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pan\Dropbox\2018-20\Tesis\colombiaElections2018\src\data\"/>
    </mc:Choice>
  </mc:AlternateContent>
  <xr:revisionPtr revIDLastSave="0" documentId="13_ncr:1_{1FFF7ED0-0833-4DBD-8F5E-08B8EE8D2781}" xr6:coauthVersionLast="34" xr6:coauthVersionMax="34" xr10:uidLastSave="{00000000-0000-0000-0000-000000000000}"/>
  <bookViews>
    <workbookView xWindow="0" yWindow="0" windowWidth="28800" windowHeight="12225" xr2:uid="{7F59D2AE-25EA-4E7A-92A5-79F448DA89BA}"/>
  </bookViews>
  <sheets>
    <sheet name="Hoja1" sheetId="1" r:id="rId1"/>
    <sheet name="Hoja2" sheetId="2" r:id="rId2"/>
    <sheet name="Hoja3" sheetId="3" r:id="rId3"/>
    <sheet name="Hoja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9" i="1" l="1"/>
  <c r="H177" i="1"/>
  <c r="H176" i="1"/>
  <c r="H1253" i="1"/>
  <c r="H1245" i="1"/>
  <c r="H1201" i="1"/>
  <c r="H1152" i="1"/>
  <c r="H1124" i="1"/>
  <c r="H1035" i="1"/>
  <c r="H1031" i="1"/>
  <c r="H1015" i="1"/>
  <c r="H1001" i="1"/>
  <c r="H986" i="1"/>
  <c r="H944" i="1"/>
  <c r="H878" i="1"/>
  <c r="H847" i="1"/>
  <c r="H815" i="1"/>
  <c r="H798" i="1"/>
  <c r="H759" i="1"/>
  <c r="H753" i="1"/>
  <c r="H742" i="1"/>
  <c r="H624" i="1"/>
  <c r="H592" i="1"/>
  <c r="H521" i="1"/>
  <c r="H489" i="1"/>
  <c r="H462" i="1"/>
  <c r="H418" i="1"/>
  <c r="H397" i="1"/>
  <c r="H379" i="1"/>
  <c r="H380" i="1"/>
  <c r="H350" i="1"/>
  <c r="H225" i="1"/>
  <c r="H178" i="1"/>
  <c r="H175" i="1"/>
  <c r="H150" i="1"/>
  <c r="H141" i="1"/>
  <c r="H14" i="1"/>
  <c r="H1258" i="1" l="1"/>
  <c r="H1256" i="1"/>
  <c r="H1257" i="1"/>
  <c r="H1252" i="1"/>
  <c r="H1255" i="1"/>
  <c r="H1254" i="1"/>
  <c r="H1248" i="1"/>
  <c r="H1249" i="1"/>
  <c r="H1250" i="1"/>
  <c r="H1251" i="1"/>
  <c r="H1244" i="1"/>
  <c r="H1247" i="1"/>
  <c r="H1246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00" i="1"/>
  <c r="H1203" i="1"/>
  <c r="H1202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151" i="1"/>
  <c r="H1154" i="1"/>
  <c r="H1153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26" i="1"/>
  <c r="H1125" i="1"/>
  <c r="H1123" i="1"/>
  <c r="H1122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037" i="1"/>
  <c r="H1036" i="1"/>
  <c r="H1030" i="1"/>
  <c r="H1029" i="1"/>
  <c r="H1014" i="1"/>
  <c r="H1013" i="1"/>
  <c r="H1000" i="1"/>
  <c r="H999" i="1"/>
  <c r="H985" i="1"/>
  <c r="H984" i="1"/>
  <c r="H943" i="1"/>
  <c r="H942" i="1"/>
  <c r="H877" i="1"/>
  <c r="H876" i="1"/>
  <c r="H846" i="1"/>
  <c r="H845" i="1"/>
  <c r="H814" i="1"/>
  <c r="H813" i="1"/>
  <c r="H797" i="1"/>
  <c r="H796" i="1"/>
  <c r="F1259" i="1"/>
  <c r="E1259" i="1"/>
  <c r="D1259" i="1"/>
  <c r="B1259" i="1"/>
  <c r="F1253" i="1"/>
  <c r="E1253" i="1"/>
  <c r="D1253" i="1"/>
  <c r="B1253" i="1"/>
  <c r="F1245" i="1"/>
  <c r="E1245" i="1"/>
  <c r="D1245" i="1"/>
  <c r="B1245" i="1"/>
  <c r="F1201" i="1"/>
  <c r="E1201" i="1"/>
  <c r="D1201" i="1"/>
  <c r="B1201" i="1"/>
  <c r="F1152" i="1"/>
  <c r="E1152" i="1"/>
  <c r="D1152" i="1"/>
  <c r="B1152" i="1"/>
  <c r="F1124" i="1"/>
  <c r="E1124" i="1"/>
  <c r="D1124" i="1"/>
  <c r="B1124" i="1"/>
  <c r="F1035" i="1"/>
  <c r="E1035" i="1"/>
  <c r="D1035" i="1"/>
  <c r="B1035" i="1"/>
  <c r="H1034" i="1"/>
  <c r="H1033" i="1"/>
  <c r="H1032" i="1"/>
  <c r="H1018" i="1"/>
  <c r="H1019" i="1"/>
  <c r="H1020" i="1"/>
  <c r="H1021" i="1"/>
  <c r="H1022" i="1"/>
  <c r="H1023" i="1"/>
  <c r="H1024" i="1"/>
  <c r="H1025" i="1"/>
  <c r="H1026" i="1"/>
  <c r="H1027" i="1"/>
  <c r="H1028" i="1"/>
  <c r="F1031" i="1"/>
  <c r="E1031" i="1"/>
  <c r="D1031" i="1"/>
  <c r="B1031" i="1"/>
  <c r="H1017" i="1"/>
  <c r="H1016" i="1"/>
  <c r="F1015" i="1"/>
  <c r="E1015" i="1"/>
  <c r="D1015" i="1"/>
  <c r="B1015" i="1"/>
  <c r="H1004" i="1"/>
  <c r="H1005" i="1"/>
  <c r="H1006" i="1"/>
  <c r="H1007" i="1"/>
  <c r="H1008" i="1"/>
  <c r="H1009" i="1"/>
  <c r="H1010" i="1"/>
  <c r="H1011" i="1"/>
  <c r="H1012" i="1"/>
  <c r="H1003" i="1"/>
  <c r="H1002" i="1"/>
  <c r="F1001" i="1"/>
  <c r="E1001" i="1"/>
  <c r="D1001" i="1"/>
  <c r="B1001" i="1"/>
  <c r="H989" i="1"/>
  <c r="H990" i="1"/>
  <c r="H991" i="1"/>
  <c r="H992" i="1"/>
  <c r="H993" i="1"/>
  <c r="H994" i="1"/>
  <c r="H995" i="1"/>
  <c r="H996" i="1"/>
  <c r="H997" i="1"/>
  <c r="H998" i="1"/>
  <c r="H988" i="1"/>
  <c r="H987" i="1"/>
  <c r="F986" i="1"/>
  <c r="E986" i="1"/>
  <c r="D986" i="1"/>
  <c r="B98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46" i="1"/>
  <c r="H945" i="1"/>
  <c r="F944" i="1"/>
  <c r="E944" i="1"/>
  <c r="D944" i="1"/>
  <c r="B944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880" i="1"/>
  <c r="H879" i="1"/>
  <c r="F878" i="1"/>
  <c r="E878" i="1"/>
  <c r="D878" i="1"/>
  <c r="B878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49" i="1"/>
  <c r="H848" i="1"/>
  <c r="F847" i="1"/>
  <c r="E847" i="1"/>
  <c r="D847" i="1"/>
  <c r="B84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17" i="1"/>
  <c r="H816" i="1"/>
  <c r="F815" i="1"/>
  <c r="E815" i="1"/>
  <c r="D815" i="1"/>
  <c r="B815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00" i="1"/>
  <c r="H799" i="1"/>
  <c r="F798" i="1"/>
  <c r="E798" i="1"/>
  <c r="D798" i="1"/>
  <c r="B798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61" i="1"/>
  <c r="H760" i="1"/>
  <c r="H758" i="1"/>
  <c r="H757" i="1"/>
  <c r="H752" i="1"/>
  <c r="H751" i="1"/>
  <c r="H741" i="1"/>
  <c r="H740" i="1"/>
  <c r="H623" i="1"/>
  <c r="H622" i="1"/>
  <c r="H591" i="1"/>
  <c r="H590" i="1"/>
  <c r="H520" i="1"/>
  <c r="H519" i="1"/>
  <c r="H488" i="1"/>
  <c r="H487" i="1"/>
  <c r="H461" i="1"/>
  <c r="H460" i="1"/>
  <c r="H417" i="1"/>
  <c r="H416" i="1"/>
  <c r="H396" i="1"/>
  <c r="H395" i="1"/>
  <c r="H378" i="1"/>
  <c r="H377" i="1"/>
  <c r="H349" i="1"/>
  <c r="H348" i="1"/>
  <c r="H224" i="1"/>
  <c r="H223" i="1"/>
  <c r="H174" i="1"/>
  <c r="H173" i="1"/>
  <c r="H149" i="1"/>
  <c r="H148" i="1"/>
  <c r="H140" i="1"/>
  <c r="H139" i="1"/>
  <c r="H13" i="1"/>
  <c r="H12" i="1"/>
  <c r="H756" i="1"/>
  <c r="F753" i="1"/>
  <c r="F759" i="1" s="1"/>
  <c r="E753" i="1"/>
  <c r="E759" i="1" s="1"/>
  <c r="D753" i="1"/>
  <c r="D759" i="1" s="1"/>
  <c r="B753" i="1"/>
  <c r="B759" i="1" s="1"/>
  <c r="H755" i="1"/>
  <c r="H754" i="1"/>
  <c r="H745" i="1"/>
  <c r="H746" i="1"/>
  <c r="H747" i="1"/>
  <c r="H748" i="1"/>
  <c r="H749" i="1"/>
  <c r="H750" i="1"/>
  <c r="F742" i="1"/>
  <c r="E742" i="1"/>
  <c r="D742" i="1"/>
  <c r="B742" i="1"/>
  <c r="H744" i="1"/>
  <c r="H74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626" i="1"/>
  <c r="H625" i="1"/>
  <c r="F624" i="1"/>
  <c r="E624" i="1"/>
  <c r="D624" i="1"/>
  <c r="B62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594" i="1"/>
  <c r="H593" i="1"/>
  <c r="F592" i="1"/>
  <c r="E592" i="1"/>
  <c r="D592" i="1"/>
  <c r="B592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23" i="1"/>
  <c r="H522" i="1"/>
  <c r="F521" i="1"/>
  <c r="E521" i="1"/>
  <c r="D521" i="1"/>
  <c r="B52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491" i="1"/>
  <c r="H490" i="1"/>
  <c r="F489" i="1"/>
  <c r="E489" i="1"/>
  <c r="D489" i="1"/>
  <c r="B489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64" i="1"/>
  <c r="H463" i="1"/>
  <c r="F462" i="1"/>
  <c r="E462" i="1"/>
  <c r="D462" i="1"/>
  <c r="B462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20" i="1"/>
  <c r="H419" i="1"/>
  <c r="F418" i="1"/>
  <c r="E418" i="1"/>
  <c r="D418" i="1"/>
  <c r="B41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399" i="1"/>
  <c r="H398" i="1"/>
  <c r="E397" i="1"/>
  <c r="F397" i="1"/>
  <c r="D397" i="1"/>
  <c r="B397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81" i="1"/>
  <c r="F379" i="1"/>
  <c r="E379" i="1"/>
  <c r="D379" i="1"/>
  <c r="B379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52" i="1"/>
  <c r="H351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227" i="1"/>
  <c r="H226" i="1"/>
  <c r="F225" i="1"/>
  <c r="F350" i="1" s="1"/>
  <c r="E225" i="1"/>
  <c r="E350" i="1" s="1"/>
  <c r="D225" i="1"/>
  <c r="D350" i="1" s="1"/>
  <c r="B225" i="1"/>
  <c r="B350" i="1" s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79" i="1"/>
  <c r="F177" i="1"/>
  <c r="E177" i="1"/>
  <c r="D177" i="1"/>
  <c r="B177" i="1"/>
  <c r="F175" i="1"/>
  <c r="E175" i="1"/>
  <c r="D175" i="1"/>
  <c r="B175" i="1"/>
  <c r="F150" i="1"/>
  <c r="E150" i="1"/>
  <c r="D150" i="1"/>
  <c r="B150" i="1"/>
  <c r="F141" i="1"/>
  <c r="E141" i="1"/>
  <c r="D141" i="1"/>
  <c r="B14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52" i="1"/>
  <c r="H151" i="1"/>
  <c r="H144" i="1"/>
  <c r="H145" i="1"/>
  <c r="H146" i="1"/>
  <c r="H147" i="1"/>
  <c r="H143" i="1"/>
  <c r="H14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6" i="1"/>
  <c r="H15" i="1"/>
  <c r="H4" i="1"/>
  <c r="H5" i="1"/>
  <c r="H6" i="1"/>
  <c r="H7" i="1"/>
  <c r="H8" i="1"/>
  <c r="H9" i="1"/>
  <c r="H10" i="1"/>
  <c r="H11" i="1"/>
  <c r="H3" i="1"/>
  <c r="H2" i="1"/>
  <c r="F14" i="1"/>
  <c r="E14" i="1"/>
  <c r="D14" i="1"/>
  <c r="B14" i="1"/>
</calcChain>
</file>

<file path=xl/sharedStrings.xml><?xml version="1.0" encoding="utf-8"?>
<sst xmlns="http://schemas.openxmlformats.org/spreadsheetml/2006/main" count="13179" uniqueCount="1152">
  <si>
    <t>departamento</t>
  </si>
  <si>
    <t>habilitados</t>
  </si>
  <si>
    <t>municipio</t>
  </si>
  <si>
    <t>votantes</t>
  </si>
  <si>
    <t>votos_no_marcados</t>
  </si>
  <si>
    <t>votos_nulos</t>
  </si>
  <si>
    <t>votacion</t>
  </si>
  <si>
    <t>Boyaca</t>
  </si>
  <si>
    <t>Nobsa</t>
  </si>
  <si>
    <t>camara</t>
  </si>
  <si>
    <t>Paz De Rio</t>
  </si>
  <si>
    <t>Valle</t>
  </si>
  <si>
    <t>Caicedonia</t>
  </si>
  <si>
    <t>Cundinamarca</t>
  </si>
  <si>
    <t>Anapoima</t>
  </si>
  <si>
    <t>Huila</t>
  </si>
  <si>
    <t>Isnos</t>
  </si>
  <si>
    <t>Topaipi</t>
  </si>
  <si>
    <t>Sucre</t>
  </si>
  <si>
    <t>Norte De San</t>
  </si>
  <si>
    <t>San Calixto</t>
  </si>
  <si>
    <t>Cordoba</t>
  </si>
  <si>
    <t>Cotorra (bongo)</t>
  </si>
  <si>
    <t>Bolivar</t>
  </si>
  <si>
    <t>Altos Del Rosario</t>
  </si>
  <si>
    <t>Consulados</t>
  </si>
  <si>
    <t>Corea Del Sur</t>
  </si>
  <si>
    <t>Hatillo De Loba</t>
  </si>
  <si>
    <t>San Andres De Sotavento</t>
  </si>
  <si>
    <t>Santander</t>
  </si>
  <si>
    <t>La Paz</t>
  </si>
  <si>
    <t>Arauca</t>
  </si>
  <si>
    <t>Fortul</t>
  </si>
  <si>
    <t>Monteria</t>
  </si>
  <si>
    <t>Teorama</t>
  </si>
  <si>
    <t>Valle De San Jose</t>
  </si>
  <si>
    <t>Teruel</t>
  </si>
  <si>
    <t>Gameza</t>
  </si>
  <si>
    <t>Chinu</t>
  </si>
  <si>
    <t>Santa Barbara</t>
  </si>
  <si>
    <t>NariÃ±o</t>
  </si>
  <si>
    <t>Iles</t>
  </si>
  <si>
    <t>Antioquia</t>
  </si>
  <si>
    <t>PeÃ±ol</t>
  </si>
  <si>
    <t>Fosca</t>
  </si>
  <si>
    <t>Magangue</t>
  </si>
  <si>
    <t>Policarpa</t>
  </si>
  <si>
    <t>Ricaurte</t>
  </si>
  <si>
    <t>Meta</t>
  </si>
  <si>
    <t>Guamal</t>
  </si>
  <si>
    <t>Cubarral</t>
  </si>
  <si>
    <t>Andes</t>
  </si>
  <si>
    <t>Ginebra</t>
  </si>
  <si>
    <t>Cauca</t>
  </si>
  <si>
    <t>Piamonte</t>
  </si>
  <si>
    <t>Quindio</t>
  </si>
  <si>
    <t>Armenia</t>
  </si>
  <si>
    <t>Quipile</t>
  </si>
  <si>
    <t>San Miguel</t>
  </si>
  <si>
    <t>Sativanorte</t>
  </si>
  <si>
    <t>Cumbitara</t>
  </si>
  <si>
    <t>Cuaspud (carlosama)</t>
  </si>
  <si>
    <t>Arbelaez</t>
  </si>
  <si>
    <t>Rondon</t>
  </si>
  <si>
    <t>Choco</t>
  </si>
  <si>
    <t>Istmina</t>
  </si>
  <si>
    <t>Ovejas</t>
  </si>
  <si>
    <t>San Bernardo</t>
  </si>
  <si>
    <t>Suecia</t>
  </si>
  <si>
    <t>Sandona</t>
  </si>
  <si>
    <t>La Palma</t>
  </si>
  <si>
    <t>Buenos Aires</t>
  </si>
  <si>
    <t>Gramalote</t>
  </si>
  <si>
    <t>Bolivia</t>
  </si>
  <si>
    <t>Chalan</t>
  </si>
  <si>
    <t>Tolima</t>
  </si>
  <si>
    <t>Carmen De Apicala</t>
  </si>
  <si>
    <t>Argelia</t>
  </si>
  <si>
    <t>Caldas</t>
  </si>
  <si>
    <t>Risaralda</t>
  </si>
  <si>
    <t>Balboa</t>
  </si>
  <si>
    <t>Ortega</t>
  </si>
  <si>
    <t>San Jacinto</t>
  </si>
  <si>
    <t>Puerto Lleras</t>
  </si>
  <si>
    <t>Cabuyaro</t>
  </si>
  <si>
    <t>Chinavita</t>
  </si>
  <si>
    <t>Guadalupe</t>
  </si>
  <si>
    <t>Casanare</t>
  </si>
  <si>
    <t>Pore</t>
  </si>
  <si>
    <t>Trinidad</t>
  </si>
  <si>
    <t>EspaÃ±a</t>
  </si>
  <si>
    <t>Cumbal</t>
  </si>
  <si>
    <t>Buenavista</t>
  </si>
  <si>
    <t>Otanche</t>
  </si>
  <si>
    <t>Clemencia</t>
  </si>
  <si>
    <t>Vichada</t>
  </si>
  <si>
    <t>Santa Rosalia</t>
  </si>
  <si>
    <t>Pinillos</t>
  </si>
  <si>
    <t>Magdalena</t>
  </si>
  <si>
    <t>El PiÃ±on</t>
  </si>
  <si>
    <t>Mompos</t>
  </si>
  <si>
    <t>Polonia</t>
  </si>
  <si>
    <t>Puerto Tejada</t>
  </si>
  <si>
    <t>Caqueza</t>
  </si>
  <si>
    <t>Villavieja</t>
  </si>
  <si>
    <t>Tenjo</t>
  </si>
  <si>
    <t>Santa Maria</t>
  </si>
  <si>
    <t>Cesar</t>
  </si>
  <si>
    <t>La Jagua De Ibirico</t>
  </si>
  <si>
    <t>Titiribi</t>
  </si>
  <si>
    <t>El Charco</t>
  </si>
  <si>
    <t>Sabana De Torres</t>
  </si>
  <si>
    <t>Sesquile</t>
  </si>
  <si>
    <t>Potosi</t>
  </si>
  <si>
    <t>Dolores</t>
  </si>
  <si>
    <t>Supata</t>
  </si>
  <si>
    <t>Canalete</t>
  </si>
  <si>
    <t>El Litoral Del San Juan</t>
  </si>
  <si>
    <t>Ulloa</t>
  </si>
  <si>
    <t>Barbacoas</t>
  </si>
  <si>
    <t>El Zulia</t>
  </si>
  <si>
    <t>Caqueta</t>
  </si>
  <si>
    <t>San Jose Del Fragua</t>
  </si>
  <si>
    <t>Sotaquira</t>
  </si>
  <si>
    <t>Portugal</t>
  </si>
  <si>
    <t>Mogotes</t>
  </si>
  <si>
    <t>Saravena</t>
  </si>
  <si>
    <t>La Uvita</t>
  </si>
  <si>
    <t>Dosquebradas</t>
  </si>
  <si>
    <t>Nueva Granada</t>
  </si>
  <si>
    <t>Pajarito</t>
  </si>
  <si>
    <t>Tarso</t>
  </si>
  <si>
    <t>Puli</t>
  </si>
  <si>
    <t>Gama</t>
  </si>
  <si>
    <t>Iquira</t>
  </si>
  <si>
    <t>Mistrato</t>
  </si>
  <si>
    <t>La Argentina (plata Vieja)</t>
  </si>
  <si>
    <t>Planeta Rica</t>
  </si>
  <si>
    <t>Purisima</t>
  </si>
  <si>
    <t>Santa Sofia</t>
  </si>
  <si>
    <t>San Luis De Gaceno</t>
  </si>
  <si>
    <t>Medellin</t>
  </si>
  <si>
    <t>La Florida</t>
  </si>
  <si>
    <t>Cuba</t>
  </si>
  <si>
    <t>Amazonas</t>
  </si>
  <si>
    <t>Puerto NariÃ±o</t>
  </si>
  <si>
    <t>Chima</t>
  </si>
  <si>
    <t>Soraca</t>
  </si>
  <si>
    <t>Cunday</t>
  </si>
  <si>
    <t>Jerico</t>
  </si>
  <si>
    <t>El Carmen</t>
  </si>
  <si>
    <t>San Benito</t>
  </si>
  <si>
    <t>Miriti Parana</t>
  </si>
  <si>
    <t>La Estrella</t>
  </si>
  <si>
    <t>Atlantico</t>
  </si>
  <si>
    <t>Luruaco</t>
  </si>
  <si>
    <t>Curillo</t>
  </si>
  <si>
    <t>Los Patios</t>
  </si>
  <si>
    <t>Indonesia</t>
  </si>
  <si>
    <t>La Guajira</t>
  </si>
  <si>
    <t>Riohacha</t>
  </si>
  <si>
    <t>Motavita</t>
  </si>
  <si>
    <t>Cajamarca</t>
  </si>
  <si>
    <t>Viterbo</t>
  </si>
  <si>
    <t>Nemocon</t>
  </si>
  <si>
    <t>California</t>
  </si>
  <si>
    <t>Pandi</t>
  </si>
  <si>
    <t>Aguazul</t>
  </si>
  <si>
    <t>Filadelfia</t>
  </si>
  <si>
    <t>Concepcion</t>
  </si>
  <si>
    <t>Sevilla</t>
  </si>
  <si>
    <t>Elias</t>
  </si>
  <si>
    <t>Olaya</t>
  </si>
  <si>
    <t>Madrid</t>
  </si>
  <si>
    <t>Los Andes (sotomayor)</t>
  </si>
  <si>
    <t>Roberto Payan (san Jose)</t>
  </si>
  <si>
    <t>San Cristobal</t>
  </si>
  <si>
    <t>Macaravita</t>
  </si>
  <si>
    <t>Buenaventura</t>
  </si>
  <si>
    <t>Usiacuri</t>
  </si>
  <si>
    <t>Nataga</t>
  </si>
  <si>
    <t>Sutatausa</t>
  </si>
  <si>
    <t>San Onofre</t>
  </si>
  <si>
    <t>Chameza</t>
  </si>
  <si>
    <t>Bajo Baudo (pizarro)</t>
  </si>
  <si>
    <t>Une</t>
  </si>
  <si>
    <t>Guayabetal</t>
  </si>
  <si>
    <t>Aquitania (puebloviejo)</t>
  </si>
  <si>
    <t>Umbita</t>
  </si>
  <si>
    <t>Chitaga</t>
  </si>
  <si>
    <t>La Victoria</t>
  </si>
  <si>
    <t>Puerto Alegria</t>
  </si>
  <si>
    <t>Arcabuco</t>
  </si>
  <si>
    <t>Pueblo Nuevo</t>
  </si>
  <si>
    <t>Montelibano</t>
  </si>
  <si>
    <t>Ambalema</t>
  </si>
  <si>
    <t>Itagui</t>
  </si>
  <si>
    <t>Aldana</t>
  </si>
  <si>
    <t>Restrepo</t>
  </si>
  <si>
    <t>Villarrica</t>
  </si>
  <si>
    <t>Vaupes</t>
  </si>
  <si>
    <t>Taraira</t>
  </si>
  <si>
    <t>Zambrano</t>
  </si>
  <si>
    <t>Lebrija</t>
  </si>
  <si>
    <t>Taraza</t>
  </si>
  <si>
    <t>Acacias</t>
  </si>
  <si>
    <t>Pamplona</t>
  </si>
  <si>
    <t>Girardota</t>
  </si>
  <si>
    <t>Cartagena</t>
  </si>
  <si>
    <t>Trujillo</t>
  </si>
  <si>
    <t>Pailitas</t>
  </si>
  <si>
    <t>OcaÃ±a</t>
  </si>
  <si>
    <t>Becerril</t>
  </si>
  <si>
    <t>Utica</t>
  </si>
  <si>
    <t>Anori</t>
  </si>
  <si>
    <t>Italia</t>
  </si>
  <si>
    <t>Norcasia</t>
  </si>
  <si>
    <t>Puerto Santander</t>
  </si>
  <si>
    <t>Suarez</t>
  </si>
  <si>
    <t>Macheta</t>
  </si>
  <si>
    <t>EL Canton Del San Pablo (man.</t>
  </si>
  <si>
    <t>Coloso (ricaurte)</t>
  </si>
  <si>
    <t>Belen</t>
  </si>
  <si>
    <t>Salento</t>
  </si>
  <si>
    <t>Arroyo Hondo</t>
  </si>
  <si>
    <t>Caparrapi</t>
  </si>
  <si>
    <t>Puerto Berrio</t>
  </si>
  <si>
    <t>Florian</t>
  </si>
  <si>
    <t>Coello</t>
  </si>
  <si>
    <t>San Jeronimo</t>
  </si>
  <si>
    <t>San Pedro De Cartago</t>
  </si>
  <si>
    <t>Yumbo</t>
  </si>
  <si>
    <t>Ituango</t>
  </si>
  <si>
    <t>Yolombo</t>
  </si>
  <si>
    <t>CoveÃ±as</t>
  </si>
  <si>
    <t>Gachala</t>
  </si>
  <si>
    <t>Yopal</t>
  </si>
  <si>
    <t>Miraflores</t>
  </si>
  <si>
    <t>Baranoa</t>
  </si>
  <si>
    <t>Guayata</t>
  </si>
  <si>
    <t>Pupiales</t>
  </si>
  <si>
    <t>Funza</t>
  </si>
  <si>
    <t>El Banco</t>
  </si>
  <si>
    <t>Santa Helena Del Opon</t>
  </si>
  <si>
    <t>Lorica</t>
  </si>
  <si>
    <t>Puerto Rondon</t>
  </si>
  <si>
    <t>Oicata</t>
  </si>
  <si>
    <t>Enciso</t>
  </si>
  <si>
    <t>Ipiales</t>
  </si>
  <si>
    <t>Cucuta</t>
  </si>
  <si>
    <t>Anolaima</t>
  </si>
  <si>
    <t>Panama</t>
  </si>
  <si>
    <t>San Antonio</t>
  </si>
  <si>
    <t>Labateca</t>
  </si>
  <si>
    <t>Venezuela</t>
  </si>
  <si>
    <t>Sabanalarga</t>
  </si>
  <si>
    <t>Galan</t>
  </si>
  <si>
    <t>Ospina</t>
  </si>
  <si>
    <t>Toluviejo</t>
  </si>
  <si>
    <t>Marquetalia</t>
  </si>
  <si>
    <t>Turbana</t>
  </si>
  <si>
    <t>Duitama</t>
  </si>
  <si>
    <t>Santa Barbara (iscuande)</t>
  </si>
  <si>
    <t>Los Palmitos</t>
  </si>
  <si>
    <t>Pueblo Bello</t>
  </si>
  <si>
    <t>La Apartada (frontera)</t>
  </si>
  <si>
    <t>Pijao</t>
  </si>
  <si>
    <t>Austria</t>
  </si>
  <si>
    <t>Surata</t>
  </si>
  <si>
    <t>Mercaderes</t>
  </si>
  <si>
    <t>Bochalema</t>
  </si>
  <si>
    <t>Chivolo</t>
  </si>
  <si>
    <t>Tulua</t>
  </si>
  <si>
    <t>Mesetas</t>
  </si>
  <si>
    <t>San Luis</t>
  </si>
  <si>
    <t>Amalfi</t>
  </si>
  <si>
    <t>Guayabal De Siquima</t>
  </si>
  <si>
    <t>Chipaque</t>
  </si>
  <si>
    <t>Cocorna</t>
  </si>
  <si>
    <t>El Cocuy</t>
  </si>
  <si>
    <t>Jurado</t>
  </si>
  <si>
    <t>Ubala</t>
  </si>
  <si>
    <t>Belalcazar</t>
  </si>
  <si>
    <t>Brasil</t>
  </si>
  <si>
    <t>Guasca</t>
  </si>
  <si>
    <t>Rosas</t>
  </si>
  <si>
    <t>La Union</t>
  </si>
  <si>
    <t>Colombia</t>
  </si>
  <si>
    <t>Venecia</t>
  </si>
  <si>
    <t>Medina</t>
  </si>
  <si>
    <t>Corrales</t>
  </si>
  <si>
    <t>Imues</t>
  </si>
  <si>
    <t>Paez (belalcazar)</t>
  </si>
  <si>
    <t>Rio Iro</t>
  </si>
  <si>
    <t>Susa</t>
  </si>
  <si>
    <t>La Tola</t>
  </si>
  <si>
    <t>Consaca</t>
  </si>
  <si>
    <t>Alvarado</t>
  </si>
  <si>
    <t>Cicuco</t>
  </si>
  <si>
    <t>Providencia</t>
  </si>
  <si>
    <t>El Dovio</t>
  </si>
  <si>
    <t>Sativasur</t>
  </si>
  <si>
    <t>Carcasi</t>
  </si>
  <si>
    <t>Sopetran</t>
  </si>
  <si>
    <t>Palmas Del Socorro</t>
  </si>
  <si>
    <t>Fonseca</t>
  </si>
  <si>
    <t>Puerto Nare-La Magdalena</t>
  </si>
  <si>
    <t>Florida</t>
  </si>
  <si>
    <t>Caucasia</t>
  </si>
  <si>
    <t>Putumayo</t>
  </si>
  <si>
    <t>Colon</t>
  </si>
  <si>
    <t>Roldanillo</t>
  </si>
  <si>
    <t>Palestina</t>
  </si>
  <si>
    <t>Uramita</t>
  </si>
  <si>
    <t>San Jose Del Palmar</t>
  </si>
  <si>
    <t>Norosi</t>
  </si>
  <si>
    <t>Obando</t>
  </si>
  <si>
    <t>San Eduardo</t>
  </si>
  <si>
    <t>Tarapaca</t>
  </si>
  <si>
    <t>Sapuyes</t>
  </si>
  <si>
    <t>Marmato</t>
  </si>
  <si>
    <t>Honduras</t>
  </si>
  <si>
    <t>San Andres</t>
  </si>
  <si>
    <t>Campohermoso</t>
  </si>
  <si>
    <t>Turmeque</t>
  </si>
  <si>
    <t>Vergara</t>
  </si>
  <si>
    <t>Castilla La Nueva</t>
  </si>
  <si>
    <t>Toledo</t>
  </si>
  <si>
    <t>Murillo</t>
  </si>
  <si>
    <t>Muzo</t>
  </si>
  <si>
    <t>Unguia</t>
  </si>
  <si>
    <t>Simacota</t>
  </si>
  <si>
    <t>Inza</t>
  </si>
  <si>
    <t>Sutamarchan</t>
  </si>
  <si>
    <t>Cajibio</t>
  </si>
  <si>
    <t>Paratebueno (la Naguaya)</t>
  </si>
  <si>
    <t>Granada</t>
  </si>
  <si>
    <t>Aguada</t>
  </si>
  <si>
    <t>Ebejico</t>
  </si>
  <si>
    <t>Villa Caro</t>
  </si>
  <si>
    <t>Santiago</t>
  </si>
  <si>
    <t>Patia (el Bordo)</t>
  </si>
  <si>
    <t>Urumita</t>
  </si>
  <si>
    <t>El Carmen De Bolivar</t>
  </si>
  <si>
    <t>Maripi</t>
  </si>
  <si>
    <t>Amaga</t>
  </si>
  <si>
    <t>Puerto Escondido</t>
  </si>
  <si>
    <t>Matanza</t>
  </si>
  <si>
    <t>Chitaraque</t>
  </si>
  <si>
    <t>Filandia</t>
  </si>
  <si>
    <t>Arauquita</t>
  </si>
  <si>
    <t>Anzoategui</t>
  </si>
  <si>
    <t>Garzon</t>
  </si>
  <si>
    <t>Guacheta</t>
  </si>
  <si>
    <t>Floresta</t>
  </si>
  <si>
    <t>Anserma</t>
  </si>
  <si>
    <t>Finlandia</t>
  </si>
  <si>
    <t>Purace (coconuco)</t>
  </si>
  <si>
    <t>San Martin De Los Llanos</t>
  </si>
  <si>
    <t>Giron</t>
  </si>
  <si>
    <t>Manati</t>
  </si>
  <si>
    <t>Astrea</t>
  </si>
  <si>
    <t>Paramo</t>
  </si>
  <si>
    <t>Novita</t>
  </si>
  <si>
    <t>Guaviare</t>
  </si>
  <si>
    <t>Calamar</t>
  </si>
  <si>
    <t>Beteitiva</t>
  </si>
  <si>
    <t>Monterrey</t>
  </si>
  <si>
    <t>Aratoca</t>
  </si>
  <si>
    <t>Barrancas</t>
  </si>
  <si>
    <t>Maria La Baja</t>
  </si>
  <si>
    <t>Tamesis</t>
  </si>
  <si>
    <t>La Vega</t>
  </si>
  <si>
    <t>Toribio</t>
  </si>
  <si>
    <t>San Rafael</t>
  </si>
  <si>
    <t>Piedecuesta</t>
  </si>
  <si>
    <t>Cabrera</t>
  </si>
  <si>
    <t>Mongua</t>
  </si>
  <si>
    <t>Arboleda (berruecos)</t>
  </si>
  <si>
    <t>El Tarra</t>
  </si>
  <si>
    <t>Quetame</t>
  </si>
  <si>
    <t>Cerete</t>
  </si>
  <si>
    <t>El Guamo</t>
  </si>
  <si>
    <t>Maceo</t>
  </si>
  <si>
    <t>Gachancipa</t>
  </si>
  <si>
    <t>Acandi</t>
  </si>
  <si>
    <t>La Capilla</t>
  </si>
  <si>
    <t>Puerto Lopez</t>
  </si>
  <si>
    <t>San Francisco</t>
  </si>
  <si>
    <t>Zetaquira</t>
  </si>
  <si>
    <t>Simiti</t>
  </si>
  <si>
    <t>Distraccion</t>
  </si>
  <si>
    <t>Buenos Aires (pacoa)</t>
  </si>
  <si>
    <t>La Chorrera</t>
  </si>
  <si>
    <t>Palocabildo</t>
  </si>
  <si>
    <t>India</t>
  </si>
  <si>
    <t>El PeÃ±on</t>
  </si>
  <si>
    <t>Guaduas</t>
  </si>
  <si>
    <t>San Antonio Del Tequendama</t>
  </si>
  <si>
    <t>Galeras (nueva Granada)</t>
  </si>
  <si>
    <t>Villa De Leiva</t>
  </si>
  <si>
    <t>Sora</t>
  </si>
  <si>
    <t>San Carlos De Guaroa</t>
  </si>
  <si>
    <t>Boavita</t>
  </si>
  <si>
    <t>El Cairo</t>
  </si>
  <si>
    <t>Mallama (piedrancha)</t>
  </si>
  <si>
    <t>Solita</t>
  </si>
  <si>
    <t>Alcala</t>
  </si>
  <si>
    <t>Tibasosa</t>
  </si>
  <si>
    <t>Sabanas De San Angel</t>
  </si>
  <si>
    <t>Giraldo</t>
  </si>
  <si>
    <t>Remolino</t>
  </si>
  <si>
    <t>Encino</t>
  </si>
  <si>
    <t>Polonuevo</t>
  </si>
  <si>
    <t>Tubara</t>
  </si>
  <si>
    <t>Raquira</t>
  </si>
  <si>
    <t>MoÃ±itos</t>
  </si>
  <si>
    <t>Jenesano</t>
  </si>
  <si>
    <t>El Salvador</t>
  </si>
  <si>
    <t>Paipa</t>
  </si>
  <si>
    <t>Socota</t>
  </si>
  <si>
    <t>Firavitoba</t>
  </si>
  <si>
    <t>El Doncello</t>
  </si>
  <si>
    <t>Tumaco</t>
  </si>
  <si>
    <t>Mitu</t>
  </si>
  <si>
    <t>Tangua</t>
  </si>
  <si>
    <t>El Aguila</t>
  </si>
  <si>
    <t>Irlanda</t>
  </si>
  <si>
    <t>Dinamarca</t>
  </si>
  <si>
    <t>El Roble</t>
  </si>
  <si>
    <t>Tibana</t>
  </si>
  <si>
    <t>Versalles</t>
  </si>
  <si>
    <t>Puerto Rico</t>
  </si>
  <si>
    <t>San Mateo</t>
  </si>
  <si>
    <t>La Macarena</t>
  </si>
  <si>
    <t>Bucarasica</t>
  </si>
  <si>
    <t>Israel</t>
  </si>
  <si>
    <t>San Sebastian De Buenavista</t>
  </si>
  <si>
    <t>Buritica</t>
  </si>
  <si>
    <t>Chiquinquira</t>
  </si>
  <si>
    <t>Armero (guayabal)</t>
  </si>
  <si>
    <t>Ubate</t>
  </si>
  <si>
    <t>Garagoa</t>
  </si>
  <si>
    <t>Cacota</t>
  </si>
  <si>
    <t>Entrerrios</t>
  </si>
  <si>
    <t>Neira</t>
  </si>
  <si>
    <t>Timbiqui</t>
  </si>
  <si>
    <t>Alban (san Jose)</t>
  </si>
  <si>
    <t>Republica De Singapur</t>
  </si>
  <si>
    <t>Tibacuy</t>
  </si>
  <si>
    <t>El Dorado</t>
  </si>
  <si>
    <t>Floridablanca</t>
  </si>
  <si>
    <t>Labranzagrande</t>
  </si>
  <si>
    <t>Jamaica</t>
  </si>
  <si>
    <t>Sutatenza</t>
  </si>
  <si>
    <t>Tamalameque</t>
  </si>
  <si>
    <t>Marsella</t>
  </si>
  <si>
    <t>Herveo</t>
  </si>
  <si>
    <t>Tierralta</t>
  </si>
  <si>
    <t>El Rosario</t>
  </si>
  <si>
    <t>Gamarra</t>
  </si>
  <si>
    <t>Quimbaya</t>
  </si>
  <si>
    <t>El Calvario</t>
  </si>
  <si>
    <t>Zipaquira</t>
  </si>
  <si>
    <t>Sotara (paispamba)</t>
  </si>
  <si>
    <t>Tipacoque</t>
  </si>
  <si>
    <t>El Encanto</t>
  </si>
  <si>
    <t>Topaga</t>
  </si>
  <si>
    <t>Viracacha</t>
  </si>
  <si>
    <t>Tauramena</t>
  </si>
  <si>
    <t>Landazuri</t>
  </si>
  <si>
    <t>Guainia</t>
  </si>
  <si>
    <t>Mapiripana</t>
  </si>
  <si>
    <t>Solano</t>
  </si>
  <si>
    <t>BogotÃ¡ D.C.</t>
  </si>
  <si>
    <t>El Retorno</t>
  </si>
  <si>
    <t>Plato</t>
  </si>
  <si>
    <t>Cravo Norte</t>
  </si>
  <si>
    <t>Betulia</t>
  </si>
  <si>
    <t>Pasto</t>
  </si>
  <si>
    <t>San Alberto</t>
  </si>
  <si>
    <t>Tailandia</t>
  </si>
  <si>
    <t>San Marcos</t>
  </si>
  <si>
    <t>Lopez (micay)</t>
  </si>
  <si>
    <t>Neiva</t>
  </si>
  <si>
    <t>BriceÃ±o</t>
  </si>
  <si>
    <t>Caceres</t>
  </si>
  <si>
    <t>Oiba</t>
  </si>
  <si>
    <t>Simijaca</t>
  </si>
  <si>
    <t>Florencia</t>
  </si>
  <si>
    <t>Hato Corozal</t>
  </si>
  <si>
    <t>La Belleza</t>
  </si>
  <si>
    <t>Santa Marta</t>
  </si>
  <si>
    <t>Galapa</t>
  </si>
  <si>
    <t>Mutiscua</t>
  </si>
  <si>
    <t>Saladoblanco</t>
  </si>
  <si>
    <t>Jesus Maria</t>
  </si>
  <si>
    <t>Tuchin</t>
  </si>
  <si>
    <t>Falan</t>
  </si>
  <si>
    <t>Rio De Oro</t>
  </si>
  <si>
    <t>Murindo</t>
  </si>
  <si>
    <t>Abrego</t>
  </si>
  <si>
    <t>Choconta</t>
  </si>
  <si>
    <t>Velez</t>
  </si>
  <si>
    <t>Almeida</t>
  </si>
  <si>
    <t>Turbaco</t>
  </si>
  <si>
    <t>Gutierrez</t>
  </si>
  <si>
    <t>Puente Nacional</t>
  </si>
  <si>
    <t>Rivera</t>
  </si>
  <si>
    <t>Recetor</t>
  </si>
  <si>
    <t>Belgica</t>
  </si>
  <si>
    <t>Puerto Guzman</t>
  </si>
  <si>
    <t>Mapiripan</t>
  </si>
  <si>
    <t>Caruru</t>
  </si>
  <si>
    <t>La Plata</t>
  </si>
  <si>
    <t>Guepsa</t>
  </si>
  <si>
    <t>Manaure</t>
  </si>
  <si>
    <t>San Cayetano</t>
  </si>
  <si>
    <t>Bagado</t>
  </si>
  <si>
    <t>Arboletes</t>
  </si>
  <si>
    <t>Calima (darien)</t>
  </si>
  <si>
    <t>Sudafrica</t>
  </si>
  <si>
    <t>Rusia</t>
  </si>
  <si>
    <t>Margarita</t>
  </si>
  <si>
    <t>Bosconia</t>
  </si>
  <si>
    <t>Mongui</t>
  </si>
  <si>
    <t>La MontaÃ±ita</t>
  </si>
  <si>
    <t>Santa Rosa De Viterbo</t>
  </si>
  <si>
    <t>Miranda</t>
  </si>
  <si>
    <t>San Carlos</t>
  </si>
  <si>
    <t>Confines</t>
  </si>
  <si>
    <t>Chachagui</t>
  </si>
  <si>
    <t>Fredonia</t>
  </si>
  <si>
    <t>La Cumbre</t>
  </si>
  <si>
    <t>Aruba</t>
  </si>
  <si>
    <t>Pereira</t>
  </si>
  <si>
    <t>Tesalia (carnicerias)</t>
  </si>
  <si>
    <t>Cartagena Del Chaira</t>
  </si>
  <si>
    <t>Almaguer</t>
  </si>
  <si>
    <t>Santuario</t>
  </si>
  <si>
    <t>Egipto</t>
  </si>
  <si>
    <t>Regidor</t>
  </si>
  <si>
    <t>El Copey</t>
  </si>
  <si>
    <t>Montenegro</t>
  </si>
  <si>
    <t>Palmar De Varela</t>
  </si>
  <si>
    <t>Sonson</t>
  </si>
  <si>
    <t>Puerto Parra</t>
  </si>
  <si>
    <t>Zaragoza</t>
  </si>
  <si>
    <t>San Fernando</t>
  </si>
  <si>
    <t>San Juan Del Cesar</t>
  </si>
  <si>
    <t>Nilo</t>
  </si>
  <si>
    <t>Jardin</t>
  </si>
  <si>
    <t>Villahermosa</t>
  </si>
  <si>
    <t>Pinchote</t>
  </si>
  <si>
    <t>San Martin De Loba</t>
  </si>
  <si>
    <t>Anza</t>
  </si>
  <si>
    <t>Inirida</t>
  </si>
  <si>
    <t>Saboya</t>
  </si>
  <si>
    <t>Montebello</t>
  </si>
  <si>
    <t>Manizales</t>
  </si>
  <si>
    <t>Candelaria</t>
  </si>
  <si>
    <t>Totoro</t>
  </si>
  <si>
    <t>Caicedo</t>
  </si>
  <si>
    <t>Capitanejo</t>
  </si>
  <si>
    <t>San Jose De La MontaÃ±a</t>
  </si>
  <si>
    <t>Ancuya</t>
  </si>
  <si>
    <t>Morelia</t>
  </si>
  <si>
    <t>Tuta</t>
  </si>
  <si>
    <t>Sogamoso</t>
  </si>
  <si>
    <t>Facatativa</t>
  </si>
  <si>
    <t>Tota</t>
  </si>
  <si>
    <t>Puerto Concordia</t>
  </si>
  <si>
    <t>Cali</t>
  </si>
  <si>
    <t>Tausa</t>
  </si>
  <si>
    <t>La Mesa</t>
  </si>
  <si>
    <t>La Ceja</t>
  </si>
  <si>
    <t>Nocaima</t>
  </si>
  <si>
    <t>Turquia</t>
  </si>
  <si>
    <t>Soata</t>
  </si>
  <si>
    <t>Republica Dominicana</t>
  </si>
  <si>
    <t>Alemania</t>
  </si>
  <si>
    <t>Chimichagua</t>
  </si>
  <si>
    <t>Cota</t>
  </si>
  <si>
    <t>Puerto Triunfo</t>
  </si>
  <si>
    <t>Zarzal</t>
  </si>
  <si>
    <t>Palmira</t>
  </si>
  <si>
    <t>Santa Ana</t>
  </si>
  <si>
    <t>Rioviejo</t>
  </si>
  <si>
    <t>Puerto Arica</t>
  </si>
  <si>
    <t>Santa Rosa</t>
  </si>
  <si>
    <t>Suaita</t>
  </si>
  <si>
    <t>CaÃ±asgordas</t>
  </si>
  <si>
    <t>Puerto CarreÃ±o</t>
  </si>
  <si>
    <t>Jordan</t>
  </si>
  <si>
    <t>San Pablo De Borbur</t>
  </si>
  <si>
    <t>San Pedro De Uraba</t>
  </si>
  <si>
    <t>Olaya Herrera</t>
  </si>
  <si>
    <t>La Salina</t>
  </si>
  <si>
    <t>Silos</t>
  </si>
  <si>
    <t>Chivor</t>
  </si>
  <si>
    <t>San Juan De Rioseco</t>
  </si>
  <si>
    <t>Majagual</t>
  </si>
  <si>
    <t>Bahia Solano (mutis)</t>
  </si>
  <si>
    <t>Corozal</t>
  </si>
  <si>
    <t>Salgar</t>
  </si>
  <si>
    <t>Argentina</t>
  </si>
  <si>
    <t>Villanueva</t>
  </si>
  <si>
    <t>Yavarate</t>
  </si>
  <si>
    <t>Apulo</t>
  </si>
  <si>
    <t>Vegachi</t>
  </si>
  <si>
    <t>La Tebaida</t>
  </si>
  <si>
    <t>Arzerbaiyan</t>
  </si>
  <si>
    <t>Nunchia</t>
  </si>
  <si>
    <t>Cartago</t>
  </si>
  <si>
    <t>Pelaya</t>
  </si>
  <si>
    <t>Chiquiza</t>
  </si>
  <si>
    <t>Chipre</t>
  </si>
  <si>
    <t>La Sierra</t>
  </si>
  <si>
    <t>Timana</t>
  </si>
  <si>
    <t>Guateque</t>
  </si>
  <si>
    <t>Tunja</t>
  </si>
  <si>
    <t>Charta</t>
  </si>
  <si>
    <t>Since</t>
  </si>
  <si>
    <t>Ramiriqui</t>
  </si>
  <si>
    <t>Viota</t>
  </si>
  <si>
    <t>Mani</t>
  </si>
  <si>
    <t>Baraya</t>
  </si>
  <si>
    <t>Espinal</t>
  </si>
  <si>
    <t>Valparaiso</t>
  </si>
  <si>
    <t>Durania</t>
  </si>
  <si>
    <t>PijiÃ±o Del Carmen</t>
  </si>
  <si>
    <t>Soplaviento</t>
  </si>
  <si>
    <t>Buesaco</t>
  </si>
  <si>
    <t>Somondoco</t>
  </si>
  <si>
    <t>Villagarzon</t>
  </si>
  <si>
    <t>Mariquita</t>
  </si>
  <si>
    <t>San Pablo</t>
  </si>
  <si>
    <t>Chaguani</t>
  </si>
  <si>
    <t>San Jose Del Guaviare</t>
  </si>
  <si>
    <t>Puerto Boyaca</t>
  </si>
  <si>
    <t>Valledupar</t>
  </si>
  <si>
    <t>Roncesvalles</t>
  </si>
  <si>
    <t>Santa Barbara De Pinto</t>
  </si>
  <si>
    <t>Abriaqui</t>
  </si>
  <si>
    <t>El Paujil</t>
  </si>
  <si>
    <t>Guatavita</t>
  </si>
  <si>
    <t>Yali</t>
  </si>
  <si>
    <t>Guataqui</t>
  </si>
  <si>
    <t>Honda</t>
  </si>
  <si>
    <t>La Playa</t>
  </si>
  <si>
    <t>Barichara</t>
  </si>
  <si>
    <t>Aracataca</t>
  </si>
  <si>
    <t>Sachica</t>
  </si>
  <si>
    <t>Manzanares</t>
  </si>
  <si>
    <t>Angostura</t>
  </si>
  <si>
    <t>Juan De Acosta</t>
  </si>
  <si>
    <t>San Martin</t>
  </si>
  <si>
    <t>Los Cordobas</t>
  </si>
  <si>
    <t>Nuevo Colon</t>
  </si>
  <si>
    <t>Buga</t>
  </si>
  <si>
    <t>Puerto Colombia</t>
  </si>
  <si>
    <t>Guaranda</t>
  </si>
  <si>
    <t>Riosucio</t>
  </si>
  <si>
    <t>Sincelejo</t>
  </si>
  <si>
    <t>Chia</t>
  </si>
  <si>
    <t>Paises Bajos</t>
  </si>
  <si>
    <t>Tabio</t>
  </si>
  <si>
    <t>Pacho</t>
  </si>
  <si>
    <t>Carepa</t>
  </si>
  <si>
    <t>Bojaca</t>
  </si>
  <si>
    <t>Envigado</t>
  </si>
  <si>
    <t>Ventaquemada</t>
  </si>
  <si>
    <t>Costa Rica</t>
  </si>
  <si>
    <t>Contadero</t>
  </si>
  <si>
    <t>Arboledas</t>
  </si>
  <si>
    <t>Contratacion</t>
  </si>
  <si>
    <t>Marinilla</t>
  </si>
  <si>
    <t>Oporapa</t>
  </si>
  <si>
    <t>San Pelayo</t>
  </si>
  <si>
    <t>Palmar</t>
  </si>
  <si>
    <t>Guapi</t>
  </si>
  <si>
    <t>Gambita</t>
  </si>
  <si>
    <t>Santa Isabel</t>
  </si>
  <si>
    <t>Betania</t>
  </si>
  <si>
    <t>Paez</t>
  </si>
  <si>
    <t>Ecuador</t>
  </si>
  <si>
    <t>Rionegro</t>
  </si>
  <si>
    <t>El PeÃ±ol</t>
  </si>
  <si>
    <t>La Pedrera</t>
  </si>
  <si>
    <t>Sasaima</t>
  </si>
  <si>
    <t>Fundacion</t>
  </si>
  <si>
    <t>San Pedro</t>
  </si>
  <si>
    <t>Natagaima</t>
  </si>
  <si>
    <t>Vijes</t>
  </si>
  <si>
    <t>Cubara</t>
  </si>
  <si>
    <t>El Espino</t>
  </si>
  <si>
    <t>Panqueba</t>
  </si>
  <si>
    <t>Mutata</t>
  </si>
  <si>
    <t>Jambalo</t>
  </si>
  <si>
    <t>Genova</t>
  </si>
  <si>
    <t>Yondo-Casabe</t>
  </si>
  <si>
    <t>Arjona</t>
  </si>
  <si>
    <t>San Juan De Betulia (betulia)</t>
  </si>
  <si>
    <t>La Jagua Del Pilar</t>
  </si>
  <si>
    <t>Jamundi</t>
  </si>
  <si>
    <t>Mosquera</t>
  </si>
  <si>
    <t>Fomeque</t>
  </si>
  <si>
    <t>Santa Lucia</t>
  </si>
  <si>
    <t>Paraguay</t>
  </si>
  <si>
    <t>Canada</t>
  </si>
  <si>
    <t>Guacamayas</t>
  </si>
  <si>
    <t>Riofrio</t>
  </si>
  <si>
    <t>Medio Baudo (puerto Meluk)</t>
  </si>
  <si>
    <t>Pesca</t>
  </si>
  <si>
    <t>San Jose</t>
  </si>
  <si>
    <t>Ariguani (el Dificil)</t>
  </si>
  <si>
    <t>Combita</t>
  </si>
  <si>
    <t>Cienega</t>
  </si>
  <si>
    <t>La Pintada</t>
  </si>
  <si>
    <t>Supia</t>
  </si>
  <si>
    <t>Aguachica</t>
  </si>
  <si>
    <t>Chiscas</t>
  </si>
  <si>
    <t>Pamplonita</t>
  </si>
  <si>
    <t>El Cerrito</t>
  </si>
  <si>
    <t>Curiti</t>
  </si>
  <si>
    <t>Tarqui</t>
  </si>
  <si>
    <t>La Cruz</t>
  </si>
  <si>
    <t>Tunungua</t>
  </si>
  <si>
    <t>San Antero</t>
  </si>
  <si>
    <t>Hato</t>
  </si>
  <si>
    <t>El Molino</t>
  </si>
  <si>
    <t>Bugalagrande</t>
  </si>
  <si>
    <t>Cogua</t>
  </si>
  <si>
    <t>Herran</t>
  </si>
  <si>
    <t>Tona</t>
  </si>
  <si>
    <t>Sabaneta</t>
  </si>
  <si>
    <t>Francisco Pizarro (salahonda)</t>
  </si>
  <si>
    <t>Puerto Gaitan</t>
  </si>
  <si>
    <t>Choachi</t>
  </si>
  <si>
    <t>Morroa</t>
  </si>
  <si>
    <t>Cumaribo</t>
  </si>
  <si>
    <t>El Colegio</t>
  </si>
  <si>
    <t>Toro</t>
  </si>
  <si>
    <t>San Gil</t>
  </si>
  <si>
    <t>Remedios</t>
  </si>
  <si>
    <t>La Esperanza</t>
  </si>
  <si>
    <t>Belen De Los Andaquies</t>
  </si>
  <si>
    <t>Santana</t>
  </si>
  <si>
    <t>Lerida</t>
  </si>
  <si>
    <t>Tolu</t>
  </si>
  <si>
    <t>Tibu</t>
  </si>
  <si>
    <t>Guarne</t>
  </si>
  <si>
    <t>Nueva Zelandia</t>
  </si>
  <si>
    <t>Cacahual</t>
  </si>
  <si>
    <t>Guatica</t>
  </si>
  <si>
    <t>Pachavita</t>
  </si>
  <si>
    <t>Cienaga De Oro</t>
  </si>
  <si>
    <t>Coyaima</t>
  </si>
  <si>
    <t>Zona Bananera (sevilla)</t>
  </si>
  <si>
    <t>Hobo</t>
  </si>
  <si>
    <t>Puerto Caicedo</t>
  </si>
  <si>
    <t>Fuquene</t>
  </si>
  <si>
    <t>Altamira</t>
  </si>
  <si>
    <t>Quipama</t>
  </si>
  <si>
    <t>Guavata</t>
  </si>
  <si>
    <t>Cachipay</t>
  </si>
  <si>
    <t>Milan</t>
  </si>
  <si>
    <t>Covarachia</t>
  </si>
  <si>
    <t>Gigante</t>
  </si>
  <si>
    <t>Timbio</t>
  </si>
  <si>
    <t>Uribia</t>
  </si>
  <si>
    <t>Caracoli</t>
  </si>
  <si>
    <t>San Juanito</t>
  </si>
  <si>
    <t>Albania</t>
  </si>
  <si>
    <t>Hispania</t>
  </si>
  <si>
    <t>Busbanza</t>
  </si>
  <si>
    <t>Angelopolis</t>
  </si>
  <si>
    <t>Copacabana</t>
  </si>
  <si>
    <t>Funes</t>
  </si>
  <si>
    <t>Sabanagrande</t>
  </si>
  <si>
    <t>Cuitiva</t>
  </si>
  <si>
    <t>San Benito Abad</t>
  </si>
  <si>
    <t>Gualmatan</t>
  </si>
  <si>
    <t>Convencion</t>
  </si>
  <si>
    <t>Bituima</t>
  </si>
  <si>
    <t>Pauna</t>
  </si>
  <si>
    <t>San Jose De Ure</t>
  </si>
  <si>
    <t>La Merced</t>
  </si>
  <si>
    <t>Sardinata</t>
  </si>
  <si>
    <t>San Jacinto Del Cauca</t>
  </si>
  <si>
    <t>Curumani</t>
  </si>
  <si>
    <t>Guatape</t>
  </si>
  <si>
    <t>Tamara</t>
  </si>
  <si>
    <t>Marulanda</t>
  </si>
  <si>
    <t>Padilla</t>
  </si>
  <si>
    <t>Puerto Leguizamo</t>
  </si>
  <si>
    <t>Yotoco</t>
  </si>
  <si>
    <t>Villapinzon</t>
  </si>
  <si>
    <t>Tenza</t>
  </si>
  <si>
    <t>Silvia</t>
  </si>
  <si>
    <t>Valle De San Juan</t>
  </si>
  <si>
    <t>Liborina</t>
  </si>
  <si>
    <t>Casabianca</t>
  </si>
  <si>
    <t>Don Matias</t>
  </si>
  <si>
    <t>Piojo</t>
  </si>
  <si>
    <t>Aipe</t>
  </si>
  <si>
    <t>Villa Rica</t>
  </si>
  <si>
    <t>Nuqui</t>
  </si>
  <si>
    <t>Purificacion</t>
  </si>
  <si>
    <t>Soledad</t>
  </si>
  <si>
    <t>Cucunuba</t>
  </si>
  <si>
    <t>Peque</t>
  </si>
  <si>
    <t>Icononzo</t>
  </si>
  <si>
    <t>La Calera</t>
  </si>
  <si>
    <t>Leticia</t>
  </si>
  <si>
    <t>Morales</t>
  </si>
  <si>
    <t>Fusagasuga</t>
  </si>
  <si>
    <t>Uribe</t>
  </si>
  <si>
    <t>Bojaya (bellavista)</t>
  </si>
  <si>
    <t>Rioblanco</t>
  </si>
  <si>
    <t>Coromoro</t>
  </si>
  <si>
    <t>Uruguay</t>
  </si>
  <si>
    <t>Santo Tomas</t>
  </si>
  <si>
    <t>Atrato (yuto)</t>
  </si>
  <si>
    <t>Mahates</t>
  </si>
  <si>
    <t>Medio Atrato (bete)</t>
  </si>
  <si>
    <t>Nicaragua</t>
  </si>
  <si>
    <t>El Castillo</t>
  </si>
  <si>
    <t>Australia</t>
  </si>
  <si>
    <t>San Estanislao</t>
  </si>
  <si>
    <t>Lejanias</t>
  </si>
  <si>
    <t>San Agustin</t>
  </si>
  <si>
    <t>Repelon</t>
  </si>
  <si>
    <t>Campo De La Cruz</t>
  </si>
  <si>
    <t>Chita</t>
  </si>
  <si>
    <t>Villavicencio</t>
  </si>
  <si>
    <t>San Miguel De Sema</t>
  </si>
  <si>
    <t>Samaca</t>
  </si>
  <si>
    <t>Suesca</t>
  </si>
  <si>
    <t>Berbeo</t>
  </si>
  <si>
    <t>Yacopi</t>
  </si>
  <si>
    <t>Rovira</t>
  </si>
  <si>
    <t>Luxemburgo</t>
  </si>
  <si>
    <t>Frontino</t>
  </si>
  <si>
    <t>Nimaima</t>
  </si>
  <si>
    <t>Socha</t>
  </si>
  <si>
    <t>Subachoque</t>
  </si>
  <si>
    <t>San Bernardo Del Viento</t>
  </si>
  <si>
    <t>Ragonvalia</t>
  </si>
  <si>
    <t>Tame</t>
  </si>
  <si>
    <t>Santa Rosa De Osos</t>
  </si>
  <si>
    <t>Malaga</t>
  </si>
  <si>
    <t>Iza</t>
  </si>
  <si>
    <t>Montecristo</t>
  </si>
  <si>
    <t>Tello</t>
  </si>
  <si>
    <t>Vetas</t>
  </si>
  <si>
    <t>Charala</t>
  </si>
  <si>
    <t>Medio San Juan</t>
  </si>
  <si>
    <t>Orito</t>
  </si>
  <si>
    <t>La Virginia</t>
  </si>
  <si>
    <t>Algeciras</t>
  </si>
  <si>
    <t>Cantagallo</t>
  </si>
  <si>
    <t>Pensilvania</t>
  </si>
  <si>
    <t>Union Panamericana (las Animas</t>
  </si>
  <si>
    <t>Caldono</t>
  </si>
  <si>
    <t>Agustin Codazzi</t>
  </si>
  <si>
    <t>La PeÃ±a</t>
  </si>
  <si>
    <t>Cerinza</t>
  </si>
  <si>
    <t>San Juan Nepomuceno</t>
  </si>
  <si>
    <t>Caloto</t>
  </si>
  <si>
    <t>Grecia</t>
  </si>
  <si>
    <t>Campamento</t>
  </si>
  <si>
    <t>San Jose De Pare</t>
  </si>
  <si>
    <t>Tado</t>
  </si>
  <si>
    <t>Barranca De Upia</t>
  </si>
  <si>
    <t>Villa Del Rosario</t>
  </si>
  <si>
    <t>Piendamo</t>
  </si>
  <si>
    <t>Republica De Filipinas</t>
  </si>
  <si>
    <t>Piedras</t>
  </si>
  <si>
    <t>Pedraza</t>
  </si>
  <si>
    <t>Gacheta</t>
  </si>
  <si>
    <t>Hacari</t>
  </si>
  <si>
    <t>Dibulla</t>
  </si>
  <si>
    <t>Ubaque</t>
  </si>
  <si>
    <t>Valencia</t>
  </si>
  <si>
    <t>Belen De Umbria</t>
  </si>
  <si>
    <t>Guamo</t>
  </si>
  <si>
    <t>Junin</t>
  </si>
  <si>
    <t>Onzaga</t>
  </si>
  <si>
    <t>Cumaral</t>
  </si>
  <si>
    <t>Pradera</t>
  </si>
  <si>
    <t>China Republica Popular</t>
  </si>
  <si>
    <t>Campoalegre</t>
  </si>
  <si>
    <t>Tena</t>
  </si>
  <si>
    <t>Yarumal</t>
  </si>
  <si>
    <t>Cerrito</t>
  </si>
  <si>
    <t>Paya</t>
  </si>
  <si>
    <t>San Felipe</t>
  </si>
  <si>
    <t>Algarrobo</t>
  </si>
  <si>
    <t>Guatemala</t>
  </si>
  <si>
    <t>Barranco Minas</t>
  </si>
  <si>
    <t>Mocoa</t>
  </si>
  <si>
    <t>Colon (genova)</t>
  </si>
  <si>
    <t>Orocue</t>
  </si>
  <si>
    <t>San Vicente</t>
  </si>
  <si>
    <t>Mexico</t>
  </si>
  <si>
    <t>Los Santos</t>
  </si>
  <si>
    <t>Malasia</t>
  </si>
  <si>
    <t>Chiriguana</t>
  </si>
  <si>
    <t>Puerto Asis</t>
  </si>
  <si>
    <t>Ataco</t>
  </si>
  <si>
    <t>Belice</t>
  </si>
  <si>
    <t>Arenal</t>
  </si>
  <si>
    <t>El Reten</t>
  </si>
  <si>
    <t>Samaniego</t>
  </si>
  <si>
    <t>Republica Socialista Devietnam</t>
  </si>
  <si>
    <t>Lourdes</t>
  </si>
  <si>
    <t>San Juan De Arama</t>
  </si>
  <si>
    <t>Sahagun</t>
  </si>
  <si>
    <t>Suiza</t>
  </si>
  <si>
    <t>Sacama</t>
  </si>
  <si>
    <t>Belmira</t>
  </si>
  <si>
    <t>Fresno</t>
  </si>
  <si>
    <t>Trinidad Y Tobago</t>
  </si>
  <si>
    <t>Barbosa</t>
  </si>
  <si>
    <t>Retiro</t>
  </si>
  <si>
    <t>Chigorodo</t>
  </si>
  <si>
    <t>Abejorral</t>
  </si>
  <si>
    <t>Paz De Ariporo (moreno)</t>
  </si>
  <si>
    <t>Vigia Del Fuerte</t>
  </si>
  <si>
    <t>Caimito</t>
  </si>
  <si>
    <t>Curazao</t>
  </si>
  <si>
    <t>Villamaria</t>
  </si>
  <si>
    <t>Venadillo</t>
  </si>
  <si>
    <t>Santander De Quilichao</t>
  </si>
  <si>
    <t>Santa Rosa Del Sur</t>
  </si>
  <si>
    <t>Ghana</t>
  </si>
  <si>
    <t>El Paso</t>
  </si>
  <si>
    <t>La Celia</t>
  </si>
  <si>
    <t>Noruega</t>
  </si>
  <si>
    <t>Carolina</t>
  </si>
  <si>
    <t>Lenguazaque</t>
  </si>
  <si>
    <t>Heliconia</t>
  </si>
  <si>
    <t>Ocamonte</t>
  </si>
  <si>
    <t>Achi</t>
  </si>
  <si>
    <t>Zapayan</t>
  </si>
  <si>
    <t>San Lorenzo</t>
  </si>
  <si>
    <t>El Guacamayo</t>
  </si>
  <si>
    <t>Villeta</t>
  </si>
  <si>
    <t>Vista Hermosa</t>
  </si>
  <si>
    <t>La Gloria</t>
  </si>
  <si>
    <t>Aguadas</t>
  </si>
  <si>
    <t>Pital</t>
  </si>
  <si>
    <t>Taminango</t>
  </si>
  <si>
    <t>Prado</t>
  </si>
  <si>
    <t>El Tablon</t>
  </si>
  <si>
    <t>Momil</t>
  </si>
  <si>
    <t>Morichal (papunagua)</t>
  </si>
  <si>
    <t>Santacruz (guachaves)</t>
  </si>
  <si>
    <t>San Juan De Uraba</t>
  </si>
  <si>
    <t>Santa Catalina</t>
  </si>
  <si>
    <t>El Tambo</t>
  </si>
  <si>
    <t>Malambo</t>
  </si>
  <si>
    <t>San Diego</t>
  </si>
  <si>
    <t>Pueblo Rico</t>
  </si>
  <si>
    <t>Suan</t>
  </si>
  <si>
    <t>SaldaÃ±a</t>
  </si>
  <si>
    <t>Carmen De Viboral</t>
  </si>
  <si>
    <t>Pueblorrico</t>
  </si>
  <si>
    <t>Togui</t>
  </si>
  <si>
    <t>Guacari</t>
  </si>
  <si>
    <t>Morichal (morichal Nuevo)</t>
  </si>
  <si>
    <t>Talaigua Nuevo</t>
  </si>
  <si>
    <t>Chipata</t>
  </si>
  <si>
    <t>Yaguara</t>
  </si>
  <si>
    <t>Rio Quito (paimado)</t>
  </si>
  <si>
    <t>Chivata</t>
  </si>
  <si>
    <t>Libano</t>
  </si>
  <si>
    <t>Alpujarra</t>
  </si>
  <si>
    <t>Condoto</t>
  </si>
  <si>
    <t>El Rosal</t>
  </si>
  <si>
    <t>Gonzalez</t>
  </si>
  <si>
    <t>Segovia</t>
  </si>
  <si>
    <t>Barranco De Loba</t>
  </si>
  <si>
    <t>Pacora</t>
  </si>
  <si>
    <t>Carmen De Carupa</t>
  </si>
  <si>
    <t>Guaitarilla</t>
  </si>
  <si>
    <t>Chile</t>
  </si>
  <si>
    <t>Guachene</t>
  </si>
  <si>
    <t>Bucaramanga</t>
  </si>
  <si>
    <t>Sibate</t>
  </si>
  <si>
    <t>Tinjaca</t>
  </si>
  <si>
    <t>Viani</t>
  </si>
  <si>
    <t>Maicao</t>
  </si>
  <si>
    <t>Sibundoy</t>
  </si>
  <si>
    <t>Tocancipa</t>
  </si>
  <si>
    <t>Puerres</t>
  </si>
  <si>
    <t>Salazar</t>
  </si>
  <si>
    <t>Chinacota</t>
  </si>
  <si>
    <t>Urrao</t>
  </si>
  <si>
    <t>Acevedo</t>
  </si>
  <si>
    <t>Coper</t>
  </si>
  <si>
    <t>Andalucia</t>
  </si>
  <si>
    <t>Tocaima</t>
  </si>
  <si>
    <t>Estados Unidos</t>
  </si>
  <si>
    <t>Aranzazu</t>
  </si>
  <si>
    <t>Cimitarra</t>
  </si>
  <si>
    <t>Victoria</t>
  </si>
  <si>
    <t>Sipi</t>
  </si>
  <si>
    <t>Manta</t>
  </si>
  <si>
    <t>Puebloviejo</t>
  </si>
  <si>
    <t>Planadas</t>
  </si>
  <si>
    <t>Pisba</t>
  </si>
  <si>
    <t>Paime</t>
  </si>
  <si>
    <t>Alban</t>
  </si>
  <si>
    <t>Tutaza</t>
  </si>
  <si>
    <t>Valle Del Guamuez (la Hormiga)</t>
  </si>
  <si>
    <t>Agrado</t>
  </si>
  <si>
    <t>Quibdo</t>
  </si>
  <si>
    <t>San Miguel (la Dorada)</t>
  </si>
  <si>
    <t>Samana</t>
  </si>
  <si>
    <t>TIquisio (pto. Rico)</t>
  </si>
  <si>
    <t>Fuente De Oro</t>
  </si>
  <si>
    <t>Alejandria</t>
  </si>
  <si>
    <t>Pasca</t>
  </si>
  <si>
    <t>Ansermanuevo</t>
  </si>
  <si>
    <t>San Jose De Miranda</t>
  </si>
  <si>
    <t>Concordia</t>
  </si>
  <si>
    <t>Apia</t>
  </si>
  <si>
    <t>Gachantiva</t>
  </si>
  <si>
    <t>Guachucal</t>
  </si>
  <si>
    <t>Silvania</t>
  </si>
  <si>
    <t>Japon</t>
  </si>
  <si>
    <t>Cachira</t>
  </si>
  <si>
    <t>Apartado</t>
  </si>
  <si>
    <t>Melgar</t>
  </si>
  <si>
    <t>Emiratos Arabes Unidos</t>
  </si>
  <si>
    <t>Ibague</t>
  </si>
  <si>
    <t>Tibirita</t>
  </si>
  <si>
    <t>Beltran</t>
  </si>
  <si>
    <t>Dabeiba</t>
  </si>
  <si>
    <t>Macanal</t>
  </si>
  <si>
    <t>Cepita</t>
  </si>
  <si>
    <t>Ponedera</t>
  </si>
  <si>
    <t>Girardot</t>
  </si>
  <si>
    <t>La Llanada</t>
  </si>
  <si>
    <t>Valdivia</t>
  </si>
  <si>
    <t>Chinchina</t>
  </si>
  <si>
    <t>San Zenon</t>
  </si>
  <si>
    <t>Tenerife</t>
  </si>
  <si>
    <t>La Guadalupe</t>
  </si>
  <si>
    <t>Santa Rosa De Cabal</t>
  </si>
  <si>
    <t>Salamina</t>
  </si>
  <si>
    <t>San Joaquin</t>
  </si>
  <si>
    <t>Soacha</t>
  </si>
  <si>
    <t>Bello</t>
  </si>
  <si>
    <t>Lloro</t>
  </si>
  <si>
    <t>Turbo</t>
  </si>
  <si>
    <t>Santo Domingo</t>
  </si>
  <si>
    <t>Peru</t>
  </si>
  <si>
    <t>Popayan</t>
  </si>
  <si>
    <t>Magui (payan)</t>
  </si>
  <si>
    <t>Pana Pana (campo Alegre)</t>
  </si>
  <si>
    <t>Chaparral</t>
  </si>
  <si>
    <t>Barranquilla</t>
  </si>
  <si>
    <t>Jerusalen</t>
  </si>
  <si>
    <t>Caramanta</t>
  </si>
  <si>
    <t>Guican</t>
  </si>
  <si>
    <t>Puerto Libertador</t>
  </si>
  <si>
    <t>Socorro</t>
  </si>
  <si>
    <t>Cucutilla</t>
  </si>
  <si>
    <t>Cienaga</t>
  </si>
  <si>
    <t>Manaure Balcon Del Cesar (mana</t>
  </si>
  <si>
    <t>Guaca</t>
  </si>
  <si>
    <t>Inglaterra</t>
  </si>
  <si>
    <t>La Primavera</t>
  </si>
  <si>
    <t>Toca</t>
  </si>
  <si>
    <t>Nechi</t>
  </si>
  <si>
    <t>Sampues</t>
  </si>
  <si>
    <t>Moniquira</t>
  </si>
  <si>
    <t>Susacon</t>
  </si>
  <si>
    <t>La Dorada</t>
  </si>
  <si>
    <t>San Luis De Palenque</t>
  </si>
  <si>
    <t>San Vicente De Chucuri</t>
  </si>
  <si>
    <t>Tuquerres</t>
  </si>
  <si>
    <t>Palermo</t>
  </si>
  <si>
    <t>San Roque</t>
  </si>
  <si>
    <t>Cisneros</t>
  </si>
  <si>
    <t>Tasco</t>
  </si>
  <si>
    <t>Circasia</t>
  </si>
  <si>
    <t>Hatonuevo</t>
  </si>
  <si>
    <t>Yacuanquer</t>
  </si>
  <si>
    <t>Francia</t>
  </si>
  <si>
    <t>Necocli</t>
  </si>
  <si>
    <t>Flandes</t>
  </si>
  <si>
    <t>Cajica</t>
  </si>
  <si>
    <t>Villagomez</t>
  </si>
  <si>
    <t>Calarca</t>
  </si>
  <si>
    <t>El Playon</t>
  </si>
  <si>
    <t>Pivijay</t>
  </si>
  <si>
    <t>Suaza</t>
  </si>
  <si>
    <t>Cerro De San Antonio</t>
  </si>
  <si>
    <t>Molagavita</t>
  </si>
  <si>
    <t>Puerto Salgar</t>
  </si>
  <si>
    <t>Leiva</t>
  </si>
  <si>
    <t>Alto Baudo (pie De Pato)</t>
  </si>
  <si>
    <t>Marruecos</t>
  </si>
  <si>
    <t>El Bagre</t>
  </si>
  <si>
    <t>Sopo</t>
  </si>
  <si>
    <t>Agua De Dios</t>
  </si>
  <si>
    <t>San Sebastian</t>
  </si>
  <si>
    <t>Zipacon</t>
  </si>
  <si>
    <t>San Vicente Del Caguan</t>
  </si>
  <si>
    <t>Carmen Del Darien</t>
  </si>
  <si>
    <t>Dagua</t>
  </si>
  <si>
    <t>Pitalito</t>
  </si>
  <si>
    <t>Zapatoca</t>
  </si>
  <si>
    <t>Quinchia</t>
  </si>
  <si>
    <t>Ayapel</t>
  </si>
  <si>
    <t>Barrancabermeja</t>
  </si>
  <si>
    <t>Sitionuevo</t>
  </si>
  <si>
    <t>Certegui</t>
  </si>
  <si>
    <t>Gomez Plata</t>
  </si>
  <si>
    <t>Linares</t>
  </si>
  <si>
    <t>Siachoque</t>
  </si>
  <si>
    <t>Quebradanegra</t>
  </si>
  <si>
    <t>Paicol</t>
  </si>
  <si>
    <t>Palmito</t>
  </si>
  <si>
    <t>Puerto Wilches</t>
  </si>
  <si>
    <t>Kenia</t>
  </si>
  <si>
    <t>Guapota</t>
  </si>
  <si>
    <t>Cucaita</t>
  </si>
  <si>
    <t>Corinto</t>
  </si>
  <si>
    <t>senado</t>
  </si>
  <si>
    <t>gran_consulta_por colombia</t>
  </si>
  <si>
    <t>consulta_inclusion_social_por_la_paz</t>
  </si>
  <si>
    <t>"departamento"</t>
  </si>
  <si>
    <t>"habilitados"</t>
  </si>
  <si>
    <t>"municipio"</t>
  </si>
  <si>
    <t>"votantes"</t>
  </si>
  <si>
    <t>"votos_no_marcados"</t>
  </si>
  <si>
    <t>"votos_nulos"</t>
  </si>
  <si>
    <t>"votacion"</t>
  </si>
  <si>
    <t>[</t>
  </si>
  <si>
    <t>{</t>
  </si>
  <si>
    <t>}</t>
  </si>
  <si>
    <t>]</t>
  </si>
  <si>
    <t>:</t>
  </si>
  <si>
    <t>"</t>
  </si>
  <si>
    <t>,</t>
  </si>
  <si>
    <t>"municipios"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</si>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</sst>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05E6-6503-4D1B-A8B5-05C08B07B097}">
  <dimension ref="A1:P1260"/>
  <sheetViews>
    <sheetView tabSelected="1" topLeftCell="A1223" workbookViewId="0">
      <selection activeCell="H1259" sqref="H1259"/>
    </sheetView>
  </sheetViews>
  <sheetFormatPr baseColWidth="10" defaultRowHeight="15" x14ac:dyDescent="0.25"/>
  <cols>
    <col min="1" max="1" width="15.42578125" bestFit="1" customWidth="1"/>
    <col min="2" max="2" width="12.5703125" bestFit="1" customWidth="1"/>
    <col min="3" max="3" width="30.28515625" bestFit="1" customWidth="1"/>
    <col min="5" max="5" width="20.42578125" bestFit="1" customWidth="1"/>
    <col min="6" max="6" width="13.42578125" bestFit="1" customWidth="1"/>
  </cols>
  <sheetData>
    <row r="1" spans="1:16" x14ac:dyDescent="0.25">
      <c r="A1" t="s">
        <v>1136</v>
      </c>
      <c r="B1" t="s">
        <v>1137</v>
      </c>
      <c r="C1" t="s">
        <v>1138</v>
      </c>
      <c r="D1" t="s">
        <v>1139</v>
      </c>
      <c r="E1" t="s">
        <v>1140</v>
      </c>
      <c r="F1" t="s">
        <v>1141</v>
      </c>
      <c r="G1" t="s">
        <v>1142</v>
      </c>
      <c r="H1" t="s">
        <v>1143</v>
      </c>
      <c r="I1" t="s">
        <v>1144</v>
      </c>
      <c r="J1" t="s">
        <v>1145</v>
      </c>
      <c r="K1" t="s">
        <v>1146</v>
      </c>
      <c r="L1" t="s">
        <v>1147</v>
      </c>
      <c r="M1" t="s">
        <v>1148</v>
      </c>
      <c r="N1" t="s">
        <v>1149</v>
      </c>
      <c r="P1" t="s">
        <v>1150</v>
      </c>
    </row>
    <row r="2" spans="1:16" x14ac:dyDescent="0.25">
      <c r="A2" s="3" t="s">
        <v>144</v>
      </c>
      <c r="B2">
        <v>783</v>
      </c>
      <c r="C2" t="s">
        <v>466</v>
      </c>
      <c r="D2">
        <v>392</v>
      </c>
      <c r="E2">
        <v>2</v>
      </c>
      <c r="F2">
        <v>14</v>
      </c>
      <c r="G2" t="s">
        <v>9</v>
      </c>
      <c r="H2" t="str">
        <f>$I$1&amp;$A$1&amp;$L$1&amp;$M$1&amp;A2&amp;$M$1&amp;$N$1&amp;$P$1&amp;$L$1&amp;$H$1</f>
        <v>{"departamento":"Amazonas","municipios":[</v>
      </c>
    </row>
    <row r="3" spans="1:16" x14ac:dyDescent="0.25">
      <c r="A3" s="3"/>
      <c r="B3">
        <v>999</v>
      </c>
      <c r="C3" t="s">
        <v>393</v>
      </c>
      <c r="D3">
        <v>598</v>
      </c>
      <c r="E3">
        <v>13</v>
      </c>
      <c r="F3">
        <v>49</v>
      </c>
      <c r="G3" t="s">
        <v>9</v>
      </c>
      <c r="H3" t="str">
        <f>$I$1&amp;$C$1&amp;$L$1&amp;$M$1&amp;C2&amp;$M$1&amp;$N$1&amp;$B$1&amp;$L$1&amp;B2&amp;$N$1&amp;$D$1&amp;$L$1&amp;D2&amp;$N$1&amp;$E$1&amp;$L$1&amp;E2&amp;$N$1&amp;$F$1&amp;$L$1&amp;F2&amp;$J$1&amp;$N$1</f>
        <v>{"municipio":"El Encanto","habilitados":783,"votantes":392,"votos_no_marcados":2,"votos_nulos":14},</v>
      </c>
    </row>
    <row r="4" spans="1:16" x14ac:dyDescent="0.25">
      <c r="A4" s="3"/>
      <c r="B4">
        <v>991</v>
      </c>
      <c r="C4" t="s">
        <v>688</v>
      </c>
      <c r="D4">
        <v>464</v>
      </c>
      <c r="E4">
        <v>7</v>
      </c>
      <c r="F4">
        <v>24</v>
      </c>
      <c r="G4" t="s">
        <v>9</v>
      </c>
      <c r="H4" t="str">
        <f t="shared" ref="H4:H12" si="0">$I$1&amp;$C$1&amp;$L$1&amp;$M$1&amp;C3&amp;$M$1&amp;$N$1&amp;$B$1&amp;$L$1&amp;B3&amp;$N$1&amp;$D$1&amp;$L$1&amp;D3&amp;$N$1&amp;$E$1&amp;$L$1&amp;E3&amp;$N$1&amp;$F$1&amp;$L$1&amp;F3&amp;$J$1&amp;$N$1</f>
        <v>{"municipio":"La Chorrera","habilitados":999,"votantes":598,"votos_no_marcados":13,"votos_nulos":49},</v>
      </c>
    </row>
    <row r="5" spans="1:16" x14ac:dyDescent="0.25">
      <c r="A5" s="3"/>
      <c r="B5">
        <v>61</v>
      </c>
      <c r="C5" t="s">
        <v>190</v>
      </c>
      <c r="D5">
        <v>29</v>
      </c>
      <c r="E5">
        <v>0</v>
      </c>
      <c r="F5">
        <v>2</v>
      </c>
      <c r="G5" t="s">
        <v>9</v>
      </c>
      <c r="H5" t="str">
        <f t="shared" si="0"/>
        <v>{"municipio":"La Pedrera","habilitados":991,"votantes":464,"votos_no_marcados":7,"votos_nulos":24},</v>
      </c>
    </row>
    <row r="6" spans="1:16" x14ac:dyDescent="0.25">
      <c r="A6" s="3"/>
      <c r="B6">
        <v>36132</v>
      </c>
      <c r="C6" t="s">
        <v>814</v>
      </c>
      <c r="D6">
        <v>19126</v>
      </c>
      <c r="E6">
        <v>339</v>
      </c>
      <c r="F6">
        <v>1397</v>
      </c>
      <c r="G6" t="s">
        <v>9</v>
      </c>
      <c r="H6" t="str">
        <f t="shared" si="0"/>
        <v>{"municipio":"La Victoria","habilitados":61,"votantes":29,"votos_no_marcados":0,"votos_nulos":2},</v>
      </c>
    </row>
    <row r="7" spans="1:16" x14ac:dyDescent="0.25">
      <c r="A7" s="3"/>
      <c r="B7">
        <v>465</v>
      </c>
      <c r="C7" t="s">
        <v>152</v>
      </c>
      <c r="D7">
        <v>190</v>
      </c>
      <c r="E7">
        <v>5</v>
      </c>
      <c r="F7">
        <v>10</v>
      </c>
      <c r="G7" t="s">
        <v>9</v>
      </c>
      <c r="H7" t="str">
        <f t="shared" si="0"/>
        <v>{"municipio":"Leticia","habilitados":36132,"votantes":19126,"votos_no_marcados":339,"votos_nulos":1397},</v>
      </c>
    </row>
    <row r="8" spans="1:16" x14ac:dyDescent="0.25">
      <c r="A8" s="3"/>
      <c r="B8">
        <v>269</v>
      </c>
      <c r="C8" t="s">
        <v>191</v>
      </c>
      <c r="D8">
        <v>87</v>
      </c>
      <c r="E8">
        <v>1</v>
      </c>
      <c r="F8">
        <v>7</v>
      </c>
      <c r="G8" t="s">
        <v>9</v>
      </c>
      <c r="H8" t="str">
        <f t="shared" si="0"/>
        <v>{"municipio":"Miriti Parana","habilitados":465,"votantes":190,"votos_no_marcados":5,"votos_nulos":10},</v>
      </c>
    </row>
    <row r="9" spans="1:16" x14ac:dyDescent="0.25">
      <c r="A9" s="3"/>
      <c r="B9">
        <v>457</v>
      </c>
      <c r="C9" t="s">
        <v>588</v>
      </c>
      <c r="D9">
        <v>212</v>
      </c>
      <c r="E9">
        <v>3</v>
      </c>
      <c r="F9">
        <v>11</v>
      </c>
      <c r="G9" t="s">
        <v>9</v>
      </c>
      <c r="H9" t="str">
        <f t="shared" si="0"/>
        <v>{"municipio":"Puerto Alegria","habilitados":269,"votantes":87,"votos_no_marcados":1,"votos_nulos":7},</v>
      </c>
    </row>
    <row r="10" spans="1:16" x14ac:dyDescent="0.25">
      <c r="A10" s="3"/>
      <c r="B10">
        <v>4444</v>
      </c>
      <c r="C10" t="s">
        <v>145</v>
      </c>
      <c r="D10">
        <v>2740</v>
      </c>
      <c r="E10">
        <v>75</v>
      </c>
      <c r="F10">
        <v>183</v>
      </c>
      <c r="G10" t="s">
        <v>9</v>
      </c>
      <c r="H10" t="str">
        <f t="shared" si="0"/>
        <v>{"municipio":"Puerto Arica","habilitados":457,"votantes":212,"votos_no_marcados":3,"votos_nulos":11},</v>
      </c>
    </row>
    <row r="11" spans="1:16" x14ac:dyDescent="0.25">
      <c r="A11" s="3"/>
      <c r="B11">
        <v>616</v>
      </c>
      <c r="C11" t="s">
        <v>217</v>
      </c>
      <c r="D11">
        <v>250</v>
      </c>
      <c r="E11">
        <v>9</v>
      </c>
      <c r="F11">
        <v>21</v>
      </c>
      <c r="G11" t="s">
        <v>9</v>
      </c>
      <c r="H11" t="str">
        <f t="shared" si="0"/>
        <v>{"municipio":"Puerto NariÃ±o","habilitados":4444,"votantes":2740,"votos_no_marcados":75,"votos_nulos":183},</v>
      </c>
    </row>
    <row r="12" spans="1:16" x14ac:dyDescent="0.25">
      <c r="A12" s="3"/>
      <c r="B12">
        <v>1391</v>
      </c>
      <c r="C12" t="s">
        <v>318</v>
      </c>
      <c r="D12">
        <v>641</v>
      </c>
      <c r="E12">
        <v>16</v>
      </c>
      <c r="F12">
        <v>42</v>
      </c>
      <c r="G12" t="s">
        <v>9</v>
      </c>
      <c r="H12" t="str">
        <f t="shared" si="0"/>
        <v>{"municipio":"Puerto Santander","habilitados":616,"votantes":250,"votos_no_marcados":9,"votos_nulos":21},</v>
      </c>
    </row>
    <row r="13" spans="1:16" x14ac:dyDescent="0.25">
      <c r="A13" s="3"/>
      <c r="H13" t="str">
        <f>$I$1&amp;$C$1&amp;$L$1&amp;$M$1&amp;C12&amp;$M$1&amp;$N$1&amp;$B$1&amp;$L$1&amp;B12&amp;$N$1&amp;$D$1&amp;$L$1&amp;D12&amp;$N$1&amp;$E$1&amp;$L$1&amp;E12&amp;$N$1&amp;$F$1&amp;$L$1&amp;F12&amp;$J$1</f>
        <v>{"municipio":"Tarapaca","habilitados":1391,"votantes":641,"votos_no_marcados":16,"votos_nulos":42}</v>
      </c>
    </row>
    <row r="14" spans="1:16" x14ac:dyDescent="0.25">
      <c r="A14" t="s">
        <v>1151</v>
      </c>
      <c r="B14">
        <f>SUM(B2:B12)</f>
        <v>46608</v>
      </c>
      <c r="D14">
        <f>SUM(D2:D12)</f>
        <v>24729</v>
      </c>
      <c r="E14">
        <f>SUM(E2:E12)</f>
        <v>470</v>
      </c>
      <c r="F14">
        <f>SUM(F2:F12)</f>
        <v>1760</v>
      </c>
      <c r="H14" t="str">
        <f>$K$1&amp;$N$1&amp;$B$1&amp;$L$1&amp;B14&amp;$N$1&amp;$D$1&amp;$L$1&amp;D14&amp;$N$1&amp;$E$1&amp;$L$1&amp;E14&amp;$N$1&amp;$F$1&amp;$L$1&amp;F14&amp;$J$1&amp;$N$1</f>
        <v>],"habilitados":46608,"votantes":24729,"votos_no_marcados":470,"votos_nulos":1760},</v>
      </c>
    </row>
    <row r="15" spans="1:16" x14ac:dyDescent="0.25">
      <c r="A15" s="3" t="s">
        <v>42</v>
      </c>
      <c r="B15">
        <v>15345</v>
      </c>
      <c r="C15" t="s">
        <v>927</v>
      </c>
      <c r="D15">
        <v>4512</v>
      </c>
      <c r="E15">
        <v>247</v>
      </c>
      <c r="F15">
        <v>363</v>
      </c>
      <c r="G15" t="s">
        <v>9</v>
      </c>
      <c r="H15" t="str">
        <f>$I$1&amp;$A$1&amp;$L$1&amp;$M$1&amp;A15&amp;$M$1&amp;$N$1&amp;$P$1&amp;$L$1&amp;$H$1</f>
        <v>{"departamento":"Antioquia","municipios":[</v>
      </c>
    </row>
    <row r="16" spans="1:16" x14ac:dyDescent="0.25">
      <c r="A16" s="3"/>
      <c r="B16">
        <v>1994</v>
      </c>
      <c r="C16" t="s">
        <v>643</v>
      </c>
      <c r="D16">
        <v>1155</v>
      </c>
      <c r="E16">
        <v>22</v>
      </c>
      <c r="F16">
        <v>52</v>
      </c>
      <c r="G16" t="s">
        <v>9</v>
      </c>
      <c r="H16" t="str">
        <f>$I$1&amp;$C$1&amp;$L$1&amp;$M$1&amp;C15&amp;$M$1&amp;$N$1&amp;$B$1&amp;$L$1&amp;B15&amp;$N$1&amp;$D$1&amp;$L$1&amp;D15&amp;$N$1&amp;$E$1&amp;$L$1&amp;E15&amp;$N$1&amp;$F$1&amp;$L$1&amp;F15&amp;$J$1&amp;$N$1</f>
        <v>{"municipio":"Abejorral","habilitados":15345,"votantes":4512,"votos_no_marcados":247,"votos_nulos":363},</v>
      </c>
    </row>
    <row r="17" spans="1:8" x14ac:dyDescent="0.25">
      <c r="A17" s="3"/>
      <c r="B17">
        <v>4669</v>
      </c>
      <c r="C17" t="s">
        <v>1023</v>
      </c>
      <c r="D17">
        <v>2295</v>
      </c>
      <c r="E17">
        <v>146</v>
      </c>
      <c r="F17">
        <v>107</v>
      </c>
      <c r="G17" t="s">
        <v>9</v>
      </c>
      <c r="H17" t="str">
        <f t="shared" ref="H17:H80" si="1">$I$1&amp;$C$1&amp;$L$1&amp;$M$1&amp;C16&amp;$M$1&amp;$N$1&amp;$B$1&amp;$L$1&amp;B16&amp;$N$1&amp;$D$1&amp;$L$1&amp;D16&amp;$N$1&amp;$E$1&amp;$L$1&amp;E16&amp;$N$1&amp;$F$1&amp;$L$1&amp;F16&amp;$J$1&amp;$N$1</f>
        <v>{"municipio":"Abriaqui","habilitados":1994,"votantes":1155,"votos_no_marcados":22,"votos_nulos":52},</v>
      </c>
    </row>
    <row r="18" spans="1:8" x14ac:dyDescent="0.25">
      <c r="A18" s="3"/>
      <c r="B18">
        <v>22270</v>
      </c>
      <c r="C18" t="s">
        <v>345</v>
      </c>
      <c r="D18">
        <v>8605</v>
      </c>
      <c r="E18">
        <v>279</v>
      </c>
      <c r="F18">
        <v>840</v>
      </c>
      <c r="G18" t="s">
        <v>9</v>
      </c>
      <c r="H18" t="str">
        <f t="shared" si="1"/>
        <v>{"municipio":"Alejandria","habilitados":4669,"votantes":2295,"votos_no_marcados":146,"votos_nulos":107},</v>
      </c>
    </row>
    <row r="19" spans="1:8" x14ac:dyDescent="0.25">
      <c r="A19" s="3"/>
      <c r="B19">
        <v>17296</v>
      </c>
      <c r="C19" t="s">
        <v>275</v>
      </c>
      <c r="D19">
        <v>5111</v>
      </c>
      <c r="E19">
        <v>277</v>
      </c>
      <c r="F19">
        <v>510</v>
      </c>
      <c r="G19" t="s">
        <v>9</v>
      </c>
      <c r="H19" t="str">
        <f t="shared" si="1"/>
        <v>{"municipio":"Amaga","habilitados":22270,"votantes":8605,"votos_no_marcados":279,"votos_nulos":840},</v>
      </c>
    </row>
    <row r="20" spans="1:8" x14ac:dyDescent="0.25">
      <c r="A20" s="3"/>
      <c r="B20">
        <v>35381</v>
      </c>
      <c r="C20" t="s">
        <v>51</v>
      </c>
      <c r="D20">
        <v>15743</v>
      </c>
      <c r="E20">
        <v>560</v>
      </c>
      <c r="F20">
        <v>1150</v>
      </c>
      <c r="G20" t="s">
        <v>9</v>
      </c>
      <c r="H20" t="str">
        <f t="shared" si="1"/>
        <v>{"municipio":"Amalfi","habilitados":17296,"votantes":5111,"votos_no_marcados":277,"votos_nulos":510},</v>
      </c>
    </row>
    <row r="21" spans="1:8" x14ac:dyDescent="0.25">
      <c r="A21" s="3"/>
      <c r="B21">
        <v>5865</v>
      </c>
      <c r="C21" t="s">
        <v>776</v>
      </c>
      <c r="D21">
        <v>3005</v>
      </c>
      <c r="E21">
        <v>76</v>
      </c>
      <c r="F21">
        <v>192</v>
      </c>
      <c r="G21" t="s">
        <v>9</v>
      </c>
      <c r="H21" t="str">
        <f t="shared" si="1"/>
        <v>{"municipio":"Andes","habilitados":35381,"votantes":15743,"votos_no_marcados":560,"votos_nulos":1150},</v>
      </c>
    </row>
    <row r="22" spans="1:8" x14ac:dyDescent="0.25">
      <c r="A22" s="3"/>
      <c r="B22">
        <v>9299</v>
      </c>
      <c r="C22" t="s">
        <v>654</v>
      </c>
      <c r="D22">
        <v>2651</v>
      </c>
      <c r="E22">
        <v>170</v>
      </c>
      <c r="F22">
        <v>324</v>
      </c>
      <c r="G22" t="s">
        <v>9</v>
      </c>
      <c r="H22" t="str">
        <f t="shared" si="1"/>
        <v>{"municipio":"Angelopolis","habilitados":5865,"votantes":3005,"votos_no_marcados":76,"votos_nulos":192},</v>
      </c>
    </row>
    <row r="23" spans="1:8" x14ac:dyDescent="0.25">
      <c r="A23" s="3"/>
      <c r="B23">
        <v>11599</v>
      </c>
      <c r="C23" t="s">
        <v>214</v>
      </c>
      <c r="D23">
        <v>2902</v>
      </c>
      <c r="E23">
        <v>128</v>
      </c>
      <c r="F23">
        <v>185</v>
      </c>
      <c r="G23" t="s">
        <v>9</v>
      </c>
      <c r="H23" t="str">
        <f t="shared" si="1"/>
        <v>{"municipio":"Angostura","habilitados":9299,"votantes":2651,"votos_no_marcados":170,"votos_nulos":324},</v>
      </c>
    </row>
    <row r="24" spans="1:8" x14ac:dyDescent="0.25">
      <c r="A24" s="3"/>
      <c r="B24">
        <v>20291</v>
      </c>
      <c r="C24" t="s">
        <v>42</v>
      </c>
      <c r="D24">
        <v>7324</v>
      </c>
      <c r="E24">
        <v>387</v>
      </c>
      <c r="F24">
        <v>666</v>
      </c>
      <c r="G24" t="s">
        <v>9</v>
      </c>
      <c r="H24" t="str">
        <f t="shared" si="1"/>
        <v>{"municipio":"Anori","habilitados":11599,"votantes":2902,"votos_no_marcados":128,"votos_nulos":185},</v>
      </c>
    </row>
    <row r="25" spans="1:8" x14ac:dyDescent="0.25">
      <c r="A25" s="3"/>
      <c r="B25">
        <v>5823</v>
      </c>
      <c r="C25" t="s">
        <v>555</v>
      </c>
      <c r="D25">
        <v>1882</v>
      </c>
      <c r="E25">
        <v>126</v>
      </c>
      <c r="F25">
        <v>180</v>
      </c>
      <c r="G25" t="s">
        <v>9</v>
      </c>
      <c r="H25" t="str">
        <f t="shared" si="1"/>
        <v>{"municipio":"Antioquia","habilitados":20291,"votantes":7324,"votos_no_marcados":387,"votos_nulos":666},</v>
      </c>
    </row>
    <row r="26" spans="1:8" x14ac:dyDescent="0.25">
      <c r="A26" s="3"/>
      <c r="B26">
        <v>92258</v>
      </c>
      <c r="C26" t="s">
        <v>1034</v>
      </c>
      <c r="D26">
        <v>34653</v>
      </c>
      <c r="E26">
        <v>1632</v>
      </c>
      <c r="F26">
        <v>3977</v>
      </c>
      <c r="G26" t="s">
        <v>9</v>
      </c>
      <c r="H26" t="str">
        <f t="shared" si="1"/>
        <v>{"municipio":"Anza","habilitados":5823,"votantes":1882,"votos_no_marcados":126,"votos_nulos":180},</v>
      </c>
    </row>
    <row r="27" spans="1:8" x14ac:dyDescent="0.25">
      <c r="A27" s="3"/>
      <c r="B27">
        <v>22490</v>
      </c>
      <c r="C27" t="s">
        <v>519</v>
      </c>
      <c r="D27">
        <v>11473</v>
      </c>
      <c r="E27">
        <v>459</v>
      </c>
      <c r="F27">
        <v>937</v>
      </c>
      <c r="G27" t="s">
        <v>9</v>
      </c>
      <c r="H27" t="str">
        <f t="shared" si="1"/>
        <v>{"municipio":"Apartado","habilitados":92258,"votantes":34653,"votos_no_marcados":1632,"votos_nulos":3977},</v>
      </c>
    </row>
    <row r="28" spans="1:8" x14ac:dyDescent="0.25">
      <c r="A28" s="3"/>
      <c r="B28">
        <v>6697</v>
      </c>
      <c r="C28" t="s">
        <v>77</v>
      </c>
      <c r="D28">
        <v>2392</v>
      </c>
      <c r="E28">
        <v>128</v>
      </c>
      <c r="F28">
        <v>196</v>
      </c>
      <c r="G28" t="s">
        <v>9</v>
      </c>
      <c r="H28" t="str">
        <f t="shared" si="1"/>
        <v>{"municipio":"Arboletes","habilitados":22490,"votantes":11473,"votos_no_marcados":459,"votos_nulos":937},</v>
      </c>
    </row>
    <row r="29" spans="1:8" x14ac:dyDescent="0.25">
      <c r="A29" s="3"/>
      <c r="B29">
        <v>4808</v>
      </c>
      <c r="C29" t="s">
        <v>56</v>
      </c>
      <c r="D29">
        <v>1798</v>
      </c>
      <c r="E29">
        <v>107</v>
      </c>
      <c r="F29">
        <v>147</v>
      </c>
      <c r="G29" t="s">
        <v>9</v>
      </c>
      <c r="H29" t="str">
        <f t="shared" si="1"/>
        <v>{"municipio":"Argelia","habilitados":6697,"votantes":2392,"votos_no_marcados":128,"votos_nulos":196},</v>
      </c>
    </row>
    <row r="30" spans="1:8" x14ac:dyDescent="0.25">
      <c r="A30" s="3"/>
      <c r="B30">
        <v>40224</v>
      </c>
      <c r="C30" t="s">
        <v>924</v>
      </c>
      <c r="D30">
        <v>18471</v>
      </c>
      <c r="E30">
        <v>701</v>
      </c>
      <c r="F30">
        <v>1974</v>
      </c>
      <c r="G30" t="s">
        <v>9</v>
      </c>
      <c r="H30" t="str">
        <f t="shared" si="1"/>
        <v>{"municipio":"Armenia","habilitados":4808,"votantes":1798,"votos_no_marcados":107,"votos_nulos":147},</v>
      </c>
    </row>
    <row r="31" spans="1:8" x14ac:dyDescent="0.25">
      <c r="A31" s="3"/>
      <c r="B31">
        <v>328235</v>
      </c>
      <c r="C31" t="s">
        <v>1055</v>
      </c>
      <c r="D31">
        <v>143404</v>
      </c>
      <c r="E31">
        <v>3829</v>
      </c>
      <c r="F31">
        <v>15421</v>
      </c>
      <c r="G31" t="s">
        <v>9</v>
      </c>
      <c r="H31" t="str">
        <f t="shared" si="1"/>
        <v>{"municipio":"Barbosa","habilitados":40224,"votantes":18471,"votos_no_marcados":701,"votos_nulos":1974},</v>
      </c>
    </row>
    <row r="32" spans="1:8" x14ac:dyDescent="0.25">
      <c r="A32" s="3"/>
      <c r="B32">
        <v>4864</v>
      </c>
      <c r="C32" t="s">
        <v>921</v>
      </c>
      <c r="D32">
        <v>1924</v>
      </c>
      <c r="E32">
        <v>57</v>
      </c>
      <c r="F32">
        <v>131</v>
      </c>
      <c r="G32" t="s">
        <v>9</v>
      </c>
      <c r="H32" t="str">
        <f t="shared" si="1"/>
        <v>{"municipio":"Bello","habilitados":328235,"votantes":143404,"votos_no_marcados":3829,"votos_nulos":15421},</v>
      </c>
    </row>
    <row r="33" spans="1:8" x14ac:dyDescent="0.25">
      <c r="A33" s="3"/>
      <c r="B33">
        <v>8448</v>
      </c>
      <c r="C33" t="s">
        <v>683</v>
      </c>
      <c r="D33">
        <v>3398</v>
      </c>
      <c r="E33">
        <v>109</v>
      </c>
      <c r="F33">
        <v>299</v>
      </c>
      <c r="G33" t="s">
        <v>9</v>
      </c>
      <c r="H33" t="str">
        <f t="shared" si="1"/>
        <v>{"municipio":"Belmira","habilitados":4864,"votantes":1924,"votos_no_marcados":57,"votos_nulos":131},</v>
      </c>
    </row>
    <row r="34" spans="1:8" x14ac:dyDescent="0.25">
      <c r="A34" s="3"/>
      <c r="B34">
        <v>13575</v>
      </c>
      <c r="C34" t="s">
        <v>478</v>
      </c>
      <c r="D34">
        <v>4381</v>
      </c>
      <c r="E34">
        <v>318</v>
      </c>
      <c r="F34">
        <v>402</v>
      </c>
      <c r="G34" t="s">
        <v>9</v>
      </c>
      <c r="H34" t="str">
        <f t="shared" si="1"/>
        <v>{"municipio":"Betania","habilitados":8448,"votantes":3398,"votos_no_marcados":109,"votos_nulos":299},</v>
      </c>
    </row>
    <row r="35" spans="1:8" x14ac:dyDescent="0.25">
      <c r="A35" s="3"/>
      <c r="B35">
        <v>24315</v>
      </c>
      <c r="C35" t="s">
        <v>23</v>
      </c>
      <c r="D35">
        <v>8368</v>
      </c>
      <c r="E35">
        <v>344</v>
      </c>
      <c r="F35">
        <v>752</v>
      </c>
      <c r="G35" t="s">
        <v>9</v>
      </c>
      <c r="H35" t="str">
        <f t="shared" si="1"/>
        <v>{"municipio":"Betulia","habilitados":13575,"votantes":4381,"votos_no_marcados":318,"votos_nulos":402},</v>
      </c>
    </row>
    <row r="36" spans="1:8" x14ac:dyDescent="0.25">
      <c r="A36" s="3"/>
      <c r="B36">
        <v>6567</v>
      </c>
      <c r="C36" t="s">
        <v>485</v>
      </c>
      <c r="D36">
        <v>3413</v>
      </c>
      <c r="E36">
        <v>104</v>
      </c>
      <c r="F36">
        <v>151</v>
      </c>
      <c r="G36" t="s">
        <v>9</v>
      </c>
      <c r="H36" t="str">
        <f t="shared" si="1"/>
        <v>{"municipio":"Bolivar","habilitados":24315,"votantes":8368,"votos_no_marcados":344,"votos_nulos":752},</v>
      </c>
    </row>
    <row r="37" spans="1:8" x14ac:dyDescent="0.25">
      <c r="A37" s="3"/>
      <c r="B37">
        <v>7148</v>
      </c>
      <c r="C37" t="s">
        <v>438</v>
      </c>
      <c r="D37">
        <v>2758</v>
      </c>
      <c r="E37">
        <v>111</v>
      </c>
      <c r="F37">
        <v>183</v>
      </c>
      <c r="G37" t="s">
        <v>9</v>
      </c>
      <c r="H37" t="str">
        <f t="shared" si="1"/>
        <v>{"municipio":"BriceÃ±o","habilitados":6567,"votantes":3413,"votos_no_marcados":104,"votos_nulos":151},</v>
      </c>
    </row>
    <row r="38" spans="1:8" x14ac:dyDescent="0.25">
      <c r="A38" s="3"/>
      <c r="B38">
        <v>13656</v>
      </c>
      <c r="C38" t="s">
        <v>591</v>
      </c>
      <c r="D38">
        <v>5948</v>
      </c>
      <c r="E38">
        <v>288</v>
      </c>
      <c r="F38">
        <v>579</v>
      </c>
      <c r="G38" t="s">
        <v>9</v>
      </c>
      <c r="H38" t="str">
        <f t="shared" si="1"/>
        <v>{"municipio":"Buritica","habilitados":7148,"votantes":2758,"votos_no_marcados":111,"votos_nulos":183},</v>
      </c>
    </row>
    <row r="39" spans="1:8" x14ac:dyDescent="0.25">
      <c r="A39" s="3"/>
      <c r="B39">
        <v>20016</v>
      </c>
      <c r="C39" t="s">
        <v>486</v>
      </c>
      <c r="D39">
        <v>6141</v>
      </c>
      <c r="E39">
        <v>501</v>
      </c>
      <c r="F39">
        <v>599</v>
      </c>
      <c r="G39" t="s">
        <v>9</v>
      </c>
      <c r="H39" t="str">
        <f t="shared" si="1"/>
        <v>{"municipio":"CaÃ±asgordas","habilitados":13656,"votantes":5948,"votos_no_marcados":288,"votos_nulos":579},</v>
      </c>
    </row>
    <row r="40" spans="1:8" x14ac:dyDescent="0.25">
      <c r="A40" s="3"/>
      <c r="B40">
        <v>6275</v>
      </c>
      <c r="C40" t="s">
        <v>562</v>
      </c>
      <c r="D40">
        <v>2396</v>
      </c>
      <c r="E40">
        <v>108</v>
      </c>
      <c r="F40">
        <v>172</v>
      </c>
      <c r="G40" t="s">
        <v>9</v>
      </c>
      <c r="H40" t="str">
        <f t="shared" si="1"/>
        <v>{"municipio":"Caceres","habilitados":20016,"votantes":6141,"votos_no_marcados":501,"votos_nulos":599},</v>
      </c>
    </row>
    <row r="41" spans="1:8" x14ac:dyDescent="0.25">
      <c r="A41" s="3"/>
      <c r="B41">
        <v>62364</v>
      </c>
      <c r="C41" t="s">
        <v>78</v>
      </c>
      <c r="D41">
        <v>31382</v>
      </c>
      <c r="E41">
        <v>966</v>
      </c>
      <c r="F41">
        <v>4066</v>
      </c>
      <c r="G41" t="s">
        <v>9</v>
      </c>
      <c r="H41" t="str">
        <f t="shared" si="1"/>
        <v>{"municipio":"Caicedo","habilitados":6275,"votantes":2396,"votos_no_marcados":108,"votos_nulos":172},</v>
      </c>
    </row>
    <row r="42" spans="1:8" x14ac:dyDescent="0.25">
      <c r="A42" s="3"/>
      <c r="B42">
        <v>6676</v>
      </c>
      <c r="C42" t="s">
        <v>871</v>
      </c>
      <c r="D42">
        <v>1945</v>
      </c>
      <c r="E42">
        <v>143</v>
      </c>
      <c r="F42">
        <v>198</v>
      </c>
      <c r="G42" t="s">
        <v>9</v>
      </c>
      <c r="H42" t="str">
        <f t="shared" si="1"/>
        <v>{"municipio":"Caldas","habilitados":62364,"votantes":31382,"votos_no_marcados":966,"votos_nulos":4066},</v>
      </c>
    </row>
    <row r="43" spans="1:8" x14ac:dyDescent="0.25">
      <c r="A43" s="3"/>
      <c r="B43">
        <v>4829</v>
      </c>
      <c r="C43" t="s">
        <v>771</v>
      </c>
      <c r="D43">
        <v>2042</v>
      </c>
      <c r="E43">
        <v>54</v>
      </c>
      <c r="F43">
        <v>89</v>
      </c>
      <c r="G43" t="s">
        <v>9</v>
      </c>
      <c r="H43" t="str">
        <f t="shared" si="1"/>
        <v>{"municipio":"Campamento","habilitados":6676,"votantes":1945,"votos_no_marcados":143,"votos_nulos":198},</v>
      </c>
    </row>
    <row r="44" spans="1:8" x14ac:dyDescent="0.25">
      <c r="A44" s="3"/>
      <c r="B44">
        <v>5180</v>
      </c>
      <c r="C44" t="s">
        <v>1066</v>
      </c>
      <c r="D44">
        <v>1793</v>
      </c>
      <c r="E44">
        <v>90</v>
      </c>
      <c r="F44">
        <v>134</v>
      </c>
      <c r="G44" t="s">
        <v>9</v>
      </c>
      <c r="H44" t="str">
        <f t="shared" si="1"/>
        <v>{"municipio":"Caracoli","habilitados":4829,"votantes":2042,"votos_no_marcados":54,"votos_nulos":89},</v>
      </c>
    </row>
    <row r="45" spans="1:8" x14ac:dyDescent="0.25">
      <c r="A45" s="3"/>
      <c r="B45">
        <v>42790</v>
      </c>
      <c r="C45" t="s">
        <v>668</v>
      </c>
      <c r="D45">
        <v>15335</v>
      </c>
      <c r="E45">
        <v>786</v>
      </c>
      <c r="F45">
        <v>1372</v>
      </c>
      <c r="G45" t="s">
        <v>9</v>
      </c>
      <c r="H45" t="str">
        <f t="shared" si="1"/>
        <v>{"municipio":"Caramanta","habilitados":5180,"votantes":1793,"votos_no_marcados":90,"votos_nulos":134},</v>
      </c>
    </row>
    <row r="46" spans="1:8" x14ac:dyDescent="0.25">
      <c r="A46" s="3"/>
      <c r="B46">
        <v>35036</v>
      </c>
      <c r="C46" t="s">
        <v>967</v>
      </c>
      <c r="D46">
        <v>19363</v>
      </c>
      <c r="E46">
        <v>571</v>
      </c>
      <c r="F46">
        <v>1898</v>
      </c>
      <c r="G46" t="s">
        <v>9</v>
      </c>
      <c r="H46" t="str">
        <f t="shared" si="1"/>
        <v>{"municipio":"Carepa","habilitados":42790,"votantes":15335,"votos_no_marcados":786,"votos_nulos":1372},</v>
      </c>
    </row>
    <row r="47" spans="1:8" x14ac:dyDescent="0.25">
      <c r="A47" s="3"/>
      <c r="B47">
        <v>4091</v>
      </c>
      <c r="C47" t="s">
        <v>940</v>
      </c>
      <c r="D47">
        <v>1590</v>
      </c>
      <c r="E47">
        <v>89</v>
      </c>
      <c r="F47">
        <v>135</v>
      </c>
      <c r="G47" t="s">
        <v>9</v>
      </c>
      <c r="H47" t="str">
        <f t="shared" si="1"/>
        <v>{"municipio":"Carmen De Viboral","habilitados":35036,"votantes":19363,"votos_no_marcados":571,"votos_nulos":1898},</v>
      </c>
    </row>
    <row r="48" spans="1:8" x14ac:dyDescent="0.25">
      <c r="A48" s="3"/>
      <c r="B48">
        <v>69099</v>
      </c>
      <c r="C48" t="s">
        <v>308</v>
      </c>
      <c r="D48">
        <v>28158</v>
      </c>
      <c r="E48">
        <v>1489</v>
      </c>
      <c r="F48">
        <v>2501</v>
      </c>
      <c r="G48" t="s">
        <v>9</v>
      </c>
      <c r="H48" t="str">
        <f t="shared" si="1"/>
        <v>{"municipio":"Carolina","habilitados":4091,"votantes":1590,"votos_no_marcados":89,"votos_nulos":135},</v>
      </c>
    </row>
    <row r="49" spans="1:8" x14ac:dyDescent="0.25">
      <c r="A49" s="3"/>
      <c r="B49">
        <v>46051</v>
      </c>
      <c r="C49" t="s">
        <v>926</v>
      </c>
      <c r="D49">
        <v>16617</v>
      </c>
      <c r="E49">
        <v>960</v>
      </c>
      <c r="F49">
        <v>1689</v>
      </c>
      <c r="G49" t="s">
        <v>9</v>
      </c>
      <c r="H49" t="str">
        <f t="shared" si="1"/>
        <v>{"municipio":"Caucasia","habilitados":69099,"votantes":28158,"votos_no_marcados":1489,"votos_nulos":2501},</v>
      </c>
    </row>
    <row r="50" spans="1:8" x14ac:dyDescent="0.25">
      <c r="A50" s="3"/>
      <c r="B50">
        <v>11612</v>
      </c>
      <c r="C50" t="s">
        <v>1087</v>
      </c>
      <c r="D50">
        <v>4588</v>
      </c>
      <c r="E50">
        <v>174</v>
      </c>
      <c r="F50">
        <v>372</v>
      </c>
      <c r="G50" t="s">
        <v>9</v>
      </c>
      <c r="H50" t="str">
        <f t="shared" si="1"/>
        <v>{"municipio":"Chigorodo","habilitados":46051,"votantes":16617,"votos_no_marcados":960,"votos_nulos":1689},</v>
      </c>
    </row>
    <row r="51" spans="1:8" x14ac:dyDescent="0.25">
      <c r="A51" s="3"/>
      <c r="B51">
        <v>13254</v>
      </c>
      <c r="C51" t="s">
        <v>278</v>
      </c>
      <c r="D51">
        <v>6259</v>
      </c>
      <c r="E51">
        <v>370</v>
      </c>
      <c r="F51">
        <v>489</v>
      </c>
      <c r="G51" t="s">
        <v>9</v>
      </c>
      <c r="H51" t="str">
        <f t="shared" si="1"/>
        <v>{"municipio":"Cisneros","habilitados":11612,"votantes":4588,"votos_no_marcados":174,"votos_nulos":372},</v>
      </c>
    </row>
    <row r="52" spans="1:8" x14ac:dyDescent="0.25">
      <c r="A52" s="3"/>
      <c r="B52">
        <v>4385</v>
      </c>
      <c r="C52" t="s">
        <v>169</v>
      </c>
      <c r="D52">
        <v>1798</v>
      </c>
      <c r="E52">
        <v>78</v>
      </c>
      <c r="F52">
        <v>150</v>
      </c>
      <c r="G52" t="s">
        <v>9</v>
      </c>
      <c r="H52" t="str">
        <f t="shared" si="1"/>
        <v>{"municipio":"Cocorna","habilitados":13254,"votantes":6259,"votos_no_marcados":370,"votos_nulos":489},</v>
      </c>
    </row>
    <row r="53" spans="1:8" x14ac:dyDescent="0.25">
      <c r="A53" s="3"/>
      <c r="B53">
        <v>16131</v>
      </c>
      <c r="C53" t="s">
        <v>1027</v>
      </c>
      <c r="D53">
        <v>4796</v>
      </c>
      <c r="E53">
        <v>336</v>
      </c>
      <c r="F53">
        <v>428</v>
      </c>
      <c r="G53" t="s">
        <v>9</v>
      </c>
      <c r="H53" t="str">
        <f t="shared" si="1"/>
        <v>{"municipio":"Concepcion","habilitados":4385,"votantes":1798,"votos_no_marcados":78,"votos_nulos":150},</v>
      </c>
    </row>
    <row r="54" spans="1:8" x14ac:dyDescent="0.25">
      <c r="A54" s="3"/>
      <c r="B54">
        <v>65191</v>
      </c>
      <c r="C54" t="s">
        <v>777</v>
      </c>
      <c r="D54">
        <v>29747</v>
      </c>
      <c r="E54">
        <v>784</v>
      </c>
      <c r="F54">
        <v>3526</v>
      </c>
      <c r="G54" t="s">
        <v>9</v>
      </c>
      <c r="H54" t="str">
        <f t="shared" si="1"/>
        <v>{"municipio":"Concordia","habilitados":16131,"votantes":4796,"votos_no_marcados":336,"votos_nulos":428},</v>
      </c>
    </row>
    <row r="55" spans="1:8" x14ac:dyDescent="0.25">
      <c r="A55" s="3"/>
      <c r="B55">
        <v>17641</v>
      </c>
      <c r="C55" t="s">
        <v>1040</v>
      </c>
      <c r="D55">
        <v>6349</v>
      </c>
      <c r="E55">
        <v>272</v>
      </c>
      <c r="F55">
        <v>466</v>
      </c>
      <c r="G55" t="s">
        <v>9</v>
      </c>
      <c r="H55" t="str">
        <f t="shared" si="1"/>
        <v>{"municipio":"Copacabana","habilitados":65191,"votantes":29747,"votos_no_marcados":784,"votos_nulos":3526},</v>
      </c>
    </row>
    <row r="56" spans="1:8" x14ac:dyDescent="0.25">
      <c r="A56" s="3"/>
      <c r="B56">
        <v>16809</v>
      </c>
      <c r="C56" t="s">
        <v>803</v>
      </c>
      <c r="D56">
        <v>7247</v>
      </c>
      <c r="E56">
        <v>253</v>
      </c>
      <c r="F56">
        <v>663</v>
      </c>
      <c r="G56" t="s">
        <v>9</v>
      </c>
      <c r="H56" t="str">
        <f t="shared" si="1"/>
        <v>{"municipio":"Dabeiba","habilitados":17641,"votantes":6349,"votos_no_marcados":272,"votos_nulos":466},</v>
      </c>
    </row>
    <row r="57" spans="1:8" x14ac:dyDescent="0.25">
      <c r="A57" s="3"/>
      <c r="B57">
        <v>11511</v>
      </c>
      <c r="C57" t="s">
        <v>338</v>
      </c>
      <c r="D57">
        <v>3949</v>
      </c>
      <c r="E57">
        <v>236</v>
      </c>
      <c r="F57">
        <v>288</v>
      </c>
      <c r="G57" t="s">
        <v>9</v>
      </c>
      <c r="H57" t="str">
        <f t="shared" si="1"/>
        <v>{"municipio":"Don Matias","habilitados":16809,"votantes":7247,"votos_no_marcados":253,"votos_nulos":663},</v>
      </c>
    </row>
    <row r="58" spans="1:8" x14ac:dyDescent="0.25">
      <c r="A58" s="3"/>
      <c r="B58">
        <v>36902</v>
      </c>
      <c r="C58" t="s">
        <v>1107</v>
      </c>
      <c r="D58">
        <v>13373</v>
      </c>
      <c r="E58">
        <v>689</v>
      </c>
      <c r="F58">
        <v>1245</v>
      </c>
      <c r="G58" t="s">
        <v>9</v>
      </c>
      <c r="H58" t="str">
        <f t="shared" si="1"/>
        <v>{"municipio":"Ebejico","habilitados":11511,"votantes":3949,"votos_no_marcados":236,"votos_nulos":288},</v>
      </c>
    </row>
    <row r="59" spans="1:8" x14ac:dyDescent="0.25">
      <c r="A59" s="3"/>
      <c r="B59">
        <v>8409</v>
      </c>
      <c r="C59" t="s">
        <v>444</v>
      </c>
      <c r="D59">
        <v>3210</v>
      </c>
      <c r="E59">
        <v>81</v>
      </c>
      <c r="F59">
        <v>263</v>
      </c>
      <c r="G59" t="s">
        <v>9</v>
      </c>
      <c r="H59" t="str">
        <f t="shared" si="1"/>
        <v>{"municipio":"El Bagre","habilitados":36902,"votantes":13373,"votos_no_marcados":689,"votos_nulos":1245},</v>
      </c>
    </row>
    <row r="60" spans="1:8" x14ac:dyDescent="0.25">
      <c r="A60" s="3"/>
      <c r="B60">
        <v>239626</v>
      </c>
      <c r="C60" t="s">
        <v>670</v>
      </c>
      <c r="D60">
        <v>118379</v>
      </c>
      <c r="E60">
        <v>2088</v>
      </c>
      <c r="F60">
        <v>9109</v>
      </c>
      <c r="G60" t="s">
        <v>9</v>
      </c>
      <c r="H60" t="str">
        <f t="shared" si="1"/>
        <v>{"municipio":"Entrerrios","habilitados":8409,"votantes":3210,"votos_no_marcados":81,"votos_nulos":263},</v>
      </c>
    </row>
    <row r="61" spans="1:8" x14ac:dyDescent="0.25">
      <c r="A61" s="3"/>
      <c r="B61">
        <v>18300</v>
      </c>
      <c r="C61" t="s">
        <v>532</v>
      </c>
      <c r="D61">
        <v>6586</v>
      </c>
      <c r="E61">
        <v>278</v>
      </c>
      <c r="F61">
        <v>538</v>
      </c>
      <c r="G61" t="s">
        <v>9</v>
      </c>
      <c r="H61" t="str">
        <f t="shared" si="1"/>
        <v>{"municipio":"Envigado","habilitados":239626,"votantes":118379,"votos_no_marcados":2088,"votos_nulos":9109},</v>
      </c>
    </row>
    <row r="62" spans="1:8" x14ac:dyDescent="0.25">
      <c r="A62" s="3"/>
      <c r="B62">
        <v>17149</v>
      </c>
      <c r="C62" t="s">
        <v>843</v>
      </c>
      <c r="D62">
        <v>4758</v>
      </c>
      <c r="E62">
        <v>171</v>
      </c>
      <c r="F62">
        <v>370</v>
      </c>
      <c r="G62" t="s">
        <v>9</v>
      </c>
      <c r="H62" t="str">
        <f t="shared" si="1"/>
        <v>{"municipio":"Fredonia","habilitados":18300,"votantes":6586,"votos_no_marcados":278,"votos_nulos":538},</v>
      </c>
    </row>
    <row r="63" spans="1:8" x14ac:dyDescent="0.25">
      <c r="A63" s="3"/>
      <c r="B63">
        <v>4150</v>
      </c>
      <c r="C63" t="s">
        <v>410</v>
      </c>
      <c r="D63">
        <v>2325</v>
      </c>
      <c r="E63">
        <v>91</v>
      </c>
      <c r="F63">
        <v>129</v>
      </c>
      <c r="G63" t="s">
        <v>9</v>
      </c>
      <c r="H63" t="str">
        <f t="shared" si="1"/>
        <v>{"municipio":"Frontino","habilitados":17149,"votantes":4758,"votos_no_marcados":171,"votos_nulos":370},</v>
      </c>
    </row>
    <row r="64" spans="1:8" x14ac:dyDescent="0.25">
      <c r="A64" s="3"/>
      <c r="B64">
        <v>49601</v>
      </c>
      <c r="C64" t="s">
        <v>207</v>
      </c>
      <c r="D64">
        <v>21824</v>
      </c>
      <c r="E64">
        <v>495</v>
      </c>
      <c r="F64">
        <v>2611</v>
      </c>
      <c r="G64" t="s">
        <v>9</v>
      </c>
      <c r="H64" t="str">
        <f t="shared" si="1"/>
        <v>{"municipio":"Giraldo","habilitados":4150,"votantes":2325,"votos_no_marcados":91,"votos_nulos":129},</v>
      </c>
    </row>
    <row r="65" spans="1:8" x14ac:dyDescent="0.25">
      <c r="A65" s="3"/>
      <c r="B65">
        <v>8520</v>
      </c>
      <c r="C65" t="s">
        <v>1122</v>
      </c>
      <c r="D65">
        <v>3359</v>
      </c>
      <c r="E65">
        <v>258</v>
      </c>
      <c r="F65">
        <v>290</v>
      </c>
      <c r="G65" t="s">
        <v>9</v>
      </c>
      <c r="H65" t="str">
        <f t="shared" si="1"/>
        <v>{"municipio":"Girardota","habilitados":49601,"votantes":21824,"votos_no_marcados":495,"votos_nulos":2611},</v>
      </c>
    </row>
    <row r="66" spans="1:8" x14ac:dyDescent="0.25">
      <c r="A66" s="3"/>
      <c r="B66">
        <v>10330</v>
      </c>
      <c r="C66" t="s">
        <v>336</v>
      </c>
      <c r="D66">
        <v>4113</v>
      </c>
      <c r="E66">
        <v>286</v>
      </c>
      <c r="F66">
        <v>319</v>
      </c>
      <c r="G66" t="s">
        <v>9</v>
      </c>
      <c r="H66" t="str">
        <f t="shared" si="1"/>
        <v>{"municipio":"Gomez Plata","habilitados":8520,"votantes":3359,"votos_no_marcados":258,"votos_nulos":290},</v>
      </c>
    </row>
    <row r="67" spans="1:8" x14ac:dyDescent="0.25">
      <c r="A67" s="3"/>
      <c r="B67">
        <v>5767</v>
      </c>
      <c r="C67" t="s">
        <v>86</v>
      </c>
      <c r="D67">
        <v>1935</v>
      </c>
      <c r="E67">
        <v>116</v>
      </c>
      <c r="F67">
        <v>163</v>
      </c>
      <c r="G67" t="s">
        <v>9</v>
      </c>
      <c r="H67" t="str">
        <f t="shared" si="1"/>
        <v>{"municipio":"Granada","habilitados":10330,"votantes":4113,"votos_no_marcados":286,"votos_nulos":319},</v>
      </c>
    </row>
    <row r="68" spans="1:8" x14ac:dyDescent="0.25">
      <c r="A68" s="3"/>
      <c r="B68">
        <v>33530</v>
      </c>
      <c r="C68" t="s">
        <v>751</v>
      </c>
      <c r="D68">
        <v>18063</v>
      </c>
      <c r="E68">
        <v>660</v>
      </c>
      <c r="F68">
        <v>1944</v>
      </c>
      <c r="G68" t="s">
        <v>9</v>
      </c>
      <c r="H68" t="str">
        <f t="shared" si="1"/>
        <v>{"municipio":"Guadalupe","habilitados":5767,"votantes":1935,"votos_no_marcados":116,"votos_nulos":163},</v>
      </c>
    </row>
    <row r="69" spans="1:8" x14ac:dyDescent="0.25">
      <c r="A69" s="3"/>
      <c r="B69">
        <v>6784</v>
      </c>
      <c r="C69" t="s">
        <v>791</v>
      </c>
      <c r="D69">
        <v>3933</v>
      </c>
      <c r="E69">
        <v>104</v>
      </c>
      <c r="F69">
        <v>256</v>
      </c>
      <c r="G69" t="s">
        <v>9</v>
      </c>
      <c r="H69" t="str">
        <f t="shared" si="1"/>
        <v>{"municipio":"Guarne","habilitados":33530,"votantes":18063,"votos_no_marcados":660,"votos_nulos":1944},</v>
      </c>
    </row>
    <row r="70" spans="1:8" x14ac:dyDescent="0.25">
      <c r="A70" s="3"/>
      <c r="B70">
        <v>6156</v>
      </c>
      <c r="C70" t="s">
        <v>942</v>
      </c>
      <c r="D70">
        <v>2566</v>
      </c>
      <c r="E70">
        <v>129</v>
      </c>
      <c r="F70">
        <v>211</v>
      </c>
      <c r="G70" t="s">
        <v>9</v>
      </c>
      <c r="H70" t="str">
        <f t="shared" si="1"/>
        <v>{"municipio":"Guatape","habilitados":6784,"votantes":3933,"votos_no_marcados":104,"votos_nulos":256},</v>
      </c>
    </row>
    <row r="71" spans="1:8" x14ac:dyDescent="0.25">
      <c r="A71" s="3"/>
      <c r="B71">
        <v>5405</v>
      </c>
      <c r="C71" t="s">
        <v>774</v>
      </c>
      <c r="D71">
        <v>2289</v>
      </c>
      <c r="E71">
        <v>97</v>
      </c>
      <c r="F71">
        <v>117</v>
      </c>
      <c r="G71" t="s">
        <v>9</v>
      </c>
      <c r="H71" t="str">
        <f t="shared" si="1"/>
        <v>{"municipio":"Heliconia","habilitados":6156,"votantes":2566,"votos_no_marcados":129,"votos_nulos":211},</v>
      </c>
    </row>
    <row r="72" spans="1:8" x14ac:dyDescent="0.25">
      <c r="A72" s="3"/>
      <c r="B72">
        <v>251747</v>
      </c>
      <c r="C72" t="s">
        <v>196</v>
      </c>
      <c r="D72">
        <v>114087</v>
      </c>
      <c r="E72">
        <v>3009</v>
      </c>
      <c r="F72">
        <v>11776</v>
      </c>
      <c r="G72" t="s">
        <v>9</v>
      </c>
      <c r="H72" t="str">
        <f t="shared" si="1"/>
        <v>{"municipio":"Hispania","habilitados":5405,"votantes":2289,"votos_no_marcados":97,"votos_nulos":117},</v>
      </c>
    </row>
    <row r="73" spans="1:8" x14ac:dyDescent="0.25">
      <c r="A73" s="3"/>
      <c r="B73">
        <v>17950</v>
      </c>
      <c r="C73" t="s">
        <v>232</v>
      </c>
      <c r="D73">
        <v>4182</v>
      </c>
      <c r="E73">
        <v>410</v>
      </c>
      <c r="F73">
        <v>394</v>
      </c>
      <c r="G73" t="s">
        <v>9</v>
      </c>
      <c r="H73" t="str">
        <f t="shared" si="1"/>
        <v>{"municipio":"Itagui","habilitados":251747,"votantes":114087,"votos_no_marcados":3009,"votos_nulos":11776},</v>
      </c>
    </row>
    <row r="74" spans="1:8" x14ac:dyDescent="0.25">
      <c r="A74" s="3"/>
      <c r="B74">
        <v>12348</v>
      </c>
      <c r="C74" t="s">
        <v>551</v>
      </c>
      <c r="D74">
        <v>5650</v>
      </c>
      <c r="E74">
        <v>255</v>
      </c>
      <c r="F74">
        <v>455</v>
      </c>
      <c r="G74" t="s">
        <v>9</v>
      </c>
      <c r="H74" t="str">
        <f t="shared" si="1"/>
        <v>{"municipio":"Ituango","habilitados":17950,"votantes":4182,"votos_no_marcados":410,"votos_nulos":394},</v>
      </c>
    </row>
    <row r="75" spans="1:8" x14ac:dyDescent="0.25">
      <c r="A75" s="3"/>
      <c r="B75">
        <v>11131</v>
      </c>
      <c r="C75" t="s">
        <v>149</v>
      </c>
      <c r="D75">
        <v>5027</v>
      </c>
      <c r="E75">
        <v>210</v>
      </c>
      <c r="F75">
        <v>348</v>
      </c>
      <c r="G75" t="s">
        <v>9</v>
      </c>
      <c r="H75" t="str">
        <f t="shared" si="1"/>
        <v>{"municipio":"Jardin","habilitados":12348,"votantes":5650,"votos_no_marcados":255,"votos_nulos":455},</v>
      </c>
    </row>
    <row r="76" spans="1:8" x14ac:dyDescent="0.25">
      <c r="A76" s="3"/>
      <c r="B76">
        <v>46230</v>
      </c>
      <c r="C76" t="s">
        <v>575</v>
      </c>
      <c r="D76">
        <v>24815</v>
      </c>
      <c r="E76">
        <v>972</v>
      </c>
      <c r="F76">
        <v>2865</v>
      </c>
      <c r="G76" t="s">
        <v>9</v>
      </c>
      <c r="H76" t="str">
        <f t="shared" si="1"/>
        <v>{"municipio":"Jerico","habilitados":11131,"votantes":5027,"votos_no_marcados":210,"votos_nulos":348},</v>
      </c>
    </row>
    <row r="77" spans="1:8" x14ac:dyDescent="0.25">
      <c r="A77" s="3"/>
      <c r="B77">
        <v>56629</v>
      </c>
      <c r="C77" t="s">
        <v>153</v>
      </c>
      <c r="D77">
        <v>28415</v>
      </c>
      <c r="E77">
        <v>553</v>
      </c>
      <c r="F77">
        <v>2395</v>
      </c>
      <c r="G77" t="s">
        <v>9</v>
      </c>
      <c r="H77" t="str">
        <f t="shared" si="1"/>
        <v>{"municipio":"La Ceja","habilitados":46230,"votantes":24815,"votos_no_marcados":972,"votos_nulos":2865},</v>
      </c>
    </row>
    <row r="78" spans="1:8" x14ac:dyDescent="0.25">
      <c r="A78" s="3"/>
      <c r="B78">
        <v>6869</v>
      </c>
      <c r="C78" t="s">
        <v>718</v>
      </c>
      <c r="D78">
        <v>2824</v>
      </c>
      <c r="E78">
        <v>93</v>
      </c>
      <c r="F78">
        <v>198</v>
      </c>
      <c r="G78" t="s">
        <v>9</v>
      </c>
      <c r="H78" t="str">
        <f t="shared" si="1"/>
        <v>{"municipio":"La Estrella","habilitados":56629,"votantes":28415,"votos_no_marcados":553,"votos_nulos":2395},</v>
      </c>
    </row>
    <row r="79" spans="1:8" x14ac:dyDescent="0.25">
      <c r="A79" s="3"/>
      <c r="B79">
        <v>16829</v>
      </c>
      <c r="C79" t="s">
        <v>286</v>
      </c>
      <c r="D79">
        <v>8449</v>
      </c>
      <c r="E79">
        <v>290</v>
      </c>
      <c r="F79">
        <v>681</v>
      </c>
      <c r="G79" t="s">
        <v>9</v>
      </c>
      <c r="H79" t="str">
        <f t="shared" si="1"/>
        <v>{"municipio":"La Pintada","habilitados":6869,"votantes":2824,"votos_no_marcados":93,"votos_nulos":198},</v>
      </c>
    </row>
    <row r="80" spans="1:8" x14ac:dyDescent="0.25">
      <c r="A80" s="3"/>
      <c r="B80">
        <v>9305</v>
      </c>
      <c r="C80" t="s">
        <v>801</v>
      </c>
      <c r="D80">
        <v>3878</v>
      </c>
      <c r="E80">
        <v>150</v>
      </c>
      <c r="F80">
        <v>253</v>
      </c>
      <c r="G80" t="s">
        <v>9</v>
      </c>
      <c r="H80" t="str">
        <f t="shared" si="1"/>
        <v>{"municipio":"La Union","habilitados":16829,"votantes":8449,"votos_no_marcados":290,"votos_nulos":681},</v>
      </c>
    </row>
    <row r="81" spans="1:8" x14ac:dyDescent="0.25">
      <c r="A81" s="3"/>
      <c r="B81">
        <v>7679</v>
      </c>
      <c r="C81" t="s">
        <v>383</v>
      </c>
      <c r="D81">
        <v>3177</v>
      </c>
      <c r="E81">
        <v>133</v>
      </c>
      <c r="F81">
        <v>200</v>
      </c>
      <c r="G81" t="s">
        <v>9</v>
      </c>
      <c r="H81" t="str">
        <f t="shared" ref="H81:H112" si="2">$I$1&amp;$C$1&amp;$L$1&amp;$M$1&amp;C80&amp;$M$1&amp;$N$1&amp;$B$1&amp;$L$1&amp;B80&amp;$N$1&amp;$D$1&amp;$L$1&amp;D80&amp;$N$1&amp;$E$1&amp;$L$1&amp;E80&amp;$N$1&amp;$F$1&amp;$L$1&amp;F80&amp;$J$1&amp;$N$1</f>
        <v>{"municipio":"Liborina","habilitados":9305,"votantes":3878,"votos_no_marcados":150,"votos_nulos":253},</v>
      </c>
    </row>
    <row r="82" spans="1:8" x14ac:dyDescent="0.25">
      <c r="A82" s="3"/>
      <c r="B82">
        <v>39861</v>
      </c>
      <c r="C82" t="s">
        <v>676</v>
      </c>
      <c r="D82">
        <v>20108</v>
      </c>
      <c r="E82">
        <v>581</v>
      </c>
      <c r="F82">
        <v>1915</v>
      </c>
      <c r="G82" t="s">
        <v>9</v>
      </c>
      <c r="H82" t="str">
        <f t="shared" si="2"/>
        <v>{"municipio":"Maceo","habilitados":7679,"votantes":3177,"votos_no_marcados":133,"votos_nulos":200},</v>
      </c>
    </row>
    <row r="83" spans="1:8" x14ac:dyDescent="0.25">
      <c r="A83" s="3"/>
      <c r="B83">
        <v>1558619</v>
      </c>
      <c r="C83" t="s">
        <v>141</v>
      </c>
      <c r="D83">
        <v>762606</v>
      </c>
      <c r="E83">
        <v>19510</v>
      </c>
      <c r="F83">
        <v>75945</v>
      </c>
      <c r="G83" t="s">
        <v>9</v>
      </c>
      <c r="H83" t="str">
        <f t="shared" si="2"/>
        <v>{"municipio":"Marinilla","habilitados":39861,"votantes":20108,"votos_no_marcados":581,"votos_nulos":1915},</v>
      </c>
    </row>
    <row r="84" spans="1:8" x14ac:dyDescent="0.25">
      <c r="A84" s="3"/>
      <c r="B84">
        <v>6170</v>
      </c>
      <c r="C84" t="s">
        <v>558</v>
      </c>
      <c r="D84">
        <v>2404</v>
      </c>
      <c r="E84">
        <v>134</v>
      </c>
      <c r="F84">
        <v>204</v>
      </c>
      <c r="G84" t="s">
        <v>9</v>
      </c>
      <c r="H84" t="str">
        <f t="shared" si="2"/>
        <v>{"municipio":"Medellin","habilitados":1558619,"votantes":762606,"votos_no_marcados":19510,"votos_nulos":75945},</v>
      </c>
    </row>
    <row r="85" spans="1:8" x14ac:dyDescent="0.25">
      <c r="A85" s="3"/>
      <c r="B85">
        <v>2856</v>
      </c>
      <c r="C85" t="s">
        <v>500</v>
      </c>
      <c r="D85">
        <v>1105</v>
      </c>
      <c r="E85">
        <v>65</v>
      </c>
      <c r="F85">
        <v>124</v>
      </c>
      <c r="G85" t="s">
        <v>9</v>
      </c>
      <c r="H85" t="str">
        <f t="shared" si="2"/>
        <v>{"municipio":"Montebello","habilitados":6170,"votantes":2404,"votos_no_marcados":134,"votos_nulos":204},</v>
      </c>
    </row>
    <row r="86" spans="1:8" x14ac:dyDescent="0.25">
      <c r="A86" s="3"/>
      <c r="B86">
        <v>9789</v>
      </c>
      <c r="C86" t="s">
        <v>697</v>
      </c>
      <c r="D86">
        <v>3144</v>
      </c>
      <c r="E86">
        <v>166</v>
      </c>
      <c r="F86">
        <v>211</v>
      </c>
      <c r="G86" t="s">
        <v>9</v>
      </c>
      <c r="H86" t="str">
        <f t="shared" si="2"/>
        <v>{"municipio":"Murindo","habilitados":2856,"votantes":1105,"votos_no_marcados":65,"votos_nulos":124},</v>
      </c>
    </row>
    <row r="87" spans="1:8" x14ac:dyDescent="0.25">
      <c r="A87" s="3"/>
      <c r="B87">
        <v>9109</v>
      </c>
      <c r="C87" t="s">
        <v>40</v>
      </c>
      <c r="D87">
        <v>3616</v>
      </c>
      <c r="E87">
        <v>196</v>
      </c>
      <c r="F87">
        <v>309</v>
      </c>
      <c r="G87" t="s">
        <v>9</v>
      </c>
      <c r="H87" t="str">
        <f t="shared" si="2"/>
        <v>{"municipio":"Mutata","habilitados":9789,"votantes":3144,"votos_no_marcados":166,"votos_nulos":211},</v>
      </c>
    </row>
    <row r="88" spans="1:8" x14ac:dyDescent="0.25">
      <c r="A88" s="3"/>
      <c r="B88">
        <v>18390</v>
      </c>
      <c r="C88" t="s">
        <v>1077</v>
      </c>
      <c r="D88">
        <v>7277</v>
      </c>
      <c r="E88">
        <v>490</v>
      </c>
      <c r="F88">
        <v>592</v>
      </c>
      <c r="G88" t="s">
        <v>9</v>
      </c>
      <c r="H88" t="str">
        <f t="shared" si="2"/>
        <v>{"municipio":"NariÃ±o","habilitados":9109,"votantes":3616,"votos_no_marcados":196,"votos_nulos":309},</v>
      </c>
    </row>
    <row r="89" spans="1:8" x14ac:dyDescent="0.25">
      <c r="A89" s="3"/>
      <c r="B89">
        <v>33501</v>
      </c>
      <c r="C89" t="s">
        <v>1093</v>
      </c>
      <c r="D89">
        <v>13888</v>
      </c>
      <c r="E89">
        <v>1016</v>
      </c>
      <c r="F89">
        <v>1252</v>
      </c>
      <c r="G89" t="s">
        <v>9</v>
      </c>
      <c r="H89" t="str">
        <f t="shared" si="2"/>
        <v>{"municipio":"Nechi","habilitados":18390,"votantes":7277,"votos_no_marcados":490,"votos_nulos":592},</v>
      </c>
    </row>
    <row r="90" spans="1:8" x14ac:dyDescent="0.25">
      <c r="A90" s="3"/>
      <c r="B90">
        <v>2801</v>
      </c>
      <c r="C90" t="s">
        <v>172</v>
      </c>
      <c r="D90">
        <v>1324</v>
      </c>
      <c r="E90">
        <v>78</v>
      </c>
      <c r="F90">
        <v>57</v>
      </c>
      <c r="G90" t="s">
        <v>9</v>
      </c>
      <c r="H90" t="str">
        <f t="shared" si="2"/>
        <v>{"municipio":"Necocli","habilitados":33501,"votantes":13888,"votos_no_marcados":1016,"votos_nulos":1252},</v>
      </c>
    </row>
    <row r="91" spans="1:8" x14ac:dyDescent="0.25">
      <c r="A91" s="3"/>
      <c r="B91">
        <v>16144</v>
      </c>
      <c r="C91" t="s">
        <v>43</v>
      </c>
      <c r="D91">
        <v>7237</v>
      </c>
      <c r="E91">
        <v>244</v>
      </c>
      <c r="F91">
        <v>465</v>
      </c>
      <c r="G91" t="s">
        <v>9</v>
      </c>
      <c r="H91" t="str">
        <f t="shared" si="2"/>
        <v>{"municipio":"Olaya","habilitados":2801,"votantes":1324,"votos_no_marcados":78,"votos_nulos":57},</v>
      </c>
    </row>
    <row r="92" spans="1:8" x14ac:dyDescent="0.25">
      <c r="A92" s="3"/>
      <c r="B92">
        <v>6194</v>
      </c>
      <c r="C92" t="s">
        <v>811</v>
      </c>
      <c r="D92">
        <v>2482</v>
      </c>
      <c r="E92">
        <v>125</v>
      </c>
      <c r="F92">
        <v>158</v>
      </c>
      <c r="G92" t="s">
        <v>9</v>
      </c>
      <c r="H92" t="str">
        <f t="shared" si="2"/>
        <v>{"municipio":"PeÃ±ol","habilitados":16144,"votantes":7237,"votos_no_marcados":244,"votos_nulos":465},</v>
      </c>
    </row>
    <row r="93" spans="1:8" x14ac:dyDescent="0.25">
      <c r="A93" s="3"/>
      <c r="B93">
        <v>7249</v>
      </c>
      <c r="C93" t="s">
        <v>968</v>
      </c>
      <c r="D93">
        <v>3076</v>
      </c>
      <c r="E93">
        <v>153</v>
      </c>
      <c r="F93">
        <v>191</v>
      </c>
      <c r="G93" t="s">
        <v>9</v>
      </c>
      <c r="H93" t="str">
        <f t="shared" si="2"/>
        <v>{"municipio":"Peque","habilitados":6194,"votantes":2482,"votos_no_marcados":125,"votos_nulos":158},</v>
      </c>
    </row>
    <row r="94" spans="1:8" x14ac:dyDescent="0.25">
      <c r="A94" s="3"/>
      <c r="B94">
        <v>34331</v>
      </c>
      <c r="C94" t="s">
        <v>226</v>
      </c>
      <c r="D94">
        <v>11459</v>
      </c>
      <c r="E94">
        <v>495</v>
      </c>
      <c r="F94">
        <v>1048</v>
      </c>
      <c r="G94" t="s">
        <v>9</v>
      </c>
      <c r="H94" t="str">
        <f t="shared" si="2"/>
        <v>{"municipio":"Pueblorrico","habilitados":7249,"votantes":3076,"votos_no_marcados":153,"votos_nulos":191},</v>
      </c>
    </row>
    <row r="95" spans="1:8" x14ac:dyDescent="0.25">
      <c r="A95" s="3"/>
      <c r="B95">
        <v>12044</v>
      </c>
      <c r="C95" t="s">
        <v>306</v>
      </c>
      <c r="D95">
        <v>5957</v>
      </c>
      <c r="E95">
        <v>167</v>
      </c>
      <c r="F95">
        <v>351</v>
      </c>
      <c r="G95" t="s">
        <v>9</v>
      </c>
      <c r="H95" t="str">
        <f t="shared" si="2"/>
        <v>{"municipio":"Puerto Berrio","habilitados":34331,"votantes":11459,"votos_no_marcados":495,"votos_nulos":1048},</v>
      </c>
    </row>
    <row r="96" spans="1:8" x14ac:dyDescent="0.25">
      <c r="A96" s="3"/>
      <c r="B96">
        <v>13526</v>
      </c>
      <c r="C96" t="s">
        <v>583</v>
      </c>
      <c r="D96">
        <v>6121</v>
      </c>
      <c r="E96">
        <v>234</v>
      </c>
      <c r="F96">
        <v>438</v>
      </c>
      <c r="G96" t="s">
        <v>9</v>
      </c>
      <c r="H96" t="str">
        <f t="shared" si="2"/>
        <v>{"municipio":"Puerto Nare-La Magdalena","habilitados":12044,"votantes":5957,"votos_no_marcados":167,"votos_nulos":351},</v>
      </c>
    </row>
    <row r="97" spans="1:8" x14ac:dyDescent="0.25">
      <c r="A97" s="3"/>
      <c r="B97">
        <v>17675</v>
      </c>
      <c r="C97" t="s">
        <v>744</v>
      </c>
      <c r="D97">
        <v>4287</v>
      </c>
      <c r="E97">
        <v>252</v>
      </c>
      <c r="F97">
        <v>497</v>
      </c>
      <c r="G97" t="s">
        <v>9</v>
      </c>
      <c r="H97" t="str">
        <f t="shared" si="2"/>
        <v>{"municipio":"Puerto Triunfo","habilitados":13526,"votantes":6121,"votos_no_marcados":234,"votos_nulos":438},</v>
      </c>
    </row>
    <row r="98" spans="1:8" x14ac:dyDescent="0.25">
      <c r="A98" s="3"/>
      <c r="B98">
        <v>15968</v>
      </c>
      <c r="C98" t="s">
        <v>925</v>
      </c>
      <c r="D98">
        <v>9214</v>
      </c>
      <c r="E98">
        <v>286</v>
      </c>
      <c r="F98">
        <v>580</v>
      </c>
      <c r="G98" t="s">
        <v>9</v>
      </c>
      <c r="H98" t="str">
        <f t="shared" si="2"/>
        <v>{"municipio":"Remedios","habilitados":17675,"votantes":4287,"votos_no_marcados":252,"votos_nulos":497},</v>
      </c>
    </row>
    <row r="99" spans="1:8" x14ac:dyDescent="0.25">
      <c r="A99" s="3"/>
      <c r="B99">
        <v>100297</v>
      </c>
      <c r="C99" t="s">
        <v>686</v>
      </c>
      <c r="D99">
        <v>55251</v>
      </c>
      <c r="E99">
        <v>1334</v>
      </c>
      <c r="F99">
        <v>5846</v>
      </c>
      <c r="G99" t="s">
        <v>9</v>
      </c>
      <c r="H99" t="str">
        <f t="shared" si="2"/>
        <v>{"municipio":"Retiro","habilitados":15968,"votantes":9214,"votos_no_marcados":286,"votos_nulos":580},</v>
      </c>
    </row>
    <row r="100" spans="1:8" x14ac:dyDescent="0.25">
      <c r="A100" s="3"/>
      <c r="B100">
        <v>7224</v>
      </c>
      <c r="C100" t="s">
        <v>255</v>
      </c>
      <c r="D100">
        <v>3042</v>
      </c>
      <c r="E100">
        <v>121</v>
      </c>
      <c r="F100">
        <v>207</v>
      </c>
      <c r="G100" t="s">
        <v>9</v>
      </c>
      <c r="H100" t="str">
        <f t="shared" si="2"/>
        <v>{"municipio":"Rionegro","habilitados":100297,"votantes":55251,"votos_no_marcados":1334,"votos_nulos":5846},</v>
      </c>
    </row>
    <row r="101" spans="1:8" x14ac:dyDescent="0.25">
      <c r="A101" s="3"/>
      <c r="B101">
        <v>67117</v>
      </c>
      <c r="C101" t="s">
        <v>735</v>
      </c>
      <c r="D101">
        <v>36671</v>
      </c>
      <c r="E101">
        <v>566</v>
      </c>
      <c r="F101">
        <v>2884</v>
      </c>
      <c r="G101" t="s">
        <v>9</v>
      </c>
      <c r="H101" t="str">
        <f t="shared" si="2"/>
        <v>{"municipio":"Sabanalarga","habilitados":7224,"votantes":3042,"votos_no_marcados":121,"votos_nulos":207},</v>
      </c>
    </row>
    <row r="102" spans="1:8" x14ac:dyDescent="0.25">
      <c r="A102" s="3"/>
      <c r="B102">
        <v>13580</v>
      </c>
      <c r="C102" t="s">
        <v>604</v>
      </c>
      <c r="D102">
        <v>4562</v>
      </c>
      <c r="E102">
        <v>235</v>
      </c>
      <c r="F102">
        <v>347</v>
      </c>
      <c r="G102" t="s">
        <v>9</v>
      </c>
      <c r="H102" t="str">
        <f t="shared" si="2"/>
        <v>{"municipio":"Sabaneta","habilitados":67117,"votantes":36671,"votos_no_marcados":566,"votos_nulos":2884},</v>
      </c>
    </row>
    <row r="103" spans="1:8" x14ac:dyDescent="0.25">
      <c r="A103" s="3"/>
      <c r="B103">
        <v>5311</v>
      </c>
      <c r="C103" t="s">
        <v>322</v>
      </c>
      <c r="D103">
        <v>1991</v>
      </c>
      <c r="E103">
        <v>133</v>
      </c>
      <c r="F103">
        <v>207</v>
      </c>
      <c r="G103" t="s">
        <v>9</v>
      </c>
      <c r="H103" t="str">
        <f t="shared" si="2"/>
        <v>{"municipio":"Salgar","habilitados":13580,"votantes":4562,"votos_no_marcados":235,"votos_nulos":347},</v>
      </c>
    </row>
    <row r="104" spans="1:8" x14ac:dyDescent="0.25">
      <c r="A104" s="3"/>
      <c r="B104">
        <v>14159</v>
      </c>
      <c r="C104" t="s">
        <v>529</v>
      </c>
      <c r="D104">
        <v>5981</v>
      </c>
      <c r="E104">
        <v>264</v>
      </c>
      <c r="F104">
        <v>465</v>
      </c>
      <c r="G104" t="s">
        <v>9</v>
      </c>
      <c r="H104" t="str">
        <f t="shared" si="2"/>
        <v>{"municipio":"San Andres","habilitados":5311,"votantes":1991,"votos_no_marcados":133,"votos_nulos":207},</v>
      </c>
    </row>
    <row r="105" spans="1:8" x14ac:dyDescent="0.25">
      <c r="A105" s="3"/>
      <c r="B105">
        <v>6170</v>
      </c>
      <c r="C105" t="s">
        <v>388</v>
      </c>
      <c r="D105">
        <v>2281</v>
      </c>
      <c r="E105">
        <v>123</v>
      </c>
      <c r="F105">
        <v>176</v>
      </c>
      <c r="G105" t="s">
        <v>9</v>
      </c>
      <c r="H105" t="str">
        <f t="shared" si="2"/>
        <v>{"municipio":"San Carlos","habilitados":14159,"votantes":5981,"votos_no_marcados":264,"votos_nulos":465},</v>
      </c>
    </row>
    <row r="106" spans="1:8" x14ac:dyDescent="0.25">
      <c r="A106" s="3"/>
      <c r="B106">
        <v>12246</v>
      </c>
      <c r="C106" t="s">
        <v>229</v>
      </c>
      <c r="D106">
        <v>5562</v>
      </c>
      <c r="E106">
        <v>165</v>
      </c>
      <c r="F106">
        <v>359</v>
      </c>
      <c r="G106" t="s">
        <v>9</v>
      </c>
      <c r="H106" t="str">
        <f t="shared" si="2"/>
        <v>{"municipio":"San Francisco","habilitados":6170,"votantes":2281,"votos_no_marcados":123,"votos_nulos":176},</v>
      </c>
    </row>
    <row r="107" spans="1:8" x14ac:dyDescent="0.25">
      <c r="A107" s="3"/>
      <c r="B107">
        <v>3198</v>
      </c>
      <c r="C107" t="s">
        <v>564</v>
      </c>
      <c r="D107">
        <v>1184</v>
      </c>
      <c r="E107">
        <v>41</v>
      </c>
      <c r="F107">
        <v>137</v>
      </c>
      <c r="G107" t="s">
        <v>9</v>
      </c>
      <c r="H107" t="str">
        <f t="shared" si="2"/>
        <v>{"municipio":"San Jeronimo","habilitados":12246,"votantes":5562,"votos_no_marcados":165,"votos_nulos":359},</v>
      </c>
    </row>
    <row r="108" spans="1:8" x14ac:dyDescent="0.25">
      <c r="A108" s="3"/>
      <c r="B108">
        <v>17970</v>
      </c>
      <c r="C108" t="s">
        <v>959</v>
      </c>
      <c r="D108">
        <v>7574</v>
      </c>
      <c r="E108">
        <v>527</v>
      </c>
      <c r="F108">
        <v>731</v>
      </c>
      <c r="G108" t="s">
        <v>9</v>
      </c>
      <c r="H108" t="str">
        <f t="shared" si="2"/>
        <v>{"municipio":"San Jose De La MontaÃ±a","habilitados":3198,"votantes":1184,"votos_no_marcados":41,"votos_nulos":137},</v>
      </c>
    </row>
    <row r="109" spans="1:8" x14ac:dyDescent="0.25">
      <c r="A109" s="3"/>
      <c r="B109">
        <v>11044</v>
      </c>
      <c r="C109" t="s">
        <v>274</v>
      </c>
      <c r="D109">
        <v>4471</v>
      </c>
      <c r="E109">
        <v>191</v>
      </c>
      <c r="F109">
        <v>304</v>
      </c>
      <c r="G109" t="s">
        <v>9</v>
      </c>
      <c r="H109" t="str">
        <f t="shared" si="2"/>
        <v>{"municipio":"San Juan De Uraba","habilitados":17970,"votantes":7574,"votos_no_marcados":527,"votos_nulos":731},</v>
      </c>
    </row>
    <row r="110" spans="1:8" x14ac:dyDescent="0.25">
      <c r="A110" s="3"/>
      <c r="B110">
        <v>19693</v>
      </c>
      <c r="C110" t="s">
        <v>691</v>
      </c>
      <c r="D110">
        <v>8363</v>
      </c>
      <c r="E110">
        <v>270</v>
      </c>
      <c r="F110">
        <v>980</v>
      </c>
      <c r="G110" t="s">
        <v>9</v>
      </c>
      <c r="H110" t="str">
        <f t="shared" si="2"/>
        <v>{"municipio":"San Luis","habilitados":11044,"votantes":4471,"votos_no_marcados":191,"votos_nulos":304},</v>
      </c>
    </row>
    <row r="111" spans="1:8" x14ac:dyDescent="0.25">
      <c r="A111" s="3"/>
      <c r="B111">
        <v>25945</v>
      </c>
      <c r="C111" t="s">
        <v>595</v>
      </c>
      <c r="D111">
        <v>11454</v>
      </c>
      <c r="E111">
        <v>551</v>
      </c>
      <c r="F111">
        <v>755</v>
      </c>
      <c r="G111" t="s">
        <v>9</v>
      </c>
      <c r="H111" t="str">
        <f t="shared" si="2"/>
        <v>{"municipio":"San Pedro","habilitados":19693,"votantes":8363,"votos_no_marcados":270,"votos_nulos":980},</v>
      </c>
    </row>
    <row r="112" spans="1:8" x14ac:dyDescent="0.25">
      <c r="A112" s="3"/>
      <c r="B112">
        <v>12366</v>
      </c>
      <c r="C112" t="s">
        <v>374</v>
      </c>
      <c r="D112">
        <v>4915</v>
      </c>
      <c r="E112">
        <v>218</v>
      </c>
      <c r="F112">
        <v>447</v>
      </c>
      <c r="G112" t="s">
        <v>9</v>
      </c>
      <c r="H112" t="str">
        <f t="shared" si="2"/>
        <v>{"municipio":"San Pedro De Uraba","habilitados":25945,"votantes":11454,"votos_no_marcados":551,"votos_nulos":755},</v>
      </c>
    </row>
    <row r="113" spans="1:8" x14ac:dyDescent="0.25">
      <c r="A113" s="3"/>
      <c r="B113">
        <v>14771</v>
      </c>
      <c r="C113" t="s">
        <v>1086</v>
      </c>
      <c r="D113">
        <v>5825</v>
      </c>
      <c r="E113">
        <v>353</v>
      </c>
      <c r="F113">
        <v>440</v>
      </c>
      <c r="G113" t="s">
        <v>9</v>
      </c>
      <c r="H113" t="str">
        <f t="shared" ref="H113:H138" si="3">$I$1&amp;$C$1&amp;$L$1&amp;$M$1&amp;C112&amp;$M$1&amp;$N$1&amp;$B$1&amp;$L$1&amp;B112&amp;$N$1&amp;$D$1&amp;$L$1&amp;D112&amp;$N$1&amp;$E$1&amp;$L$1&amp;E112&amp;$N$1&amp;$F$1&amp;$L$1&amp;F112&amp;$J$1&amp;$N$1</f>
        <v>{"municipio":"San Rafael","habilitados":12366,"votantes":4915,"votos_no_marcados":218,"votos_nulos":447},</v>
      </c>
    </row>
    <row r="114" spans="1:8" x14ac:dyDescent="0.25">
      <c r="A114" s="3"/>
      <c r="B114">
        <v>16499</v>
      </c>
      <c r="C114" t="s">
        <v>904</v>
      </c>
      <c r="D114">
        <v>7210</v>
      </c>
      <c r="E114">
        <v>328</v>
      </c>
      <c r="F114">
        <v>617</v>
      </c>
      <c r="G114" t="s">
        <v>9</v>
      </c>
      <c r="H114" t="str">
        <f t="shared" si="3"/>
        <v>{"municipio":"San Roque","habilitados":14771,"votantes":5825,"votos_no_marcados":353,"votos_nulos":440},</v>
      </c>
    </row>
    <row r="115" spans="1:8" x14ac:dyDescent="0.25">
      <c r="A115" s="3"/>
      <c r="B115">
        <v>22328</v>
      </c>
      <c r="C115" t="s">
        <v>39</v>
      </c>
      <c r="D115">
        <v>8244</v>
      </c>
      <c r="E115">
        <v>375</v>
      </c>
      <c r="F115">
        <v>767</v>
      </c>
      <c r="G115" t="s">
        <v>9</v>
      </c>
      <c r="H115" t="str">
        <f t="shared" si="3"/>
        <v>{"municipio":"San Vicente","habilitados":16499,"votantes":7210,"votos_no_marcados":328,"votos_nulos":617},</v>
      </c>
    </row>
    <row r="116" spans="1:8" x14ac:dyDescent="0.25">
      <c r="A116" s="3"/>
      <c r="B116">
        <v>26378</v>
      </c>
      <c r="C116" t="s">
        <v>850</v>
      </c>
      <c r="D116">
        <v>12016</v>
      </c>
      <c r="E116">
        <v>685</v>
      </c>
      <c r="F116">
        <v>1632</v>
      </c>
      <c r="G116" t="s">
        <v>9</v>
      </c>
      <c r="H116" t="str">
        <f t="shared" si="3"/>
        <v>{"municipio":"Santa Barbara","habilitados":22328,"votantes":8244,"votos_no_marcados":375,"votos_nulos":767},</v>
      </c>
    </row>
    <row r="117" spans="1:8" x14ac:dyDescent="0.25">
      <c r="A117" s="3"/>
      <c r="B117">
        <v>9313</v>
      </c>
      <c r="C117" t="s">
        <v>1058</v>
      </c>
      <c r="D117">
        <v>4099</v>
      </c>
      <c r="E117">
        <v>254</v>
      </c>
      <c r="F117">
        <v>343</v>
      </c>
      <c r="G117" t="s">
        <v>9</v>
      </c>
      <c r="H117" t="str">
        <f t="shared" si="3"/>
        <v>{"municipio":"Santa Rosa De Osos","habilitados":26378,"votantes":12016,"votos_no_marcados":685,"votos_nulos":1632},</v>
      </c>
    </row>
    <row r="118" spans="1:8" x14ac:dyDescent="0.25">
      <c r="A118" s="3"/>
      <c r="B118">
        <v>27093</v>
      </c>
      <c r="C118" t="s">
        <v>539</v>
      </c>
      <c r="D118">
        <v>14154</v>
      </c>
      <c r="E118">
        <v>600</v>
      </c>
      <c r="F118">
        <v>1105</v>
      </c>
      <c r="G118" t="s">
        <v>9</v>
      </c>
      <c r="H118" t="str">
        <f t="shared" si="3"/>
        <v>{"municipio":"Santo Domingo","habilitados":9313,"votantes":4099,"votos_no_marcados":254,"votos_nulos":343},</v>
      </c>
    </row>
    <row r="119" spans="1:8" x14ac:dyDescent="0.25">
      <c r="A119" s="3"/>
      <c r="B119">
        <v>27122</v>
      </c>
      <c r="C119" t="s">
        <v>982</v>
      </c>
      <c r="D119">
        <v>8126</v>
      </c>
      <c r="E119">
        <v>309</v>
      </c>
      <c r="F119">
        <v>812</v>
      </c>
      <c r="G119" t="s">
        <v>9</v>
      </c>
      <c r="H119" t="str">
        <f t="shared" si="3"/>
        <v>{"municipio":"Santuario","habilitados":27093,"votantes":14154,"votos_no_marcados":600,"votos_nulos":1105},</v>
      </c>
    </row>
    <row r="120" spans="1:8" x14ac:dyDescent="0.25">
      <c r="A120" s="3"/>
      <c r="B120">
        <v>27509</v>
      </c>
      <c r="C120" t="s">
        <v>545</v>
      </c>
      <c r="D120">
        <v>10957</v>
      </c>
      <c r="E120">
        <v>665</v>
      </c>
      <c r="F120">
        <v>1163</v>
      </c>
      <c r="G120" t="s">
        <v>9</v>
      </c>
      <c r="H120" t="str">
        <f t="shared" si="3"/>
        <v>{"municipio":"Segovia","habilitados":27122,"votantes":8126,"votos_no_marcados":309,"votos_nulos":812},</v>
      </c>
    </row>
    <row r="121" spans="1:8" x14ac:dyDescent="0.25">
      <c r="A121" s="3"/>
      <c r="B121">
        <v>12314</v>
      </c>
      <c r="C121" t="s">
        <v>303</v>
      </c>
      <c r="D121">
        <v>5879</v>
      </c>
      <c r="E121">
        <v>197</v>
      </c>
      <c r="F121">
        <v>343</v>
      </c>
      <c r="G121" t="s">
        <v>9</v>
      </c>
      <c r="H121" t="str">
        <f t="shared" si="3"/>
        <v>{"municipio":"Sonson","habilitados":27509,"votantes":10957,"votos_no_marcados":665,"votos_nulos":1163},</v>
      </c>
    </row>
    <row r="122" spans="1:8" x14ac:dyDescent="0.25">
      <c r="A122" s="3"/>
      <c r="B122">
        <v>14572</v>
      </c>
      <c r="C122" t="s">
        <v>371</v>
      </c>
      <c r="D122">
        <v>6429</v>
      </c>
      <c r="E122">
        <v>222</v>
      </c>
      <c r="F122">
        <v>438</v>
      </c>
      <c r="G122" t="s">
        <v>9</v>
      </c>
      <c r="H122" t="str">
        <f t="shared" si="3"/>
        <v>{"municipio":"Sopetran","habilitados":12314,"votantes":5879,"votos_no_marcados":197,"votos_nulos":343},</v>
      </c>
    </row>
    <row r="123" spans="1:8" x14ac:dyDescent="0.25">
      <c r="A123" s="3"/>
      <c r="B123">
        <v>26556</v>
      </c>
      <c r="C123" t="s">
        <v>204</v>
      </c>
      <c r="D123">
        <v>5772</v>
      </c>
      <c r="E123">
        <v>327</v>
      </c>
      <c r="F123">
        <v>447</v>
      </c>
      <c r="G123" t="s">
        <v>9</v>
      </c>
      <c r="H123" t="str">
        <f t="shared" si="3"/>
        <v>{"municipio":"Tamesis","habilitados":14572,"votantes":6429,"votos_no_marcados":222,"votos_nulos":438},</v>
      </c>
    </row>
    <row r="124" spans="1:8" x14ac:dyDescent="0.25">
      <c r="A124" s="3"/>
      <c r="B124">
        <v>5919</v>
      </c>
      <c r="C124" t="s">
        <v>131</v>
      </c>
      <c r="D124">
        <v>2753</v>
      </c>
      <c r="E124">
        <v>76</v>
      </c>
      <c r="F124">
        <v>156</v>
      </c>
      <c r="G124" t="s">
        <v>9</v>
      </c>
      <c r="H124" t="str">
        <f t="shared" si="3"/>
        <v>{"municipio":"Taraza","habilitados":26556,"votantes":5772,"votos_no_marcados":327,"votos_nulos":447},</v>
      </c>
    </row>
    <row r="125" spans="1:8" x14ac:dyDescent="0.25">
      <c r="A125" s="3"/>
      <c r="B125">
        <v>8748</v>
      </c>
      <c r="C125" t="s">
        <v>109</v>
      </c>
      <c r="D125">
        <v>2988</v>
      </c>
      <c r="E125">
        <v>119</v>
      </c>
      <c r="F125">
        <v>295</v>
      </c>
      <c r="G125" t="s">
        <v>9</v>
      </c>
      <c r="H125" t="str">
        <f t="shared" si="3"/>
        <v>{"municipio":"Tarso","habilitados":5919,"votantes":2753,"votos_no_marcados":76,"votos_nulos":156},</v>
      </c>
    </row>
    <row r="126" spans="1:8" x14ac:dyDescent="0.25">
      <c r="A126" s="3"/>
      <c r="B126">
        <v>4539</v>
      </c>
      <c r="C126" t="s">
        <v>327</v>
      </c>
      <c r="D126">
        <v>1466</v>
      </c>
      <c r="E126">
        <v>131</v>
      </c>
      <c r="F126">
        <v>193</v>
      </c>
      <c r="G126" t="s">
        <v>9</v>
      </c>
      <c r="H126" t="str">
        <f t="shared" si="3"/>
        <v>{"municipio":"Titiribi","habilitados":8748,"votantes":2988,"votos_no_marcados":119,"votos_nulos":295},</v>
      </c>
    </row>
    <row r="127" spans="1:8" x14ac:dyDescent="0.25">
      <c r="A127" s="3"/>
      <c r="B127">
        <v>85238</v>
      </c>
      <c r="C127" t="s">
        <v>1057</v>
      </c>
      <c r="D127">
        <v>31837</v>
      </c>
      <c r="E127">
        <v>1758</v>
      </c>
      <c r="F127">
        <v>3192</v>
      </c>
      <c r="G127" t="s">
        <v>9</v>
      </c>
      <c r="H127" t="str">
        <f t="shared" si="3"/>
        <v>{"municipio":"Toledo","habilitados":4539,"votantes":1466,"votos_no_marcados":131,"votos_nulos":193},</v>
      </c>
    </row>
    <row r="128" spans="1:8" x14ac:dyDescent="0.25">
      <c r="A128" s="3"/>
      <c r="B128">
        <v>6443</v>
      </c>
      <c r="C128" t="s">
        <v>313</v>
      </c>
      <c r="D128">
        <v>2597</v>
      </c>
      <c r="E128">
        <v>107</v>
      </c>
      <c r="F128">
        <v>163</v>
      </c>
      <c r="G128" t="s">
        <v>9</v>
      </c>
      <c r="H128" t="str">
        <f t="shared" si="3"/>
        <v>{"municipio":"Turbo","habilitados":85238,"votantes":31837,"votos_no_marcados":1758,"votos_nulos":3192},</v>
      </c>
    </row>
    <row r="129" spans="1:8" x14ac:dyDescent="0.25">
      <c r="A129" s="3"/>
      <c r="B129">
        <v>22890</v>
      </c>
      <c r="C129" t="s">
        <v>999</v>
      </c>
      <c r="D129">
        <v>7089</v>
      </c>
      <c r="E129">
        <v>374</v>
      </c>
      <c r="F129">
        <v>688</v>
      </c>
      <c r="G129" t="s">
        <v>9</v>
      </c>
      <c r="H129" t="str">
        <f t="shared" si="3"/>
        <v>{"municipio":"Uramita","habilitados":6443,"votantes":2597,"votos_no_marcados":107,"votos_nulos":163},</v>
      </c>
    </row>
    <row r="130" spans="1:8" x14ac:dyDescent="0.25">
      <c r="A130" s="3"/>
      <c r="B130">
        <v>12132</v>
      </c>
      <c r="C130" t="s">
        <v>1046</v>
      </c>
      <c r="D130">
        <v>3419</v>
      </c>
      <c r="E130">
        <v>302</v>
      </c>
      <c r="F130">
        <v>297</v>
      </c>
      <c r="G130" t="s">
        <v>9</v>
      </c>
      <c r="H130" t="str">
        <f t="shared" si="3"/>
        <v>{"municipio":"Urrao","habilitados":22890,"votantes":7089,"votos_no_marcados":374,"votos_nulos":688},</v>
      </c>
    </row>
    <row r="131" spans="1:8" x14ac:dyDescent="0.25">
      <c r="A131" s="3"/>
      <c r="B131">
        <v>5735</v>
      </c>
      <c r="C131" t="s">
        <v>628</v>
      </c>
      <c r="D131">
        <v>2496</v>
      </c>
      <c r="E131">
        <v>88</v>
      </c>
      <c r="F131">
        <v>139</v>
      </c>
      <c r="G131" t="s">
        <v>9</v>
      </c>
      <c r="H131" t="str">
        <f t="shared" si="3"/>
        <v>{"municipio":"Valdivia","habilitados":12132,"votantes":3419,"votos_no_marcados":302,"votos_nulos":297},</v>
      </c>
    </row>
    <row r="132" spans="1:8" x14ac:dyDescent="0.25">
      <c r="A132" s="3"/>
      <c r="B132">
        <v>10315</v>
      </c>
      <c r="C132" t="s">
        <v>609</v>
      </c>
      <c r="D132">
        <v>3081</v>
      </c>
      <c r="E132">
        <v>192</v>
      </c>
      <c r="F132">
        <v>224</v>
      </c>
      <c r="G132" t="s">
        <v>9</v>
      </c>
      <c r="H132" t="str">
        <f t="shared" si="3"/>
        <v>{"municipio":"Valparaiso","habilitados":5735,"votantes":2496,"votos_no_marcados":88,"votos_nulos":139},</v>
      </c>
    </row>
    <row r="133" spans="1:8" x14ac:dyDescent="0.25">
      <c r="A133" s="3"/>
      <c r="B133">
        <v>11063</v>
      </c>
      <c r="C133" t="s">
        <v>288</v>
      </c>
      <c r="D133">
        <v>4083</v>
      </c>
      <c r="E133">
        <v>191</v>
      </c>
      <c r="F133">
        <v>295</v>
      </c>
      <c r="G133" t="s">
        <v>9</v>
      </c>
      <c r="H133" t="str">
        <f t="shared" si="3"/>
        <v>{"municipio":"Vegachi","habilitados":10315,"votantes":3081,"votos_no_marcados":192,"votos_nulos":224},</v>
      </c>
    </row>
    <row r="134" spans="1:8" x14ac:dyDescent="0.25">
      <c r="A134" s="3"/>
      <c r="B134">
        <v>6077</v>
      </c>
      <c r="C134" t="s">
        <v>929</v>
      </c>
      <c r="D134">
        <v>3215</v>
      </c>
      <c r="E134">
        <v>119</v>
      </c>
      <c r="F134">
        <v>148</v>
      </c>
      <c r="G134" t="s">
        <v>9</v>
      </c>
      <c r="H134" t="str">
        <f t="shared" si="3"/>
        <v>{"municipio":"Venecia","habilitados":11063,"votantes":4083,"votos_no_marcados":191,"votos_nulos":295},</v>
      </c>
    </row>
    <row r="135" spans="1:8" x14ac:dyDescent="0.25">
      <c r="A135" s="3"/>
      <c r="B135">
        <v>6116</v>
      </c>
      <c r="C135" t="s">
        <v>646</v>
      </c>
      <c r="D135">
        <v>2105</v>
      </c>
      <c r="E135">
        <v>108</v>
      </c>
      <c r="F135">
        <v>194</v>
      </c>
      <c r="G135" t="s">
        <v>9</v>
      </c>
      <c r="H135" t="str">
        <f t="shared" si="3"/>
        <v>{"municipio":"Vigia Del Fuerte","habilitados":6077,"votantes":3215,"votos_no_marcados":119,"votos_nulos":148},</v>
      </c>
    </row>
    <row r="136" spans="1:8" x14ac:dyDescent="0.25">
      <c r="A136" s="3"/>
      <c r="B136">
        <v>33661</v>
      </c>
      <c r="C136" t="s">
        <v>894</v>
      </c>
      <c r="D136">
        <v>11833</v>
      </c>
      <c r="E136">
        <v>433</v>
      </c>
      <c r="F136">
        <v>1283</v>
      </c>
      <c r="G136" t="s">
        <v>9</v>
      </c>
      <c r="H136" t="str">
        <f t="shared" si="3"/>
        <v>{"municipio":"Yali","habilitados":6116,"votantes":2105,"votos_no_marcados":108,"votos_nulos":194},</v>
      </c>
    </row>
    <row r="137" spans="1:8" x14ac:dyDescent="0.25">
      <c r="A137" s="3"/>
      <c r="B137">
        <v>15959</v>
      </c>
      <c r="C137" t="s">
        <v>233</v>
      </c>
      <c r="D137">
        <v>4882</v>
      </c>
      <c r="E137">
        <v>255</v>
      </c>
      <c r="F137">
        <v>465</v>
      </c>
      <c r="G137" t="s">
        <v>9</v>
      </c>
      <c r="H137" t="str">
        <f t="shared" si="3"/>
        <v>{"municipio":"Yarumal","habilitados":33661,"votantes":11833,"votos_no_marcados":433,"votos_nulos":1283},</v>
      </c>
    </row>
    <row r="138" spans="1:8" x14ac:dyDescent="0.25">
      <c r="A138" s="3"/>
      <c r="B138">
        <v>12707</v>
      </c>
      <c r="C138" t="s">
        <v>700</v>
      </c>
      <c r="D138">
        <v>5614</v>
      </c>
      <c r="E138">
        <v>292</v>
      </c>
      <c r="F138">
        <v>476</v>
      </c>
      <c r="G138" t="s">
        <v>9</v>
      </c>
      <c r="H138" t="str">
        <f t="shared" si="3"/>
        <v>{"municipio":"Yolombo","habilitados":15959,"votantes":4882,"votos_no_marcados":255,"votos_nulos":465},</v>
      </c>
    </row>
    <row r="139" spans="1:8" x14ac:dyDescent="0.25">
      <c r="A139" s="3"/>
      <c r="B139">
        <v>19147</v>
      </c>
      <c r="C139" t="s">
        <v>547</v>
      </c>
      <c r="D139">
        <v>6154</v>
      </c>
      <c r="E139">
        <v>412</v>
      </c>
      <c r="F139">
        <v>615</v>
      </c>
      <c r="G139" t="s">
        <v>9</v>
      </c>
      <c r="H139" t="str">
        <f t="shared" ref="H139" si="4">$I$1&amp;$C$1&amp;$L$1&amp;$M$1&amp;C138&amp;$M$1&amp;$N$1&amp;$B$1&amp;$L$1&amp;B138&amp;$N$1&amp;$D$1&amp;$L$1&amp;D138&amp;$N$1&amp;$E$1&amp;$L$1&amp;E138&amp;$N$1&amp;$F$1&amp;$L$1&amp;F138&amp;$J$1&amp;$N$1</f>
        <v>{"municipio":"Yondo-Casabe","habilitados":12707,"votantes":5614,"votos_no_marcados":292,"votos_nulos":476},</v>
      </c>
    </row>
    <row r="140" spans="1:8" x14ac:dyDescent="0.25">
      <c r="A140" s="3"/>
      <c r="H140" t="str">
        <f>$I$1&amp;$C$1&amp;$L$1&amp;$M$1&amp;C139&amp;$M$1&amp;$N$1&amp;$B$1&amp;$L$1&amp;B139&amp;$N$1&amp;$D$1&amp;$L$1&amp;D139&amp;$N$1&amp;$E$1&amp;$L$1&amp;E139&amp;$N$1&amp;$F$1&amp;$L$1&amp;F139&amp;$J$1</f>
        <v>{"municipio":"Zaragoza","habilitados":19147,"votantes":6154,"votos_no_marcados":412,"votos_nulos":615}</v>
      </c>
    </row>
    <row r="141" spans="1:8" x14ac:dyDescent="0.25">
      <c r="A141" t="s">
        <v>1151</v>
      </c>
      <c r="B141">
        <f>SUM(B15:B139)</f>
        <v>4681095</v>
      </c>
      <c r="D141">
        <f>SUM(D15:D139)</f>
        <v>2099208</v>
      </c>
      <c r="E141">
        <f>SUM(E15:E139)</f>
        <v>68686</v>
      </c>
      <c r="F141">
        <f>SUM(F15:F139)</f>
        <v>201195</v>
      </c>
      <c r="H141" t="str">
        <f>$K$1&amp;$N$1&amp;$B$1&amp;$L$1&amp;B141&amp;$N$1&amp;$D$1&amp;$L$1&amp;D141&amp;$N$1&amp;$E$1&amp;$L$1&amp;E141&amp;$N$1&amp;$F$1&amp;$L$1&amp;F141&amp;$J$1&amp;$N$1</f>
        <v>],"habilitados":4681095,"votantes":2099208,"votos_no_marcados":68686,"votos_nulos":201195},</v>
      </c>
    </row>
    <row r="142" spans="1:8" x14ac:dyDescent="0.25">
      <c r="A142" s="3" t="s">
        <v>31</v>
      </c>
      <c r="B142">
        <v>70975</v>
      </c>
      <c r="C142" t="s">
        <v>31</v>
      </c>
      <c r="D142">
        <v>35958</v>
      </c>
      <c r="E142">
        <v>961</v>
      </c>
      <c r="F142">
        <v>2499</v>
      </c>
      <c r="G142" t="s">
        <v>9</v>
      </c>
      <c r="H142" t="str">
        <f>$I$1&amp;$A$1&amp;$L$1&amp;$M$1&amp;A142&amp;$M$1&amp;$N$1&amp;$P$1&amp;$L$1&amp;$H$1</f>
        <v>{"departamento":"Arauca","municipios":[</v>
      </c>
    </row>
    <row r="143" spans="1:8" x14ac:dyDescent="0.25">
      <c r="A143" s="3"/>
      <c r="B143">
        <v>28922</v>
      </c>
      <c r="C143" t="s">
        <v>350</v>
      </c>
      <c r="D143">
        <v>14151</v>
      </c>
      <c r="E143">
        <v>600</v>
      </c>
      <c r="F143">
        <v>994</v>
      </c>
      <c r="G143" t="s">
        <v>9</v>
      </c>
      <c r="H143" t="str">
        <f t="shared" ref="H143:H148" si="5">$I$1&amp;$C$1&amp;$L$1&amp;$M$1&amp;C142&amp;$M$1&amp;$N$1&amp;$B$1&amp;$L$1&amp;B142&amp;$N$1&amp;$D$1&amp;$L$1&amp;D142&amp;$N$1&amp;$E$1&amp;$L$1&amp;E142&amp;$N$1&amp;$F$1&amp;$L$1&amp;F142&amp;$J$1&amp;$N$1</f>
        <v>{"municipio":"Arauca","habilitados":70975,"votantes":35958,"votos_no_marcados":961,"votos_nulos":2499},</v>
      </c>
    </row>
    <row r="144" spans="1:8" x14ac:dyDescent="0.25">
      <c r="A144" s="3"/>
      <c r="B144">
        <v>3653</v>
      </c>
      <c r="C144" t="s">
        <v>477</v>
      </c>
      <c r="D144">
        <v>1967</v>
      </c>
      <c r="E144">
        <v>35</v>
      </c>
      <c r="F144">
        <v>43</v>
      </c>
      <c r="G144" t="s">
        <v>9</v>
      </c>
      <c r="H144" t="str">
        <f t="shared" si="5"/>
        <v>{"municipio":"Arauquita","habilitados":28922,"votantes":14151,"votos_no_marcados":600,"votos_nulos":994},</v>
      </c>
    </row>
    <row r="145" spans="1:8" x14ac:dyDescent="0.25">
      <c r="A145" s="3"/>
      <c r="B145">
        <v>11380</v>
      </c>
      <c r="C145" t="s">
        <v>32</v>
      </c>
      <c r="D145">
        <v>5221</v>
      </c>
      <c r="E145">
        <v>248</v>
      </c>
      <c r="F145">
        <v>373</v>
      </c>
      <c r="G145" t="s">
        <v>9</v>
      </c>
      <c r="H145" t="str">
        <f t="shared" si="5"/>
        <v>{"municipio":"Cravo Norte","habilitados":3653,"votantes":1967,"votos_no_marcados":35,"votos_nulos":43},</v>
      </c>
    </row>
    <row r="146" spans="1:8" x14ac:dyDescent="0.25">
      <c r="A146" s="3"/>
      <c r="B146">
        <v>3853</v>
      </c>
      <c r="C146" t="s">
        <v>245</v>
      </c>
      <c r="D146">
        <v>1880</v>
      </c>
      <c r="E146">
        <v>49</v>
      </c>
      <c r="F146">
        <v>58</v>
      </c>
      <c r="G146" t="s">
        <v>9</v>
      </c>
      <c r="H146" t="str">
        <f t="shared" si="5"/>
        <v>{"municipio":"Fortul","habilitados":11380,"votantes":5221,"votos_no_marcados":248,"votos_nulos":373},</v>
      </c>
    </row>
    <row r="147" spans="1:8" x14ac:dyDescent="0.25">
      <c r="A147" s="3"/>
      <c r="B147">
        <v>33644</v>
      </c>
      <c r="C147" t="s">
        <v>126</v>
      </c>
      <c r="D147">
        <v>15145</v>
      </c>
      <c r="E147">
        <v>639</v>
      </c>
      <c r="F147">
        <v>1361</v>
      </c>
      <c r="G147" t="s">
        <v>9</v>
      </c>
      <c r="H147" t="str">
        <f t="shared" si="5"/>
        <v>{"municipio":"Puerto Rondon","habilitados":3853,"votantes":1880,"votos_no_marcados":49,"votos_nulos":58},</v>
      </c>
    </row>
    <row r="148" spans="1:8" x14ac:dyDescent="0.25">
      <c r="A148" s="3"/>
      <c r="B148">
        <v>33469</v>
      </c>
      <c r="C148" t="s">
        <v>849</v>
      </c>
      <c r="D148">
        <v>16098</v>
      </c>
      <c r="E148">
        <v>532</v>
      </c>
      <c r="F148">
        <v>977</v>
      </c>
      <c r="G148" t="s">
        <v>9</v>
      </c>
      <c r="H148" t="str">
        <f t="shared" si="5"/>
        <v>{"municipio":"Saravena","habilitados":33644,"votantes":15145,"votos_no_marcados":639,"votos_nulos":1361},</v>
      </c>
    </row>
    <row r="149" spans="1:8" x14ac:dyDescent="0.25">
      <c r="H149" t="str">
        <f>$I$1&amp;$C$1&amp;$L$1&amp;$M$1&amp;C148&amp;$M$1&amp;$N$1&amp;$B$1&amp;$L$1&amp;B148&amp;$N$1&amp;$D$1&amp;$L$1&amp;D148&amp;$N$1&amp;$E$1&amp;$L$1&amp;E148&amp;$N$1&amp;$F$1&amp;$L$1&amp;F148&amp;$J$1</f>
        <v>{"municipio":"Tame","habilitados":33469,"votantes":16098,"votos_no_marcados":532,"votos_nulos":977}</v>
      </c>
    </row>
    <row r="150" spans="1:8" x14ac:dyDescent="0.25">
      <c r="A150" t="s">
        <v>1151</v>
      </c>
      <c r="B150">
        <f>SUM(B142:B148)</f>
        <v>185896</v>
      </c>
      <c r="D150">
        <f>SUM(D142:D148)</f>
        <v>90420</v>
      </c>
      <c r="E150">
        <f>SUM(E142:E148)</f>
        <v>3064</v>
      </c>
      <c r="F150">
        <f>SUM(F142:F148)</f>
        <v>6305</v>
      </c>
      <c r="H150" t="str">
        <f>$K$1&amp;$N$1&amp;$B$1&amp;$L$1&amp;B150&amp;$N$1&amp;$D$1&amp;$L$1&amp;D150&amp;$N$1&amp;$E$1&amp;$L$1&amp;E150&amp;$N$1&amp;$F$1&amp;$L$1&amp;F150&amp;$J$1&amp;$N$1</f>
        <v>],"habilitados":185896,"votantes":90420,"votos_no_marcados":3064,"votos_nulos":6305},</v>
      </c>
    </row>
    <row r="151" spans="1:8" x14ac:dyDescent="0.25">
      <c r="A151" s="2" t="s">
        <v>154</v>
      </c>
      <c r="B151">
        <v>46888</v>
      </c>
      <c r="C151" t="s">
        <v>238</v>
      </c>
      <c r="D151">
        <v>29224</v>
      </c>
      <c r="E151">
        <v>802</v>
      </c>
      <c r="F151">
        <v>1392</v>
      </c>
      <c r="G151" t="s">
        <v>9</v>
      </c>
      <c r="H151" t="str">
        <f>$I$1&amp;$A$1&amp;$L$1&amp;$M$1&amp;A151&amp;$M$1&amp;$N$1&amp;$P$1&amp;$L$1&amp;$H$1</f>
        <v>{"departamento":"Atlantico","municipios":[</v>
      </c>
    </row>
    <row r="152" spans="1:8" x14ac:dyDescent="0.25">
      <c r="A152" s="2"/>
      <c r="B152">
        <v>1069129</v>
      </c>
      <c r="C152" t="s">
        <v>1064</v>
      </c>
      <c r="D152">
        <v>595030</v>
      </c>
      <c r="E152">
        <v>19248</v>
      </c>
      <c r="F152">
        <v>61817</v>
      </c>
      <c r="G152" t="s">
        <v>9</v>
      </c>
      <c r="H152" t="str">
        <f t="shared" ref="H152:H173" si="6">$I$1&amp;$C$1&amp;$L$1&amp;$M$1&amp;C151&amp;$M$1&amp;$N$1&amp;$B$1&amp;$L$1&amp;B151&amp;$N$1&amp;$D$1&amp;$L$1&amp;D151&amp;$N$1&amp;$E$1&amp;$L$1&amp;E151&amp;$N$1&amp;$F$1&amp;$L$1&amp;F151&amp;$J$1&amp;$N$1</f>
        <v>{"municipio":"Baranoa","habilitados":46888,"votantes":29224,"votos_no_marcados":802,"votos_nulos":1392},</v>
      </c>
    </row>
    <row r="153" spans="1:8" x14ac:dyDescent="0.25">
      <c r="A153" s="2"/>
      <c r="B153">
        <v>20300</v>
      </c>
      <c r="C153" t="s">
        <v>833</v>
      </c>
      <c r="D153">
        <v>11045</v>
      </c>
      <c r="E153">
        <v>189</v>
      </c>
      <c r="F153">
        <v>628</v>
      </c>
      <c r="G153" t="s">
        <v>9</v>
      </c>
      <c r="H153" t="str">
        <f t="shared" si="6"/>
        <v>{"municipio":"Barranquilla","habilitados":1069129,"votantes":595030,"votos_no_marcados":19248,"votos_nulos":61817},</v>
      </c>
    </row>
    <row r="154" spans="1:8" x14ac:dyDescent="0.25">
      <c r="A154" s="2"/>
      <c r="B154">
        <v>12416</v>
      </c>
      <c r="C154" t="s">
        <v>560</v>
      </c>
      <c r="D154">
        <v>8330</v>
      </c>
      <c r="E154">
        <v>291</v>
      </c>
      <c r="F154">
        <v>440</v>
      </c>
      <c r="G154" t="s">
        <v>9</v>
      </c>
      <c r="H154" t="str">
        <f t="shared" si="6"/>
        <v>{"municipio":"Campo De La Cruz","habilitados":20300,"votantes":11045,"votos_no_marcados":189,"votos_nulos":628},</v>
      </c>
    </row>
    <row r="155" spans="1:8" x14ac:dyDescent="0.25">
      <c r="A155" s="2"/>
      <c r="B155">
        <v>37951</v>
      </c>
      <c r="C155" t="s">
        <v>493</v>
      </c>
      <c r="D155">
        <v>25199</v>
      </c>
      <c r="E155">
        <v>828</v>
      </c>
      <c r="F155">
        <v>1867</v>
      </c>
      <c r="G155" t="s">
        <v>9</v>
      </c>
      <c r="H155" t="str">
        <f t="shared" si="6"/>
        <v>{"municipio":"Candelaria","habilitados":12416,"votantes":8330,"votos_no_marcados":291,"votos_nulos":440},</v>
      </c>
    </row>
    <row r="156" spans="1:8" x14ac:dyDescent="0.25">
      <c r="A156" s="2"/>
      <c r="B156">
        <v>18279</v>
      </c>
      <c r="C156" t="s">
        <v>655</v>
      </c>
      <c r="D156">
        <v>12479</v>
      </c>
      <c r="E156">
        <v>230</v>
      </c>
      <c r="F156">
        <v>554</v>
      </c>
      <c r="G156" t="s">
        <v>9</v>
      </c>
      <c r="H156" t="str">
        <f t="shared" si="6"/>
        <v>{"municipio":"Galapa","habilitados":37951,"votantes":25199,"votos_no_marcados":828,"votos_nulos":1867},</v>
      </c>
    </row>
    <row r="157" spans="1:8" x14ac:dyDescent="0.25">
      <c r="A157" s="2"/>
      <c r="B157">
        <v>24158</v>
      </c>
      <c r="C157" t="s">
        <v>155</v>
      </c>
      <c r="D157">
        <v>15579</v>
      </c>
      <c r="E157">
        <v>382</v>
      </c>
      <c r="F157">
        <v>895</v>
      </c>
      <c r="G157" t="s">
        <v>9</v>
      </c>
      <c r="H157" t="str">
        <f t="shared" si="6"/>
        <v>{"municipio":"Juan De Acosta","habilitados":18279,"votantes":12479,"votos_no_marcados":230,"votos_nulos":554},</v>
      </c>
    </row>
    <row r="158" spans="1:8" x14ac:dyDescent="0.25">
      <c r="A158" s="2"/>
      <c r="B158">
        <v>80830</v>
      </c>
      <c r="C158" t="s">
        <v>962</v>
      </c>
      <c r="D158">
        <v>48071</v>
      </c>
      <c r="E158">
        <v>1415</v>
      </c>
      <c r="F158">
        <v>4361</v>
      </c>
      <c r="G158" t="s">
        <v>9</v>
      </c>
      <c r="H158" t="str">
        <f t="shared" si="6"/>
        <v>{"municipio":"Luruaco","habilitados":24158,"votantes":15579,"votos_no_marcados":382,"votos_nulos":895},</v>
      </c>
    </row>
    <row r="159" spans="1:8" x14ac:dyDescent="0.25">
      <c r="A159" s="2"/>
      <c r="B159">
        <v>14033</v>
      </c>
      <c r="C159" t="s">
        <v>360</v>
      </c>
      <c r="D159">
        <v>8922</v>
      </c>
      <c r="E159">
        <v>181</v>
      </c>
      <c r="F159">
        <v>440</v>
      </c>
      <c r="G159" t="s">
        <v>9</v>
      </c>
      <c r="H159" t="str">
        <f t="shared" si="6"/>
        <v>{"municipio":"Malambo","habilitados":80830,"votantes":48071,"votos_no_marcados":1415,"votos_nulos":4361},</v>
      </c>
    </row>
    <row r="160" spans="1:8" x14ac:dyDescent="0.25">
      <c r="A160" s="2"/>
      <c r="B160">
        <v>20543</v>
      </c>
      <c r="C160" t="s">
        <v>544</v>
      </c>
      <c r="D160">
        <v>14224</v>
      </c>
      <c r="E160">
        <v>374</v>
      </c>
      <c r="F160">
        <v>922</v>
      </c>
      <c r="G160" t="s">
        <v>9</v>
      </c>
      <c r="H160" t="str">
        <f t="shared" si="6"/>
        <v>{"municipio":"Manati","habilitados":14033,"votantes":8922,"votos_no_marcados":181,"votos_nulos":440},</v>
      </c>
    </row>
    <row r="161" spans="1:8" x14ac:dyDescent="0.25">
      <c r="A161" s="2"/>
      <c r="B161">
        <v>5513</v>
      </c>
      <c r="C161" t="s">
        <v>804</v>
      </c>
      <c r="D161">
        <v>3640</v>
      </c>
      <c r="E161">
        <v>76</v>
      </c>
      <c r="F161">
        <v>189</v>
      </c>
      <c r="G161" t="s">
        <v>9</v>
      </c>
      <c r="H161" t="str">
        <f t="shared" si="6"/>
        <v>{"municipio":"Palmar De Varela","habilitados":20543,"votantes":14224,"votos_no_marcados":374,"votos_nulos":922},</v>
      </c>
    </row>
    <row r="162" spans="1:8" x14ac:dyDescent="0.25">
      <c r="A162" s="2"/>
      <c r="B162">
        <v>12794</v>
      </c>
      <c r="C162" t="s">
        <v>413</v>
      </c>
      <c r="D162">
        <v>9135</v>
      </c>
      <c r="E162">
        <v>214</v>
      </c>
      <c r="F162">
        <v>524</v>
      </c>
      <c r="G162" t="s">
        <v>9</v>
      </c>
      <c r="H162" t="str">
        <f t="shared" si="6"/>
        <v>{"municipio":"Piojo","habilitados":5513,"votantes":3640,"votos_no_marcados":76,"votos_nulos":189},</v>
      </c>
    </row>
    <row r="163" spans="1:8" x14ac:dyDescent="0.25">
      <c r="A163" s="2"/>
      <c r="B163">
        <v>18504</v>
      </c>
      <c r="C163" t="s">
        <v>1043</v>
      </c>
      <c r="D163">
        <v>11428</v>
      </c>
      <c r="E163">
        <v>241</v>
      </c>
      <c r="F163">
        <v>595</v>
      </c>
      <c r="G163" t="s">
        <v>9</v>
      </c>
      <c r="H163" t="str">
        <f t="shared" si="6"/>
        <v>{"municipio":"Polonuevo","habilitados":12794,"votantes":9135,"votos_no_marcados":214,"votos_nulos":524},</v>
      </c>
    </row>
    <row r="164" spans="1:8" x14ac:dyDescent="0.25">
      <c r="A164" s="2"/>
      <c r="B164">
        <v>33818</v>
      </c>
      <c r="C164" t="s">
        <v>660</v>
      </c>
      <c r="D164">
        <v>20885</v>
      </c>
      <c r="E164">
        <v>343</v>
      </c>
      <c r="F164">
        <v>1159</v>
      </c>
      <c r="G164" t="s">
        <v>9</v>
      </c>
      <c r="H164" t="str">
        <f t="shared" si="6"/>
        <v>{"municipio":"Ponedera","habilitados":18504,"votantes":11428,"votos_no_marcados":241,"votos_nulos":595},</v>
      </c>
    </row>
    <row r="165" spans="1:8" x14ac:dyDescent="0.25">
      <c r="A165" s="2"/>
      <c r="B165">
        <v>19123</v>
      </c>
      <c r="C165" t="s">
        <v>832</v>
      </c>
      <c r="D165">
        <v>11142</v>
      </c>
      <c r="E165">
        <v>220</v>
      </c>
      <c r="F165">
        <v>675</v>
      </c>
      <c r="G165" t="s">
        <v>9</v>
      </c>
      <c r="H165" t="str">
        <f t="shared" si="6"/>
        <v>{"municipio":"Puerto Colombia","habilitados":33818,"votantes":20885,"votos_no_marcados":343,"votos_nulos":1159},</v>
      </c>
    </row>
    <row r="166" spans="1:8" x14ac:dyDescent="0.25">
      <c r="A166" s="2"/>
      <c r="B166">
        <v>23421</v>
      </c>
      <c r="C166" t="s">
        <v>779</v>
      </c>
      <c r="D166">
        <v>15242</v>
      </c>
      <c r="E166">
        <v>228</v>
      </c>
      <c r="F166">
        <v>881</v>
      </c>
      <c r="G166" t="s">
        <v>9</v>
      </c>
      <c r="H166" t="str">
        <f t="shared" si="6"/>
        <v>{"municipio":"Repelon","habilitados":19123,"votantes":11142,"votos_no_marcados":220,"votos_nulos":675},</v>
      </c>
    </row>
    <row r="167" spans="1:8" x14ac:dyDescent="0.25">
      <c r="A167" s="2"/>
      <c r="B167">
        <v>66764</v>
      </c>
      <c r="C167" t="s">
        <v>255</v>
      </c>
      <c r="D167">
        <v>46289</v>
      </c>
      <c r="E167">
        <v>935</v>
      </c>
      <c r="F167">
        <v>2700</v>
      </c>
      <c r="G167" t="s">
        <v>9</v>
      </c>
      <c r="H167" t="str">
        <f t="shared" si="6"/>
        <v>{"municipio":"Sabanagrande","habilitados":23421,"votantes":15242,"votos_no_marcados":228,"votos_nulos":881},</v>
      </c>
    </row>
    <row r="168" spans="1:8" x14ac:dyDescent="0.25">
      <c r="A168" s="2"/>
      <c r="B168">
        <v>10817</v>
      </c>
      <c r="C168" t="s">
        <v>707</v>
      </c>
      <c r="D168">
        <v>7375</v>
      </c>
      <c r="E168">
        <v>80</v>
      </c>
      <c r="F168">
        <v>344</v>
      </c>
      <c r="G168" t="s">
        <v>9</v>
      </c>
      <c r="H168" t="str">
        <f t="shared" si="6"/>
        <v>{"municipio":"Sabanalarga","habilitados":66764,"votantes":46289,"votos_no_marcados":935,"votos_nulos":2700},</v>
      </c>
    </row>
    <row r="169" spans="1:8" x14ac:dyDescent="0.25">
      <c r="A169" s="2"/>
      <c r="B169">
        <v>26738</v>
      </c>
      <c r="C169" t="s">
        <v>822</v>
      </c>
      <c r="D169">
        <v>16283</v>
      </c>
      <c r="E169">
        <v>377</v>
      </c>
      <c r="F169">
        <v>935</v>
      </c>
      <c r="G169" t="s">
        <v>9</v>
      </c>
      <c r="H169" t="str">
        <f t="shared" si="6"/>
        <v>{"municipio":"Santa Lucia","habilitados":10817,"votantes":7375,"votos_no_marcados":80,"votos_nulos":344},</v>
      </c>
    </row>
    <row r="170" spans="1:8" x14ac:dyDescent="0.25">
      <c r="A170" s="2"/>
      <c r="B170">
        <v>274613</v>
      </c>
      <c r="C170" t="s">
        <v>809</v>
      </c>
      <c r="D170">
        <v>154271</v>
      </c>
      <c r="E170">
        <v>5487</v>
      </c>
      <c r="F170">
        <v>15673</v>
      </c>
      <c r="G170" t="s">
        <v>9</v>
      </c>
      <c r="H170" t="str">
        <f t="shared" si="6"/>
        <v>{"municipio":"Santo Tomas","habilitados":26738,"votantes":16283,"votos_no_marcados":377,"votos_nulos":935},</v>
      </c>
    </row>
    <row r="171" spans="1:8" x14ac:dyDescent="0.25">
      <c r="A171" s="2"/>
      <c r="B171">
        <v>10108</v>
      </c>
      <c r="C171" t="s">
        <v>965</v>
      </c>
      <c r="D171">
        <v>6362</v>
      </c>
      <c r="E171">
        <v>101</v>
      </c>
      <c r="F171">
        <v>259</v>
      </c>
      <c r="G171" t="s">
        <v>9</v>
      </c>
      <c r="H171" t="str">
        <f t="shared" si="6"/>
        <v>{"municipio":"Soledad","habilitados":274613,"votantes":154271,"votos_no_marcados":5487,"votos_nulos":15673},</v>
      </c>
    </row>
    <row r="172" spans="1:8" x14ac:dyDescent="0.25">
      <c r="A172" s="2"/>
      <c r="B172">
        <v>9796</v>
      </c>
      <c r="C172" t="s">
        <v>414</v>
      </c>
      <c r="D172">
        <v>6626</v>
      </c>
      <c r="E172">
        <v>103</v>
      </c>
      <c r="F172">
        <v>285</v>
      </c>
      <c r="G172" t="s">
        <v>9</v>
      </c>
      <c r="H172" t="str">
        <f t="shared" si="6"/>
        <v>{"municipio":"Suan","habilitados":10108,"votantes":6362,"votos_no_marcados":101,"votos_nulos":259},</v>
      </c>
    </row>
    <row r="173" spans="1:8" x14ac:dyDescent="0.25">
      <c r="A173" s="2"/>
      <c r="B173">
        <v>7822</v>
      </c>
      <c r="C173" t="s">
        <v>179</v>
      </c>
      <c r="D173">
        <v>5712</v>
      </c>
      <c r="E173">
        <v>97</v>
      </c>
      <c r="F173">
        <v>248</v>
      </c>
      <c r="G173" t="s">
        <v>9</v>
      </c>
      <c r="H173" t="str">
        <f t="shared" si="6"/>
        <v>{"municipio":"Tubara","habilitados":9796,"votantes":6626,"votos_no_marcados":103,"votos_nulos":285},</v>
      </c>
    </row>
    <row r="174" spans="1:8" x14ac:dyDescent="0.25">
      <c r="H174" t="str">
        <f>$I$1&amp;$C$1&amp;$L$1&amp;$M$1&amp;C173&amp;$M$1&amp;$N$1&amp;$B$1&amp;$L$1&amp;B173&amp;$N$1&amp;$D$1&amp;$L$1&amp;D173&amp;$N$1&amp;$E$1&amp;$L$1&amp;E173&amp;$N$1&amp;$F$1&amp;$L$1&amp;F173&amp;$J$1</f>
        <v>{"municipio":"Usiacuri","habilitados":7822,"votantes":5712,"votos_no_marcados":97,"votos_nulos":248}</v>
      </c>
    </row>
    <row r="175" spans="1:8" x14ac:dyDescent="0.25">
      <c r="A175" t="s">
        <v>1151</v>
      </c>
      <c r="B175">
        <f>SUM(B151:B173)</f>
        <v>1864358</v>
      </c>
      <c r="D175">
        <f>SUM(D151:D173)</f>
        <v>1082493</v>
      </c>
      <c r="E175">
        <f>SUM(E151:E173)</f>
        <v>32442</v>
      </c>
      <c r="F175">
        <f>SUM(F151:F173)</f>
        <v>97783</v>
      </c>
      <c r="H175" t="str">
        <f>$K$1&amp;$N$1&amp;$B$1&amp;$L$1&amp;B175&amp;$N$1&amp;$D$1&amp;$L$1&amp;D175&amp;$N$1&amp;$E$1&amp;$L$1&amp;E175&amp;$N$1&amp;$F$1&amp;$L$1&amp;F175&amp;$J$1&amp;$N$1</f>
        <v>],"habilitados":1864358,"votantes":1082493,"votos_no_marcados":32442,"votos_nulos":97783},</v>
      </c>
    </row>
    <row r="176" spans="1:8" x14ac:dyDescent="0.25">
      <c r="A176" t="s">
        <v>474</v>
      </c>
      <c r="B176">
        <v>5690937</v>
      </c>
      <c r="C176" t="s">
        <v>474</v>
      </c>
      <c r="D176">
        <v>2795532</v>
      </c>
      <c r="E176">
        <v>49585</v>
      </c>
      <c r="F176">
        <v>246861</v>
      </c>
      <c r="G176" t="s">
        <v>9</v>
      </c>
      <c r="H176" t="str">
        <f>$I$1&amp;$A$1&amp;$L$1&amp;$M$1&amp;A176&amp;$M$1&amp;$N$1</f>
        <v>{"departamento":"BogotÃ¡ D.C.",</v>
      </c>
    </row>
    <row r="177" spans="1:8" x14ac:dyDescent="0.25">
      <c r="A177" t="s">
        <v>1151</v>
      </c>
      <c r="B177">
        <f>SUM(B176)</f>
        <v>5690937</v>
      </c>
      <c r="D177">
        <f>SUM(D176)</f>
        <v>2795532</v>
      </c>
      <c r="E177">
        <f>SUM(E176)</f>
        <v>49585</v>
      </c>
      <c r="F177">
        <f>SUM(F176)</f>
        <v>246861</v>
      </c>
      <c r="H177" s="4" t="str">
        <f>$B$1&amp;$L$1&amp;B177&amp;$N$1&amp;$D$1&amp;$L$1&amp;D177&amp;$N$1&amp;$E$1&amp;$L$1&amp;E177&amp;$N$1&amp;$F$1&amp;$L$1&amp;F177&amp;$J$1&amp;$N$1</f>
        <v>"habilitados":5690937,"votantes":2795532,"votos_no_marcados":49585,"votos_nulos":246861},</v>
      </c>
    </row>
    <row r="178" spans="1:8" x14ac:dyDescent="0.25">
      <c r="A178" s="2" t="s">
        <v>23</v>
      </c>
      <c r="B178">
        <v>16609</v>
      </c>
      <c r="C178" t="s">
        <v>944</v>
      </c>
      <c r="D178">
        <v>9584</v>
      </c>
      <c r="E178">
        <v>135</v>
      </c>
      <c r="F178">
        <v>618</v>
      </c>
      <c r="G178" t="s">
        <v>9</v>
      </c>
      <c r="H178" t="str">
        <f>$I$1&amp;$A$1&amp;$L$1&amp;$M$1&amp;A178&amp;$M$1&amp;$N$1&amp;$P$1&amp;$L$1&amp;$H$1</f>
        <v>{"departamento":"Bolivar","municipios":[</v>
      </c>
    </row>
    <row r="179" spans="1:8" x14ac:dyDescent="0.25">
      <c r="A179" s="2"/>
      <c r="B179">
        <v>6855</v>
      </c>
      <c r="C179" t="s">
        <v>24</v>
      </c>
      <c r="D179">
        <v>3737</v>
      </c>
      <c r="E179">
        <v>155</v>
      </c>
      <c r="F179">
        <v>344</v>
      </c>
      <c r="G179" t="s">
        <v>9</v>
      </c>
      <c r="H179" t="str">
        <f t="shared" ref="H179:H223" si="7">$I$1&amp;$C$1&amp;$L$1&amp;$M$1&amp;C178&amp;$M$1&amp;$N$1&amp;$B$1&amp;$L$1&amp;B178&amp;$N$1&amp;$D$1&amp;$L$1&amp;D178&amp;$N$1&amp;$E$1&amp;$L$1&amp;E178&amp;$N$1&amp;$F$1&amp;$L$1&amp;F178&amp;$J$1&amp;$N$1</f>
        <v>{"municipio":"Achi","habilitados":16609,"votantes":9584,"votos_no_marcados":135,"votos_nulos":618},</v>
      </c>
    </row>
    <row r="180" spans="1:8" x14ac:dyDescent="0.25">
      <c r="A180" s="2"/>
      <c r="B180">
        <v>5787</v>
      </c>
      <c r="C180" t="s">
        <v>912</v>
      </c>
      <c r="D180">
        <v>3005</v>
      </c>
      <c r="E180">
        <v>92</v>
      </c>
      <c r="F180">
        <v>191</v>
      </c>
      <c r="G180" t="s">
        <v>9</v>
      </c>
      <c r="H180" t="str">
        <f t="shared" si="7"/>
        <v>{"municipio":"Altos Del Rosario","habilitados":6855,"votantes":3737,"votos_no_marcados":155,"votos_nulos":344},</v>
      </c>
    </row>
    <row r="181" spans="1:8" x14ac:dyDescent="0.25">
      <c r="A181" s="2"/>
      <c r="B181">
        <v>52954</v>
      </c>
      <c r="C181" t="s">
        <v>701</v>
      </c>
      <c r="D181">
        <v>28140</v>
      </c>
      <c r="E181">
        <v>1032</v>
      </c>
      <c r="F181">
        <v>2637</v>
      </c>
      <c r="G181" t="s">
        <v>9</v>
      </c>
      <c r="H181" t="str">
        <f t="shared" si="7"/>
        <v>{"municipio":"Arenal","habilitados":5787,"votantes":3005,"votos_no_marcados":92,"votos_nulos":191},</v>
      </c>
    </row>
    <row r="182" spans="1:8" x14ac:dyDescent="0.25">
      <c r="A182" s="2"/>
      <c r="B182">
        <v>8478</v>
      </c>
      <c r="C182" t="s">
        <v>224</v>
      </c>
      <c r="D182">
        <v>5630</v>
      </c>
      <c r="E182">
        <v>123</v>
      </c>
      <c r="F182">
        <v>296</v>
      </c>
      <c r="G182" t="s">
        <v>9</v>
      </c>
      <c r="H182" t="str">
        <f t="shared" si="7"/>
        <v>{"municipio":"Arjona","habilitados":52954,"votantes":28140,"votos_no_marcados":1032,"votos_nulos":2637},</v>
      </c>
    </row>
    <row r="183" spans="1:8" x14ac:dyDescent="0.25">
      <c r="A183" s="2"/>
      <c r="B183">
        <v>11282</v>
      </c>
      <c r="C183" t="s">
        <v>983</v>
      </c>
      <c r="D183">
        <v>5871</v>
      </c>
      <c r="E183">
        <v>228</v>
      </c>
      <c r="F183">
        <v>640</v>
      </c>
      <c r="G183" t="s">
        <v>9</v>
      </c>
      <c r="H183" t="str">
        <f t="shared" si="7"/>
        <v>{"municipio":"Arroyo Hondo","habilitados":8478,"votantes":5630,"votos_no_marcados":123,"votos_nulos":296},</v>
      </c>
    </row>
    <row r="184" spans="1:8" x14ac:dyDescent="0.25">
      <c r="A184" s="2"/>
      <c r="B184">
        <v>17746</v>
      </c>
      <c r="C184" t="s">
        <v>365</v>
      </c>
      <c r="D184">
        <v>10020</v>
      </c>
      <c r="E184">
        <v>276</v>
      </c>
      <c r="F184">
        <v>835</v>
      </c>
      <c r="G184" t="s">
        <v>9</v>
      </c>
      <c r="H184" t="str">
        <f t="shared" si="7"/>
        <v>{"municipio":"Barranco De Loba","habilitados":11282,"votantes":5871,"votos_no_marcados":228,"votos_nulos":640},</v>
      </c>
    </row>
    <row r="185" spans="1:8" x14ac:dyDescent="0.25">
      <c r="A185" s="2"/>
      <c r="B185">
        <v>6448</v>
      </c>
      <c r="C185" t="s">
        <v>861</v>
      </c>
      <c r="D185">
        <v>3430</v>
      </c>
      <c r="E185">
        <v>159</v>
      </c>
      <c r="F185">
        <v>327</v>
      </c>
      <c r="G185" t="s">
        <v>9</v>
      </c>
      <c r="H185" t="str">
        <f t="shared" si="7"/>
        <v>{"municipio":"Calamar","habilitados":17746,"votantes":10020,"votos_no_marcados":276,"votos_nulos":835},</v>
      </c>
    </row>
    <row r="186" spans="1:8" x14ac:dyDescent="0.25">
      <c r="A186" s="2"/>
      <c r="B186">
        <v>749366</v>
      </c>
      <c r="C186" t="s">
        <v>208</v>
      </c>
      <c r="D186">
        <v>336321</v>
      </c>
      <c r="E186">
        <v>12984</v>
      </c>
      <c r="F186">
        <v>36971</v>
      </c>
      <c r="G186" t="s">
        <v>9</v>
      </c>
      <c r="H186" t="str">
        <f t="shared" si="7"/>
        <v>{"municipio":"Cantagallo","habilitados":6448,"votantes":3430,"votos_no_marcados":159,"votos_nulos":327},</v>
      </c>
    </row>
    <row r="187" spans="1:8" x14ac:dyDescent="0.25">
      <c r="A187" s="2"/>
      <c r="B187">
        <v>9873</v>
      </c>
      <c r="C187" t="s">
        <v>298</v>
      </c>
      <c r="D187">
        <v>5673</v>
      </c>
      <c r="E187">
        <v>136</v>
      </c>
      <c r="F187">
        <v>337</v>
      </c>
      <c r="G187" t="s">
        <v>9</v>
      </c>
      <c r="H187" t="str">
        <f t="shared" si="7"/>
        <v>{"municipio":"Cartagena","habilitados":749366,"votantes":336321,"votos_no_marcados":12984,"votos_nulos":36971},</v>
      </c>
    </row>
    <row r="188" spans="1:8" x14ac:dyDescent="0.25">
      <c r="A188" s="2"/>
      <c r="B188">
        <v>10879</v>
      </c>
      <c r="C188" t="s">
        <v>94</v>
      </c>
      <c r="D188">
        <v>6371</v>
      </c>
      <c r="E188">
        <v>200</v>
      </c>
      <c r="F188">
        <v>505</v>
      </c>
      <c r="G188" t="s">
        <v>9</v>
      </c>
      <c r="H188" t="str">
        <f t="shared" si="7"/>
        <v>{"municipio":"Cicuco","habilitados":9873,"votantes":5673,"votos_no_marcados":136,"votos_nulos":337},</v>
      </c>
    </row>
    <row r="189" spans="1:8" x14ac:dyDescent="0.25">
      <c r="A189" s="2"/>
      <c r="B189">
        <v>13548</v>
      </c>
      <c r="C189" t="s">
        <v>21</v>
      </c>
      <c r="D189">
        <v>8575</v>
      </c>
      <c r="E189">
        <v>139</v>
      </c>
      <c r="F189">
        <v>473</v>
      </c>
      <c r="G189" t="s">
        <v>9</v>
      </c>
      <c r="H189" t="str">
        <f t="shared" si="7"/>
        <v>{"municipio":"Clemencia","habilitados":10879,"votantes":6371,"votos_no_marcados":200,"votos_nulos":505},</v>
      </c>
    </row>
    <row r="190" spans="1:8" x14ac:dyDescent="0.25">
      <c r="A190" s="2"/>
      <c r="B190">
        <v>54835</v>
      </c>
      <c r="C190" t="s">
        <v>343</v>
      </c>
      <c r="D190">
        <v>30884</v>
      </c>
      <c r="E190">
        <v>1306</v>
      </c>
      <c r="F190">
        <v>2418</v>
      </c>
      <c r="G190" t="s">
        <v>9</v>
      </c>
      <c r="H190" t="str">
        <f t="shared" si="7"/>
        <v>{"municipio":"Cordoba","habilitados":13548,"votantes":8575,"votos_no_marcados":139,"votos_nulos":473},</v>
      </c>
    </row>
    <row r="191" spans="1:8" x14ac:dyDescent="0.25">
      <c r="A191" s="2"/>
      <c r="B191">
        <v>7650</v>
      </c>
      <c r="C191" t="s">
        <v>382</v>
      </c>
      <c r="D191">
        <v>4718</v>
      </c>
      <c r="E191">
        <v>164</v>
      </c>
      <c r="F191">
        <v>361</v>
      </c>
      <c r="G191" t="s">
        <v>9</v>
      </c>
      <c r="H191" t="str">
        <f t="shared" si="7"/>
        <v>{"municipio":"El Carmen De Bolivar","habilitados":54835,"votantes":30884,"votos_no_marcados":1306,"votos_nulos":2418},</v>
      </c>
    </row>
    <row r="192" spans="1:8" x14ac:dyDescent="0.25">
      <c r="A192" s="2"/>
      <c r="B192">
        <v>6174</v>
      </c>
      <c r="C192" t="s">
        <v>396</v>
      </c>
      <c r="D192">
        <v>3624</v>
      </c>
      <c r="E192">
        <v>60</v>
      </c>
      <c r="F192">
        <v>230</v>
      </c>
      <c r="G192" t="s">
        <v>9</v>
      </c>
      <c r="H192" t="str">
        <f t="shared" si="7"/>
        <v>{"municipio":"El Guamo","habilitados":7650,"votantes":4718,"votos_no_marcados":164,"votos_nulos":361},</v>
      </c>
    </row>
    <row r="193" spans="1:8" x14ac:dyDescent="0.25">
      <c r="A193" s="2"/>
      <c r="B193">
        <v>10398</v>
      </c>
      <c r="C193" t="s">
        <v>27</v>
      </c>
      <c r="D193">
        <v>6176</v>
      </c>
      <c r="E193">
        <v>70</v>
      </c>
      <c r="F193">
        <v>329</v>
      </c>
      <c r="G193" t="s">
        <v>9</v>
      </c>
      <c r="H193" t="str">
        <f t="shared" si="7"/>
        <v>{"municipio":"El PeÃ±on","habilitados":6174,"votantes":3624,"votos_no_marcados":60,"votos_nulos":230},</v>
      </c>
    </row>
    <row r="194" spans="1:8" x14ac:dyDescent="0.25">
      <c r="A194" s="2"/>
      <c r="B194">
        <v>94165</v>
      </c>
      <c r="C194" t="s">
        <v>45</v>
      </c>
      <c r="D194">
        <v>56684</v>
      </c>
      <c r="E194">
        <v>1402</v>
      </c>
      <c r="F194">
        <v>4168</v>
      </c>
      <c r="G194" t="s">
        <v>9</v>
      </c>
      <c r="H194" t="str">
        <f t="shared" si="7"/>
        <v>{"municipio":"Hatillo De Loba","habilitados":10398,"votantes":6176,"votos_no_marcados":70,"votos_nulos":329},</v>
      </c>
    </row>
    <row r="195" spans="1:8" x14ac:dyDescent="0.25">
      <c r="A195" s="2"/>
      <c r="B195">
        <v>19908</v>
      </c>
      <c r="C195" t="s">
        <v>824</v>
      </c>
      <c r="D195">
        <v>11112</v>
      </c>
      <c r="E195">
        <v>237</v>
      </c>
      <c r="F195">
        <v>756</v>
      </c>
      <c r="G195" t="s">
        <v>9</v>
      </c>
      <c r="H195" t="str">
        <f t="shared" si="7"/>
        <v>{"municipio":"Magangue","habilitados":94165,"votantes":56684,"votos_no_marcados":1402,"votos_nulos":4168},</v>
      </c>
    </row>
    <row r="196" spans="1:8" x14ac:dyDescent="0.25">
      <c r="A196" s="2"/>
      <c r="B196">
        <v>9498</v>
      </c>
      <c r="C196" t="s">
        <v>523</v>
      </c>
      <c r="D196">
        <v>5321</v>
      </c>
      <c r="E196">
        <v>71</v>
      </c>
      <c r="F196">
        <v>265</v>
      </c>
      <c r="G196" t="s">
        <v>9</v>
      </c>
      <c r="H196" t="str">
        <f t="shared" si="7"/>
        <v>{"municipio":"Mahates","habilitados":19908,"votantes":11112,"votos_no_marcados":237,"votos_nulos":756},</v>
      </c>
    </row>
    <row r="197" spans="1:8" x14ac:dyDescent="0.25">
      <c r="A197" s="2"/>
      <c r="B197">
        <v>39048</v>
      </c>
      <c r="C197" t="s">
        <v>370</v>
      </c>
      <c r="D197">
        <v>19359</v>
      </c>
      <c r="E197">
        <v>751</v>
      </c>
      <c r="F197">
        <v>1939</v>
      </c>
      <c r="G197" t="s">
        <v>9</v>
      </c>
      <c r="H197" t="str">
        <f t="shared" si="7"/>
        <v>{"municipio":"Margarita","habilitados":9498,"votantes":5321,"votos_no_marcados":71,"votos_nulos":265},</v>
      </c>
    </row>
    <row r="198" spans="1:8" x14ac:dyDescent="0.25">
      <c r="A198" s="2"/>
      <c r="B198">
        <v>36016</v>
      </c>
      <c r="C198" t="s">
        <v>100</v>
      </c>
      <c r="D198">
        <v>20180</v>
      </c>
      <c r="E198">
        <v>441</v>
      </c>
      <c r="F198">
        <v>1029</v>
      </c>
      <c r="G198" t="s">
        <v>9</v>
      </c>
      <c r="H198" t="str">
        <f t="shared" si="7"/>
        <v>{"municipio":"Maria La Baja","habilitados":39048,"votantes":19359,"votos_no_marcados":751,"votos_nulos":1939},</v>
      </c>
    </row>
    <row r="199" spans="1:8" x14ac:dyDescent="0.25">
      <c r="A199" s="2"/>
      <c r="B199">
        <v>8444</v>
      </c>
      <c r="C199" t="s">
        <v>853</v>
      </c>
      <c r="D199">
        <v>4151</v>
      </c>
      <c r="E199">
        <v>143</v>
      </c>
      <c r="F199">
        <v>320</v>
      </c>
      <c r="G199" t="s">
        <v>9</v>
      </c>
      <c r="H199" t="str">
        <f t="shared" si="7"/>
        <v>{"municipio":"Mompos","habilitados":36016,"votantes":20180,"votos_no_marcados":441,"votos_nulos":1029},</v>
      </c>
    </row>
    <row r="200" spans="1:8" x14ac:dyDescent="0.25">
      <c r="A200" s="2"/>
      <c r="B200">
        <v>11126</v>
      </c>
      <c r="C200" t="s">
        <v>815</v>
      </c>
      <c r="D200">
        <v>6231</v>
      </c>
      <c r="E200">
        <v>250</v>
      </c>
      <c r="F200">
        <v>546</v>
      </c>
      <c r="G200" t="s">
        <v>9</v>
      </c>
      <c r="H200" t="str">
        <f t="shared" si="7"/>
        <v>{"municipio":"Montecristo","habilitados":8444,"votantes":4151,"votos_no_marcados":143,"votos_nulos":320},</v>
      </c>
    </row>
    <row r="201" spans="1:8" x14ac:dyDescent="0.25">
      <c r="A201" s="2"/>
      <c r="B201">
        <v>3967</v>
      </c>
      <c r="C201" t="s">
        <v>315</v>
      </c>
      <c r="D201">
        <v>1978</v>
      </c>
      <c r="E201">
        <v>78</v>
      </c>
      <c r="F201">
        <v>158</v>
      </c>
      <c r="G201" t="s">
        <v>9</v>
      </c>
      <c r="H201" t="str">
        <f t="shared" si="7"/>
        <v>{"municipio":"Morales","habilitados":11126,"votantes":6231,"votos_no_marcados":250,"votos_nulos":546},</v>
      </c>
    </row>
    <row r="202" spans="1:8" x14ac:dyDescent="0.25">
      <c r="A202" s="2"/>
      <c r="B202">
        <v>16795</v>
      </c>
      <c r="C202" t="s">
        <v>97</v>
      </c>
      <c r="D202">
        <v>9929</v>
      </c>
      <c r="E202">
        <v>329</v>
      </c>
      <c r="F202">
        <v>643</v>
      </c>
      <c r="G202" t="s">
        <v>9</v>
      </c>
      <c r="H202" t="str">
        <f t="shared" si="7"/>
        <v>{"municipio":"Norosi","habilitados":3967,"votantes":1978,"votos_no_marcados":78,"votos_nulos":158},</v>
      </c>
    </row>
    <row r="203" spans="1:8" x14ac:dyDescent="0.25">
      <c r="A203" s="2"/>
      <c r="B203">
        <v>4837</v>
      </c>
      <c r="C203" t="s">
        <v>541</v>
      </c>
      <c r="D203">
        <v>2878</v>
      </c>
      <c r="E203">
        <v>104</v>
      </c>
      <c r="F203">
        <v>196</v>
      </c>
      <c r="G203" t="s">
        <v>9</v>
      </c>
      <c r="H203" t="str">
        <f t="shared" si="7"/>
        <v>{"municipio":"Pinillos","habilitados":16795,"votantes":9929,"votos_no_marcados":329,"votos_nulos":643},</v>
      </c>
    </row>
    <row r="204" spans="1:8" x14ac:dyDescent="0.25">
      <c r="A204" s="2"/>
      <c r="B204">
        <v>6165</v>
      </c>
      <c r="C204" t="s">
        <v>587</v>
      </c>
      <c r="D204">
        <v>3622</v>
      </c>
      <c r="E204">
        <v>55</v>
      </c>
      <c r="F204">
        <v>213</v>
      </c>
      <c r="G204" t="s">
        <v>9</v>
      </c>
      <c r="H204" t="str">
        <f t="shared" si="7"/>
        <v>{"municipio":"Regidor","habilitados":4837,"votantes":2878,"votos_no_marcados":104,"votos_nulos":196},</v>
      </c>
    </row>
    <row r="205" spans="1:8" x14ac:dyDescent="0.25">
      <c r="A205" s="2"/>
      <c r="B205">
        <v>6778</v>
      </c>
      <c r="C205" t="s">
        <v>176</v>
      </c>
      <c r="D205">
        <v>4392</v>
      </c>
      <c r="E205">
        <v>88</v>
      </c>
      <c r="F205">
        <v>230</v>
      </c>
      <c r="G205" t="s">
        <v>9</v>
      </c>
      <c r="H205" t="str">
        <f t="shared" si="7"/>
        <v>{"municipio":"Rioviejo","habilitados":6165,"votantes":3622,"votos_no_marcados":55,"votos_nulos":213},</v>
      </c>
    </row>
    <row r="206" spans="1:8" x14ac:dyDescent="0.25">
      <c r="A206" s="2"/>
      <c r="B206">
        <v>14358</v>
      </c>
      <c r="C206" t="s">
        <v>829</v>
      </c>
      <c r="D206">
        <v>8855</v>
      </c>
      <c r="E206">
        <v>197</v>
      </c>
      <c r="F206">
        <v>635</v>
      </c>
      <c r="G206" t="s">
        <v>9</v>
      </c>
      <c r="H206" t="str">
        <f t="shared" si="7"/>
        <v>{"municipio":"San Cristobal","habilitados":6778,"votantes":4392,"votos_no_marcados":88,"votos_nulos":230},</v>
      </c>
    </row>
    <row r="207" spans="1:8" x14ac:dyDescent="0.25">
      <c r="A207" s="2"/>
      <c r="B207">
        <v>8385</v>
      </c>
      <c r="C207" t="s">
        <v>548</v>
      </c>
      <c r="D207">
        <v>5025</v>
      </c>
      <c r="E207">
        <v>75</v>
      </c>
      <c r="F207">
        <v>286</v>
      </c>
      <c r="G207" t="s">
        <v>9</v>
      </c>
      <c r="H207" t="str">
        <f t="shared" si="7"/>
        <v>{"municipio":"San Estanislao","habilitados":14358,"votantes":8855,"votos_no_marcados":197,"votos_nulos":635},</v>
      </c>
    </row>
    <row r="208" spans="1:8" x14ac:dyDescent="0.25">
      <c r="A208" s="2"/>
      <c r="B208">
        <v>20714</v>
      </c>
      <c r="C208" t="s">
        <v>82</v>
      </c>
      <c r="D208">
        <v>12327</v>
      </c>
      <c r="E208">
        <v>465</v>
      </c>
      <c r="F208">
        <v>779</v>
      </c>
      <c r="G208" t="s">
        <v>9</v>
      </c>
      <c r="H208" t="str">
        <f t="shared" si="7"/>
        <v>{"municipio":"San Fernando","habilitados":8385,"votantes":5025,"votos_no_marcados":75,"votos_nulos":286},</v>
      </c>
    </row>
    <row r="209" spans="1:8" x14ac:dyDescent="0.25">
      <c r="A209" s="2"/>
      <c r="B209">
        <v>6905</v>
      </c>
      <c r="C209" t="s">
        <v>789</v>
      </c>
      <c r="D209">
        <v>3515</v>
      </c>
      <c r="E209">
        <v>142</v>
      </c>
      <c r="F209">
        <v>298</v>
      </c>
      <c r="G209" t="s">
        <v>9</v>
      </c>
      <c r="H209" t="str">
        <f t="shared" si="7"/>
        <v>{"municipio":"San Jacinto","habilitados":20714,"votantes":12327,"votos_no_marcados":465,"votos_nulos":779},</v>
      </c>
    </row>
    <row r="210" spans="1:8" x14ac:dyDescent="0.25">
      <c r="A210" s="2"/>
      <c r="B210">
        <v>30752</v>
      </c>
      <c r="C210" t="s">
        <v>868</v>
      </c>
      <c r="D210">
        <v>18135</v>
      </c>
      <c r="E210">
        <v>739</v>
      </c>
      <c r="F210">
        <v>1103</v>
      </c>
      <c r="G210" t="s">
        <v>9</v>
      </c>
      <c r="H210" t="str">
        <f t="shared" si="7"/>
        <v>{"municipio":"San Jacinto Del Cauca","habilitados":6905,"votantes":3515,"votos_no_marcados":142,"votos_nulos":298},</v>
      </c>
    </row>
    <row r="211" spans="1:8" x14ac:dyDescent="0.25">
      <c r="A211" s="2"/>
      <c r="B211">
        <v>10963</v>
      </c>
      <c r="C211" t="s">
        <v>554</v>
      </c>
      <c r="D211">
        <v>5858</v>
      </c>
      <c r="E211">
        <v>158</v>
      </c>
      <c r="F211">
        <v>384</v>
      </c>
      <c r="G211" t="s">
        <v>9</v>
      </c>
      <c r="H211" t="str">
        <f t="shared" si="7"/>
        <v>{"municipio":"San Juan Nepomuceno","habilitados":30752,"votantes":18135,"votos_no_marcados":739,"votos_nulos":1103},</v>
      </c>
    </row>
    <row r="212" spans="1:8" x14ac:dyDescent="0.25">
      <c r="A212" s="2"/>
      <c r="B212">
        <v>17922</v>
      </c>
      <c r="C212" t="s">
        <v>636</v>
      </c>
      <c r="D212">
        <v>10206</v>
      </c>
      <c r="E212">
        <v>533</v>
      </c>
      <c r="F212">
        <v>1321</v>
      </c>
      <c r="G212" t="s">
        <v>9</v>
      </c>
      <c r="H212" t="str">
        <f t="shared" si="7"/>
        <v>{"municipio":"San Martin De Loba","habilitados":10963,"votantes":5858,"votos_no_marcados":158,"votos_nulos":384},</v>
      </c>
    </row>
    <row r="213" spans="1:8" x14ac:dyDescent="0.25">
      <c r="A213" s="2"/>
      <c r="B213">
        <v>11950</v>
      </c>
      <c r="C213" t="s">
        <v>960</v>
      </c>
      <c r="D213">
        <v>7429</v>
      </c>
      <c r="E213">
        <v>197</v>
      </c>
      <c r="F213">
        <v>412</v>
      </c>
      <c r="G213" t="s">
        <v>9</v>
      </c>
      <c r="H213" t="str">
        <f t="shared" si="7"/>
        <v>{"municipio":"San Pablo","habilitados":17922,"votantes":10206,"votos_no_marcados":533,"votos_nulos":1321},</v>
      </c>
    </row>
    <row r="214" spans="1:8" x14ac:dyDescent="0.25">
      <c r="A214" s="2"/>
      <c r="B214">
        <v>14008</v>
      </c>
      <c r="C214" t="s">
        <v>589</v>
      </c>
      <c r="D214">
        <v>8225</v>
      </c>
      <c r="E214">
        <v>268</v>
      </c>
      <c r="F214">
        <v>729</v>
      </c>
      <c r="G214" t="s">
        <v>9</v>
      </c>
      <c r="H214" t="str">
        <f t="shared" si="7"/>
        <v>{"municipio":"Santa Catalina","habilitados":11950,"votantes":7429,"votos_no_marcados":197,"votos_nulos":412},</v>
      </c>
    </row>
    <row r="215" spans="1:8" x14ac:dyDescent="0.25">
      <c r="A215" s="2"/>
      <c r="B215">
        <v>20072</v>
      </c>
      <c r="C215" t="s">
        <v>935</v>
      </c>
      <c r="D215">
        <v>8322</v>
      </c>
      <c r="E215">
        <v>343</v>
      </c>
      <c r="F215">
        <v>749</v>
      </c>
      <c r="G215" t="s">
        <v>9</v>
      </c>
      <c r="H215" t="str">
        <f t="shared" si="7"/>
        <v>{"municipio":"Santa Rosa","habilitados":14008,"votantes":8225,"votos_no_marcados":268,"votos_nulos":729},</v>
      </c>
    </row>
    <row r="216" spans="1:8" x14ac:dyDescent="0.25">
      <c r="A216" s="2"/>
      <c r="B216">
        <v>12114</v>
      </c>
      <c r="C216" t="s">
        <v>390</v>
      </c>
      <c r="D216">
        <v>5949</v>
      </c>
      <c r="E216">
        <v>359</v>
      </c>
      <c r="F216">
        <v>640</v>
      </c>
      <c r="G216" t="s">
        <v>9</v>
      </c>
      <c r="H216" t="str">
        <f t="shared" si="7"/>
        <v>{"municipio":"Santa Rosa Del Sur","habilitados":20072,"votantes":8322,"votos_no_marcados":343,"votos_nulos":749},</v>
      </c>
    </row>
    <row r="217" spans="1:8" x14ac:dyDescent="0.25">
      <c r="A217" s="2"/>
      <c r="B217">
        <v>8259</v>
      </c>
      <c r="C217" t="s">
        <v>631</v>
      </c>
      <c r="D217">
        <v>5011</v>
      </c>
      <c r="E217">
        <v>122</v>
      </c>
      <c r="F217">
        <v>360</v>
      </c>
      <c r="G217" t="s">
        <v>9</v>
      </c>
      <c r="H217" t="str">
        <f t="shared" si="7"/>
        <v>{"municipio":"Simiti","habilitados":12114,"votantes":5949,"votos_no_marcados":359,"votos_nulos":640},</v>
      </c>
    </row>
    <row r="218" spans="1:8" x14ac:dyDescent="0.25">
      <c r="A218" s="2"/>
      <c r="B218">
        <v>9077</v>
      </c>
      <c r="C218" t="s">
        <v>972</v>
      </c>
      <c r="D218">
        <v>6161</v>
      </c>
      <c r="E218">
        <v>107</v>
      </c>
      <c r="F218">
        <v>205</v>
      </c>
      <c r="G218" t="s">
        <v>9</v>
      </c>
      <c r="H218" t="str">
        <f t="shared" si="7"/>
        <v>{"municipio":"Soplaviento","habilitados":8259,"votantes":5011,"votos_no_marcados":122,"votos_nulos":360},</v>
      </c>
    </row>
    <row r="219" spans="1:8" x14ac:dyDescent="0.25">
      <c r="A219" s="2"/>
      <c r="B219">
        <v>13084</v>
      </c>
      <c r="C219" t="s">
        <v>1021</v>
      </c>
      <c r="D219">
        <v>7649</v>
      </c>
      <c r="E219">
        <v>208</v>
      </c>
      <c r="F219">
        <v>751</v>
      </c>
      <c r="G219" t="s">
        <v>9</v>
      </c>
      <c r="H219" t="str">
        <f t="shared" si="7"/>
        <v>{"municipio":"Talaigua Nuevo","habilitados":9077,"votantes":6161,"votos_no_marcados":107,"votos_nulos":205},</v>
      </c>
    </row>
    <row r="220" spans="1:8" x14ac:dyDescent="0.25">
      <c r="A220" s="2"/>
      <c r="B220">
        <v>62044</v>
      </c>
      <c r="C220" t="s">
        <v>505</v>
      </c>
      <c r="D220">
        <v>34079</v>
      </c>
      <c r="E220">
        <v>813</v>
      </c>
      <c r="F220">
        <v>3123</v>
      </c>
      <c r="G220" t="s">
        <v>9</v>
      </c>
      <c r="H220" t="str">
        <f t="shared" si="7"/>
        <v>{"municipio":"TIquisio (pto. Rico)","habilitados":13084,"votantes":7649,"votos_no_marcados":208,"votos_nulos":751},</v>
      </c>
    </row>
    <row r="221" spans="1:8" x14ac:dyDescent="0.25">
      <c r="A221" s="2"/>
      <c r="B221">
        <v>14357</v>
      </c>
      <c r="C221" t="s">
        <v>260</v>
      </c>
      <c r="D221">
        <v>8045</v>
      </c>
      <c r="E221">
        <v>337</v>
      </c>
      <c r="F221">
        <v>539</v>
      </c>
      <c r="G221" t="s">
        <v>9</v>
      </c>
      <c r="H221" t="str">
        <f t="shared" si="7"/>
        <v>{"municipio":"Turbaco","habilitados":62044,"votantes":34079,"votos_no_marcados":813,"votos_nulos":3123},</v>
      </c>
    </row>
    <row r="222" spans="1:8" x14ac:dyDescent="0.25">
      <c r="B222">
        <v>15445</v>
      </c>
      <c r="C222" t="s">
        <v>606</v>
      </c>
      <c r="D222">
        <v>9405</v>
      </c>
      <c r="E222">
        <v>326</v>
      </c>
      <c r="F222">
        <v>938</v>
      </c>
      <c r="G222" t="s">
        <v>9</v>
      </c>
      <c r="H222" t="str">
        <f t="shared" si="7"/>
        <v>{"municipio":"Turbana","habilitados":14357,"votantes":8045,"votos_no_marcados":337,"votos_nulos":539},</v>
      </c>
    </row>
    <row r="223" spans="1:8" x14ac:dyDescent="0.25">
      <c r="B223">
        <v>9049</v>
      </c>
      <c r="C223" t="s">
        <v>202</v>
      </c>
      <c r="D223">
        <v>5891</v>
      </c>
      <c r="E223">
        <v>309</v>
      </c>
      <c r="F223">
        <v>430</v>
      </c>
      <c r="G223" t="s">
        <v>9</v>
      </c>
      <c r="H223" t="str">
        <f t="shared" si="7"/>
        <v>{"municipio":"Villanueva","habilitados":15445,"votantes":9405,"votos_no_marcados":326,"votos_nulos":938},</v>
      </c>
    </row>
    <row r="224" spans="1:8" x14ac:dyDescent="0.25">
      <c r="H224" t="str">
        <f>$I$1&amp;$C$1&amp;$L$1&amp;$M$1&amp;C223&amp;$M$1&amp;$N$1&amp;$B$1&amp;$L$1&amp;B223&amp;$N$1&amp;$D$1&amp;$L$1&amp;D223&amp;$N$1&amp;$E$1&amp;$L$1&amp;E223&amp;$N$1&amp;$F$1&amp;$L$1&amp;F223&amp;$J$1</f>
        <v>{"municipio":"Zambrano","habilitados":9049,"votantes":5891,"votos_no_marcados":309,"votos_nulos":430}</v>
      </c>
    </row>
    <row r="225" spans="1:8" x14ac:dyDescent="0.25">
      <c r="A225" t="s">
        <v>1151</v>
      </c>
      <c r="B225">
        <f>SUM(B178:B223)</f>
        <v>1545087</v>
      </c>
      <c r="D225">
        <f>SUM(D178:D223)</f>
        <v>787683</v>
      </c>
      <c r="E225">
        <f>SUM(E178:E223)</f>
        <v>26906</v>
      </c>
      <c r="F225">
        <f>SUM(F178:F223)</f>
        <v>71657</v>
      </c>
      <c r="H225" t="str">
        <f>$K$1&amp;$N$1&amp;$B$1&amp;$L$1&amp;B225&amp;$N$1&amp;$D$1&amp;$L$1&amp;D225&amp;$N$1&amp;$E$1&amp;$L$1&amp;E225&amp;$N$1&amp;$F$1&amp;$L$1&amp;F225&amp;$J$1&amp;$N$1</f>
        <v>],"habilitados":1545087,"votantes":787683,"votos_no_marcados":26906,"votos_nulos":71657},</v>
      </c>
    </row>
    <row r="226" spans="1:8" x14ac:dyDescent="0.25">
      <c r="A226" s="1" t="s">
        <v>7</v>
      </c>
      <c r="B226">
        <v>1976</v>
      </c>
      <c r="C226" t="s">
        <v>504</v>
      </c>
      <c r="D226">
        <v>858</v>
      </c>
      <c r="E226">
        <v>20</v>
      </c>
      <c r="F226">
        <v>56</v>
      </c>
      <c r="G226" t="s">
        <v>9</v>
      </c>
      <c r="H226" t="str">
        <f>$I$1&amp;$A$1&amp;$L$1&amp;$M$1&amp;A226&amp;$M$1&amp;$N$1&amp;$P$1&amp;$L$1&amp;$H$1</f>
        <v>{"departamento":"Boyaca","municipios":[</v>
      </c>
    </row>
    <row r="227" spans="1:8" x14ac:dyDescent="0.25">
      <c r="A227" s="1"/>
      <c r="B227">
        <v>12657</v>
      </c>
      <c r="C227" t="s">
        <v>187</v>
      </c>
      <c r="D227">
        <v>5879</v>
      </c>
      <c r="E227">
        <v>194</v>
      </c>
      <c r="F227">
        <v>576</v>
      </c>
      <c r="G227" t="s">
        <v>9</v>
      </c>
      <c r="H227" t="str">
        <f t="shared" ref="H227:H290" si="8">$I$1&amp;$C$1&amp;$L$1&amp;$M$1&amp;C226&amp;$M$1&amp;$N$1&amp;$B$1&amp;$L$1&amp;B226&amp;$N$1&amp;$D$1&amp;$L$1&amp;D226&amp;$N$1&amp;$E$1&amp;$L$1&amp;E226&amp;$N$1&amp;$F$1&amp;$L$1&amp;F226&amp;$J$1&amp;$N$1</f>
        <v>{"municipio":"Almeida","habilitados":1976,"votantes":858,"votos_no_marcados":20,"votos_nulos":56},</v>
      </c>
    </row>
    <row r="228" spans="1:8" x14ac:dyDescent="0.25">
      <c r="A228" s="1"/>
      <c r="B228">
        <v>4744</v>
      </c>
      <c r="C228" t="s">
        <v>192</v>
      </c>
      <c r="D228">
        <v>2390</v>
      </c>
      <c r="E228">
        <v>78</v>
      </c>
      <c r="F228">
        <v>178</v>
      </c>
      <c r="G228" t="s">
        <v>9</v>
      </c>
      <c r="H228" t="str">
        <f t="shared" si="8"/>
        <v>{"municipio":"Aquitania (puebloviejo)","habilitados":12657,"votantes":5879,"votos_no_marcados":194,"votos_nulos":576},</v>
      </c>
    </row>
    <row r="229" spans="1:8" x14ac:dyDescent="0.25">
      <c r="A229" s="1"/>
      <c r="B229">
        <v>6805</v>
      </c>
      <c r="C229" t="s">
        <v>222</v>
      </c>
      <c r="D229">
        <v>3431</v>
      </c>
      <c r="E229">
        <v>84</v>
      </c>
      <c r="F229">
        <v>275</v>
      </c>
      <c r="G229" t="s">
        <v>9</v>
      </c>
      <c r="H229" t="str">
        <f t="shared" si="8"/>
        <v>{"municipio":"Arcabuco","habilitados":4744,"votantes":2390,"votos_no_marcados":78,"votos_nulos":178},</v>
      </c>
    </row>
    <row r="230" spans="1:8" x14ac:dyDescent="0.25">
      <c r="A230" s="1"/>
      <c r="B230">
        <v>1484</v>
      </c>
      <c r="C230" t="s">
        <v>839</v>
      </c>
      <c r="D230">
        <v>738</v>
      </c>
      <c r="E230">
        <v>9</v>
      </c>
      <c r="F230">
        <v>46</v>
      </c>
      <c r="G230" t="s">
        <v>9</v>
      </c>
      <c r="H230" t="str">
        <f t="shared" si="8"/>
        <v>{"municipio":"Belen","habilitados":6805,"votantes":3431,"votos_no_marcados":84,"votos_nulos":275},</v>
      </c>
    </row>
    <row r="231" spans="1:8" x14ac:dyDescent="0.25">
      <c r="A231" s="1"/>
      <c r="B231">
        <v>1955</v>
      </c>
      <c r="C231" t="s">
        <v>366</v>
      </c>
      <c r="D231">
        <v>954</v>
      </c>
      <c r="E231">
        <v>23</v>
      </c>
      <c r="F231">
        <v>38</v>
      </c>
      <c r="G231" t="s">
        <v>9</v>
      </c>
      <c r="H231" t="str">
        <f t="shared" si="8"/>
        <v>{"municipio":"Berbeo","habilitados":1484,"votantes":738,"votos_no_marcados":9,"votos_nulos":46},</v>
      </c>
    </row>
    <row r="232" spans="1:8" x14ac:dyDescent="0.25">
      <c r="A232" s="1"/>
      <c r="B232">
        <v>5131</v>
      </c>
      <c r="C232" t="s">
        <v>403</v>
      </c>
      <c r="D232">
        <v>2267</v>
      </c>
      <c r="E232">
        <v>82</v>
      </c>
      <c r="F232">
        <v>130</v>
      </c>
      <c r="G232" t="s">
        <v>9</v>
      </c>
      <c r="H232" t="str">
        <f t="shared" si="8"/>
        <v>{"municipio":"Beteitiva","habilitados":1955,"votantes":954,"votos_no_marcados":23,"votos_nulos":38},</v>
      </c>
    </row>
    <row r="233" spans="1:8" x14ac:dyDescent="0.25">
      <c r="A233" s="1"/>
      <c r="B233">
        <v>4275</v>
      </c>
      <c r="C233" t="s">
        <v>7</v>
      </c>
      <c r="D233">
        <v>1648</v>
      </c>
      <c r="E233">
        <v>55</v>
      </c>
      <c r="F233">
        <v>154</v>
      </c>
      <c r="G233" t="s">
        <v>9</v>
      </c>
      <c r="H233" t="str">
        <f t="shared" si="8"/>
        <v>{"municipio":"Boavita","habilitados":5131,"votantes":2267,"votos_no_marcados":82,"votos_nulos":130},</v>
      </c>
    </row>
    <row r="234" spans="1:8" x14ac:dyDescent="0.25">
      <c r="A234" s="1"/>
      <c r="B234">
        <v>2151</v>
      </c>
      <c r="C234" t="s">
        <v>485</v>
      </c>
      <c r="D234">
        <v>1076</v>
      </c>
      <c r="E234">
        <v>40</v>
      </c>
      <c r="F234">
        <v>52</v>
      </c>
      <c r="G234" t="s">
        <v>9</v>
      </c>
      <c r="H234" t="str">
        <f t="shared" si="8"/>
        <v>{"municipio":"Boyaca","habilitados":4275,"votantes":1648,"votos_no_marcados":55,"votos_nulos":154},</v>
      </c>
    </row>
    <row r="235" spans="1:8" x14ac:dyDescent="0.25">
      <c r="A235" s="1"/>
      <c r="B235">
        <v>4647</v>
      </c>
      <c r="C235" t="s">
        <v>92</v>
      </c>
      <c r="D235">
        <v>2213</v>
      </c>
      <c r="E235">
        <v>104</v>
      </c>
      <c r="F235">
        <v>189</v>
      </c>
      <c r="G235" t="s">
        <v>9</v>
      </c>
      <c r="H235" t="str">
        <f t="shared" si="8"/>
        <v>{"municipio":"BriceÃ±o","habilitados":2151,"votantes":1076,"votos_no_marcados":40,"votos_nulos":52},</v>
      </c>
    </row>
    <row r="236" spans="1:8" x14ac:dyDescent="0.25">
      <c r="A236" s="1"/>
      <c r="B236">
        <v>849</v>
      </c>
      <c r="C236" t="s">
        <v>775</v>
      </c>
      <c r="D236">
        <v>515</v>
      </c>
      <c r="E236">
        <v>1</v>
      </c>
      <c r="F236">
        <v>17</v>
      </c>
      <c r="G236" t="s">
        <v>9</v>
      </c>
      <c r="H236" t="str">
        <f t="shared" si="8"/>
        <v>{"municipio":"Buenavista","habilitados":4647,"votantes":2213,"votos_no_marcados":104,"votos_nulos":189},</v>
      </c>
    </row>
    <row r="237" spans="1:8" x14ac:dyDescent="0.25">
      <c r="A237" s="1"/>
      <c r="B237">
        <v>3287</v>
      </c>
      <c r="C237" t="s">
        <v>78</v>
      </c>
      <c r="D237">
        <v>1359</v>
      </c>
      <c r="E237">
        <v>42</v>
      </c>
      <c r="F237">
        <v>99</v>
      </c>
      <c r="G237" t="s">
        <v>9</v>
      </c>
      <c r="H237" t="str">
        <f t="shared" si="8"/>
        <v>{"municipio":"Busbanza","habilitados":849,"votantes":515,"votos_no_marcados":1,"votos_nulos":17},</v>
      </c>
    </row>
    <row r="238" spans="1:8" x14ac:dyDescent="0.25">
      <c r="A238" s="1"/>
      <c r="B238">
        <v>2528</v>
      </c>
      <c r="C238" t="s">
        <v>323</v>
      </c>
      <c r="D238">
        <v>1020</v>
      </c>
      <c r="E238">
        <v>43</v>
      </c>
      <c r="F238">
        <v>73</v>
      </c>
      <c r="G238" t="s">
        <v>9</v>
      </c>
      <c r="H238" t="str">
        <f t="shared" si="8"/>
        <v>{"municipio":"Caldas","habilitados":3287,"votantes":1359,"votos_no_marcados":42,"votos_nulos":99},</v>
      </c>
    </row>
    <row r="239" spans="1:8" x14ac:dyDescent="0.25">
      <c r="A239" s="1"/>
      <c r="B239">
        <v>3520</v>
      </c>
      <c r="C239" t="s">
        <v>867</v>
      </c>
      <c r="D239">
        <v>2045</v>
      </c>
      <c r="E239">
        <v>71</v>
      </c>
      <c r="F239">
        <v>180</v>
      </c>
      <c r="G239" t="s">
        <v>9</v>
      </c>
      <c r="H239" t="str">
        <f t="shared" si="8"/>
        <v>{"municipio":"Campohermoso","habilitados":2528,"votantes":1020,"votos_no_marcados":43,"votos_nulos":73},</v>
      </c>
    </row>
    <row r="240" spans="1:8" x14ac:dyDescent="0.25">
      <c r="A240" s="1"/>
      <c r="B240">
        <v>3093</v>
      </c>
      <c r="C240" t="s">
        <v>85</v>
      </c>
      <c r="D240">
        <v>1293</v>
      </c>
      <c r="E240">
        <v>31</v>
      </c>
      <c r="F240">
        <v>92</v>
      </c>
      <c r="G240" t="s">
        <v>9</v>
      </c>
      <c r="H240" t="str">
        <f t="shared" si="8"/>
        <v>{"municipio":"Cerinza","habilitados":3520,"votantes":2045,"votos_no_marcados":71,"votos_nulos":180},</v>
      </c>
    </row>
    <row r="241" spans="1:8" x14ac:dyDescent="0.25">
      <c r="A241" s="1"/>
      <c r="B241">
        <v>41421</v>
      </c>
      <c r="C241" t="s">
        <v>439</v>
      </c>
      <c r="D241">
        <v>20570</v>
      </c>
      <c r="E241">
        <v>398</v>
      </c>
      <c r="F241">
        <v>2180</v>
      </c>
      <c r="G241" t="s">
        <v>9</v>
      </c>
      <c r="H241" t="str">
        <f t="shared" si="8"/>
        <v>{"municipio":"Chinavita","habilitados":3093,"votantes":1293,"votos_no_marcados":31,"votos_nulos":92},</v>
      </c>
    </row>
    <row r="242" spans="1:8" x14ac:dyDescent="0.25">
      <c r="A242" s="1"/>
      <c r="B242">
        <v>4476</v>
      </c>
      <c r="C242" t="s">
        <v>615</v>
      </c>
      <c r="D242">
        <v>2567</v>
      </c>
      <c r="E242">
        <v>44</v>
      </c>
      <c r="F242">
        <v>135</v>
      </c>
      <c r="G242" t="s">
        <v>9</v>
      </c>
      <c r="H242" t="str">
        <f t="shared" si="8"/>
        <v>{"municipio":"Chiquinquira","habilitados":41421,"votantes":20570,"votos_no_marcados":398,"votos_nulos":2180},</v>
      </c>
    </row>
    <row r="243" spans="1:8" x14ac:dyDescent="0.25">
      <c r="A243" s="1"/>
      <c r="B243">
        <v>3480</v>
      </c>
      <c r="C243" t="s">
        <v>721</v>
      </c>
      <c r="D243">
        <v>1510</v>
      </c>
      <c r="E243">
        <v>64</v>
      </c>
      <c r="F243">
        <v>102</v>
      </c>
      <c r="G243" t="s">
        <v>9</v>
      </c>
      <c r="H243" t="str">
        <f t="shared" si="8"/>
        <v>{"municipio":"Chiquiza","habilitados":4476,"votantes":2567,"votos_no_marcados":44,"votos_nulos":135},</v>
      </c>
    </row>
    <row r="244" spans="1:8" x14ac:dyDescent="0.25">
      <c r="A244" s="1"/>
      <c r="B244">
        <v>6298</v>
      </c>
      <c r="C244" t="s">
        <v>834</v>
      </c>
      <c r="D244">
        <v>2473</v>
      </c>
      <c r="E244">
        <v>184</v>
      </c>
      <c r="F244">
        <v>136</v>
      </c>
      <c r="G244" t="s">
        <v>9</v>
      </c>
      <c r="H244" t="str">
        <f t="shared" si="8"/>
        <v>{"municipio":"Chiscas","habilitados":3480,"votantes":1510,"votos_no_marcados":64,"votos_nulos":102},</v>
      </c>
    </row>
    <row r="245" spans="1:8" x14ac:dyDescent="0.25">
      <c r="A245" s="1"/>
      <c r="B245">
        <v>5460</v>
      </c>
      <c r="C245" t="s">
        <v>348</v>
      </c>
      <c r="D245">
        <v>2426</v>
      </c>
      <c r="E245">
        <v>144</v>
      </c>
      <c r="F245">
        <v>267</v>
      </c>
      <c r="G245" t="s">
        <v>9</v>
      </c>
      <c r="H245" t="str">
        <f t="shared" si="8"/>
        <v>{"municipio":"Chita","habilitados":6298,"votantes":2473,"votos_no_marcados":184,"votos_nulos":136},</v>
      </c>
    </row>
    <row r="246" spans="1:8" x14ac:dyDescent="0.25">
      <c r="A246" s="1"/>
      <c r="B246">
        <v>2627</v>
      </c>
      <c r="C246" t="s">
        <v>976</v>
      </c>
      <c r="D246">
        <v>1431</v>
      </c>
      <c r="E246">
        <v>20</v>
      </c>
      <c r="F246">
        <v>93</v>
      </c>
      <c r="G246" t="s">
        <v>9</v>
      </c>
      <c r="H246" t="str">
        <f t="shared" si="8"/>
        <v>{"municipio":"Chitaraque","habilitados":5460,"votantes":2426,"votos_no_marcados":144,"votos_nulos":267},</v>
      </c>
    </row>
    <row r="247" spans="1:8" x14ac:dyDescent="0.25">
      <c r="A247" s="1"/>
      <c r="B247">
        <v>1776</v>
      </c>
      <c r="C247" t="s">
        <v>599</v>
      </c>
      <c r="D247">
        <v>806</v>
      </c>
      <c r="E247">
        <v>22</v>
      </c>
      <c r="F247">
        <v>66</v>
      </c>
      <c r="G247" t="s">
        <v>9</v>
      </c>
      <c r="H247" t="str">
        <f t="shared" si="8"/>
        <v>{"municipio":"Chivata","habilitados":2627,"votantes":1431,"votos_no_marcados":20,"votos_nulos":93},</v>
      </c>
    </row>
    <row r="248" spans="1:8" x14ac:dyDescent="0.25">
      <c r="A248" s="1"/>
      <c r="B248">
        <v>3875</v>
      </c>
      <c r="C248" t="s">
        <v>717</v>
      </c>
      <c r="D248">
        <v>1934</v>
      </c>
      <c r="E248">
        <v>165</v>
      </c>
      <c r="F248">
        <v>174</v>
      </c>
      <c r="G248" t="s">
        <v>9</v>
      </c>
      <c r="H248" t="str">
        <f t="shared" si="8"/>
        <v>{"municipio":"Chivor","habilitados":1776,"votantes":806,"votos_no_marcados":22,"votos_nulos":66},</v>
      </c>
    </row>
    <row r="249" spans="1:8" x14ac:dyDescent="0.25">
      <c r="A249" s="1"/>
      <c r="B249">
        <v>8927</v>
      </c>
      <c r="C249" t="s">
        <v>716</v>
      </c>
      <c r="D249">
        <v>4833</v>
      </c>
      <c r="E249">
        <v>91</v>
      </c>
      <c r="F249">
        <v>368</v>
      </c>
      <c r="G249" t="s">
        <v>9</v>
      </c>
      <c r="H249" t="str">
        <f t="shared" si="8"/>
        <v>{"municipio":"Cienega","habilitados":3875,"votantes":1934,"votos_no_marcados":165,"votos_nulos":174},</v>
      </c>
    </row>
    <row r="250" spans="1:8" x14ac:dyDescent="0.25">
      <c r="A250" s="1"/>
      <c r="B250">
        <v>3265</v>
      </c>
      <c r="C250" t="s">
        <v>1001</v>
      </c>
      <c r="D250">
        <v>1301</v>
      </c>
      <c r="E250">
        <v>37</v>
      </c>
      <c r="F250">
        <v>80</v>
      </c>
      <c r="G250" t="s">
        <v>9</v>
      </c>
      <c r="H250" t="str">
        <f t="shared" si="8"/>
        <v>{"municipio":"Combita","habilitados":8927,"votantes":4833,"votos_no_marcados":91,"votos_nulos":368},</v>
      </c>
    </row>
    <row r="251" spans="1:8" x14ac:dyDescent="0.25">
      <c r="A251" s="1"/>
      <c r="B251">
        <v>2240</v>
      </c>
      <c r="C251" t="s">
        <v>290</v>
      </c>
      <c r="D251">
        <v>1250</v>
      </c>
      <c r="E251">
        <v>31</v>
      </c>
      <c r="F251">
        <v>68</v>
      </c>
      <c r="G251" t="s">
        <v>9</v>
      </c>
      <c r="H251" t="str">
        <f t="shared" si="8"/>
        <v>{"municipio":"Coper","habilitados":3265,"votantes":1301,"votos_no_marcados":37,"votos_nulos":80},</v>
      </c>
    </row>
    <row r="252" spans="1:8" x14ac:dyDescent="0.25">
      <c r="A252" s="1"/>
      <c r="B252">
        <v>3170</v>
      </c>
      <c r="C252" t="s">
        <v>767</v>
      </c>
      <c r="D252">
        <v>1271</v>
      </c>
      <c r="E252">
        <v>78</v>
      </c>
      <c r="F252">
        <v>70</v>
      </c>
      <c r="G252" t="s">
        <v>9</v>
      </c>
      <c r="H252" t="str">
        <f t="shared" si="8"/>
        <v>{"municipio":"Corrales","habilitados":2240,"votantes":1250,"votos_no_marcados":31,"votos_nulos":68},</v>
      </c>
    </row>
    <row r="253" spans="1:8" x14ac:dyDescent="0.25">
      <c r="A253" s="1"/>
      <c r="B253">
        <v>5636</v>
      </c>
      <c r="C253" t="s">
        <v>694</v>
      </c>
      <c r="D253">
        <v>2171</v>
      </c>
      <c r="E253">
        <v>110</v>
      </c>
      <c r="F253">
        <v>209</v>
      </c>
      <c r="G253" t="s">
        <v>9</v>
      </c>
      <c r="H253" t="str">
        <f t="shared" si="8"/>
        <v>{"municipio":"Covarachia","habilitados":3170,"votantes":1271,"votos_no_marcados":78,"votos_nulos":70},</v>
      </c>
    </row>
    <row r="254" spans="1:8" x14ac:dyDescent="0.25">
      <c r="A254" s="1"/>
      <c r="B254">
        <v>3245</v>
      </c>
      <c r="C254" t="s">
        <v>1131</v>
      </c>
      <c r="D254">
        <v>1696</v>
      </c>
      <c r="E254">
        <v>44</v>
      </c>
      <c r="F254">
        <v>117</v>
      </c>
      <c r="G254" t="s">
        <v>9</v>
      </c>
      <c r="H254" t="str">
        <f t="shared" si="8"/>
        <v>{"municipio":"Cubara","habilitados":5636,"votantes":2171,"votos_no_marcados":110,"votos_nulos":209},</v>
      </c>
    </row>
    <row r="255" spans="1:8" x14ac:dyDescent="0.25">
      <c r="A255" s="1"/>
      <c r="B255">
        <v>1867</v>
      </c>
      <c r="C255" t="s">
        <v>780</v>
      </c>
      <c r="D255">
        <v>897</v>
      </c>
      <c r="E255">
        <v>17</v>
      </c>
      <c r="F255">
        <v>71</v>
      </c>
      <c r="G255" t="s">
        <v>9</v>
      </c>
      <c r="H255" t="str">
        <f t="shared" si="8"/>
        <v>{"municipio":"Cucaita","habilitados":3245,"votantes":1696,"votos_no_marcados":44,"votos_nulos":117},</v>
      </c>
    </row>
    <row r="256" spans="1:8" x14ac:dyDescent="0.25">
      <c r="A256" s="1"/>
      <c r="B256">
        <v>85856</v>
      </c>
      <c r="C256" t="s">
        <v>261</v>
      </c>
      <c r="D256">
        <v>48398</v>
      </c>
      <c r="E256">
        <v>655</v>
      </c>
      <c r="F256">
        <v>4800</v>
      </c>
      <c r="G256" t="s">
        <v>9</v>
      </c>
      <c r="H256" t="str">
        <f t="shared" si="8"/>
        <v>{"municipio":"Cuitiva","habilitados":1867,"votantes":897,"votos_no_marcados":17,"votos_nulos":71},</v>
      </c>
    </row>
    <row r="257" spans="1:8" x14ac:dyDescent="0.25">
      <c r="A257" s="1"/>
      <c r="B257">
        <v>3663</v>
      </c>
      <c r="C257" t="s">
        <v>279</v>
      </c>
      <c r="D257">
        <v>1568</v>
      </c>
      <c r="E257">
        <v>93</v>
      </c>
      <c r="F257">
        <v>112</v>
      </c>
      <c r="G257" t="s">
        <v>9</v>
      </c>
      <c r="H257" t="str">
        <f t="shared" si="8"/>
        <v>{"municipio":"Duitama","habilitados":85856,"votantes":48398,"votos_no_marcados":655,"votos_nulos":4800},</v>
      </c>
    </row>
    <row r="258" spans="1:8" x14ac:dyDescent="0.25">
      <c r="A258" s="1"/>
      <c r="B258">
        <v>2321</v>
      </c>
      <c r="C258" t="s">
        <v>695</v>
      </c>
      <c r="D258">
        <v>1338</v>
      </c>
      <c r="E258">
        <v>38</v>
      </c>
      <c r="F258">
        <v>70</v>
      </c>
      <c r="G258" t="s">
        <v>9</v>
      </c>
      <c r="H258" t="str">
        <f t="shared" si="8"/>
        <v>{"municipio":"El Cocuy","habilitados":3663,"votantes":1568,"votos_no_marcados":93,"votos_nulos":112},</v>
      </c>
    </row>
    <row r="259" spans="1:8" x14ac:dyDescent="0.25">
      <c r="A259" s="1"/>
      <c r="B259">
        <v>5834</v>
      </c>
      <c r="C259" t="s">
        <v>421</v>
      </c>
      <c r="D259">
        <v>2502</v>
      </c>
      <c r="E259">
        <v>54</v>
      </c>
      <c r="F259">
        <v>186</v>
      </c>
      <c r="G259" t="s">
        <v>9</v>
      </c>
      <c r="H259" t="str">
        <f t="shared" si="8"/>
        <v>{"municipio":"El Espino","habilitados":2321,"votantes":1338,"votos_no_marcados":38,"votos_nulos":70},</v>
      </c>
    </row>
    <row r="260" spans="1:8" x14ac:dyDescent="0.25">
      <c r="A260" s="1"/>
      <c r="B260">
        <v>3092</v>
      </c>
      <c r="C260" t="s">
        <v>354</v>
      </c>
      <c r="D260">
        <v>2004</v>
      </c>
      <c r="E260">
        <v>42</v>
      </c>
      <c r="F260">
        <v>100</v>
      </c>
      <c r="G260" t="s">
        <v>9</v>
      </c>
      <c r="H260" t="str">
        <f t="shared" si="8"/>
        <v>{"municipio":"Firavitoba","habilitados":5834,"votantes":2502,"votos_no_marcados":54,"votos_nulos":186},</v>
      </c>
    </row>
    <row r="261" spans="1:8" x14ac:dyDescent="0.25">
      <c r="A261" s="1"/>
      <c r="B261">
        <v>3057</v>
      </c>
      <c r="C261" t="s">
        <v>1029</v>
      </c>
      <c r="D261">
        <v>1605</v>
      </c>
      <c r="E261">
        <v>66</v>
      </c>
      <c r="F261">
        <v>104</v>
      </c>
      <c r="G261" t="s">
        <v>9</v>
      </c>
      <c r="H261" t="str">
        <f t="shared" si="8"/>
        <v>{"municipio":"Floresta","habilitados":3092,"votantes":2004,"votos_no_marcados":42,"votos_nulos":100},</v>
      </c>
    </row>
    <row r="262" spans="1:8" x14ac:dyDescent="0.25">
      <c r="A262" s="1"/>
      <c r="B262">
        <v>4063</v>
      </c>
      <c r="C262" t="s">
        <v>37</v>
      </c>
      <c r="D262">
        <v>1911</v>
      </c>
      <c r="E262">
        <v>45</v>
      </c>
      <c r="F262">
        <v>121</v>
      </c>
      <c r="G262" t="s">
        <v>9</v>
      </c>
      <c r="H262" t="str">
        <f t="shared" si="8"/>
        <v>{"municipio":"Gachantiva","habilitados":3057,"votantes":1605,"votos_no_marcados":66,"votos_nulos":104},</v>
      </c>
    </row>
    <row r="263" spans="1:8" x14ac:dyDescent="0.25">
      <c r="A263" s="1"/>
      <c r="B263">
        <v>11841</v>
      </c>
      <c r="C263" t="s">
        <v>442</v>
      </c>
      <c r="D263">
        <v>5906</v>
      </c>
      <c r="E263">
        <v>97</v>
      </c>
      <c r="F263">
        <v>490</v>
      </c>
      <c r="G263" t="s">
        <v>9</v>
      </c>
      <c r="H263" t="str">
        <f t="shared" si="8"/>
        <v>{"municipio":"Gameza","habilitados":4063,"votantes":1911,"votos_no_marcados":45,"votos_nulos":121},</v>
      </c>
    </row>
    <row r="264" spans="1:8" x14ac:dyDescent="0.25">
      <c r="A264" s="1"/>
      <c r="B264">
        <v>1657</v>
      </c>
      <c r="C264" t="s">
        <v>710</v>
      </c>
      <c r="D264">
        <v>874</v>
      </c>
      <c r="E264">
        <v>44</v>
      </c>
      <c r="F264">
        <v>20</v>
      </c>
      <c r="G264" t="s">
        <v>9</v>
      </c>
      <c r="H264" t="str">
        <f t="shared" si="8"/>
        <v>{"municipio":"Garagoa","habilitados":11841,"votantes":5906,"votos_no_marcados":97,"votos_nulos":490},</v>
      </c>
    </row>
    <row r="265" spans="1:8" x14ac:dyDescent="0.25">
      <c r="A265" s="1"/>
      <c r="B265">
        <v>9013</v>
      </c>
      <c r="C265" t="s">
        <v>619</v>
      </c>
      <c r="D265">
        <v>3918</v>
      </c>
      <c r="E265">
        <v>106</v>
      </c>
      <c r="F265">
        <v>392</v>
      </c>
      <c r="G265" t="s">
        <v>9</v>
      </c>
      <c r="H265" t="str">
        <f t="shared" si="8"/>
        <v>{"municipio":"Guacamayas","habilitados":1657,"votantes":874,"votos_no_marcados":44,"votos_nulos":20},</v>
      </c>
    </row>
    <row r="266" spans="1:8" x14ac:dyDescent="0.25">
      <c r="A266" s="1"/>
      <c r="B266">
        <v>3815</v>
      </c>
      <c r="C266" t="s">
        <v>239</v>
      </c>
      <c r="D266">
        <v>1682</v>
      </c>
      <c r="E266">
        <v>57</v>
      </c>
      <c r="F266">
        <v>108</v>
      </c>
      <c r="G266" t="s">
        <v>9</v>
      </c>
      <c r="H266" t="str">
        <f t="shared" si="8"/>
        <v>{"municipio":"Guateque","habilitados":9013,"votantes":3918,"votos_no_marcados":106,"votos_nulos":392},</v>
      </c>
    </row>
    <row r="267" spans="1:8" x14ac:dyDescent="0.25">
      <c r="A267" s="1"/>
      <c r="B267">
        <v>3047</v>
      </c>
      <c r="C267" t="s">
        <v>1067</v>
      </c>
      <c r="D267">
        <v>1295</v>
      </c>
      <c r="E267">
        <v>40</v>
      </c>
      <c r="F267">
        <v>107</v>
      </c>
      <c r="G267" t="s">
        <v>9</v>
      </c>
      <c r="H267" t="str">
        <f t="shared" si="8"/>
        <v>{"municipio":"Guayata","habilitados":3815,"votantes":1682,"votos_no_marcados":57,"votos_nulos":108},</v>
      </c>
    </row>
    <row r="268" spans="1:8" x14ac:dyDescent="0.25">
      <c r="A268" s="1"/>
      <c r="B268">
        <v>2188</v>
      </c>
      <c r="C268" t="s">
        <v>852</v>
      </c>
      <c r="D268">
        <v>1016</v>
      </c>
      <c r="E268">
        <v>21</v>
      </c>
      <c r="F268">
        <v>65</v>
      </c>
      <c r="G268" t="s">
        <v>9</v>
      </c>
      <c r="H268" t="str">
        <f t="shared" si="8"/>
        <v>{"municipio":"Guican","habilitados":3047,"votantes":1295,"votos_no_marcados":40,"votos_nulos":107},</v>
      </c>
    </row>
    <row r="269" spans="1:8" x14ac:dyDescent="0.25">
      <c r="A269" s="1"/>
      <c r="B269">
        <v>5595</v>
      </c>
      <c r="C269" t="s">
        <v>417</v>
      </c>
      <c r="D269">
        <v>2444</v>
      </c>
      <c r="E269">
        <v>80</v>
      </c>
      <c r="F269">
        <v>184</v>
      </c>
      <c r="G269" t="s">
        <v>9</v>
      </c>
      <c r="H269" t="str">
        <f t="shared" si="8"/>
        <v>{"municipio":"Iza","habilitados":2188,"votantes":1016,"votos_no_marcados":21,"votos_nulos":65},</v>
      </c>
    </row>
    <row r="270" spans="1:8" x14ac:dyDescent="0.25">
      <c r="A270" s="1"/>
      <c r="B270">
        <v>3197</v>
      </c>
      <c r="C270" t="s">
        <v>149</v>
      </c>
      <c r="D270">
        <v>1342</v>
      </c>
      <c r="E270">
        <v>82</v>
      </c>
      <c r="F270">
        <v>104</v>
      </c>
      <c r="G270" t="s">
        <v>9</v>
      </c>
      <c r="H270" t="str">
        <f t="shared" si="8"/>
        <v>{"municipio":"Jenesano","habilitados":5595,"votantes":2444,"votos_no_marcados":80,"votos_nulos":184},</v>
      </c>
    </row>
    <row r="271" spans="1:8" x14ac:dyDescent="0.25">
      <c r="A271" s="1"/>
      <c r="B271">
        <v>2540</v>
      </c>
      <c r="C271" t="s">
        <v>386</v>
      </c>
      <c r="D271">
        <v>1259</v>
      </c>
      <c r="E271">
        <v>40</v>
      </c>
      <c r="F271">
        <v>122</v>
      </c>
      <c r="G271" t="s">
        <v>9</v>
      </c>
      <c r="H271" t="str">
        <f t="shared" si="8"/>
        <v>{"municipio":"Jerico","habilitados":3197,"votantes":1342,"votos_no_marcados":82,"votos_nulos":104},</v>
      </c>
    </row>
    <row r="272" spans="1:8" x14ac:dyDescent="0.25">
      <c r="A272" s="1"/>
      <c r="B272">
        <v>2558</v>
      </c>
      <c r="C272" t="s">
        <v>127</v>
      </c>
      <c r="D272">
        <v>1082</v>
      </c>
      <c r="E272">
        <v>33</v>
      </c>
      <c r="F272">
        <v>64</v>
      </c>
      <c r="G272" t="s">
        <v>9</v>
      </c>
      <c r="H272" t="str">
        <f t="shared" si="8"/>
        <v>{"municipio":"La Capilla","habilitados":2540,"votantes":1259,"votos_no_marcados":40,"votos_nulos":122},</v>
      </c>
    </row>
    <row r="273" spans="1:8" x14ac:dyDescent="0.25">
      <c r="A273" s="1"/>
      <c r="B273">
        <v>1686</v>
      </c>
      <c r="C273" t="s">
        <v>190</v>
      </c>
      <c r="D273">
        <v>793</v>
      </c>
      <c r="E273">
        <v>43</v>
      </c>
      <c r="F273">
        <v>53</v>
      </c>
      <c r="G273" t="s">
        <v>9</v>
      </c>
      <c r="H273" t="str">
        <f t="shared" si="8"/>
        <v>{"municipio":"La Uvita","habilitados":2558,"votantes":1082,"votos_no_marcados":33,"votos_nulos":64},</v>
      </c>
    </row>
    <row r="274" spans="1:8" x14ac:dyDescent="0.25">
      <c r="A274" s="1"/>
      <c r="B274">
        <v>2760</v>
      </c>
      <c r="C274" t="s">
        <v>452</v>
      </c>
      <c r="D274">
        <v>1772</v>
      </c>
      <c r="E274">
        <v>28</v>
      </c>
      <c r="F274">
        <v>132</v>
      </c>
      <c r="G274" t="s">
        <v>9</v>
      </c>
      <c r="H274" t="str">
        <f t="shared" si="8"/>
        <v>{"municipio":"La Victoria","habilitados":1686,"votantes":793,"votos_no_marcados":43,"votos_nulos":53},</v>
      </c>
    </row>
    <row r="275" spans="1:8" x14ac:dyDescent="0.25">
      <c r="A275" s="1"/>
      <c r="B275">
        <v>3614</v>
      </c>
      <c r="C275" t="s">
        <v>1041</v>
      </c>
      <c r="D275">
        <v>1651</v>
      </c>
      <c r="E275">
        <v>48</v>
      </c>
      <c r="F275">
        <v>142</v>
      </c>
      <c r="G275" t="s">
        <v>9</v>
      </c>
      <c r="H275" t="str">
        <f t="shared" si="8"/>
        <v>{"municipio":"Labranzagrande","habilitados":2760,"votantes":1772,"votos_no_marcados":28,"votos_nulos":132},</v>
      </c>
    </row>
    <row r="276" spans="1:8" x14ac:dyDescent="0.25">
      <c r="A276" s="1"/>
      <c r="B276">
        <v>6202</v>
      </c>
      <c r="C276" t="s">
        <v>344</v>
      </c>
      <c r="D276">
        <v>2624</v>
      </c>
      <c r="E276">
        <v>43</v>
      </c>
      <c r="F276">
        <v>154</v>
      </c>
      <c r="G276" t="s">
        <v>9</v>
      </c>
      <c r="H276" t="str">
        <f t="shared" si="8"/>
        <v>{"municipio":"Macanal","habilitados":3614,"votantes":1651,"votos_no_marcados":48,"votos_nulos":142},</v>
      </c>
    </row>
    <row r="277" spans="1:8" x14ac:dyDescent="0.25">
      <c r="A277" s="1"/>
      <c r="B277">
        <v>7612</v>
      </c>
      <c r="C277" t="s">
        <v>237</v>
      </c>
      <c r="D277">
        <v>4171</v>
      </c>
      <c r="E277">
        <v>82</v>
      </c>
      <c r="F277">
        <v>285</v>
      </c>
      <c r="G277" t="s">
        <v>9</v>
      </c>
      <c r="H277" t="str">
        <f t="shared" si="8"/>
        <v>{"municipio":"Maripi","habilitados":6202,"votantes":2624,"votos_no_marcados":43,"votos_nulos":154},</v>
      </c>
    </row>
    <row r="278" spans="1:8" x14ac:dyDescent="0.25">
      <c r="A278" s="1"/>
      <c r="B278">
        <v>4008</v>
      </c>
      <c r="C278" t="s">
        <v>377</v>
      </c>
      <c r="D278">
        <v>2297</v>
      </c>
      <c r="E278">
        <v>42</v>
      </c>
      <c r="F278">
        <v>143</v>
      </c>
      <c r="G278" t="s">
        <v>9</v>
      </c>
      <c r="H278" t="str">
        <f t="shared" si="8"/>
        <v>{"municipio":"Miraflores","habilitados":7612,"votantes":4171,"votos_no_marcados":82,"votos_nulos":285},</v>
      </c>
    </row>
    <row r="279" spans="1:8" x14ac:dyDescent="0.25">
      <c r="A279" s="1"/>
      <c r="B279">
        <v>3747</v>
      </c>
      <c r="C279" t="s">
        <v>525</v>
      </c>
      <c r="D279">
        <v>1752</v>
      </c>
      <c r="E279">
        <v>26</v>
      </c>
      <c r="F279">
        <v>152</v>
      </c>
      <c r="G279" t="s">
        <v>9</v>
      </c>
      <c r="H279" t="str">
        <f t="shared" si="8"/>
        <v>{"municipio":"Mongua","habilitados":4008,"votantes":2297,"votos_no_marcados":42,"votos_nulos":143},</v>
      </c>
    </row>
    <row r="280" spans="1:8" x14ac:dyDescent="0.25">
      <c r="A280" s="1"/>
      <c r="B280">
        <v>17634</v>
      </c>
      <c r="C280" t="s">
        <v>1079</v>
      </c>
      <c r="D280">
        <v>8666</v>
      </c>
      <c r="E280">
        <v>403</v>
      </c>
      <c r="F280">
        <v>756</v>
      </c>
      <c r="G280" t="s">
        <v>9</v>
      </c>
      <c r="H280" t="str">
        <f t="shared" si="8"/>
        <v>{"municipio":"Mongui","habilitados":3747,"votantes":1752,"votos_no_marcados":26,"votos_nulos":152},</v>
      </c>
    </row>
    <row r="281" spans="1:8" x14ac:dyDescent="0.25">
      <c r="A281" s="1"/>
      <c r="B281">
        <v>5154</v>
      </c>
      <c r="C281" t="s">
        <v>161</v>
      </c>
      <c r="D281">
        <v>2954</v>
      </c>
      <c r="E281">
        <v>51</v>
      </c>
      <c r="F281">
        <v>207</v>
      </c>
      <c r="G281" t="s">
        <v>9</v>
      </c>
      <c r="H281" t="str">
        <f t="shared" si="8"/>
        <v>{"municipio":"Moniquira","habilitados":17634,"votantes":8666,"votos_no_marcados":403,"votos_nulos":756},</v>
      </c>
    </row>
    <row r="282" spans="1:8" x14ac:dyDescent="0.25">
      <c r="A282" s="1"/>
      <c r="B282">
        <v>7315</v>
      </c>
      <c r="C282" t="s">
        <v>329</v>
      </c>
      <c r="D282">
        <v>3763</v>
      </c>
      <c r="E282">
        <v>162</v>
      </c>
      <c r="F282">
        <v>343</v>
      </c>
      <c r="G282" t="s">
        <v>9</v>
      </c>
      <c r="H282" t="str">
        <f t="shared" si="8"/>
        <v>{"municipio":"Motavita","habilitados":5154,"votantes":2954,"votos_no_marcados":51,"votos_nulos":207},</v>
      </c>
    </row>
    <row r="283" spans="1:8" x14ac:dyDescent="0.25">
      <c r="A283" s="1"/>
      <c r="B283">
        <v>11927</v>
      </c>
      <c r="C283" t="s">
        <v>8</v>
      </c>
      <c r="D283">
        <v>7761</v>
      </c>
      <c r="E283">
        <v>88</v>
      </c>
      <c r="F283">
        <v>605</v>
      </c>
      <c r="G283" t="s">
        <v>9</v>
      </c>
      <c r="H283" t="str">
        <f t="shared" si="8"/>
        <v>{"municipio":"Muzo","habilitados":7315,"votantes":3763,"votos_no_marcados":162,"votos_nulos":343},</v>
      </c>
    </row>
    <row r="284" spans="1:8" x14ac:dyDescent="0.25">
      <c r="A284" s="1"/>
      <c r="B284">
        <v>4621</v>
      </c>
      <c r="C284" t="s">
        <v>658</v>
      </c>
      <c r="D284">
        <v>2641</v>
      </c>
      <c r="E284">
        <v>42</v>
      </c>
      <c r="F284">
        <v>141</v>
      </c>
      <c r="G284" t="s">
        <v>9</v>
      </c>
      <c r="H284" t="str">
        <f t="shared" si="8"/>
        <v>{"municipio":"Nobsa","habilitados":11927,"votantes":7761,"votos_no_marcados":88,"votos_nulos":605},</v>
      </c>
    </row>
    <row r="285" spans="1:8" x14ac:dyDescent="0.25">
      <c r="A285" s="1"/>
      <c r="B285">
        <v>2513</v>
      </c>
      <c r="C285" t="s">
        <v>246</v>
      </c>
      <c r="D285">
        <v>1476</v>
      </c>
      <c r="E285">
        <v>29</v>
      </c>
      <c r="F285">
        <v>89</v>
      </c>
      <c r="G285" t="s">
        <v>9</v>
      </c>
      <c r="H285" t="str">
        <f t="shared" si="8"/>
        <v>{"municipio":"Nuevo Colon","habilitados":4621,"votantes":2641,"votos_no_marcados":42,"votos_nulos":141},</v>
      </c>
    </row>
    <row r="286" spans="1:8" x14ac:dyDescent="0.25">
      <c r="A286" s="1"/>
      <c r="B286">
        <v>6540</v>
      </c>
      <c r="C286" t="s">
        <v>93</v>
      </c>
      <c r="D286">
        <v>2843</v>
      </c>
      <c r="E286">
        <v>109</v>
      </c>
      <c r="F286">
        <v>262</v>
      </c>
      <c r="G286" t="s">
        <v>9</v>
      </c>
      <c r="H286" t="str">
        <f t="shared" si="8"/>
        <v>{"municipio":"Oicata","habilitados":2513,"votantes":1476,"votos_no_marcados":29,"votos_nulos":89},</v>
      </c>
    </row>
    <row r="287" spans="1:8" x14ac:dyDescent="0.25">
      <c r="A287" s="1"/>
      <c r="B287">
        <v>1971</v>
      </c>
      <c r="C287" t="s">
        <v>755</v>
      </c>
      <c r="D287">
        <v>1006</v>
      </c>
      <c r="E287">
        <v>20</v>
      </c>
      <c r="F287">
        <v>69</v>
      </c>
      <c r="G287" t="s">
        <v>9</v>
      </c>
      <c r="H287" t="str">
        <f t="shared" si="8"/>
        <v>{"municipio":"Otanche","habilitados":6540,"votantes":2843,"votos_no_marcados":109,"votos_nulos":262},</v>
      </c>
    </row>
    <row r="288" spans="1:8" x14ac:dyDescent="0.25">
      <c r="A288" s="1"/>
      <c r="B288">
        <v>2399</v>
      </c>
      <c r="C288" t="s">
        <v>684</v>
      </c>
      <c r="D288">
        <v>1412</v>
      </c>
      <c r="E288">
        <v>55</v>
      </c>
      <c r="F288">
        <v>94</v>
      </c>
      <c r="G288" t="s">
        <v>9</v>
      </c>
      <c r="H288" t="str">
        <f t="shared" si="8"/>
        <v>{"municipio":"Pachavita","habilitados":1971,"votantes":1006,"votos_no_marcados":20,"votos_nulos":69},</v>
      </c>
    </row>
    <row r="289" spans="1:8" x14ac:dyDescent="0.25">
      <c r="A289" s="1"/>
      <c r="B289">
        <v>25613</v>
      </c>
      <c r="C289" t="s">
        <v>419</v>
      </c>
      <c r="D289">
        <v>14133</v>
      </c>
      <c r="E289">
        <v>254</v>
      </c>
      <c r="F289">
        <v>1245</v>
      </c>
      <c r="G289" t="s">
        <v>9</v>
      </c>
      <c r="H289" t="str">
        <f t="shared" si="8"/>
        <v>{"municipio":"Paez","habilitados":2399,"votantes":1412,"votos_no_marcados":55,"votos_nulos":94},</v>
      </c>
    </row>
    <row r="290" spans="1:8" x14ac:dyDescent="0.25">
      <c r="A290" s="1"/>
      <c r="B290">
        <v>1695</v>
      </c>
      <c r="C290" t="s">
        <v>130</v>
      </c>
      <c r="D290">
        <v>748</v>
      </c>
      <c r="E290">
        <v>47</v>
      </c>
      <c r="F290">
        <v>48</v>
      </c>
      <c r="G290" t="s">
        <v>9</v>
      </c>
      <c r="H290" t="str">
        <f t="shared" si="8"/>
        <v>{"municipio":"Paipa","habilitados":25613,"votantes":14133,"votos_no_marcados":254,"votos_nulos":1245},</v>
      </c>
    </row>
    <row r="291" spans="1:8" x14ac:dyDescent="0.25">
      <c r="A291" s="1"/>
      <c r="B291">
        <v>1633</v>
      </c>
      <c r="C291" t="s">
        <v>696</v>
      </c>
      <c r="D291">
        <v>835</v>
      </c>
      <c r="E291">
        <v>29</v>
      </c>
      <c r="F291">
        <v>42</v>
      </c>
      <c r="G291" t="s">
        <v>9</v>
      </c>
      <c r="H291" t="str">
        <f t="shared" ref="H291:H348" si="9">$I$1&amp;$C$1&amp;$L$1&amp;$M$1&amp;C290&amp;$M$1&amp;$N$1&amp;$B$1&amp;$L$1&amp;B290&amp;$N$1&amp;$D$1&amp;$L$1&amp;D290&amp;$N$1&amp;$E$1&amp;$L$1&amp;E290&amp;$N$1&amp;$F$1&amp;$L$1&amp;F290&amp;$J$1&amp;$N$1</f>
        <v>{"municipio":"Pajarito","habilitados":1695,"votantes":748,"votos_no_marcados":47,"votos_nulos":48},</v>
      </c>
    </row>
    <row r="292" spans="1:8" x14ac:dyDescent="0.25">
      <c r="A292" s="1"/>
      <c r="B292">
        <v>6737</v>
      </c>
      <c r="C292" t="s">
        <v>785</v>
      </c>
      <c r="D292">
        <v>3025</v>
      </c>
      <c r="E292">
        <v>101</v>
      </c>
      <c r="F292">
        <v>251</v>
      </c>
      <c r="G292" t="s">
        <v>9</v>
      </c>
      <c r="H292" t="str">
        <f t="shared" si="9"/>
        <v>{"municipio":"Panqueba","habilitados":1633,"votantes":835,"votos_no_marcados":29,"votos_nulos":42},</v>
      </c>
    </row>
    <row r="293" spans="1:8" x14ac:dyDescent="0.25">
      <c r="A293" s="1"/>
      <c r="B293">
        <v>1549</v>
      </c>
      <c r="C293" t="s">
        <v>896</v>
      </c>
      <c r="D293">
        <v>811</v>
      </c>
      <c r="E293">
        <v>18</v>
      </c>
      <c r="F293">
        <v>53</v>
      </c>
      <c r="G293" t="s">
        <v>9</v>
      </c>
      <c r="H293" t="str">
        <f t="shared" si="9"/>
        <v>{"municipio":"Pauna","habilitados":6737,"votantes":3025,"votos_no_marcados":101,"votos_nulos":251},</v>
      </c>
    </row>
    <row r="294" spans="1:8" x14ac:dyDescent="0.25">
      <c r="A294" s="1"/>
      <c r="B294">
        <v>4327</v>
      </c>
      <c r="C294" t="s">
        <v>10</v>
      </c>
      <c r="D294">
        <v>2228</v>
      </c>
      <c r="E294">
        <v>71</v>
      </c>
      <c r="F294">
        <v>147</v>
      </c>
      <c r="G294" t="s">
        <v>9</v>
      </c>
      <c r="H294" t="str">
        <f t="shared" si="9"/>
        <v>{"municipio":"Paya","habilitados":1549,"votantes":811,"votos_no_marcados":18,"votos_nulos":53},</v>
      </c>
    </row>
    <row r="295" spans="1:8" x14ac:dyDescent="0.25">
      <c r="A295" s="1"/>
      <c r="B295">
        <v>6460</v>
      </c>
      <c r="C295" t="s">
        <v>713</v>
      </c>
      <c r="D295">
        <v>3049</v>
      </c>
      <c r="E295">
        <v>52</v>
      </c>
      <c r="F295">
        <v>231</v>
      </c>
      <c r="G295" t="s">
        <v>9</v>
      </c>
      <c r="H295" t="str">
        <f t="shared" si="9"/>
        <v>{"municipio":"Paz De Rio","habilitados":4327,"votantes":2228,"votos_no_marcados":71,"votos_nulos":147},</v>
      </c>
    </row>
    <row r="296" spans="1:8" x14ac:dyDescent="0.25">
      <c r="A296" s="1"/>
      <c r="B296">
        <v>1024</v>
      </c>
      <c r="C296" t="s">
        <v>1012</v>
      </c>
      <c r="D296">
        <v>718</v>
      </c>
      <c r="E296">
        <v>5</v>
      </c>
      <c r="F296">
        <v>36</v>
      </c>
      <c r="G296" t="s">
        <v>9</v>
      </c>
      <c r="H296" t="str">
        <f t="shared" si="9"/>
        <v>{"municipio":"Pesca","habilitados":6460,"votantes":3049,"votos_no_marcados":52,"votos_nulos":231},</v>
      </c>
    </row>
    <row r="297" spans="1:8" x14ac:dyDescent="0.25">
      <c r="A297" s="1"/>
      <c r="B297">
        <v>36187</v>
      </c>
      <c r="C297" t="s">
        <v>639</v>
      </c>
      <c r="D297">
        <v>18604</v>
      </c>
      <c r="E297">
        <v>1053</v>
      </c>
      <c r="F297">
        <v>2626</v>
      </c>
      <c r="G297" t="s">
        <v>9</v>
      </c>
      <c r="H297" t="str">
        <f t="shared" si="9"/>
        <v>{"municipio":"Pisba","habilitados":1024,"votantes":718,"votos_no_marcados":5,"votos_nulos":36},</v>
      </c>
    </row>
    <row r="298" spans="1:8" x14ac:dyDescent="0.25">
      <c r="A298" s="1"/>
      <c r="B298">
        <v>4995</v>
      </c>
      <c r="C298" t="s">
        <v>763</v>
      </c>
      <c r="D298">
        <v>2273</v>
      </c>
      <c r="E298">
        <v>61</v>
      </c>
      <c r="F298">
        <v>225</v>
      </c>
      <c r="G298" t="s">
        <v>9</v>
      </c>
      <c r="H298" t="str">
        <f t="shared" si="9"/>
        <v>{"municipio":"Puerto Boyaca","habilitados":36187,"votantes":18604,"votos_no_marcados":1053,"votos_nulos":2626},</v>
      </c>
    </row>
    <row r="299" spans="1:8" x14ac:dyDescent="0.25">
      <c r="A299" s="1"/>
      <c r="B299">
        <v>8727</v>
      </c>
      <c r="C299" t="s">
        <v>623</v>
      </c>
      <c r="D299">
        <v>3884</v>
      </c>
      <c r="E299">
        <v>69</v>
      </c>
      <c r="F299">
        <v>270</v>
      </c>
      <c r="G299" t="s">
        <v>9</v>
      </c>
      <c r="H299" t="str">
        <f t="shared" si="9"/>
        <v>{"municipio":"Quipama","habilitados":4995,"votantes":2273,"votos_no_marcados":61,"votos_nulos":225},</v>
      </c>
    </row>
    <row r="300" spans="1:8" x14ac:dyDescent="0.25">
      <c r="A300" s="1"/>
      <c r="B300">
        <v>4627</v>
      </c>
      <c r="C300" t="s">
        <v>415</v>
      </c>
      <c r="D300">
        <v>2262</v>
      </c>
      <c r="E300">
        <v>102</v>
      </c>
      <c r="F300">
        <v>221</v>
      </c>
      <c r="G300" t="s">
        <v>9</v>
      </c>
      <c r="H300" t="str">
        <f t="shared" si="9"/>
        <v>{"municipio":"Ramiriqui","habilitados":8727,"votantes":3884,"votos_no_marcados":69,"votos_nulos":270},</v>
      </c>
    </row>
    <row r="301" spans="1:8" x14ac:dyDescent="0.25">
      <c r="A301" s="1"/>
      <c r="B301">
        <v>2287</v>
      </c>
      <c r="C301" t="s">
        <v>63</v>
      </c>
      <c r="D301">
        <v>1228</v>
      </c>
      <c r="E301">
        <v>20</v>
      </c>
      <c r="F301">
        <v>79</v>
      </c>
      <c r="G301" t="s">
        <v>9</v>
      </c>
      <c r="H301" t="str">
        <f t="shared" si="9"/>
        <v>{"municipio":"Raquira","habilitados":4627,"votantes":2262,"votos_no_marcados":102,"votos_nulos":221},</v>
      </c>
    </row>
    <row r="302" spans="1:8" x14ac:dyDescent="0.25">
      <c r="A302" s="1"/>
      <c r="B302">
        <v>9709</v>
      </c>
      <c r="C302" t="s">
        <v>557</v>
      </c>
      <c r="D302">
        <v>5065</v>
      </c>
      <c r="E302">
        <v>232</v>
      </c>
      <c r="F302">
        <v>516</v>
      </c>
      <c r="G302" t="s">
        <v>9</v>
      </c>
      <c r="H302" t="str">
        <f t="shared" si="9"/>
        <v>{"municipio":"Rondon","habilitados":2287,"votantes":1228,"votos_no_marcados":20,"votos_nulos":79},</v>
      </c>
    </row>
    <row r="303" spans="1:8" x14ac:dyDescent="0.25">
      <c r="A303" s="1"/>
      <c r="B303">
        <v>3458</v>
      </c>
      <c r="C303" t="s">
        <v>652</v>
      </c>
      <c r="D303">
        <v>2121</v>
      </c>
      <c r="E303">
        <v>42</v>
      </c>
      <c r="F303">
        <v>161</v>
      </c>
      <c r="G303" t="s">
        <v>9</v>
      </c>
      <c r="H303" t="str">
        <f t="shared" si="9"/>
        <v>{"municipio":"Saboya","habilitados":9709,"votantes":5065,"votos_no_marcados":232,"votos_nulos":516},</v>
      </c>
    </row>
    <row r="304" spans="1:8" x14ac:dyDescent="0.25">
      <c r="A304" s="1"/>
      <c r="B304">
        <v>13776</v>
      </c>
      <c r="C304" t="s">
        <v>837</v>
      </c>
      <c r="D304">
        <v>7330</v>
      </c>
      <c r="E304">
        <v>104</v>
      </c>
      <c r="F304">
        <v>602</v>
      </c>
      <c r="G304" t="s">
        <v>9</v>
      </c>
      <c r="H304" t="str">
        <f t="shared" si="9"/>
        <v>{"municipio":"Sachica","habilitados":3458,"votantes":2121,"votos_no_marcados":42,"votos_nulos":161},</v>
      </c>
    </row>
    <row r="305" spans="1:8" x14ac:dyDescent="0.25">
      <c r="A305" s="1"/>
      <c r="B305">
        <v>1488</v>
      </c>
      <c r="C305" t="s">
        <v>317</v>
      </c>
      <c r="D305">
        <v>773</v>
      </c>
      <c r="E305">
        <v>19</v>
      </c>
      <c r="F305">
        <v>54</v>
      </c>
      <c r="G305" t="s">
        <v>9</v>
      </c>
      <c r="H305" t="str">
        <f t="shared" si="9"/>
        <v>{"municipio":"Samaca","habilitados":13776,"votantes":7330,"votos_no_marcados":104,"votos_nulos":602},</v>
      </c>
    </row>
    <row r="306" spans="1:8" x14ac:dyDescent="0.25">
      <c r="A306" s="1"/>
      <c r="B306">
        <v>5406</v>
      </c>
      <c r="C306" t="s">
        <v>872</v>
      </c>
      <c r="D306">
        <v>2729</v>
      </c>
      <c r="E306">
        <v>80</v>
      </c>
      <c r="F306">
        <v>177</v>
      </c>
      <c r="G306" t="s">
        <v>9</v>
      </c>
      <c r="H306" t="str">
        <f t="shared" si="9"/>
        <v>{"municipio":"San Eduardo","habilitados":1488,"votantes":773,"votos_no_marcados":19,"votos_nulos":54},</v>
      </c>
    </row>
    <row r="307" spans="1:8" x14ac:dyDescent="0.25">
      <c r="A307" s="1"/>
      <c r="B307">
        <v>4494</v>
      </c>
      <c r="C307" t="s">
        <v>140</v>
      </c>
      <c r="D307">
        <v>2185</v>
      </c>
      <c r="E307">
        <v>47</v>
      </c>
      <c r="F307">
        <v>119</v>
      </c>
      <c r="G307" t="s">
        <v>9</v>
      </c>
      <c r="H307" t="str">
        <f t="shared" si="9"/>
        <v>{"municipio":"San Jose De Pare","habilitados":5406,"votantes":2729,"votos_no_marcados":80,"votos_nulos":177},</v>
      </c>
    </row>
    <row r="308" spans="1:8" x14ac:dyDescent="0.25">
      <c r="A308" s="1"/>
      <c r="B308">
        <v>3655</v>
      </c>
      <c r="C308" t="s">
        <v>433</v>
      </c>
      <c r="D308">
        <v>1778</v>
      </c>
      <c r="E308">
        <v>83</v>
      </c>
      <c r="F308">
        <v>61</v>
      </c>
      <c r="G308" t="s">
        <v>9</v>
      </c>
      <c r="H308" t="str">
        <f t="shared" si="9"/>
        <v>{"municipio":"San Luis De Gaceno","habilitados":4494,"votantes":2185,"votos_no_marcados":47,"votos_nulos":119},</v>
      </c>
    </row>
    <row r="309" spans="1:8" x14ac:dyDescent="0.25">
      <c r="A309" s="1"/>
      <c r="B309">
        <v>2734</v>
      </c>
      <c r="C309" t="s">
        <v>836</v>
      </c>
      <c r="D309">
        <v>1122</v>
      </c>
      <c r="E309">
        <v>41</v>
      </c>
      <c r="F309">
        <v>127</v>
      </c>
      <c r="G309" t="s">
        <v>9</v>
      </c>
      <c r="H309" t="str">
        <f t="shared" si="9"/>
        <v>{"municipio":"San Mateo","habilitados":3655,"votantes":1778,"votos_no_marcados":83,"votos_nulos":61},</v>
      </c>
    </row>
    <row r="310" spans="1:8" x14ac:dyDescent="0.25">
      <c r="A310" s="1"/>
      <c r="B310">
        <v>5770</v>
      </c>
      <c r="C310" t="s">
        <v>594</v>
      </c>
      <c r="D310">
        <v>2939</v>
      </c>
      <c r="E310">
        <v>106</v>
      </c>
      <c r="F310">
        <v>238</v>
      </c>
      <c r="G310" t="s">
        <v>9</v>
      </c>
      <c r="H310" t="str">
        <f t="shared" si="9"/>
        <v>{"municipio":"San Miguel De Sema","habilitados":2734,"votantes":1122,"votos_no_marcados":41,"votos_nulos":127},</v>
      </c>
    </row>
    <row r="311" spans="1:8" x14ac:dyDescent="0.25">
      <c r="A311" s="1"/>
      <c r="B311">
        <v>3256</v>
      </c>
      <c r="C311" t="s">
        <v>106</v>
      </c>
      <c r="D311">
        <v>1417</v>
      </c>
      <c r="E311">
        <v>60</v>
      </c>
      <c r="F311">
        <v>158</v>
      </c>
      <c r="G311" t="s">
        <v>9</v>
      </c>
      <c r="H311" t="str">
        <f t="shared" si="9"/>
        <v>{"municipio":"San Pablo De Borbur","habilitados":5770,"votantes":2939,"votos_no_marcados":106,"votos_nulos":238},</v>
      </c>
    </row>
    <row r="312" spans="1:8" x14ac:dyDescent="0.25">
      <c r="A312" s="1"/>
      <c r="B312">
        <v>8171</v>
      </c>
      <c r="C312" t="s">
        <v>527</v>
      </c>
      <c r="D312">
        <v>4742</v>
      </c>
      <c r="E312">
        <v>116</v>
      </c>
      <c r="F312">
        <v>341</v>
      </c>
      <c r="G312" t="s">
        <v>9</v>
      </c>
      <c r="H312" t="str">
        <f t="shared" si="9"/>
        <v>{"municipio":"Santa Maria","habilitados":3256,"votantes":1417,"votos_no_marcados":60,"votos_nulos":158},</v>
      </c>
    </row>
    <row r="313" spans="1:8" x14ac:dyDescent="0.25">
      <c r="A313" s="1"/>
      <c r="B313">
        <v>3094</v>
      </c>
      <c r="C313" t="s">
        <v>139</v>
      </c>
      <c r="D313">
        <v>1562</v>
      </c>
      <c r="E313">
        <v>33</v>
      </c>
      <c r="F313">
        <v>123</v>
      </c>
      <c r="G313" t="s">
        <v>9</v>
      </c>
      <c r="H313" t="str">
        <f t="shared" si="9"/>
        <v>{"municipio":"Santa Rosa De Viterbo","habilitados":8171,"votantes":4742,"votos_no_marcados":116,"votos_nulos":341},</v>
      </c>
    </row>
    <row r="314" spans="1:8" x14ac:dyDescent="0.25">
      <c r="A314" s="1"/>
      <c r="B314">
        <v>6941</v>
      </c>
      <c r="C314" t="s">
        <v>747</v>
      </c>
      <c r="D314">
        <v>3449</v>
      </c>
      <c r="E314">
        <v>117</v>
      </c>
      <c r="F314">
        <v>295</v>
      </c>
      <c r="G314" t="s">
        <v>9</v>
      </c>
      <c r="H314" t="str">
        <f t="shared" si="9"/>
        <v>{"municipio":"Santa Sofia","habilitados":3094,"votantes":1562,"votos_no_marcados":33,"votos_nulos":123},</v>
      </c>
    </row>
    <row r="315" spans="1:8" x14ac:dyDescent="0.25">
      <c r="A315" s="1"/>
      <c r="B315">
        <v>2405</v>
      </c>
      <c r="C315" t="s">
        <v>59</v>
      </c>
      <c r="D315">
        <v>1079</v>
      </c>
      <c r="E315">
        <v>34</v>
      </c>
      <c r="F315">
        <v>101</v>
      </c>
      <c r="G315" t="s">
        <v>9</v>
      </c>
      <c r="H315" t="str">
        <f t="shared" si="9"/>
        <v>{"municipio":"Santana","habilitados":6941,"votantes":3449,"votos_no_marcados":117,"votos_nulos":295},</v>
      </c>
    </row>
    <row r="316" spans="1:8" x14ac:dyDescent="0.25">
      <c r="A316" s="1"/>
      <c r="B316">
        <v>1240</v>
      </c>
      <c r="C316" t="s">
        <v>301</v>
      </c>
      <c r="D316">
        <v>539</v>
      </c>
      <c r="E316">
        <v>12</v>
      </c>
      <c r="F316">
        <v>29</v>
      </c>
      <c r="G316" t="s">
        <v>9</v>
      </c>
      <c r="H316" t="str">
        <f t="shared" si="9"/>
        <v>{"municipio":"Sativanorte","habilitados":2405,"votantes":1079,"votos_no_marcados":34,"votos_nulos":101},</v>
      </c>
    </row>
    <row r="317" spans="1:8" x14ac:dyDescent="0.25">
      <c r="A317" s="1"/>
      <c r="B317">
        <v>6349</v>
      </c>
      <c r="C317" t="s">
        <v>1124</v>
      </c>
      <c r="D317">
        <v>3316</v>
      </c>
      <c r="E317">
        <v>71</v>
      </c>
      <c r="F317">
        <v>305</v>
      </c>
      <c r="G317" t="s">
        <v>9</v>
      </c>
      <c r="H317" t="str">
        <f t="shared" si="9"/>
        <v>{"municipio":"Sativasur","habilitados":1240,"votantes":539,"votos_no_marcados":12,"votos_nulos":29},</v>
      </c>
    </row>
    <row r="318" spans="1:8" x14ac:dyDescent="0.25">
      <c r="A318" s="1"/>
      <c r="B318">
        <v>7536</v>
      </c>
      <c r="C318" t="s">
        <v>578</v>
      </c>
      <c r="D318">
        <v>4122</v>
      </c>
      <c r="E318">
        <v>104</v>
      </c>
      <c r="F318">
        <v>328</v>
      </c>
      <c r="G318" t="s">
        <v>9</v>
      </c>
      <c r="H318" t="str">
        <f t="shared" si="9"/>
        <v>{"municipio":"Siachoque","habilitados":6349,"votantes":3316,"votos_no_marcados":71,"votos_nulos":305},</v>
      </c>
    </row>
    <row r="319" spans="1:8" x14ac:dyDescent="0.25">
      <c r="A319" s="1"/>
      <c r="B319">
        <v>6128</v>
      </c>
      <c r="C319" t="s">
        <v>845</v>
      </c>
      <c r="D319">
        <v>2633</v>
      </c>
      <c r="E319">
        <v>103</v>
      </c>
      <c r="F319">
        <v>209</v>
      </c>
      <c r="G319" t="s">
        <v>9</v>
      </c>
      <c r="H319" t="str">
        <f t="shared" si="9"/>
        <v>{"municipio":"Soata","habilitados":7536,"votantes":4122,"votos_no_marcados":104,"votos_nulos":328},</v>
      </c>
    </row>
    <row r="320" spans="1:8" x14ac:dyDescent="0.25">
      <c r="A320" s="1"/>
      <c r="B320">
        <v>5898</v>
      </c>
      <c r="C320" t="s">
        <v>420</v>
      </c>
      <c r="D320">
        <v>2499</v>
      </c>
      <c r="E320">
        <v>106</v>
      </c>
      <c r="F320">
        <v>224</v>
      </c>
      <c r="G320" t="s">
        <v>9</v>
      </c>
      <c r="H320" t="str">
        <f t="shared" si="9"/>
        <v>{"municipio":"Socha","habilitados":6128,"votantes":2633,"votos_no_marcados":103,"votos_nulos":209},</v>
      </c>
    </row>
    <row r="321" spans="1:8" x14ac:dyDescent="0.25">
      <c r="A321" s="1"/>
      <c r="B321">
        <v>92022</v>
      </c>
      <c r="C321" t="s">
        <v>568</v>
      </c>
      <c r="D321">
        <v>50273</v>
      </c>
      <c r="E321">
        <v>780</v>
      </c>
      <c r="F321">
        <v>4741</v>
      </c>
      <c r="G321" t="s">
        <v>9</v>
      </c>
      <c r="H321" t="str">
        <f t="shared" si="9"/>
        <v>{"municipio":"Socota","habilitados":5898,"votantes":2499,"votos_no_marcados":106,"votos_nulos":224},</v>
      </c>
    </row>
    <row r="322" spans="1:8" x14ac:dyDescent="0.25">
      <c r="A322" s="1"/>
      <c r="B322">
        <v>2698</v>
      </c>
      <c r="C322" t="s">
        <v>633</v>
      </c>
      <c r="D322">
        <v>1235</v>
      </c>
      <c r="E322">
        <v>27</v>
      </c>
      <c r="F322">
        <v>72</v>
      </c>
      <c r="G322" t="s">
        <v>9</v>
      </c>
      <c r="H322" t="str">
        <f t="shared" si="9"/>
        <v>{"municipio":"Sogamoso","habilitados":92022,"votantes":50273,"votos_no_marcados":780,"votos_nulos":4741},</v>
      </c>
    </row>
    <row r="323" spans="1:8" x14ac:dyDescent="0.25">
      <c r="A323" s="1"/>
      <c r="B323">
        <v>2623</v>
      </c>
      <c r="C323" t="s">
        <v>401</v>
      </c>
      <c r="D323">
        <v>1549</v>
      </c>
      <c r="E323">
        <v>19</v>
      </c>
      <c r="F323">
        <v>123</v>
      </c>
      <c r="G323" t="s">
        <v>9</v>
      </c>
      <c r="H323" t="str">
        <f t="shared" si="9"/>
        <v>{"municipio":"Somondoco","habilitados":2698,"votantes":1235,"votos_no_marcados":27,"votos_nulos":72},</v>
      </c>
    </row>
    <row r="324" spans="1:8" x14ac:dyDescent="0.25">
      <c r="A324" s="1"/>
      <c r="B324">
        <v>5422</v>
      </c>
      <c r="C324" t="s">
        <v>147</v>
      </c>
      <c r="D324">
        <v>3246</v>
      </c>
      <c r="E324">
        <v>64</v>
      </c>
      <c r="F324">
        <v>266</v>
      </c>
      <c r="G324" t="s">
        <v>9</v>
      </c>
      <c r="H324" t="str">
        <f t="shared" si="9"/>
        <v>{"municipio":"Sora","habilitados":2623,"votantes":1549,"votos_no_marcados":19,"votos_nulos":123},</v>
      </c>
    </row>
    <row r="325" spans="1:8" x14ac:dyDescent="0.25">
      <c r="A325" s="1"/>
      <c r="B325">
        <v>5469</v>
      </c>
      <c r="C325" t="s">
        <v>123</v>
      </c>
      <c r="D325">
        <v>2915</v>
      </c>
      <c r="E325">
        <v>79</v>
      </c>
      <c r="F325">
        <v>252</v>
      </c>
      <c r="G325" t="s">
        <v>9</v>
      </c>
      <c r="H325" t="str">
        <f t="shared" si="9"/>
        <v>{"municipio":"Soraca","habilitados":5422,"votantes":3246,"votos_no_marcados":64,"votos_nulos":266},</v>
      </c>
    </row>
    <row r="326" spans="1:8" x14ac:dyDescent="0.25">
      <c r="A326" s="1"/>
      <c r="B326">
        <v>2680</v>
      </c>
      <c r="C326" t="s">
        <v>1080</v>
      </c>
      <c r="D326">
        <v>1510</v>
      </c>
      <c r="E326">
        <v>48</v>
      </c>
      <c r="F326">
        <v>159</v>
      </c>
      <c r="G326" t="s">
        <v>9</v>
      </c>
      <c r="H326" t="str">
        <f t="shared" si="9"/>
        <v>{"municipio":"Sotaquira","habilitados":5469,"votantes":2915,"votos_no_marcados":79,"votos_nulos":252},</v>
      </c>
    </row>
    <row r="327" spans="1:8" x14ac:dyDescent="0.25">
      <c r="A327" s="1"/>
      <c r="B327">
        <v>5428</v>
      </c>
      <c r="C327" t="s">
        <v>333</v>
      </c>
      <c r="D327">
        <v>3191</v>
      </c>
      <c r="E327">
        <v>69</v>
      </c>
      <c r="F327">
        <v>238</v>
      </c>
      <c r="G327" t="s">
        <v>9</v>
      </c>
      <c r="H327" t="str">
        <f t="shared" si="9"/>
        <v>{"municipio":"Susacon","habilitados":2680,"votantes":1510,"votos_no_marcados":48,"votos_nulos":159},</v>
      </c>
    </row>
    <row r="328" spans="1:8" x14ac:dyDescent="0.25">
      <c r="A328" s="1"/>
      <c r="B328">
        <v>3682</v>
      </c>
      <c r="C328" t="s">
        <v>454</v>
      </c>
      <c r="D328">
        <v>2000</v>
      </c>
      <c r="E328">
        <v>79</v>
      </c>
      <c r="F328">
        <v>150</v>
      </c>
      <c r="G328" t="s">
        <v>9</v>
      </c>
      <c r="H328" t="str">
        <f t="shared" si="9"/>
        <v>{"municipio":"Sutamarchan","habilitados":5428,"votantes":3191,"votos_no_marcados":69,"votos_nulos":238},</v>
      </c>
    </row>
    <row r="329" spans="1:8" x14ac:dyDescent="0.25">
      <c r="A329" s="1"/>
      <c r="B329">
        <v>4923</v>
      </c>
      <c r="C329" t="s">
        <v>1088</v>
      </c>
      <c r="D329">
        <v>2021</v>
      </c>
      <c r="E329">
        <v>44</v>
      </c>
      <c r="F329">
        <v>126</v>
      </c>
      <c r="G329" t="s">
        <v>9</v>
      </c>
      <c r="H329" t="str">
        <f t="shared" si="9"/>
        <v>{"municipio":"Sutatenza","habilitados":3682,"votantes":2000,"votos_no_marcados":79,"votos_nulos":150},</v>
      </c>
    </row>
    <row r="330" spans="1:8" x14ac:dyDescent="0.25">
      <c r="A330" s="1"/>
      <c r="B330">
        <v>3531</v>
      </c>
      <c r="C330" t="s">
        <v>798</v>
      </c>
      <c r="D330">
        <v>1806</v>
      </c>
      <c r="E330">
        <v>42</v>
      </c>
      <c r="F330">
        <v>197</v>
      </c>
      <c r="G330" t="s">
        <v>9</v>
      </c>
      <c r="H330" t="str">
        <f t="shared" si="9"/>
        <v>{"municipio":"Tasco","habilitados":4923,"votantes":2021,"votos_no_marcados":44,"votos_nulos":126},</v>
      </c>
    </row>
    <row r="331" spans="1:8" x14ac:dyDescent="0.25">
      <c r="A331" s="1"/>
      <c r="B331">
        <v>7450</v>
      </c>
      <c r="C331" t="s">
        <v>430</v>
      </c>
      <c r="D331">
        <v>3287</v>
      </c>
      <c r="E331">
        <v>62</v>
      </c>
      <c r="F331">
        <v>277</v>
      </c>
      <c r="G331" t="s">
        <v>9</v>
      </c>
      <c r="H331" t="str">
        <f t="shared" si="9"/>
        <v>{"municipio":"Tenza","habilitados":3531,"votantes":1806,"votos_no_marcados":42,"votos_nulos":197},</v>
      </c>
    </row>
    <row r="332" spans="1:8" x14ac:dyDescent="0.25">
      <c r="A332" s="1"/>
      <c r="B332">
        <v>8614</v>
      </c>
      <c r="C332" t="s">
        <v>408</v>
      </c>
      <c r="D332">
        <v>4440</v>
      </c>
      <c r="E332">
        <v>123</v>
      </c>
      <c r="F332">
        <v>443</v>
      </c>
      <c r="G332" t="s">
        <v>9</v>
      </c>
      <c r="H332" t="str">
        <f t="shared" si="9"/>
        <v>{"municipio":"Tibana","habilitados":7450,"votantes":3287,"votos_no_marcados":62,"votos_nulos":277},</v>
      </c>
    </row>
    <row r="333" spans="1:8" x14ac:dyDescent="0.25">
      <c r="A333" s="1"/>
      <c r="B333">
        <v>2682</v>
      </c>
      <c r="C333" t="s">
        <v>991</v>
      </c>
      <c r="D333">
        <v>1475</v>
      </c>
      <c r="E333">
        <v>23</v>
      </c>
      <c r="F333">
        <v>92</v>
      </c>
      <c r="G333" t="s">
        <v>9</v>
      </c>
      <c r="H333" t="str">
        <f t="shared" si="9"/>
        <v>{"municipio":"Tibasosa","habilitados":8614,"votantes":4440,"votos_no_marcados":123,"votos_nulos":443},</v>
      </c>
    </row>
    <row r="334" spans="1:8" x14ac:dyDescent="0.25">
      <c r="A334" s="1"/>
      <c r="B334">
        <v>3382</v>
      </c>
      <c r="C334" t="s">
        <v>465</v>
      </c>
      <c r="D334">
        <v>1620</v>
      </c>
      <c r="E334">
        <v>74</v>
      </c>
      <c r="F334">
        <v>105</v>
      </c>
      <c r="G334" t="s">
        <v>9</v>
      </c>
      <c r="H334" t="str">
        <f t="shared" si="9"/>
        <v>{"municipio":"Tinjaca","habilitados":2682,"votantes":1475,"votos_no_marcados":23,"votos_nulos":92},</v>
      </c>
    </row>
    <row r="335" spans="1:8" x14ac:dyDescent="0.25">
      <c r="A335" s="1"/>
      <c r="B335">
        <v>7134</v>
      </c>
      <c r="C335" t="s">
        <v>1076</v>
      </c>
      <c r="D335">
        <v>3283</v>
      </c>
      <c r="E335">
        <v>62</v>
      </c>
      <c r="F335">
        <v>289</v>
      </c>
      <c r="G335" t="s">
        <v>9</v>
      </c>
      <c r="H335" t="str">
        <f t="shared" si="9"/>
        <v>{"municipio":"Tipacoque","habilitados":3382,"votantes":1620,"votos_no_marcados":74,"votos_nulos":105},</v>
      </c>
    </row>
    <row r="336" spans="1:8" x14ac:dyDescent="0.25">
      <c r="A336" s="1"/>
      <c r="B336">
        <v>4339</v>
      </c>
      <c r="C336" t="s">
        <v>969</v>
      </c>
      <c r="D336">
        <v>1591</v>
      </c>
      <c r="E336">
        <v>84</v>
      </c>
      <c r="F336">
        <v>155</v>
      </c>
      <c r="G336" t="s">
        <v>9</v>
      </c>
      <c r="H336" t="str">
        <f t="shared" si="9"/>
        <v>{"municipio":"Toca","habilitados":7134,"votantes":3283,"votos_no_marcados":62,"votos_nulos":289},</v>
      </c>
    </row>
    <row r="337" spans="1:8" x14ac:dyDescent="0.25">
      <c r="A337" s="1"/>
      <c r="B337">
        <v>3022</v>
      </c>
      <c r="C337" t="s">
        <v>467</v>
      </c>
      <c r="D337">
        <v>1855</v>
      </c>
      <c r="E337">
        <v>30</v>
      </c>
      <c r="F337">
        <v>138</v>
      </c>
      <c r="G337" t="s">
        <v>9</v>
      </c>
      <c r="H337" t="str">
        <f t="shared" si="9"/>
        <v>{"municipio":"Togui","habilitados":4339,"votantes":1591,"votos_no_marcados":84,"votos_nulos":155},</v>
      </c>
    </row>
    <row r="338" spans="1:8" x14ac:dyDescent="0.25">
      <c r="A338" s="1"/>
      <c r="B338">
        <v>4149</v>
      </c>
      <c r="C338" t="s">
        <v>570</v>
      </c>
      <c r="D338">
        <v>1740</v>
      </c>
      <c r="E338">
        <v>63</v>
      </c>
      <c r="F338">
        <v>143</v>
      </c>
      <c r="G338" t="s">
        <v>9</v>
      </c>
      <c r="H338" t="str">
        <f t="shared" si="9"/>
        <v>{"municipio":"Topaga","habilitados":3022,"votantes":1855,"votos_no_marcados":30,"votos_nulos":138},</v>
      </c>
    </row>
    <row r="339" spans="1:8" x14ac:dyDescent="0.25">
      <c r="A339" s="1"/>
      <c r="B339">
        <v>121295</v>
      </c>
      <c r="C339" t="s">
        <v>620</v>
      </c>
      <c r="D339">
        <v>70723</v>
      </c>
      <c r="E339">
        <v>1133</v>
      </c>
      <c r="F339">
        <v>7096</v>
      </c>
      <c r="G339" t="s">
        <v>9</v>
      </c>
      <c r="H339" t="str">
        <f t="shared" si="9"/>
        <v>{"municipio":"Tota","habilitados":4149,"votantes":1740,"votos_no_marcados":63,"votos_nulos":143},</v>
      </c>
    </row>
    <row r="340" spans="1:8" x14ac:dyDescent="0.25">
      <c r="A340" s="1"/>
      <c r="B340">
        <v>1369</v>
      </c>
      <c r="C340" t="s">
        <v>727</v>
      </c>
      <c r="D340">
        <v>782</v>
      </c>
      <c r="E340">
        <v>13</v>
      </c>
      <c r="F340">
        <v>67</v>
      </c>
      <c r="G340" t="s">
        <v>9</v>
      </c>
      <c r="H340" t="str">
        <f t="shared" si="9"/>
        <v>{"municipio":"Tunja","habilitados":121295,"votantes":70723,"votos_no_marcados":1133,"votos_nulos":7096},</v>
      </c>
    </row>
    <row r="341" spans="1:8" x14ac:dyDescent="0.25">
      <c r="A341" s="1"/>
      <c r="B341">
        <v>5684</v>
      </c>
      <c r="C341" t="s">
        <v>324</v>
      </c>
      <c r="D341">
        <v>2295</v>
      </c>
      <c r="E341">
        <v>43</v>
      </c>
      <c r="F341">
        <v>180</v>
      </c>
      <c r="G341" t="s">
        <v>9</v>
      </c>
      <c r="H341" t="str">
        <f t="shared" si="9"/>
        <v>{"municipio":"Tunungua","habilitados":1369,"votantes":782,"votos_no_marcados":13,"votos_nulos":67},</v>
      </c>
    </row>
    <row r="342" spans="1:8" x14ac:dyDescent="0.25">
      <c r="A342" s="1"/>
      <c r="B342">
        <v>7449</v>
      </c>
      <c r="C342" t="s">
        <v>567</v>
      </c>
      <c r="D342">
        <v>4213</v>
      </c>
      <c r="E342">
        <v>55</v>
      </c>
      <c r="F342">
        <v>274</v>
      </c>
      <c r="G342" t="s">
        <v>9</v>
      </c>
      <c r="H342" t="str">
        <f t="shared" si="9"/>
        <v>{"municipio":"Turmeque","habilitados":5684,"votantes":2295,"votos_no_marcados":43,"votos_nulos":180},</v>
      </c>
    </row>
    <row r="343" spans="1:8" x14ac:dyDescent="0.25">
      <c r="A343" s="1"/>
      <c r="B343">
        <v>1846</v>
      </c>
      <c r="C343" t="s">
        <v>1015</v>
      </c>
      <c r="D343">
        <v>1077</v>
      </c>
      <c r="E343">
        <v>21</v>
      </c>
      <c r="F343">
        <v>88</v>
      </c>
      <c r="G343" t="s">
        <v>9</v>
      </c>
      <c r="H343" t="str">
        <f t="shared" si="9"/>
        <v>{"municipio":"Tuta","habilitados":7449,"votantes":4213,"votos_no_marcados":55,"votos_nulos":274},</v>
      </c>
    </row>
    <row r="344" spans="1:8" x14ac:dyDescent="0.25">
      <c r="A344" s="1"/>
      <c r="B344">
        <v>5774</v>
      </c>
      <c r="C344" t="s">
        <v>188</v>
      </c>
      <c r="D344">
        <v>2920</v>
      </c>
      <c r="E344">
        <v>77</v>
      </c>
      <c r="F344">
        <v>210</v>
      </c>
      <c r="G344" t="s">
        <v>9</v>
      </c>
      <c r="H344" t="str">
        <f t="shared" si="9"/>
        <v>{"municipio":"Tutaza","habilitados":1846,"votantes":1077,"votos_no_marcados":21,"votos_nulos":88},</v>
      </c>
    </row>
    <row r="345" spans="1:8" x14ac:dyDescent="0.25">
      <c r="A345" s="1"/>
      <c r="B345">
        <v>11027</v>
      </c>
      <c r="C345" t="s">
        <v>671</v>
      </c>
      <c r="D345">
        <v>5414</v>
      </c>
      <c r="E345">
        <v>205</v>
      </c>
      <c r="F345">
        <v>523</v>
      </c>
      <c r="G345" t="s">
        <v>9</v>
      </c>
      <c r="H345" t="str">
        <f t="shared" si="9"/>
        <v>{"municipio":"Umbita","habilitados":5774,"votantes":2920,"votos_no_marcados":77,"votos_nulos":210},</v>
      </c>
    </row>
    <row r="346" spans="1:8" x14ac:dyDescent="0.25">
      <c r="A346" s="1"/>
      <c r="B346">
        <v>10819</v>
      </c>
      <c r="C346" t="s">
        <v>400</v>
      </c>
      <c r="D346">
        <v>5721</v>
      </c>
      <c r="E346">
        <v>170</v>
      </c>
      <c r="F346">
        <v>543</v>
      </c>
      <c r="G346" t="s">
        <v>9</v>
      </c>
      <c r="H346" t="str">
        <f t="shared" si="9"/>
        <v>{"municipio":"Ventaquemada","habilitados":11027,"votantes":5414,"votos_no_marcados":205,"votos_nulos":523},</v>
      </c>
    </row>
    <row r="347" spans="1:8" x14ac:dyDescent="0.25">
      <c r="A347" s="1"/>
      <c r="B347">
        <v>2557</v>
      </c>
      <c r="C347" t="s">
        <v>468</v>
      </c>
      <c r="D347">
        <v>1144</v>
      </c>
      <c r="E347">
        <v>39</v>
      </c>
      <c r="F347">
        <v>98</v>
      </c>
      <c r="G347" t="s">
        <v>9</v>
      </c>
      <c r="H347" t="str">
        <f t="shared" si="9"/>
        <v>{"municipio":"Villa De Leiva","habilitados":10819,"votantes":5721,"votos_no_marcados":170,"votos_nulos":543},</v>
      </c>
    </row>
    <row r="348" spans="1:8" x14ac:dyDescent="0.25">
      <c r="A348" s="1"/>
      <c r="B348">
        <v>3888</v>
      </c>
      <c r="C348" t="s">
        <v>389</v>
      </c>
      <c r="D348">
        <v>2017</v>
      </c>
      <c r="E348">
        <v>49</v>
      </c>
      <c r="F348">
        <v>138</v>
      </c>
      <c r="G348" t="s">
        <v>9</v>
      </c>
      <c r="H348" t="str">
        <f t="shared" si="9"/>
        <v>{"municipio":"Viracacha","habilitados":2557,"votantes":1144,"votos_no_marcados":39,"votos_nulos":98},</v>
      </c>
    </row>
    <row r="349" spans="1:8" x14ac:dyDescent="0.25">
      <c r="H349" t="str">
        <f>$I$1&amp;$C$1&amp;$L$1&amp;$M$1&amp;C348&amp;$M$1&amp;$N$1&amp;$B$1&amp;$L$1&amp;B348&amp;$N$1&amp;$D$1&amp;$L$1&amp;D348&amp;$N$1&amp;$E$1&amp;$L$1&amp;E348&amp;$N$1&amp;$F$1&amp;$L$1&amp;F348&amp;$J$1</f>
        <v>{"municipio":"Zetaquira","habilitados":3888,"votantes":2017,"votos_no_marcados":49,"votos_nulos":138}</v>
      </c>
    </row>
    <row r="350" spans="1:8" x14ac:dyDescent="0.25">
      <c r="A350" t="s">
        <v>1151</v>
      </c>
      <c r="B350">
        <f>SUM(B178:B348)</f>
        <v>4038406</v>
      </c>
      <c r="D350">
        <f>SUM(D178:D348)</f>
        <v>2068455</v>
      </c>
      <c r="E350">
        <f>SUM(E178:E348)</f>
        <v>65971</v>
      </c>
      <c r="F350">
        <f>SUM(F178:F348)</f>
        <v>187206</v>
      </c>
      <c r="H350" t="str">
        <f>$K$1&amp;$N$1&amp;$B$1&amp;$L$1&amp;B350&amp;$N$1&amp;$D$1&amp;$L$1&amp;D350&amp;$N$1&amp;$E$1&amp;$L$1&amp;E350&amp;$N$1&amp;$F$1&amp;$L$1&amp;F350&amp;$J$1&amp;$N$1</f>
        <v>],"habilitados":4038406,"votantes":2068455,"votos_no_marcados":65971,"votos_nulos":187206},</v>
      </c>
    </row>
    <row r="351" spans="1:8" x14ac:dyDescent="0.25">
      <c r="A351" s="2" t="s">
        <v>78</v>
      </c>
      <c r="B351">
        <v>18813</v>
      </c>
      <c r="C351" t="s">
        <v>951</v>
      </c>
      <c r="D351">
        <v>9803</v>
      </c>
      <c r="E351">
        <v>485</v>
      </c>
      <c r="F351">
        <v>1033</v>
      </c>
      <c r="G351" t="s">
        <v>9</v>
      </c>
      <c r="H351" t="str">
        <f>$I$1&amp;$A$1&amp;$L$1&amp;$M$1&amp;A351&amp;$M$1&amp;$N$1&amp;$P$1&amp;$L$1&amp;$H$1</f>
        <v>{"departamento":"Caldas","municipios":[</v>
      </c>
    </row>
    <row r="352" spans="1:8" x14ac:dyDescent="0.25">
      <c r="A352" s="2"/>
      <c r="B352">
        <v>28023</v>
      </c>
      <c r="C352" t="s">
        <v>355</v>
      </c>
      <c r="D352">
        <v>14019</v>
      </c>
      <c r="E352">
        <v>683</v>
      </c>
      <c r="F352">
        <v>1356</v>
      </c>
      <c r="G352" t="s">
        <v>9</v>
      </c>
      <c r="H352" t="str">
        <f t="shared" ref="H352:H376" si="10">$I$1&amp;$C$1&amp;$L$1&amp;$M$1&amp;C351&amp;$M$1&amp;$N$1&amp;$B$1&amp;$L$1&amp;B351&amp;$N$1&amp;$D$1&amp;$L$1&amp;D351&amp;$N$1&amp;$E$1&amp;$L$1&amp;E351&amp;$N$1&amp;$F$1&amp;$L$1&amp;F351&amp;$J$1&amp;$N$1</f>
        <v>{"municipio":"Aguadas","habilitados":18813,"votantes":9803,"votos_no_marcados":485,"votos_nulos":1033},</v>
      </c>
    </row>
    <row r="353" spans="1:8" x14ac:dyDescent="0.25">
      <c r="A353" s="2"/>
      <c r="B353">
        <v>11437</v>
      </c>
      <c r="C353" t="s">
        <v>1005</v>
      </c>
      <c r="D353">
        <v>5496</v>
      </c>
      <c r="E353">
        <v>179</v>
      </c>
      <c r="F353">
        <v>499</v>
      </c>
      <c r="G353" t="s">
        <v>9</v>
      </c>
      <c r="H353" t="str">
        <f t="shared" si="10"/>
        <v>{"municipio":"Anserma","habilitados":28023,"votantes":14019,"votos_no_marcados":683,"votos_nulos":1356},</v>
      </c>
    </row>
    <row r="354" spans="1:8" x14ac:dyDescent="0.25">
      <c r="A354" s="2"/>
      <c r="B354">
        <v>10309</v>
      </c>
      <c r="C354" t="s">
        <v>282</v>
      </c>
      <c r="D354">
        <v>5180</v>
      </c>
      <c r="E354">
        <v>212</v>
      </c>
      <c r="F354">
        <v>339</v>
      </c>
      <c r="G354" t="s">
        <v>9</v>
      </c>
      <c r="H354" t="str">
        <f t="shared" si="10"/>
        <v>{"municipio":"Aranzazu","habilitados":11437,"votantes":5496,"votos_no_marcados":179,"votos_nulos":499},</v>
      </c>
    </row>
    <row r="355" spans="1:8" x14ac:dyDescent="0.25">
      <c r="A355" s="2"/>
      <c r="B355">
        <v>44418</v>
      </c>
      <c r="C355" t="s">
        <v>1047</v>
      </c>
      <c r="D355">
        <v>22213</v>
      </c>
      <c r="E355">
        <v>765</v>
      </c>
      <c r="F355">
        <v>2489</v>
      </c>
      <c r="G355" t="s">
        <v>9</v>
      </c>
      <c r="H355" t="str">
        <f t="shared" si="10"/>
        <v>{"municipio":"Belalcazar","habilitados":10309,"votantes":5180,"votos_no_marcados":212,"votos_nulos":339},</v>
      </c>
    </row>
    <row r="356" spans="1:8" x14ac:dyDescent="0.25">
      <c r="A356" s="2"/>
      <c r="B356">
        <v>9398</v>
      </c>
      <c r="C356" t="s">
        <v>168</v>
      </c>
      <c r="D356">
        <v>5081</v>
      </c>
      <c r="E356">
        <v>184</v>
      </c>
      <c r="F356">
        <v>440</v>
      </c>
      <c r="G356" t="s">
        <v>9</v>
      </c>
      <c r="H356" t="str">
        <f t="shared" si="10"/>
        <v>{"municipio":"Chinchina","habilitados":44418,"votantes":22213,"votos_no_marcados":765,"votos_nulos":2489},</v>
      </c>
    </row>
    <row r="357" spans="1:8" x14ac:dyDescent="0.25">
      <c r="A357" s="2"/>
      <c r="B357">
        <v>57543</v>
      </c>
      <c r="C357" t="s">
        <v>1081</v>
      </c>
      <c r="D357">
        <v>27626</v>
      </c>
      <c r="E357">
        <v>723</v>
      </c>
      <c r="F357">
        <v>2791</v>
      </c>
      <c r="G357" t="s">
        <v>9</v>
      </c>
      <c r="H357" t="str">
        <f t="shared" si="10"/>
        <v>{"municipio":"Filadelfia","habilitados":9398,"votantes":5081,"votos_no_marcados":184,"votos_nulos":440},</v>
      </c>
    </row>
    <row r="358" spans="1:8" x14ac:dyDescent="0.25">
      <c r="A358" s="2"/>
      <c r="B358">
        <v>5635</v>
      </c>
      <c r="C358" t="s">
        <v>787</v>
      </c>
      <c r="D358">
        <v>3125</v>
      </c>
      <c r="E358">
        <v>99</v>
      </c>
      <c r="F358">
        <v>183</v>
      </c>
      <c r="G358" t="s">
        <v>9</v>
      </c>
      <c r="H358" t="str">
        <f t="shared" si="10"/>
        <v>{"municipio":"La Dorada","habilitados":57543,"votantes":27626,"votos_no_marcados":723,"votos_nulos":2791},</v>
      </c>
    </row>
    <row r="359" spans="1:8" x14ac:dyDescent="0.25">
      <c r="A359" s="2"/>
      <c r="B359">
        <v>328191</v>
      </c>
      <c r="C359" t="s">
        <v>559</v>
      </c>
      <c r="D359">
        <v>182418</v>
      </c>
      <c r="E359">
        <v>4599</v>
      </c>
      <c r="F359">
        <v>21268</v>
      </c>
      <c r="G359" t="s">
        <v>9</v>
      </c>
      <c r="H359" t="str">
        <f t="shared" si="10"/>
        <v>{"municipio":"La Merced","habilitados":5635,"votantes":3125,"votos_no_marcados":99,"votos_nulos":183},</v>
      </c>
    </row>
    <row r="360" spans="1:8" x14ac:dyDescent="0.25">
      <c r="A360" s="2"/>
      <c r="B360">
        <v>15619</v>
      </c>
      <c r="C360" t="s">
        <v>653</v>
      </c>
      <c r="D360">
        <v>7329</v>
      </c>
      <c r="E360">
        <v>333</v>
      </c>
      <c r="F360">
        <v>531</v>
      </c>
      <c r="G360" t="s">
        <v>9</v>
      </c>
      <c r="H360" t="str">
        <f t="shared" si="10"/>
        <v>{"municipio":"Manizales","habilitados":328191,"votantes":182418,"votos_no_marcados":4599,"votos_nulos":21268},</v>
      </c>
    </row>
    <row r="361" spans="1:8" x14ac:dyDescent="0.25">
      <c r="A361" s="2"/>
      <c r="B361">
        <v>6918</v>
      </c>
      <c r="C361" t="s">
        <v>320</v>
      </c>
      <c r="D361">
        <v>2457</v>
      </c>
      <c r="E361">
        <v>109</v>
      </c>
      <c r="F361">
        <v>272</v>
      </c>
      <c r="G361" t="s">
        <v>9</v>
      </c>
      <c r="H361" t="str">
        <f t="shared" si="10"/>
        <v>{"municipio":"Manzanares","habilitados":15619,"votantes":7329,"votos_no_marcados":333,"votos_nulos":531},</v>
      </c>
    </row>
    <row r="362" spans="1:8" x14ac:dyDescent="0.25">
      <c r="A362" s="2"/>
      <c r="B362">
        <v>11634</v>
      </c>
      <c r="C362" t="s">
        <v>259</v>
      </c>
      <c r="D362">
        <v>5536</v>
      </c>
      <c r="E362">
        <v>255</v>
      </c>
      <c r="F362">
        <v>458</v>
      </c>
      <c r="G362" t="s">
        <v>9</v>
      </c>
      <c r="H362" t="str">
        <f t="shared" si="10"/>
        <v>{"municipio":"Marmato","habilitados":6918,"votantes":2457,"votos_no_marcados":109,"votos_nulos":272},</v>
      </c>
    </row>
    <row r="363" spans="1:8" x14ac:dyDescent="0.25">
      <c r="A363" s="2"/>
      <c r="B363">
        <v>2595</v>
      </c>
      <c r="C363" t="s">
        <v>793</v>
      </c>
      <c r="D363">
        <v>1270</v>
      </c>
      <c r="E363">
        <v>54</v>
      </c>
      <c r="F363">
        <v>77</v>
      </c>
      <c r="G363" t="s">
        <v>9</v>
      </c>
      <c r="H363" t="str">
        <f t="shared" si="10"/>
        <v>{"municipio":"Marquetalia","habilitados":11634,"votantes":5536,"votos_no_marcados":255,"votos_nulos":458},</v>
      </c>
    </row>
    <row r="364" spans="1:8" x14ac:dyDescent="0.25">
      <c r="A364" s="2"/>
      <c r="B364">
        <v>19505</v>
      </c>
      <c r="C364" t="s">
        <v>445</v>
      </c>
      <c r="D364">
        <v>9547</v>
      </c>
      <c r="E364">
        <v>396</v>
      </c>
      <c r="F364">
        <v>1005</v>
      </c>
      <c r="G364" t="s">
        <v>9</v>
      </c>
      <c r="H364" t="str">
        <f t="shared" si="10"/>
        <v>{"municipio":"Marulanda","habilitados":2595,"votantes":1270,"votos_no_marcados":54,"votos_nulos":77},</v>
      </c>
    </row>
    <row r="365" spans="1:8" x14ac:dyDescent="0.25">
      <c r="A365" s="2"/>
      <c r="B365">
        <v>5928</v>
      </c>
      <c r="C365" t="s">
        <v>216</v>
      </c>
      <c r="D365">
        <v>2905</v>
      </c>
      <c r="E365">
        <v>131</v>
      </c>
      <c r="F365">
        <v>211</v>
      </c>
      <c r="G365" t="s">
        <v>9</v>
      </c>
      <c r="H365" t="str">
        <f t="shared" si="10"/>
        <v>{"municipio":"Neira","habilitados":19505,"votantes":9547,"votos_no_marcados":396,"votos_nulos":1005},</v>
      </c>
    </row>
    <row r="366" spans="1:8" x14ac:dyDescent="0.25">
      <c r="A366" s="2"/>
      <c r="B366">
        <v>12081</v>
      </c>
      <c r="C366" t="s">
        <v>984</v>
      </c>
      <c r="D366">
        <v>6716</v>
      </c>
      <c r="E366">
        <v>240</v>
      </c>
      <c r="F366">
        <v>566</v>
      </c>
      <c r="G366" t="s">
        <v>9</v>
      </c>
      <c r="H366" t="str">
        <f t="shared" si="10"/>
        <v>{"municipio":"Norcasia","habilitados":5928,"votantes":2905,"votos_no_marcados":131,"votos_nulos":211},</v>
      </c>
    </row>
    <row r="367" spans="1:8" x14ac:dyDescent="0.25">
      <c r="A367" s="2"/>
      <c r="B367">
        <v>15069</v>
      </c>
      <c r="C367" t="s">
        <v>312</v>
      </c>
      <c r="D367">
        <v>7453</v>
      </c>
      <c r="E367">
        <v>261</v>
      </c>
      <c r="F367">
        <v>677</v>
      </c>
      <c r="G367" t="s">
        <v>9</v>
      </c>
      <c r="H367" t="str">
        <f t="shared" si="10"/>
        <v>{"municipio":"Pacora","habilitados":12081,"votantes":6716,"votos_no_marcados":240,"votos_nulos":566},</v>
      </c>
    </row>
    <row r="368" spans="1:8" x14ac:dyDescent="0.25">
      <c r="A368" s="2"/>
      <c r="B368">
        <v>16752</v>
      </c>
      <c r="C368" t="s">
        <v>862</v>
      </c>
      <c r="D368">
        <v>8458</v>
      </c>
      <c r="E368">
        <v>436</v>
      </c>
      <c r="F368">
        <v>795</v>
      </c>
      <c r="G368" t="s">
        <v>9</v>
      </c>
      <c r="H368" t="str">
        <f t="shared" si="10"/>
        <v>{"municipio":"Palestina","habilitados":15069,"votantes":7453,"votos_no_marcados":261,"votos_nulos":677},</v>
      </c>
    </row>
    <row r="369" spans="1:8" x14ac:dyDescent="0.25">
      <c r="A369" s="2"/>
      <c r="B369">
        <v>38656</v>
      </c>
      <c r="C369" t="s">
        <v>662</v>
      </c>
      <c r="D369">
        <v>20984</v>
      </c>
      <c r="E369">
        <v>876</v>
      </c>
      <c r="F369">
        <v>1764</v>
      </c>
      <c r="G369" t="s">
        <v>9</v>
      </c>
      <c r="H369" t="str">
        <f t="shared" si="10"/>
        <v>{"municipio":"Pensilvania","habilitados":16752,"votantes":8458,"votos_no_marcados":436,"votos_nulos":795},</v>
      </c>
    </row>
    <row r="370" spans="1:8" x14ac:dyDescent="0.25">
      <c r="A370" s="2"/>
      <c r="B370">
        <v>10621</v>
      </c>
      <c r="C370" t="s">
        <v>79</v>
      </c>
      <c r="D370">
        <v>4638</v>
      </c>
      <c r="E370">
        <v>311</v>
      </c>
      <c r="F370">
        <v>365</v>
      </c>
      <c r="G370" t="s">
        <v>9</v>
      </c>
      <c r="H370" t="str">
        <f t="shared" si="10"/>
        <v>{"municipio":"Riosucio","habilitados":38656,"votantes":20984,"votos_no_marcados":876,"votos_nulos":1764},</v>
      </c>
    </row>
    <row r="371" spans="1:8" x14ac:dyDescent="0.25">
      <c r="A371" s="2"/>
      <c r="B371">
        <v>15510</v>
      </c>
      <c r="C371" t="s">
        <v>1052</v>
      </c>
      <c r="D371">
        <v>7683</v>
      </c>
      <c r="E371">
        <v>330</v>
      </c>
      <c r="F371">
        <v>618</v>
      </c>
      <c r="G371" t="s">
        <v>9</v>
      </c>
      <c r="H371" t="str">
        <f t="shared" si="10"/>
        <v>{"municipio":"Risaralda","habilitados":10621,"votantes":4638,"votos_no_marcados":311,"votos_nulos":365},</v>
      </c>
    </row>
    <row r="372" spans="1:8" x14ac:dyDescent="0.25">
      <c r="A372" s="2"/>
      <c r="B372">
        <v>16379</v>
      </c>
      <c r="C372" t="s">
        <v>1020</v>
      </c>
      <c r="D372">
        <v>8586</v>
      </c>
      <c r="E372">
        <v>463</v>
      </c>
      <c r="F372">
        <v>748</v>
      </c>
      <c r="G372" t="s">
        <v>9</v>
      </c>
      <c r="H372" t="str">
        <f t="shared" si="10"/>
        <v>{"municipio":"Salamina","habilitados":15510,"votantes":7683,"votos_no_marcados":330,"votos_nulos":618},</v>
      </c>
    </row>
    <row r="373" spans="1:8" x14ac:dyDescent="0.25">
      <c r="A373" s="2"/>
      <c r="B373">
        <v>4897</v>
      </c>
      <c r="C373" t="s">
        <v>714</v>
      </c>
      <c r="D373">
        <v>2675</v>
      </c>
      <c r="E373">
        <v>68</v>
      </c>
      <c r="F373">
        <v>167</v>
      </c>
      <c r="G373" t="s">
        <v>9</v>
      </c>
      <c r="H373" t="str">
        <f t="shared" si="10"/>
        <v>{"municipio":"Samana","habilitados":16379,"votantes":8586,"votos_no_marcados":463,"votos_nulos":748},</v>
      </c>
    </row>
    <row r="374" spans="1:8" x14ac:dyDescent="0.25">
      <c r="A374" s="2"/>
      <c r="B374">
        <v>21776</v>
      </c>
      <c r="C374" t="s">
        <v>719</v>
      </c>
      <c r="D374">
        <v>10572</v>
      </c>
      <c r="E374">
        <v>579</v>
      </c>
      <c r="F374">
        <v>1687</v>
      </c>
      <c r="G374" t="s">
        <v>9</v>
      </c>
      <c r="H374" t="str">
        <f t="shared" si="10"/>
        <v>{"municipio":"San Jose","habilitados":4897,"votantes":2675,"votos_no_marcados":68,"votos_nulos":167},</v>
      </c>
    </row>
    <row r="375" spans="1:8" x14ac:dyDescent="0.25">
      <c r="A375" s="2"/>
      <c r="B375">
        <v>8334</v>
      </c>
      <c r="C375" t="s">
        <v>1007</v>
      </c>
      <c r="D375">
        <v>4000</v>
      </c>
      <c r="E375">
        <v>118</v>
      </c>
      <c r="F375">
        <v>324</v>
      </c>
      <c r="G375" t="s">
        <v>9</v>
      </c>
      <c r="H375" t="str">
        <f t="shared" si="10"/>
        <v>{"municipio":"Supia","habilitados":21776,"votantes":10572,"votos_no_marcados":579,"votos_nulos":1687},</v>
      </c>
    </row>
    <row r="376" spans="1:8" x14ac:dyDescent="0.25">
      <c r="B376">
        <v>39484</v>
      </c>
      <c r="C376" t="s">
        <v>932</v>
      </c>
      <c r="D376">
        <v>22885</v>
      </c>
      <c r="E376">
        <v>660</v>
      </c>
      <c r="F376">
        <v>2390</v>
      </c>
      <c r="G376" t="s">
        <v>9</v>
      </c>
      <c r="H376" t="str">
        <f t="shared" si="10"/>
        <v>{"municipio":"Victoria","habilitados":8334,"votantes":4000,"votos_no_marcados":118,"votos_nulos":324},</v>
      </c>
    </row>
    <row r="377" spans="1:8" x14ac:dyDescent="0.25">
      <c r="B377">
        <v>13009</v>
      </c>
      <c r="C377" t="s">
        <v>163</v>
      </c>
      <c r="D377">
        <v>6243</v>
      </c>
      <c r="E377">
        <v>196</v>
      </c>
      <c r="F377">
        <v>496</v>
      </c>
      <c r="G377" t="s">
        <v>9</v>
      </c>
      <c r="H377" t="str">
        <f t="shared" ref="H377" si="11">$I$1&amp;$C$1&amp;$L$1&amp;$M$1&amp;C376&amp;$M$1&amp;$N$1&amp;$B$1&amp;$L$1&amp;B376&amp;$N$1&amp;$D$1&amp;$L$1&amp;D376&amp;$N$1&amp;$E$1&amp;$L$1&amp;E376&amp;$N$1&amp;$F$1&amp;$L$1&amp;F376&amp;$J$1&amp;$N$1</f>
        <v>{"municipio":"Villamaria","habilitados":39484,"votantes":22885,"votos_no_marcados":660,"votos_nulos":2390},</v>
      </c>
    </row>
    <row r="378" spans="1:8" x14ac:dyDescent="0.25">
      <c r="H378" t="str">
        <f>$I$1&amp;$C$1&amp;$L$1&amp;$M$1&amp;C377&amp;$M$1&amp;$N$1&amp;$B$1&amp;$L$1&amp;B377&amp;$N$1&amp;$D$1&amp;$L$1&amp;D377&amp;$N$1&amp;$E$1&amp;$L$1&amp;E377&amp;$N$1&amp;$F$1&amp;$L$1&amp;F377&amp;$J$1</f>
        <v>{"municipio":"Viterbo","habilitados":13009,"votantes":6243,"votos_no_marcados":196,"votos_nulos":496}</v>
      </c>
    </row>
    <row r="379" spans="1:8" x14ac:dyDescent="0.25">
      <c r="A379" s="1"/>
      <c r="B379">
        <f>SUM(B351:B377)</f>
        <v>788534</v>
      </c>
      <c r="D379">
        <f>SUM(D351:D377)</f>
        <v>414898</v>
      </c>
      <c r="E379">
        <f>SUM(E351:E377)</f>
        <v>13745</v>
      </c>
      <c r="F379">
        <f>SUM(F351:F377)</f>
        <v>43549</v>
      </c>
      <c r="H379" t="str">
        <f>$K$1&amp;$N$1&amp;$B$1&amp;$L$1&amp;B379&amp;$N$1&amp;$D$1&amp;$L$1&amp;D379&amp;$N$1&amp;$E$1&amp;$L$1&amp;E379&amp;$N$1&amp;$F$1&amp;$L$1&amp;F379&amp;$J$1&amp;$N$1</f>
        <v>],"habilitados":788534,"votantes":414898,"votos_no_marcados":13745,"votos_nulos":43549},</v>
      </c>
    </row>
    <row r="380" spans="1:8" x14ac:dyDescent="0.25">
      <c r="A380" s="1" t="s">
        <v>121</v>
      </c>
      <c r="B380">
        <v>3988</v>
      </c>
      <c r="C380" t="s">
        <v>773</v>
      </c>
      <c r="D380">
        <v>2076</v>
      </c>
      <c r="E380">
        <v>55</v>
      </c>
      <c r="F380">
        <v>75</v>
      </c>
      <c r="G380" t="s">
        <v>9</v>
      </c>
      <c r="H380" t="str">
        <f>$I$1&amp;$A$1&amp;$L$1&amp;$M$1&amp;A380&amp;$M$1&amp;$N$1&amp;$P$1&amp;$L$1&amp;$H$1</f>
        <v>{"departamento":"Caqueta","municipios":[</v>
      </c>
    </row>
    <row r="381" spans="1:8" x14ac:dyDescent="0.25">
      <c r="A381" s="1"/>
      <c r="B381">
        <v>7686</v>
      </c>
      <c r="C381" t="s">
        <v>746</v>
      </c>
      <c r="D381">
        <v>3355</v>
      </c>
      <c r="E381">
        <v>100</v>
      </c>
      <c r="F381">
        <v>225</v>
      </c>
      <c r="G381" t="s">
        <v>9</v>
      </c>
      <c r="H381" t="str">
        <f t="shared" ref="H381:H394" si="12">$I$1&amp;$C$1&amp;$L$1&amp;$M$1&amp;C380&amp;$M$1&amp;$N$1&amp;$B$1&amp;$L$1&amp;B380&amp;$N$1&amp;$D$1&amp;$L$1&amp;D380&amp;$N$1&amp;$E$1&amp;$L$1&amp;E380&amp;$N$1&amp;$F$1&amp;$L$1&amp;F380&amp;$J$1&amp;$N$1</f>
        <v>{"municipio":"Albania","habilitados":3988,"votantes":2076,"votos_no_marcados":55,"votos_nulos":75},</v>
      </c>
    </row>
    <row r="382" spans="1:8" x14ac:dyDescent="0.25">
      <c r="A382" s="1"/>
      <c r="B382">
        <v>19106</v>
      </c>
      <c r="C382" t="s">
        <v>537</v>
      </c>
      <c r="D382">
        <v>4737</v>
      </c>
      <c r="E382">
        <v>254</v>
      </c>
      <c r="F382">
        <v>464</v>
      </c>
      <c r="G382" t="s">
        <v>9</v>
      </c>
      <c r="H382" t="str">
        <f t="shared" si="12"/>
        <v>{"municipio":"Belen De Los Andaquies","habilitados":7686,"votantes":3355,"votos_no_marcados":100,"votos_nulos":225},</v>
      </c>
    </row>
    <row r="383" spans="1:8" x14ac:dyDescent="0.25">
      <c r="A383" s="1"/>
      <c r="B383">
        <v>7626</v>
      </c>
      <c r="C383" t="s">
        <v>156</v>
      </c>
      <c r="D383">
        <v>2385</v>
      </c>
      <c r="E383">
        <v>85</v>
      </c>
      <c r="F383">
        <v>107</v>
      </c>
      <c r="G383" t="s">
        <v>9</v>
      </c>
      <c r="H383" t="str">
        <f t="shared" si="12"/>
        <v>{"municipio":"Cartagena Del Chaira","habilitados":19106,"votantes":4737,"votos_no_marcados":254,"votos_nulos":464},</v>
      </c>
    </row>
    <row r="384" spans="1:8" x14ac:dyDescent="0.25">
      <c r="A384" s="1"/>
      <c r="B384">
        <v>15714</v>
      </c>
      <c r="C384" t="s">
        <v>422</v>
      </c>
      <c r="D384">
        <v>5955</v>
      </c>
      <c r="E384">
        <v>250</v>
      </c>
      <c r="F384">
        <v>437</v>
      </c>
      <c r="G384" t="s">
        <v>9</v>
      </c>
      <c r="H384" t="str">
        <f t="shared" si="12"/>
        <v>{"municipio":"Curillo","habilitados":7626,"votantes":2385,"votos_no_marcados":85,"votos_nulos":107},</v>
      </c>
    </row>
    <row r="385" spans="1:8" x14ac:dyDescent="0.25">
      <c r="A385" s="1"/>
      <c r="B385">
        <v>12004</v>
      </c>
      <c r="C385" t="s">
        <v>644</v>
      </c>
      <c r="D385">
        <v>4016</v>
      </c>
      <c r="E385">
        <v>155</v>
      </c>
      <c r="F385">
        <v>240</v>
      </c>
      <c r="G385" t="s">
        <v>9</v>
      </c>
      <c r="H385" t="str">
        <f t="shared" si="12"/>
        <v>{"municipio":"El Doncello","habilitados":15714,"votantes":5955,"votos_no_marcados":250,"votos_nulos":437},</v>
      </c>
    </row>
    <row r="386" spans="1:8" x14ac:dyDescent="0.25">
      <c r="A386" s="1"/>
      <c r="B386">
        <v>119792</v>
      </c>
      <c r="C386" t="s">
        <v>489</v>
      </c>
      <c r="D386">
        <v>56967</v>
      </c>
      <c r="E386">
        <v>1344</v>
      </c>
      <c r="F386">
        <v>4932</v>
      </c>
      <c r="G386" t="s">
        <v>9</v>
      </c>
      <c r="H386" t="str">
        <f t="shared" si="12"/>
        <v>{"municipio":"El Paujil","habilitados":12004,"votantes":4016,"votos_no_marcados":155,"votos_nulos":240},</v>
      </c>
    </row>
    <row r="387" spans="1:8" x14ac:dyDescent="0.25">
      <c r="A387" s="1"/>
      <c r="B387">
        <v>11184</v>
      </c>
      <c r="C387" t="s">
        <v>526</v>
      </c>
      <c r="D387">
        <v>4346</v>
      </c>
      <c r="E387">
        <v>142</v>
      </c>
      <c r="F387">
        <v>291</v>
      </c>
      <c r="G387" t="s">
        <v>9</v>
      </c>
      <c r="H387" t="str">
        <f t="shared" si="12"/>
        <v>{"municipio":"Florencia","habilitados":119792,"votantes":56967,"votos_no_marcados":1344,"votos_nulos":4932},</v>
      </c>
    </row>
    <row r="388" spans="1:8" x14ac:dyDescent="0.25">
      <c r="A388" s="1"/>
      <c r="B388">
        <v>6798</v>
      </c>
      <c r="C388" t="s">
        <v>766</v>
      </c>
      <c r="D388">
        <v>2442</v>
      </c>
      <c r="E388">
        <v>63</v>
      </c>
      <c r="F388">
        <v>120</v>
      </c>
      <c r="G388" t="s">
        <v>9</v>
      </c>
      <c r="H388" t="str">
        <f t="shared" si="12"/>
        <v>{"municipio":"La MontaÃ±ita","habilitados":11184,"votantes":4346,"votos_no_marcados":142,"votos_nulos":291},</v>
      </c>
    </row>
    <row r="389" spans="1:8" x14ac:dyDescent="0.25">
      <c r="A389" s="1"/>
      <c r="B389">
        <v>3735</v>
      </c>
      <c r="C389" t="s">
        <v>566</v>
      </c>
      <c r="D389">
        <v>1774</v>
      </c>
      <c r="E389">
        <v>63</v>
      </c>
      <c r="F389">
        <v>71</v>
      </c>
      <c r="G389" t="s">
        <v>9</v>
      </c>
      <c r="H389" t="str">
        <f t="shared" si="12"/>
        <v>{"municipio":"Milan","habilitados":6798,"votantes":2442,"votos_no_marcados":63,"votos_nulos":120},</v>
      </c>
    </row>
    <row r="390" spans="1:8" x14ac:dyDescent="0.25">
      <c r="A390" s="1"/>
      <c r="B390">
        <v>19237</v>
      </c>
      <c r="C390" t="s">
        <v>432</v>
      </c>
      <c r="D390">
        <v>6889</v>
      </c>
      <c r="E390">
        <v>296</v>
      </c>
      <c r="F390">
        <v>564</v>
      </c>
      <c r="G390" t="s">
        <v>9</v>
      </c>
      <c r="H390" t="str">
        <f t="shared" si="12"/>
        <v>{"municipio":"Morelia","habilitados":3735,"votantes":1774,"votos_no_marcados":63,"votos_nulos":71},</v>
      </c>
    </row>
    <row r="391" spans="1:8" x14ac:dyDescent="0.25">
      <c r="A391" s="1"/>
      <c r="B391">
        <v>9168</v>
      </c>
      <c r="C391" t="s">
        <v>122</v>
      </c>
      <c r="D391">
        <v>3952</v>
      </c>
      <c r="E391">
        <v>143</v>
      </c>
      <c r="F391">
        <v>215</v>
      </c>
      <c r="G391" t="s">
        <v>9</v>
      </c>
      <c r="H391" t="str">
        <f t="shared" si="12"/>
        <v>{"municipio":"Puerto Rico","habilitados":19237,"votantes":6889,"votos_no_marcados":296,"votos_nulos":564},</v>
      </c>
    </row>
    <row r="392" spans="1:8" x14ac:dyDescent="0.25">
      <c r="A392" s="1"/>
      <c r="B392">
        <v>32844</v>
      </c>
      <c r="C392" t="s">
        <v>1112</v>
      </c>
      <c r="D392">
        <v>10223</v>
      </c>
      <c r="E392">
        <v>519</v>
      </c>
      <c r="F392">
        <v>792</v>
      </c>
      <c r="G392" t="s">
        <v>9</v>
      </c>
      <c r="H392" t="str">
        <f t="shared" si="12"/>
        <v>{"municipio":"San Jose Del Fragua","habilitados":9168,"votantes":3952,"votos_no_marcados":143,"votos_nulos":215},</v>
      </c>
    </row>
    <row r="393" spans="1:8" x14ac:dyDescent="0.25">
      <c r="A393" s="1"/>
      <c r="B393">
        <v>7835</v>
      </c>
      <c r="C393" t="s">
        <v>473</v>
      </c>
      <c r="D393">
        <v>2075</v>
      </c>
      <c r="E393">
        <v>83</v>
      </c>
      <c r="F393">
        <v>112</v>
      </c>
      <c r="G393" t="s">
        <v>9</v>
      </c>
      <c r="H393" t="str">
        <f t="shared" si="12"/>
        <v>{"municipio":"San Vicente Del Caguan","habilitados":32844,"votantes":10223,"votos_no_marcados":519,"votos_nulos":792},</v>
      </c>
    </row>
    <row r="394" spans="1:8" x14ac:dyDescent="0.25">
      <c r="B394">
        <v>5708</v>
      </c>
      <c r="C394" t="s">
        <v>406</v>
      </c>
      <c r="D394">
        <v>1879</v>
      </c>
      <c r="E394">
        <v>81</v>
      </c>
      <c r="F394">
        <v>153</v>
      </c>
      <c r="G394" t="s">
        <v>9</v>
      </c>
      <c r="H394" t="str">
        <f t="shared" si="12"/>
        <v>{"municipio":"Solano","habilitados":7835,"votantes":2075,"votos_no_marcados":83,"votos_nulos":112},</v>
      </c>
    </row>
    <row r="395" spans="1:8" x14ac:dyDescent="0.25">
      <c r="B395">
        <v>6209</v>
      </c>
      <c r="C395" t="s">
        <v>628</v>
      </c>
      <c r="D395">
        <v>2574</v>
      </c>
      <c r="E395">
        <v>50</v>
      </c>
      <c r="F395">
        <v>112</v>
      </c>
      <c r="G395" t="s">
        <v>9</v>
      </c>
      <c r="H395" t="str">
        <f t="shared" ref="H395" si="13">$I$1&amp;$C$1&amp;$L$1&amp;$M$1&amp;C394&amp;$M$1&amp;$N$1&amp;$B$1&amp;$L$1&amp;B394&amp;$N$1&amp;$D$1&amp;$L$1&amp;D394&amp;$N$1&amp;$E$1&amp;$L$1&amp;E394&amp;$N$1&amp;$F$1&amp;$L$1&amp;F394&amp;$J$1&amp;$N$1</f>
        <v>{"municipio":"Solita","habilitados":5708,"votantes":1879,"votos_no_marcados":81,"votos_nulos":153},</v>
      </c>
    </row>
    <row r="396" spans="1:8" x14ac:dyDescent="0.25">
      <c r="H396" t="str">
        <f>$I$1&amp;$C$1&amp;$L$1&amp;$M$1&amp;C395&amp;$M$1&amp;$N$1&amp;$B$1&amp;$L$1&amp;B395&amp;$N$1&amp;$D$1&amp;$L$1&amp;D395&amp;$N$1&amp;$E$1&amp;$L$1&amp;E395&amp;$N$1&amp;$F$1&amp;$L$1&amp;F395&amp;$J$1</f>
        <v>{"municipio":"Valparaiso","habilitados":6209,"votantes":2574,"votos_no_marcados":50,"votos_nulos":112}</v>
      </c>
    </row>
    <row r="397" spans="1:8" x14ac:dyDescent="0.25">
      <c r="A397" s="1"/>
      <c r="B397">
        <f>SUM(B380:B395)</f>
        <v>288634</v>
      </c>
      <c r="D397">
        <f>SUM(D380:D395)</f>
        <v>115645</v>
      </c>
      <c r="E397">
        <f>SUM(E380:E395)</f>
        <v>3683</v>
      </c>
      <c r="F397">
        <f>SUM(F380:F395)</f>
        <v>8910</v>
      </c>
      <c r="H397" t="str">
        <f>$K$1&amp;$N$1&amp;$B$1&amp;$L$1&amp;B397&amp;$N$1&amp;$D$1&amp;$L$1&amp;D397&amp;$N$1&amp;$E$1&amp;$L$1&amp;E397&amp;$N$1&amp;$F$1&amp;$L$1&amp;F397&amp;$J$1&amp;$N$1</f>
        <v>],"habilitados":288634,"votantes":115645,"votos_no_marcados":3683,"votos_nulos":8910},</v>
      </c>
    </row>
    <row r="398" spans="1:8" x14ac:dyDescent="0.25">
      <c r="A398" s="1" t="s">
        <v>87</v>
      </c>
      <c r="B398">
        <v>27471</v>
      </c>
      <c r="C398" t="s">
        <v>167</v>
      </c>
      <c r="D398">
        <v>16799</v>
      </c>
      <c r="E398">
        <v>471</v>
      </c>
      <c r="F398">
        <v>1921</v>
      </c>
      <c r="G398" t="s">
        <v>9</v>
      </c>
      <c r="H398" t="str">
        <f>$I$1&amp;$A$1&amp;$L$1&amp;$M$1&amp;A398&amp;$M$1&amp;$N$1&amp;$P$1&amp;$L$1&amp;$H$1</f>
        <v>{"departamento":"Casanare","municipios":[</v>
      </c>
    </row>
    <row r="399" spans="1:8" x14ac:dyDescent="0.25">
      <c r="A399" s="1"/>
      <c r="B399">
        <v>1641</v>
      </c>
      <c r="C399" t="s">
        <v>183</v>
      </c>
      <c r="D399">
        <v>1152</v>
      </c>
      <c r="E399">
        <v>16</v>
      </c>
      <c r="F399">
        <v>37</v>
      </c>
      <c r="G399" t="s">
        <v>9</v>
      </c>
      <c r="H399" t="str">
        <f t="shared" ref="H399:H415" si="14">$I$1&amp;$C$1&amp;$L$1&amp;$M$1&amp;C398&amp;$M$1&amp;$N$1&amp;$B$1&amp;$L$1&amp;B398&amp;$N$1&amp;$D$1&amp;$L$1&amp;D398&amp;$N$1&amp;$E$1&amp;$L$1&amp;E398&amp;$N$1&amp;$F$1&amp;$L$1&amp;F398&amp;$J$1&amp;$N$1</f>
        <v>{"municipio":"Aguazul","habilitados":27471,"votantes":16799,"votos_no_marcados":471,"votos_nulos":1921},</v>
      </c>
    </row>
    <row r="400" spans="1:8" x14ac:dyDescent="0.25">
      <c r="A400" s="1"/>
      <c r="B400">
        <v>7170</v>
      </c>
      <c r="C400" t="s">
        <v>490</v>
      </c>
      <c r="D400">
        <v>3843</v>
      </c>
      <c r="E400">
        <v>115</v>
      </c>
      <c r="F400">
        <v>200</v>
      </c>
      <c r="G400" t="s">
        <v>9</v>
      </c>
      <c r="H400" t="str">
        <f t="shared" si="14"/>
        <v>{"municipio":"Chameza","habilitados":1641,"votantes":1152,"votos_no_marcados":16,"votos_nulos":37},</v>
      </c>
    </row>
    <row r="401" spans="1:8" x14ac:dyDescent="0.25">
      <c r="A401" s="1"/>
      <c r="B401">
        <v>789</v>
      </c>
      <c r="C401" t="s">
        <v>597</v>
      </c>
      <c r="D401">
        <v>490</v>
      </c>
      <c r="E401">
        <v>6</v>
      </c>
      <c r="F401">
        <v>23</v>
      </c>
      <c r="G401" t="s">
        <v>9</v>
      </c>
      <c r="H401" t="str">
        <f t="shared" si="14"/>
        <v>{"municipio":"Hato Corozal","habilitados":7170,"votantes":3843,"votos_no_marcados":115,"votos_nulos":200},</v>
      </c>
    </row>
    <row r="402" spans="1:8" x14ac:dyDescent="0.25">
      <c r="A402" s="1"/>
      <c r="B402">
        <v>10281</v>
      </c>
      <c r="C402" t="s">
        <v>625</v>
      </c>
      <c r="D402">
        <v>5379</v>
      </c>
      <c r="E402">
        <v>163</v>
      </c>
      <c r="F402">
        <v>366</v>
      </c>
      <c r="G402" t="s">
        <v>9</v>
      </c>
      <c r="H402" t="str">
        <f t="shared" si="14"/>
        <v>{"municipio":"La Salina","habilitados":789,"votantes":490,"votos_no_marcados":6,"votos_nulos":23},</v>
      </c>
    </row>
    <row r="403" spans="1:8" x14ac:dyDescent="0.25">
      <c r="A403" s="1"/>
      <c r="B403">
        <v>11316</v>
      </c>
      <c r="C403" t="s">
        <v>367</v>
      </c>
      <c r="D403">
        <v>6333</v>
      </c>
      <c r="E403">
        <v>138</v>
      </c>
      <c r="F403">
        <v>505</v>
      </c>
      <c r="G403" t="s">
        <v>9</v>
      </c>
      <c r="H403" t="str">
        <f t="shared" si="14"/>
        <v>{"municipio":"Mani","habilitados":10281,"votantes":5379,"votos_no_marcados":163,"votos_nulos":366},</v>
      </c>
    </row>
    <row r="404" spans="1:8" x14ac:dyDescent="0.25">
      <c r="A404" s="1"/>
      <c r="B404">
        <v>6213</v>
      </c>
      <c r="C404" t="s">
        <v>612</v>
      </c>
      <c r="D404">
        <v>3516</v>
      </c>
      <c r="E404">
        <v>133</v>
      </c>
      <c r="F404">
        <v>200</v>
      </c>
      <c r="G404" t="s">
        <v>9</v>
      </c>
      <c r="H404" t="str">
        <f t="shared" si="14"/>
        <v>{"municipio":"Monterrey","habilitados":11316,"votantes":6333,"votos_no_marcados":138,"votos_nulos":505},</v>
      </c>
    </row>
    <row r="405" spans="1:8" x14ac:dyDescent="0.25">
      <c r="A405" s="1"/>
      <c r="B405">
        <v>7642</v>
      </c>
      <c r="C405" t="s">
        <v>903</v>
      </c>
      <c r="D405">
        <v>3963</v>
      </c>
      <c r="E405">
        <v>189</v>
      </c>
      <c r="F405">
        <v>228</v>
      </c>
      <c r="G405" t="s">
        <v>9</v>
      </c>
      <c r="H405" t="str">
        <f t="shared" si="14"/>
        <v>{"municipio":"Nunchia","habilitados":6213,"votantes":3516,"votos_no_marcados":133,"votos_nulos":200},</v>
      </c>
    </row>
    <row r="406" spans="1:8" x14ac:dyDescent="0.25">
      <c r="A406" s="1"/>
      <c r="B406">
        <v>24078</v>
      </c>
      <c r="C406" t="s">
        <v>928</v>
      </c>
      <c r="D406">
        <v>12888</v>
      </c>
      <c r="E406">
        <v>253</v>
      </c>
      <c r="F406">
        <v>634</v>
      </c>
      <c r="G406" t="s">
        <v>9</v>
      </c>
      <c r="H406" t="str">
        <f t="shared" si="14"/>
        <v>{"municipio":"Orocue","habilitados":7642,"votantes":3963,"votos_no_marcados":189,"votos_nulos":228},</v>
      </c>
    </row>
    <row r="407" spans="1:8" x14ac:dyDescent="0.25">
      <c r="A407" s="1"/>
      <c r="B407">
        <v>6893</v>
      </c>
      <c r="C407" t="s">
        <v>88</v>
      </c>
      <c r="D407">
        <v>4027</v>
      </c>
      <c r="E407">
        <v>92</v>
      </c>
      <c r="F407">
        <v>177</v>
      </c>
      <c r="G407" t="s">
        <v>9</v>
      </c>
      <c r="H407" t="str">
        <f t="shared" si="14"/>
        <v>{"municipio":"Paz De Ariporo (moreno)","habilitados":24078,"votantes":12888,"votos_no_marcados":253,"votos_nulos":634},</v>
      </c>
    </row>
    <row r="408" spans="1:8" x14ac:dyDescent="0.25">
      <c r="A408" s="1"/>
      <c r="B408">
        <v>1227</v>
      </c>
      <c r="C408" t="s">
        <v>509</v>
      </c>
      <c r="D408">
        <v>750</v>
      </c>
      <c r="E408">
        <v>10</v>
      </c>
      <c r="F408">
        <v>42</v>
      </c>
      <c r="G408" t="s">
        <v>9</v>
      </c>
      <c r="H408" t="str">
        <f t="shared" si="14"/>
        <v>{"municipio":"Pore","habilitados":6893,"votantes":4027,"votos_no_marcados":92,"votos_nulos":177},</v>
      </c>
    </row>
    <row r="409" spans="1:8" x14ac:dyDescent="0.25">
      <c r="A409" s="1"/>
      <c r="B409">
        <v>2781</v>
      </c>
      <c r="C409" t="s">
        <v>255</v>
      </c>
      <c r="D409">
        <v>1563</v>
      </c>
      <c r="E409">
        <v>18</v>
      </c>
      <c r="F409">
        <v>71</v>
      </c>
      <c r="G409" t="s">
        <v>9</v>
      </c>
      <c r="H409" t="str">
        <f t="shared" si="14"/>
        <v>{"municipio":"Recetor","habilitados":1227,"votantes":750,"votos_no_marcados":10,"votos_nulos":42},</v>
      </c>
    </row>
    <row r="410" spans="1:8" x14ac:dyDescent="0.25">
      <c r="A410" s="1"/>
      <c r="B410">
        <v>1537</v>
      </c>
      <c r="C410" t="s">
        <v>920</v>
      </c>
      <c r="D410">
        <v>636</v>
      </c>
      <c r="E410">
        <v>27</v>
      </c>
      <c r="F410">
        <v>47</v>
      </c>
      <c r="G410" t="s">
        <v>9</v>
      </c>
      <c r="H410" t="str">
        <f t="shared" si="14"/>
        <v>{"municipio":"Sabanalarga","habilitados":2781,"votantes":1563,"votos_no_marcados":18,"votos_nulos":71},</v>
      </c>
    </row>
    <row r="411" spans="1:8" x14ac:dyDescent="0.25">
      <c r="A411" s="1"/>
      <c r="B411">
        <v>5976</v>
      </c>
      <c r="C411" t="s">
        <v>1082</v>
      </c>
      <c r="D411">
        <v>3568</v>
      </c>
      <c r="E411">
        <v>94</v>
      </c>
      <c r="F411">
        <v>229</v>
      </c>
      <c r="G411" t="s">
        <v>9</v>
      </c>
      <c r="H411" t="str">
        <f t="shared" si="14"/>
        <v>{"municipio":"Sacama","habilitados":1537,"votantes":636,"votos_no_marcados":27,"votos_nulos":47},</v>
      </c>
    </row>
    <row r="412" spans="1:8" x14ac:dyDescent="0.25">
      <c r="A412" s="1"/>
      <c r="B412">
        <v>4421</v>
      </c>
      <c r="C412" t="s">
        <v>792</v>
      </c>
      <c r="D412">
        <v>2555</v>
      </c>
      <c r="E412">
        <v>65</v>
      </c>
      <c r="F412">
        <v>99</v>
      </c>
      <c r="G412" t="s">
        <v>9</v>
      </c>
      <c r="H412" t="str">
        <f t="shared" si="14"/>
        <v>{"municipio":"San Luis De Palenque","habilitados":5976,"votantes":3568,"votos_no_marcados":94,"votos_nulos":229},</v>
      </c>
    </row>
    <row r="413" spans="1:8" x14ac:dyDescent="0.25">
      <c r="A413" s="1"/>
      <c r="B413">
        <v>16385</v>
      </c>
      <c r="C413" t="s">
        <v>469</v>
      </c>
      <c r="D413">
        <v>10210</v>
      </c>
      <c r="E413">
        <v>254</v>
      </c>
      <c r="F413">
        <v>955</v>
      </c>
      <c r="G413" t="s">
        <v>9</v>
      </c>
      <c r="H413" t="str">
        <f t="shared" si="14"/>
        <v>{"municipio":"Tamara","habilitados":4421,"votantes":2555,"votos_no_marcados":65,"votos_nulos":99},</v>
      </c>
    </row>
    <row r="414" spans="1:8" x14ac:dyDescent="0.25">
      <c r="A414" s="1"/>
      <c r="B414">
        <v>9389</v>
      </c>
      <c r="C414" t="s">
        <v>89</v>
      </c>
      <c r="D414">
        <v>5693</v>
      </c>
      <c r="E414">
        <v>132</v>
      </c>
      <c r="F414">
        <v>258</v>
      </c>
      <c r="G414" t="s">
        <v>9</v>
      </c>
      <c r="H414" t="str">
        <f t="shared" si="14"/>
        <v>{"municipio":"Tauramena","habilitados":16385,"votantes":10210,"votos_no_marcados":254,"votos_nulos":955},</v>
      </c>
    </row>
    <row r="415" spans="1:8" x14ac:dyDescent="0.25">
      <c r="B415">
        <v>20623</v>
      </c>
      <c r="C415" t="s">
        <v>606</v>
      </c>
      <c r="D415">
        <v>11259</v>
      </c>
      <c r="E415">
        <v>381</v>
      </c>
      <c r="F415">
        <v>1402</v>
      </c>
      <c r="G415" t="s">
        <v>9</v>
      </c>
      <c r="H415" t="str">
        <f t="shared" si="14"/>
        <v>{"municipio":"Trinidad","habilitados":9389,"votantes":5693,"votos_no_marcados":132,"votos_nulos":258},</v>
      </c>
    </row>
    <row r="416" spans="1:8" x14ac:dyDescent="0.25">
      <c r="B416">
        <v>108966</v>
      </c>
      <c r="C416" t="s">
        <v>236</v>
      </c>
      <c r="D416">
        <v>59191</v>
      </c>
      <c r="E416">
        <v>1056</v>
      </c>
      <c r="F416">
        <v>4501</v>
      </c>
      <c r="G416" t="s">
        <v>9</v>
      </c>
      <c r="H416" t="str">
        <f t="shared" ref="H416" si="15">$I$1&amp;$C$1&amp;$L$1&amp;$M$1&amp;C415&amp;$M$1&amp;$N$1&amp;$B$1&amp;$L$1&amp;B415&amp;$N$1&amp;$D$1&amp;$L$1&amp;D415&amp;$N$1&amp;$E$1&amp;$L$1&amp;E415&amp;$N$1&amp;$F$1&amp;$L$1&amp;F415&amp;$J$1&amp;$N$1</f>
        <v>{"municipio":"Villanueva","habilitados":20623,"votantes":11259,"votos_no_marcados":381,"votos_nulos":1402},</v>
      </c>
    </row>
    <row r="417" spans="1:8" x14ac:dyDescent="0.25">
      <c r="H417" t="str">
        <f>$I$1&amp;$C$1&amp;$L$1&amp;$M$1&amp;C416&amp;$M$1&amp;$N$1&amp;$B$1&amp;$L$1&amp;B416&amp;$N$1&amp;$D$1&amp;$L$1&amp;D416&amp;$N$1&amp;$E$1&amp;$L$1&amp;E416&amp;$N$1&amp;$F$1&amp;$L$1&amp;F416&amp;$J$1</f>
        <v>{"municipio":"Yopal","habilitados":108966,"votantes":59191,"votos_no_marcados":1056,"votos_nulos":4501}</v>
      </c>
    </row>
    <row r="418" spans="1:8" x14ac:dyDescent="0.25">
      <c r="A418" s="1"/>
      <c r="B418">
        <f>SUM(B398:B416)</f>
        <v>274799</v>
      </c>
      <c r="D418">
        <f>SUM(D398:D416)</f>
        <v>153815</v>
      </c>
      <c r="E418">
        <f>SUM(E398:E416)</f>
        <v>3613</v>
      </c>
      <c r="F418">
        <f>SUM(F398:F416)</f>
        <v>11895</v>
      </c>
      <c r="H418" t="str">
        <f>$K$1&amp;$N$1&amp;$B$1&amp;$L$1&amp;B418&amp;$N$1&amp;$D$1&amp;$L$1&amp;D418&amp;$N$1&amp;$E$1&amp;$L$1&amp;E418&amp;$N$1&amp;$F$1&amp;$L$1&amp;F418&amp;$J$1&amp;$N$1</f>
        <v>],"habilitados":274799,"votantes":153815,"votos_no_marcados":3613,"votos_nulos":11895},</v>
      </c>
    </row>
    <row r="419" spans="1:8" x14ac:dyDescent="0.25">
      <c r="A419" s="1" t="s">
        <v>53</v>
      </c>
      <c r="B419">
        <v>12619</v>
      </c>
      <c r="C419" t="s">
        <v>538</v>
      </c>
      <c r="D419">
        <v>4962</v>
      </c>
      <c r="E419">
        <v>618</v>
      </c>
      <c r="F419">
        <v>322</v>
      </c>
      <c r="G419" t="s">
        <v>9</v>
      </c>
      <c r="H419" t="str">
        <f>$I$1&amp;$A$1&amp;$L$1&amp;$M$1&amp;A419&amp;$M$1&amp;$N$1&amp;$P$1&amp;$L$1&amp;$H$1</f>
        <v>{"departamento":"Cauca","municipios":[</v>
      </c>
    </row>
    <row r="420" spans="1:8" x14ac:dyDescent="0.25">
      <c r="A420" s="1"/>
      <c r="B420">
        <v>18003</v>
      </c>
      <c r="C420" t="s">
        <v>77</v>
      </c>
      <c r="D420">
        <v>6554</v>
      </c>
      <c r="E420">
        <v>281</v>
      </c>
      <c r="F420">
        <v>407</v>
      </c>
      <c r="G420" t="s">
        <v>9</v>
      </c>
      <c r="H420" t="str">
        <f t="shared" ref="H420:H459" si="16">$I$1&amp;$C$1&amp;$L$1&amp;$M$1&amp;C419&amp;$M$1&amp;$N$1&amp;$B$1&amp;$L$1&amp;B419&amp;$N$1&amp;$D$1&amp;$L$1&amp;D419&amp;$N$1&amp;$E$1&amp;$L$1&amp;E419&amp;$N$1&amp;$F$1&amp;$L$1&amp;F419&amp;$J$1&amp;$N$1</f>
        <v>{"municipio":"Almaguer","habilitados":12619,"votantes":4962,"votos_no_marcados":618,"votos_nulos":322},</v>
      </c>
    </row>
    <row r="421" spans="1:8" x14ac:dyDescent="0.25">
      <c r="A421" s="1"/>
      <c r="B421">
        <v>15885</v>
      </c>
      <c r="C421" t="s">
        <v>80</v>
      </c>
      <c r="D421">
        <v>6691</v>
      </c>
      <c r="E421">
        <v>339</v>
      </c>
      <c r="F421">
        <v>449</v>
      </c>
      <c r="G421" t="s">
        <v>9</v>
      </c>
      <c r="H421" t="str">
        <f t="shared" si="16"/>
        <v>{"municipio":"Argelia","habilitados":18003,"votantes":6554,"votos_no_marcados":281,"votos_nulos":407},</v>
      </c>
    </row>
    <row r="422" spans="1:8" x14ac:dyDescent="0.25">
      <c r="A422" s="1"/>
      <c r="B422">
        <v>31283</v>
      </c>
      <c r="C422" t="s">
        <v>23</v>
      </c>
      <c r="D422">
        <v>13212</v>
      </c>
      <c r="E422">
        <v>507</v>
      </c>
      <c r="F422">
        <v>758</v>
      </c>
      <c r="G422" t="s">
        <v>9</v>
      </c>
      <c r="H422" t="str">
        <f t="shared" si="16"/>
        <v>{"municipio":"Balboa","habilitados":15885,"votantes":6691,"votos_no_marcados":339,"votos_nulos":449},</v>
      </c>
    </row>
    <row r="423" spans="1:8" x14ac:dyDescent="0.25">
      <c r="A423" s="1"/>
      <c r="B423">
        <v>16215</v>
      </c>
      <c r="C423" t="s">
        <v>71</v>
      </c>
      <c r="D423">
        <v>6915</v>
      </c>
      <c r="E423">
        <v>708</v>
      </c>
      <c r="F423">
        <v>784</v>
      </c>
      <c r="G423" t="s">
        <v>9</v>
      </c>
      <c r="H423" t="str">
        <f t="shared" si="16"/>
        <v>{"municipio":"Bolivar","habilitados":31283,"votantes":13212,"votos_no_marcados":507,"votos_nulos":758},</v>
      </c>
    </row>
    <row r="424" spans="1:8" x14ac:dyDescent="0.25">
      <c r="A424" s="1"/>
      <c r="B424">
        <v>23800</v>
      </c>
      <c r="C424" t="s">
        <v>334</v>
      </c>
      <c r="D424">
        <v>10433</v>
      </c>
      <c r="E424">
        <v>938</v>
      </c>
      <c r="F424">
        <v>971</v>
      </c>
      <c r="G424" t="s">
        <v>9</v>
      </c>
      <c r="H424" t="str">
        <f t="shared" si="16"/>
        <v>{"municipio":"Buenos Aires","habilitados":16215,"votantes":6915,"votos_no_marcados":708,"votos_nulos":784},</v>
      </c>
    </row>
    <row r="425" spans="1:8" x14ac:dyDescent="0.25">
      <c r="A425" s="1"/>
      <c r="B425">
        <v>21470</v>
      </c>
      <c r="C425" t="s">
        <v>864</v>
      </c>
      <c r="D425">
        <v>9737</v>
      </c>
      <c r="E425">
        <v>1323</v>
      </c>
      <c r="F425">
        <v>864</v>
      </c>
      <c r="G425" t="s">
        <v>9</v>
      </c>
      <c r="H425" t="str">
        <f t="shared" si="16"/>
        <v>{"municipio":"Cajibio","habilitados":23800,"votantes":10433,"votos_no_marcados":938,"votos_nulos":971},</v>
      </c>
    </row>
    <row r="426" spans="1:8" x14ac:dyDescent="0.25">
      <c r="A426" s="1"/>
      <c r="B426">
        <v>18253</v>
      </c>
      <c r="C426" t="s">
        <v>869</v>
      </c>
      <c r="D426">
        <v>9851</v>
      </c>
      <c r="E426">
        <v>467</v>
      </c>
      <c r="F426">
        <v>865</v>
      </c>
      <c r="G426" t="s">
        <v>9</v>
      </c>
      <c r="H426" t="str">
        <f t="shared" si="16"/>
        <v>{"municipio":"Caldono","habilitados":21470,"votantes":9737,"votos_no_marcados":1323,"votos_nulos":864},</v>
      </c>
    </row>
    <row r="427" spans="1:8" x14ac:dyDescent="0.25">
      <c r="A427" s="1"/>
      <c r="B427">
        <v>17786</v>
      </c>
      <c r="C427" t="s">
        <v>1132</v>
      </c>
      <c r="D427">
        <v>8313</v>
      </c>
      <c r="E427">
        <v>405</v>
      </c>
      <c r="F427">
        <v>766</v>
      </c>
      <c r="G427" t="s">
        <v>9</v>
      </c>
      <c r="H427" t="str">
        <f t="shared" si="16"/>
        <v>{"municipio":"Caloto","habilitados":18253,"votantes":9851,"votos_no_marcados":467,"votos_nulos":865},</v>
      </c>
    </row>
    <row r="428" spans="1:8" x14ac:dyDescent="0.25">
      <c r="A428" s="1"/>
      <c r="B428">
        <v>34988</v>
      </c>
      <c r="C428" t="s">
        <v>961</v>
      </c>
      <c r="D428">
        <v>13214</v>
      </c>
      <c r="E428">
        <v>994</v>
      </c>
      <c r="F428">
        <v>1331</v>
      </c>
      <c r="G428" t="s">
        <v>9</v>
      </c>
      <c r="H428" t="str">
        <f t="shared" si="16"/>
        <v>{"municipio":"Corinto","habilitados":17786,"votantes":8313,"votos_no_marcados":405,"votos_nulos":766},</v>
      </c>
    </row>
    <row r="429" spans="1:8" x14ac:dyDescent="0.25">
      <c r="A429" s="1"/>
      <c r="B429">
        <v>4648</v>
      </c>
      <c r="C429" t="s">
        <v>489</v>
      </c>
      <c r="D429">
        <v>2330</v>
      </c>
      <c r="E429">
        <v>266</v>
      </c>
      <c r="F429">
        <v>127</v>
      </c>
      <c r="G429" t="s">
        <v>9</v>
      </c>
      <c r="H429" t="str">
        <f t="shared" si="16"/>
        <v>{"municipio":"El Tambo","habilitados":34988,"votantes":13214,"votos_no_marcados":994,"votos_nulos":1331},</v>
      </c>
    </row>
    <row r="430" spans="1:8" x14ac:dyDescent="0.25">
      <c r="A430" s="1"/>
      <c r="B430">
        <v>12717</v>
      </c>
      <c r="C430" t="s">
        <v>988</v>
      </c>
      <c r="D430">
        <v>7190</v>
      </c>
      <c r="E430">
        <v>385</v>
      </c>
      <c r="F430">
        <v>1001</v>
      </c>
      <c r="G430" t="s">
        <v>9</v>
      </c>
      <c r="H430" t="str">
        <f t="shared" si="16"/>
        <v>{"municipio":"Florencia","habilitados":4648,"votantes":2330,"votos_no_marcados":266,"votos_nulos":127},</v>
      </c>
    </row>
    <row r="431" spans="1:8" x14ac:dyDescent="0.25">
      <c r="A431" s="1"/>
      <c r="B431">
        <v>18997</v>
      </c>
      <c r="C431" t="s">
        <v>680</v>
      </c>
      <c r="D431">
        <v>7897</v>
      </c>
      <c r="E431">
        <v>496</v>
      </c>
      <c r="F431">
        <v>732</v>
      </c>
      <c r="G431" t="s">
        <v>9</v>
      </c>
      <c r="H431" t="str">
        <f t="shared" si="16"/>
        <v>{"municipio":"Guachene","habilitados":12717,"votantes":7190,"votos_no_marcados":385,"votos_nulos":1001},</v>
      </c>
    </row>
    <row r="432" spans="1:8" x14ac:dyDescent="0.25">
      <c r="A432" s="1"/>
      <c r="B432">
        <v>17003</v>
      </c>
      <c r="C432" t="s">
        <v>332</v>
      </c>
      <c r="D432">
        <v>7301</v>
      </c>
      <c r="E432">
        <v>838</v>
      </c>
      <c r="F432">
        <v>592</v>
      </c>
      <c r="G432" t="s">
        <v>9</v>
      </c>
      <c r="H432" t="str">
        <f t="shared" si="16"/>
        <v>{"municipio":"Guapi","habilitados":18997,"votantes":7897,"votos_no_marcados":496,"votos_nulos":732},</v>
      </c>
    </row>
    <row r="433" spans="1:8" x14ac:dyDescent="0.25">
      <c r="A433" s="1"/>
      <c r="B433">
        <v>8415</v>
      </c>
      <c r="C433" t="s">
        <v>698</v>
      </c>
      <c r="D433">
        <v>4075</v>
      </c>
      <c r="E433">
        <v>501</v>
      </c>
      <c r="F433">
        <v>263</v>
      </c>
      <c r="G433" t="s">
        <v>9</v>
      </c>
      <c r="H433" t="str">
        <f t="shared" si="16"/>
        <v>{"municipio":"Inza","habilitados":17003,"votantes":7301,"votos_no_marcados":838,"votos_nulos":592},</v>
      </c>
    </row>
    <row r="434" spans="1:8" x14ac:dyDescent="0.25">
      <c r="A434" s="1"/>
      <c r="B434">
        <v>8949</v>
      </c>
      <c r="C434" t="s">
        <v>617</v>
      </c>
      <c r="D434">
        <v>4747</v>
      </c>
      <c r="E434">
        <v>260</v>
      </c>
      <c r="F434">
        <v>307</v>
      </c>
      <c r="G434" t="s">
        <v>9</v>
      </c>
      <c r="H434" t="str">
        <f t="shared" si="16"/>
        <v>{"municipio":"Jambalo","habilitados":8415,"votantes":4075,"votos_no_marcados":501,"votos_nulos":263},</v>
      </c>
    </row>
    <row r="435" spans="1:8" x14ac:dyDescent="0.25">
      <c r="A435" s="1"/>
      <c r="B435">
        <v>15207</v>
      </c>
      <c r="C435" t="s">
        <v>372</v>
      </c>
      <c r="D435">
        <v>6818</v>
      </c>
      <c r="E435">
        <v>335</v>
      </c>
      <c r="F435">
        <v>322</v>
      </c>
      <c r="G435" t="s">
        <v>9</v>
      </c>
      <c r="H435" t="str">
        <f t="shared" si="16"/>
        <v>{"municipio":"La Sierra","habilitados":8949,"votantes":4747,"votos_no_marcados":260,"votos_nulos":307},</v>
      </c>
    </row>
    <row r="436" spans="1:8" x14ac:dyDescent="0.25">
      <c r="A436" s="1"/>
      <c r="B436">
        <v>12754</v>
      </c>
      <c r="C436" t="s">
        <v>483</v>
      </c>
      <c r="D436">
        <v>5387</v>
      </c>
      <c r="E436">
        <v>40</v>
      </c>
      <c r="F436">
        <v>165</v>
      </c>
      <c r="G436" t="s">
        <v>9</v>
      </c>
      <c r="H436" t="str">
        <f t="shared" si="16"/>
        <v>{"municipio":"La Vega","habilitados":15207,"votantes":6818,"votos_no_marcados":335,"votos_nulos":322},</v>
      </c>
    </row>
    <row r="437" spans="1:8" x14ac:dyDescent="0.25">
      <c r="A437" s="1"/>
      <c r="B437">
        <v>13924</v>
      </c>
      <c r="C437" t="s">
        <v>269</v>
      </c>
      <c r="D437">
        <v>5988</v>
      </c>
      <c r="E437">
        <v>477</v>
      </c>
      <c r="F437">
        <v>461</v>
      </c>
      <c r="G437" t="s">
        <v>9</v>
      </c>
      <c r="H437" t="str">
        <f t="shared" si="16"/>
        <v>{"municipio":"Lopez (micay)","habilitados":12754,"votantes":5387,"votos_no_marcados":40,"votos_nulos":165},</v>
      </c>
    </row>
    <row r="438" spans="1:8" x14ac:dyDescent="0.25">
      <c r="A438" s="1"/>
      <c r="B438">
        <v>19399</v>
      </c>
      <c r="C438" t="s">
        <v>528</v>
      </c>
      <c r="D438">
        <v>10353</v>
      </c>
      <c r="E438">
        <v>463</v>
      </c>
      <c r="F438">
        <v>1113</v>
      </c>
      <c r="G438" t="s">
        <v>9</v>
      </c>
      <c r="H438" t="str">
        <f t="shared" si="16"/>
        <v>{"municipio":"Mercaderes","habilitados":13924,"votantes":5988,"votos_no_marcados":477,"votos_nulos":461},</v>
      </c>
    </row>
    <row r="439" spans="1:8" x14ac:dyDescent="0.25">
      <c r="A439" s="1"/>
      <c r="B439">
        <v>19322</v>
      </c>
      <c r="C439" t="s">
        <v>815</v>
      </c>
      <c r="D439">
        <v>8721</v>
      </c>
      <c r="E439">
        <v>364</v>
      </c>
      <c r="F439">
        <v>731</v>
      </c>
      <c r="G439" t="s">
        <v>9</v>
      </c>
      <c r="H439" t="str">
        <f t="shared" si="16"/>
        <v>{"municipio":"Miranda","habilitados":19399,"votantes":10353,"votos_no_marcados":463,"votos_nulos":1113},</v>
      </c>
    </row>
    <row r="440" spans="1:8" x14ac:dyDescent="0.25">
      <c r="A440" s="1"/>
      <c r="B440">
        <v>6700</v>
      </c>
      <c r="C440" t="s">
        <v>794</v>
      </c>
      <c r="D440">
        <v>3221</v>
      </c>
      <c r="E440">
        <v>229</v>
      </c>
      <c r="F440">
        <v>435</v>
      </c>
      <c r="G440" t="s">
        <v>9</v>
      </c>
      <c r="H440" t="str">
        <f t="shared" si="16"/>
        <v>{"municipio":"Morales","habilitados":19322,"votantes":8721,"votos_no_marcados":364,"votos_nulos":731},</v>
      </c>
    </row>
    <row r="441" spans="1:8" x14ac:dyDescent="0.25">
      <c r="A441" s="1"/>
      <c r="B441">
        <v>19963</v>
      </c>
      <c r="C441" t="s">
        <v>292</v>
      </c>
      <c r="D441">
        <v>9525</v>
      </c>
      <c r="E441">
        <v>1551</v>
      </c>
      <c r="F441">
        <v>647</v>
      </c>
      <c r="G441" t="s">
        <v>9</v>
      </c>
      <c r="H441" t="str">
        <f t="shared" si="16"/>
        <v>{"municipio":"Padilla","habilitados":6700,"votantes":3221,"votos_no_marcados":229,"votos_nulos":435},</v>
      </c>
    </row>
    <row r="442" spans="1:8" x14ac:dyDescent="0.25">
      <c r="A442" s="1"/>
      <c r="B442">
        <v>25682</v>
      </c>
      <c r="C442" t="s">
        <v>341</v>
      </c>
      <c r="D442">
        <v>9924</v>
      </c>
      <c r="E442">
        <v>462</v>
      </c>
      <c r="F442">
        <v>780</v>
      </c>
      <c r="G442" t="s">
        <v>9</v>
      </c>
      <c r="H442" t="str">
        <f t="shared" si="16"/>
        <v>{"municipio":"Paez (belalcazar)","habilitados":19963,"votantes":9525,"votos_no_marcados":1551,"votos_nulos":647},</v>
      </c>
    </row>
    <row r="443" spans="1:8" x14ac:dyDescent="0.25">
      <c r="A443" s="1"/>
      <c r="B443">
        <v>5216</v>
      </c>
      <c r="C443" t="s">
        <v>54</v>
      </c>
      <c r="D443">
        <v>2024</v>
      </c>
      <c r="E443">
        <v>153</v>
      </c>
      <c r="F443">
        <v>128</v>
      </c>
      <c r="G443" t="s">
        <v>9</v>
      </c>
      <c r="H443" t="str">
        <f t="shared" si="16"/>
        <v>{"municipio":"Patia (el Bordo)","habilitados":25682,"votantes":9924,"votos_no_marcados":462,"votos_nulos":780},</v>
      </c>
    </row>
    <row r="444" spans="1:8" x14ac:dyDescent="0.25">
      <c r="A444" s="1"/>
      <c r="B444">
        <v>27662</v>
      </c>
      <c r="C444" t="s">
        <v>876</v>
      </c>
      <c r="D444">
        <v>12569</v>
      </c>
      <c r="E444">
        <v>642</v>
      </c>
      <c r="F444">
        <v>1079</v>
      </c>
      <c r="G444" t="s">
        <v>9</v>
      </c>
      <c r="H444" t="str">
        <f t="shared" si="16"/>
        <v>{"municipio":"Piamonte","habilitados":5216,"votantes":2024,"votos_no_marcados":153,"votos_nulos":128},</v>
      </c>
    </row>
    <row r="445" spans="1:8" x14ac:dyDescent="0.25">
      <c r="A445" s="1"/>
      <c r="B445">
        <v>233647</v>
      </c>
      <c r="C445" t="s">
        <v>1060</v>
      </c>
      <c r="D445">
        <v>117486</v>
      </c>
      <c r="E445">
        <v>3476</v>
      </c>
      <c r="F445">
        <v>13606</v>
      </c>
      <c r="G445" t="s">
        <v>9</v>
      </c>
      <c r="H445" t="str">
        <f t="shared" si="16"/>
        <v>{"municipio":"Piendamo","habilitados":27662,"votantes":12569,"votos_no_marcados":642,"votos_nulos":1079},</v>
      </c>
    </row>
    <row r="446" spans="1:8" x14ac:dyDescent="0.25">
      <c r="A446" s="1"/>
      <c r="B446">
        <v>32281</v>
      </c>
      <c r="C446" t="s">
        <v>102</v>
      </c>
      <c r="D446">
        <v>15083</v>
      </c>
      <c r="E446">
        <v>718</v>
      </c>
      <c r="F446">
        <v>2660</v>
      </c>
      <c r="G446" t="s">
        <v>9</v>
      </c>
      <c r="H446" t="str">
        <f t="shared" si="16"/>
        <v>{"municipio":"Popayan","habilitados":233647,"votantes":117486,"votos_no_marcados":3476,"votos_nulos":13606},</v>
      </c>
    </row>
    <row r="447" spans="1:8" x14ac:dyDescent="0.25">
      <c r="A447" s="1"/>
      <c r="B447">
        <v>8858</v>
      </c>
      <c r="C447" t="s">
        <v>357</v>
      </c>
      <c r="D447">
        <v>4030</v>
      </c>
      <c r="E447">
        <v>344</v>
      </c>
      <c r="F447">
        <v>309</v>
      </c>
      <c r="G447" t="s">
        <v>9</v>
      </c>
      <c r="H447" t="str">
        <f t="shared" si="16"/>
        <v>{"municipio":"Puerto Tejada","habilitados":32281,"votantes":15083,"votos_no_marcados":718,"votos_nulos":2660},</v>
      </c>
    </row>
    <row r="448" spans="1:8" x14ac:dyDescent="0.25">
      <c r="A448" s="1"/>
      <c r="B448">
        <v>8730</v>
      </c>
      <c r="C448" t="s">
        <v>285</v>
      </c>
      <c r="D448">
        <v>4024</v>
      </c>
      <c r="E448">
        <v>309</v>
      </c>
      <c r="F448">
        <v>345</v>
      </c>
      <c r="G448" t="s">
        <v>9</v>
      </c>
      <c r="H448" t="str">
        <f t="shared" si="16"/>
        <v>{"municipio":"Purace (coconuco)","habilitados":8858,"votantes":4030,"votos_no_marcados":344,"votos_nulos":309},</v>
      </c>
    </row>
    <row r="449" spans="1:8" x14ac:dyDescent="0.25">
      <c r="A449" s="1"/>
      <c r="B449">
        <v>7094</v>
      </c>
      <c r="C449" t="s">
        <v>1110</v>
      </c>
      <c r="D449">
        <v>3630</v>
      </c>
      <c r="E449">
        <v>135</v>
      </c>
      <c r="F449">
        <v>155</v>
      </c>
      <c r="G449" t="s">
        <v>9</v>
      </c>
      <c r="H449" t="str">
        <f t="shared" si="16"/>
        <v>{"municipio":"Rosas","habilitados":8730,"votantes":4024,"votos_no_marcados":309,"votos_nulos":345},</v>
      </c>
    </row>
    <row r="450" spans="1:8" x14ac:dyDescent="0.25">
      <c r="A450" s="1"/>
      <c r="B450">
        <v>4157</v>
      </c>
      <c r="C450" t="s">
        <v>589</v>
      </c>
      <c r="D450">
        <v>1739</v>
      </c>
      <c r="E450">
        <v>107</v>
      </c>
      <c r="F450">
        <v>136</v>
      </c>
      <c r="G450" t="s">
        <v>9</v>
      </c>
      <c r="H450" t="str">
        <f t="shared" si="16"/>
        <v>{"municipio":"San Sebastian","habilitados":7094,"votantes":3630,"votos_no_marcados":135,"votos_nulos":155},</v>
      </c>
    </row>
    <row r="451" spans="1:8" x14ac:dyDescent="0.25">
      <c r="A451" s="1"/>
      <c r="B451">
        <v>76456</v>
      </c>
      <c r="C451" t="s">
        <v>934</v>
      </c>
      <c r="D451">
        <v>36198</v>
      </c>
      <c r="E451">
        <v>1396</v>
      </c>
      <c r="F451">
        <v>4043</v>
      </c>
      <c r="G451" t="s">
        <v>9</v>
      </c>
      <c r="H451" t="str">
        <f t="shared" si="16"/>
        <v>{"municipio":"Santa Rosa","habilitados":4157,"votantes":1739,"votos_no_marcados":107,"votos_nulos":136},</v>
      </c>
    </row>
    <row r="452" spans="1:8" x14ac:dyDescent="0.25">
      <c r="A452" s="1"/>
      <c r="B452">
        <v>22653</v>
      </c>
      <c r="C452" t="s">
        <v>799</v>
      </c>
      <c r="D452">
        <v>9553</v>
      </c>
      <c r="E452">
        <v>955</v>
      </c>
      <c r="F452">
        <v>908</v>
      </c>
      <c r="G452" t="s">
        <v>9</v>
      </c>
      <c r="H452" t="str">
        <f t="shared" si="16"/>
        <v>{"municipio":"Santander De Quilichao","habilitados":76456,"votantes":36198,"votos_no_marcados":1396,"votos_nulos":4043},</v>
      </c>
    </row>
    <row r="453" spans="1:8" x14ac:dyDescent="0.25">
      <c r="A453" s="1"/>
      <c r="B453">
        <v>7254</v>
      </c>
      <c r="C453" t="s">
        <v>464</v>
      </c>
      <c r="D453">
        <v>3719</v>
      </c>
      <c r="E453">
        <v>377</v>
      </c>
      <c r="F453">
        <v>258</v>
      </c>
      <c r="G453" t="s">
        <v>9</v>
      </c>
      <c r="H453" t="str">
        <f t="shared" si="16"/>
        <v>{"municipio":"Silvia","habilitados":22653,"votantes":9553,"votos_no_marcados":955,"votos_nulos":908},</v>
      </c>
    </row>
    <row r="454" spans="1:8" x14ac:dyDescent="0.25">
      <c r="A454" s="1"/>
      <c r="B454">
        <v>16231</v>
      </c>
      <c r="C454" t="s">
        <v>218</v>
      </c>
      <c r="D454">
        <v>6825</v>
      </c>
      <c r="E454">
        <v>364</v>
      </c>
      <c r="F454">
        <v>684</v>
      </c>
      <c r="G454" t="s">
        <v>9</v>
      </c>
      <c r="H454" t="str">
        <f t="shared" si="16"/>
        <v>{"municipio":"Sotara (paispamba)","habilitados":7254,"votantes":3719,"votos_no_marcados":377,"votos_nulos":258},</v>
      </c>
    </row>
    <row r="455" spans="1:8" x14ac:dyDescent="0.25">
      <c r="A455" s="1"/>
      <c r="B455">
        <v>5563</v>
      </c>
      <c r="C455" t="s">
        <v>18</v>
      </c>
      <c r="D455">
        <v>2842</v>
      </c>
      <c r="E455">
        <v>261</v>
      </c>
      <c r="F455">
        <v>151</v>
      </c>
      <c r="G455" t="s">
        <v>9</v>
      </c>
      <c r="H455" t="str">
        <f t="shared" si="16"/>
        <v>{"municipio":"Suarez","habilitados":16231,"votantes":6825,"votos_no_marcados":364,"votos_nulos":684},</v>
      </c>
    </row>
    <row r="456" spans="1:8" x14ac:dyDescent="0.25">
      <c r="A456" s="1"/>
      <c r="B456">
        <v>25344</v>
      </c>
      <c r="C456" t="s">
        <v>769</v>
      </c>
      <c r="D456">
        <v>14064</v>
      </c>
      <c r="E456">
        <v>575</v>
      </c>
      <c r="F456">
        <v>1155</v>
      </c>
      <c r="G456" t="s">
        <v>9</v>
      </c>
      <c r="H456" t="str">
        <f t="shared" si="16"/>
        <v>{"municipio":"Sucre","habilitados":5563,"votantes":2842,"votos_no_marcados":261,"votos_nulos":151},</v>
      </c>
    </row>
    <row r="457" spans="1:8" x14ac:dyDescent="0.25">
      <c r="A457" s="1"/>
      <c r="B457">
        <v>14744</v>
      </c>
      <c r="C457" t="s">
        <v>446</v>
      </c>
      <c r="D457">
        <v>7988</v>
      </c>
      <c r="E457">
        <v>99</v>
      </c>
      <c r="F457">
        <v>488</v>
      </c>
      <c r="G457" t="s">
        <v>9</v>
      </c>
      <c r="H457" t="str">
        <f t="shared" si="16"/>
        <v>{"municipio":"Timbio","habilitados":25344,"votantes":14064,"votos_no_marcados":575,"votos_nulos":1155},</v>
      </c>
    </row>
    <row r="458" spans="1:8" x14ac:dyDescent="0.25">
      <c r="A458" s="1"/>
      <c r="B458">
        <v>17322</v>
      </c>
      <c r="C458" t="s">
        <v>373</v>
      </c>
      <c r="D458">
        <v>8853</v>
      </c>
      <c r="E458">
        <v>780</v>
      </c>
      <c r="F458">
        <v>553</v>
      </c>
      <c r="G458" t="s">
        <v>9</v>
      </c>
      <c r="H458" t="str">
        <f t="shared" si="16"/>
        <v>{"municipio":"Timbiqui","habilitados":14744,"votantes":7988,"votos_no_marcados":99,"votos_nulos":488},</v>
      </c>
    </row>
    <row r="459" spans="1:8" x14ac:dyDescent="0.25">
      <c r="B459">
        <v>11108</v>
      </c>
      <c r="C459" t="s">
        <v>561</v>
      </c>
      <c r="D459">
        <v>5460</v>
      </c>
      <c r="E459">
        <v>326</v>
      </c>
      <c r="F459">
        <v>381</v>
      </c>
      <c r="G459" t="s">
        <v>9</v>
      </c>
      <c r="H459" t="str">
        <f t="shared" si="16"/>
        <v>{"municipio":"Toribio","habilitados":17322,"votantes":8853,"votos_no_marcados":780,"votos_nulos":553},</v>
      </c>
    </row>
    <row r="460" spans="1:8" x14ac:dyDescent="0.25">
      <c r="B460">
        <v>13575</v>
      </c>
      <c r="C460" t="s">
        <v>806</v>
      </c>
      <c r="D460">
        <v>7103</v>
      </c>
      <c r="E460">
        <v>298</v>
      </c>
      <c r="F460">
        <v>1040</v>
      </c>
      <c r="G460" t="s">
        <v>9</v>
      </c>
      <c r="H460" t="str">
        <f t="shared" ref="H460" si="17">$I$1&amp;$C$1&amp;$L$1&amp;$M$1&amp;C459&amp;$M$1&amp;$N$1&amp;$B$1&amp;$L$1&amp;B459&amp;$N$1&amp;$D$1&amp;$L$1&amp;D459&amp;$N$1&amp;$E$1&amp;$L$1&amp;E459&amp;$N$1&amp;$F$1&amp;$L$1&amp;F459&amp;$J$1&amp;$N$1</f>
        <v>{"municipio":"Totoro","habilitados":11108,"votantes":5460,"votos_no_marcados":326,"votos_nulos":381},</v>
      </c>
    </row>
    <row r="461" spans="1:8" x14ac:dyDescent="0.25">
      <c r="H461" t="str">
        <f>$I$1&amp;$C$1&amp;$L$1&amp;$M$1&amp;C460&amp;$M$1&amp;$N$1&amp;$B$1&amp;$L$1&amp;B460&amp;$N$1&amp;$D$1&amp;$L$1&amp;D460&amp;$N$1&amp;$E$1&amp;$L$1&amp;E460&amp;$N$1&amp;$F$1&amp;$L$1&amp;F460&amp;$J$1</f>
        <v>{"municipio":"Villa Rica","habilitados":13575,"votantes":7103,"votos_no_marcados":298,"votos_nulos":1040}</v>
      </c>
    </row>
    <row r="462" spans="1:8" x14ac:dyDescent="0.25">
      <c r="A462" s="1"/>
      <c r="B462">
        <f>SUM(B419:B460)</f>
        <v>951877</v>
      </c>
      <c r="D462">
        <f>SUM(D419:D460)</f>
        <v>446549</v>
      </c>
      <c r="E462">
        <f>SUM(E419:E460)</f>
        <v>24562</v>
      </c>
      <c r="F462">
        <f>SUM(F419:F460)</f>
        <v>43272</v>
      </c>
      <c r="H462" t="str">
        <f>$K$1&amp;$N$1&amp;$B$1&amp;$L$1&amp;B462&amp;$N$1&amp;$D$1&amp;$L$1&amp;D462&amp;$N$1&amp;$E$1&amp;$L$1&amp;E462&amp;$N$1&amp;$F$1&amp;$L$1&amp;F462&amp;$J$1&amp;$N$1</f>
        <v>],"habilitados":951877,"votantes":446549,"votos_no_marcados":24562,"votos_nulos":43272},</v>
      </c>
    </row>
    <row r="463" spans="1:8" x14ac:dyDescent="0.25">
      <c r="A463" s="1" t="s">
        <v>107</v>
      </c>
      <c r="B463">
        <v>67801</v>
      </c>
      <c r="C463" t="s">
        <v>720</v>
      </c>
      <c r="D463">
        <v>35878</v>
      </c>
      <c r="E463">
        <v>855</v>
      </c>
      <c r="F463">
        <v>3020</v>
      </c>
      <c r="G463" t="s">
        <v>9</v>
      </c>
      <c r="H463" t="str">
        <f>$I$1&amp;$A$1&amp;$L$1&amp;$M$1&amp;A463&amp;$M$1&amp;$N$1&amp;$P$1&amp;$L$1&amp;$H$1</f>
        <v>{"departamento":"Cesar","municipios":[</v>
      </c>
    </row>
    <row r="464" spans="1:8" x14ac:dyDescent="0.25">
      <c r="A464" s="1"/>
      <c r="B464">
        <v>46565</v>
      </c>
      <c r="C464" t="s">
        <v>865</v>
      </c>
      <c r="D464">
        <v>23353</v>
      </c>
      <c r="E464">
        <v>633</v>
      </c>
      <c r="F464">
        <v>1890</v>
      </c>
      <c r="G464" t="s">
        <v>9</v>
      </c>
      <c r="H464" t="str">
        <f t="shared" ref="H464:H486" si="18">$I$1&amp;$C$1&amp;$L$1&amp;$M$1&amp;C463&amp;$M$1&amp;$N$1&amp;$B$1&amp;$L$1&amp;B463&amp;$N$1&amp;$D$1&amp;$L$1&amp;D463&amp;$N$1&amp;$E$1&amp;$L$1&amp;E463&amp;$N$1&amp;$F$1&amp;$L$1&amp;F463&amp;$J$1&amp;$N$1</f>
        <v>{"municipio":"Aguachica","habilitados":67801,"votantes":35878,"votos_no_marcados":855,"votos_nulos":3020},</v>
      </c>
    </row>
    <row r="465" spans="1:8" x14ac:dyDescent="0.25">
      <c r="A465" s="1"/>
      <c r="B465">
        <v>14386</v>
      </c>
      <c r="C465" t="s">
        <v>361</v>
      </c>
      <c r="D465">
        <v>7711</v>
      </c>
      <c r="E465">
        <v>288</v>
      </c>
      <c r="F465">
        <v>580</v>
      </c>
      <c r="G465" t="s">
        <v>9</v>
      </c>
      <c r="H465" t="str">
        <f t="shared" si="18"/>
        <v>{"municipio":"Agustin Codazzi","habilitados":46565,"votantes":23353,"votos_no_marcados":633,"votos_nulos":1890},</v>
      </c>
    </row>
    <row r="466" spans="1:8" x14ac:dyDescent="0.25">
      <c r="A466" s="1"/>
      <c r="B466">
        <v>15682</v>
      </c>
      <c r="C466" t="s">
        <v>212</v>
      </c>
      <c r="D466">
        <v>8883</v>
      </c>
      <c r="E466">
        <v>244</v>
      </c>
      <c r="F466">
        <v>692</v>
      </c>
      <c r="G466" t="s">
        <v>9</v>
      </c>
      <c r="H466" t="str">
        <f t="shared" si="18"/>
        <v>{"municipio":"Astrea","habilitados":14386,"votantes":7711,"votos_no_marcados":288,"votos_nulos":580},</v>
      </c>
    </row>
    <row r="467" spans="1:8" x14ac:dyDescent="0.25">
      <c r="A467" s="1"/>
      <c r="B467">
        <v>27477</v>
      </c>
      <c r="C467" t="s">
        <v>524</v>
      </c>
      <c r="D467">
        <v>14504</v>
      </c>
      <c r="E467">
        <v>394</v>
      </c>
      <c r="F467">
        <v>1279</v>
      </c>
      <c r="G467" t="s">
        <v>9</v>
      </c>
      <c r="H467" t="str">
        <f t="shared" si="18"/>
        <v>{"municipio":"Becerril","habilitados":15682,"votantes":8883,"votos_no_marcados":244,"votos_nulos":692},</v>
      </c>
    </row>
    <row r="468" spans="1:8" x14ac:dyDescent="0.25">
      <c r="A468" s="1"/>
      <c r="B468">
        <v>24146</v>
      </c>
      <c r="C468" t="s">
        <v>581</v>
      </c>
      <c r="D468">
        <v>12390</v>
      </c>
      <c r="E468">
        <v>285</v>
      </c>
      <c r="F468">
        <v>1074</v>
      </c>
      <c r="G468" t="s">
        <v>9</v>
      </c>
      <c r="H468" t="str">
        <f t="shared" si="18"/>
        <v>{"municipio":"Bosconia","habilitados":27477,"votantes":14504,"votos_no_marcados":394,"votos_nulos":1279},</v>
      </c>
    </row>
    <row r="469" spans="1:8" x14ac:dyDescent="0.25">
      <c r="A469" s="1"/>
      <c r="B469">
        <v>21604</v>
      </c>
      <c r="C469" t="s">
        <v>908</v>
      </c>
      <c r="D469">
        <v>11500</v>
      </c>
      <c r="E469">
        <v>407</v>
      </c>
      <c r="F469">
        <v>884</v>
      </c>
      <c r="G469" t="s">
        <v>9</v>
      </c>
      <c r="H469" t="str">
        <f t="shared" si="18"/>
        <v>{"municipio":"Chimichagua","habilitados":24146,"votantes":12390,"votos_no_marcados":285,"votos_nulos":1074},</v>
      </c>
    </row>
    <row r="470" spans="1:8" x14ac:dyDescent="0.25">
      <c r="A470" s="1"/>
      <c r="B470">
        <v>26144</v>
      </c>
      <c r="C470" t="s">
        <v>790</v>
      </c>
      <c r="D470">
        <v>13274</v>
      </c>
      <c r="E470">
        <v>363</v>
      </c>
      <c r="F470">
        <v>1116</v>
      </c>
      <c r="G470" t="s">
        <v>9</v>
      </c>
      <c r="H470" t="str">
        <f t="shared" si="18"/>
        <v>{"municipio":"Chiriguana","habilitados":21604,"votantes":11500,"votos_no_marcados":407,"votos_nulos":884},</v>
      </c>
    </row>
    <row r="471" spans="1:8" x14ac:dyDescent="0.25">
      <c r="A471" s="1"/>
      <c r="B471">
        <v>22774</v>
      </c>
      <c r="C471" t="s">
        <v>542</v>
      </c>
      <c r="D471">
        <v>11525</v>
      </c>
      <c r="E471">
        <v>484</v>
      </c>
      <c r="F471">
        <v>1097</v>
      </c>
      <c r="G471" t="s">
        <v>9</v>
      </c>
      <c r="H471" t="str">
        <f t="shared" si="18"/>
        <v>{"municipio":"Curumani","habilitados":26144,"votantes":13274,"votos_no_marcados":363,"votos_nulos":1116},</v>
      </c>
    </row>
    <row r="472" spans="1:8" x14ac:dyDescent="0.25">
      <c r="A472" s="1"/>
      <c r="B472">
        <v>20804</v>
      </c>
      <c r="C472" t="s">
        <v>937</v>
      </c>
      <c r="D472">
        <v>11000</v>
      </c>
      <c r="E472">
        <v>460</v>
      </c>
      <c r="F472">
        <v>1129</v>
      </c>
      <c r="G472" t="s">
        <v>9</v>
      </c>
      <c r="H472" t="str">
        <f t="shared" si="18"/>
        <v>{"municipio":"El Copey","habilitados":22774,"votantes":11525,"votos_no_marcados":484,"votos_nulos":1097},</v>
      </c>
    </row>
    <row r="473" spans="1:8" x14ac:dyDescent="0.25">
      <c r="A473" s="1"/>
      <c r="B473">
        <v>10492</v>
      </c>
      <c r="C473" t="s">
        <v>460</v>
      </c>
      <c r="D473">
        <v>5908</v>
      </c>
      <c r="E473">
        <v>113</v>
      </c>
      <c r="F473">
        <v>426</v>
      </c>
      <c r="G473" t="s">
        <v>9</v>
      </c>
      <c r="H473" t="str">
        <f t="shared" si="18"/>
        <v>{"municipio":"El Paso","habilitados":20804,"votantes":11000,"votos_no_marcados":460,"votos_nulos":1129},</v>
      </c>
    </row>
    <row r="474" spans="1:8" x14ac:dyDescent="0.25">
      <c r="A474" s="1"/>
      <c r="B474">
        <v>3975</v>
      </c>
      <c r="C474" t="s">
        <v>981</v>
      </c>
      <c r="D474">
        <v>2688</v>
      </c>
      <c r="E474">
        <v>69</v>
      </c>
      <c r="F474">
        <v>207</v>
      </c>
      <c r="G474" t="s">
        <v>9</v>
      </c>
      <c r="H474" t="str">
        <f t="shared" si="18"/>
        <v>{"municipio":"Gamarra","habilitados":10492,"votantes":5908,"votos_no_marcados":113,"votos_nulos":426},</v>
      </c>
    </row>
    <row r="475" spans="1:8" x14ac:dyDescent="0.25">
      <c r="A475" s="1"/>
      <c r="B475">
        <v>10918</v>
      </c>
      <c r="C475" t="s">
        <v>950</v>
      </c>
      <c r="D475">
        <v>6434</v>
      </c>
      <c r="E475">
        <v>182</v>
      </c>
      <c r="F475">
        <v>348</v>
      </c>
      <c r="G475" t="s">
        <v>9</v>
      </c>
      <c r="H475" t="str">
        <f t="shared" si="18"/>
        <v>{"municipio":"Gonzalez","habilitados":3975,"votantes":2688,"votos_no_marcados":69,"votos_nulos":207},</v>
      </c>
    </row>
    <row r="476" spans="1:8" x14ac:dyDescent="0.25">
      <c r="A476" s="1"/>
      <c r="B476">
        <v>26477</v>
      </c>
      <c r="C476" t="s">
        <v>108</v>
      </c>
      <c r="D476">
        <v>15639</v>
      </c>
      <c r="E476">
        <v>578</v>
      </c>
      <c r="F476">
        <v>1156</v>
      </c>
      <c r="G476" t="s">
        <v>9</v>
      </c>
      <c r="H476" t="str">
        <f t="shared" si="18"/>
        <v>{"municipio":"La Gloria","habilitados":10918,"votantes":6434,"votos_no_marcados":182,"votos_nulos":348},</v>
      </c>
    </row>
    <row r="477" spans="1:8" x14ac:dyDescent="0.25">
      <c r="A477" s="1"/>
      <c r="B477">
        <v>19753</v>
      </c>
      <c r="C477" t="s">
        <v>30</v>
      </c>
      <c r="D477">
        <v>10827</v>
      </c>
      <c r="E477">
        <v>209</v>
      </c>
      <c r="F477">
        <v>738</v>
      </c>
      <c r="G477" t="s">
        <v>9</v>
      </c>
      <c r="H477" t="str">
        <f t="shared" si="18"/>
        <v>{"municipio":"La Jagua De Ibirico","habilitados":26477,"votantes":15639,"votos_no_marcados":578,"votos_nulos":1156},</v>
      </c>
    </row>
    <row r="478" spans="1:8" x14ac:dyDescent="0.25">
      <c r="A478" s="1"/>
      <c r="B478">
        <v>7547</v>
      </c>
      <c r="C478" t="s">
        <v>1072</v>
      </c>
      <c r="D478">
        <v>4602</v>
      </c>
      <c r="E478">
        <v>43</v>
      </c>
      <c r="F478">
        <v>239</v>
      </c>
      <c r="G478" t="s">
        <v>9</v>
      </c>
      <c r="H478" t="str">
        <f t="shared" si="18"/>
        <v>{"municipio":"La Paz","habilitados":19753,"votantes":10827,"votos_no_marcados":209,"votos_nulos":738},</v>
      </c>
    </row>
    <row r="479" spans="1:8" x14ac:dyDescent="0.25">
      <c r="A479" s="1"/>
      <c r="B479">
        <v>14586</v>
      </c>
      <c r="C479" t="s">
        <v>210</v>
      </c>
      <c r="D479">
        <v>7352</v>
      </c>
      <c r="E479">
        <v>168</v>
      </c>
      <c r="F479">
        <v>467</v>
      </c>
      <c r="G479" t="s">
        <v>9</v>
      </c>
      <c r="H479" t="str">
        <f t="shared" si="18"/>
        <v>{"municipio":"Manaure Balcon Del Cesar (mana","habilitados":7547,"votantes":4602,"votos_no_marcados":43,"votos_nulos":239},</v>
      </c>
    </row>
    <row r="480" spans="1:8" x14ac:dyDescent="0.25">
      <c r="A480" s="1"/>
      <c r="B480">
        <v>13808</v>
      </c>
      <c r="C480" t="s">
        <v>614</v>
      </c>
      <c r="D480">
        <v>7373</v>
      </c>
      <c r="E480">
        <v>213</v>
      </c>
      <c r="F480">
        <v>659</v>
      </c>
      <c r="G480" t="s">
        <v>9</v>
      </c>
      <c r="H480" t="str">
        <f t="shared" si="18"/>
        <v>{"municipio":"Pailitas","habilitados":14586,"votantes":7352,"votos_no_marcados":168,"votos_nulos":467},</v>
      </c>
    </row>
    <row r="481" spans="1:8" x14ac:dyDescent="0.25">
      <c r="A481" s="1"/>
      <c r="B481">
        <v>17712</v>
      </c>
      <c r="C481" t="s">
        <v>264</v>
      </c>
      <c r="D481">
        <v>7798</v>
      </c>
      <c r="E481">
        <v>373</v>
      </c>
      <c r="F481">
        <v>811</v>
      </c>
      <c r="G481" t="s">
        <v>9</v>
      </c>
      <c r="H481" t="str">
        <f t="shared" si="18"/>
        <v>{"municipio":"Pelaya","habilitados":13808,"votantes":7373,"votos_no_marcados":213,"votos_nulos":659},</v>
      </c>
    </row>
    <row r="482" spans="1:8" x14ac:dyDescent="0.25">
      <c r="A482" s="1"/>
      <c r="B482">
        <v>15150</v>
      </c>
      <c r="C482" t="s">
        <v>499</v>
      </c>
      <c r="D482">
        <v>9385</v>
      </c>
      <c r="E482">
        <v>257</v>
      </c>
      <c r="F482">
        <v>725</v>
      </c>
      <c r="G482" t="s">
        <v>9</v>
      </c>
      <c r="H482" t="str">
        <f t="shared" si="18"/>
        <v>{"municipio":"Pueblo Bello","habilitados":17712,"votantes":7798,"votos_no_marcados":373,"votos_nulos":811},</v>
      </c>
    </row>
    <row r="483" spans="1:8" x14ac:dyDescent="0.25">
      <c r="A483" s="1"/>
      <c r="B483">
        <v>18527</v>
      </c>
      <c r="C483" t="s">
        <v>480</v>
      </c>
      <c r="D483">
        <v>8753</v>
      </c>
      <c r="E483">
        <v>263</v>
      </c>
      <c r="F483">
        <v>839</v>
      </c>
      <c r="G483" t="s">
        <v>9</v>
      </c>
      <c r="H483" t="str">
        <f t="shared" si="18"/>
        <v>{"municipio":"Rio De Oro","habilitados":15150,"votantes":9385,"votos_no_marcados":257,"votos_nulos":725},</v>
      </c>
    </row>
    <row r="484" spans="1:8" x14ac:dyDescent="0.25">
      <c r="A484" s="1"/>
      <c r="B484">
        <v>14597</v>
      </c>
      <c r="C484" t="s">
        <v>963</v>
      </c>
      <c r="D484">
        <v>8786</v>
      </c>
      <c r="E484">
        <v>166</v>
      </c>
      <c r="F484">
        <v>531</v>
      </c>
      <c r="G484" t="s">
        <v>9</v>
      </c>
      <c r="H484" t="str">
        <f t="shared" si="18"/>
        <v>{"municipio":"San Alberto","habilitados":18527,"votantes":8753,"votos_no_marcados":263,"votos_nulos":839},</v>
      </c>
    </row>
    <row r="485" spans="1:8" x14ac:dyDescent="0.25">
      <c r="A485" s="1"/>
      <c r="B485">
        <v>14954</v>
      </c>
      <c r="C485" t="s">
        <v>656</v>
      </c>
      <c r="D485">
        <v>8136</v>
      </c>
      <c r="E485">
        <v>204</v>
      </c>
      <c r="F485">
        <v>833</v>
      </c>
      <c r="G485" t="s">
        <v>9</v>
      </c>
      <c r="H485" t="str">
        <f t="shared" si="18"/>
        <v>{"municipio":"San Diego","habilitados":14597,"votantes":8786,"votos_no_marcados":166,"votos_nulos":531},</v>
      </c>
    </row>
    <row r="486" spans="1:8" x14ac:dyDescent="0.25">
      <c r="B486">
        <v>10235</v>
      </c>
      <c r="C486" t="s">
        <v>455</v>
      </c>
      <c r="D486">
        <v>4812</v>
      </c>
      <c r="E486">
        <v>72</v>
      </c>
      <c r="F486">
        <v>299</v>
      </c>
      <c r="G486" t="s">
        <v>9</v>
      </c>
      <c r="H486" t="str">
        <f t="shared" si="18"/>
        <v>{"municipio":"San Martin","habilitados":14954,"votantes":8136,"votos_no_marcados":204,"votos_nulos":833},</v>
      </c>
    </row>
    <row r="487" spans="1:8" x14ac:dyDescent="0.25">
      <c r="B487">
        <v>290520</v>
      </c>
      <c r="C487" t="s">
        <v>640</v>
      </c>
      <c r="D487">
        <v>141858</v>
      </c>
      <c r="E487">
        <v>4037</v>
      </c>
      <c r="F487">
        <v>13019</v>
      </c>
      <c r="G487" t="s">
        <v>9</v>
      </c>
      <c r="H487" t="str">
        <f t="shared" ref="H487" si="19">$I$1&amp;$C$1&amp;$L$1&amp;$M$1&amp;C486&amp;$M$1&amp;$N$1&amp;$B$1&amp;$L$1&amp;B486&amp;$N$1&amp;$D$1&amp;$L$1&amp;D486&amp;$N$1&amp;$E$1&amp;$L$1&amp;E486&amp;$N$1&amp;$F$1&amp;$L$1&amp;F486&amp;$J$1&amp;$N$1</f>
        <v>{"municipio":"Tamalameque","habilitados":10235,"votantes":4812,"votos_no_marcados":72,"votos_nulos":299},</v>
      </c>
    </row>
    <row r="488" spans="1:8" x14ac:dyDescent="0.25">
      <c r="H488" t="str">
        <f>$I$1&amp;$C$1&amp;$L$1&amp;$M$1&amp;C487&amp;$M$1&amp;$N$1&amp;$B$1&amp;$L$1&amp;B487&amp;$N$1&amp;$D$1&amp;$L$1&amp;D487&amp;$N$1&amp;$E$1&amp;$L$1&amp;E487&amp;$N$1&amp;$F$1&amp;$L$1&amp;F487&amp;$J$1</f>
        <v>{"municipio":"Valledupar","habilitados":290520,"votantes":141858,"votos_no_marcados":4037,"votos_nulos":13019}</v>
      </c>
    </row>
    <row r="489" spans="1:8" x14ac:dyDescent="0.25">
      <c r="A489" s="1"/>
      <c r="B489">
        <f>SUM(B463:B487)</f>
        <v>776634</v>
      </c>
      <c r="D489">
        <f>SUM(D463:D487)</f>
        <v>400369</v>
      </c>
      <c r="E489">
        <f>SUM(E463:E487)</f>
        <v>11360</v>
      </c>
      <c r="F489">
        <f>SUM(F463:F487)</f>
        <v>34058</v>
      </c>
      <c r="H489" t="str">
        <f>$K$1&amp;$N$1&amp;$B$1&amp;$L$1&amp;B489&amp;$N$1&amp;$D$1&amp;$L$1&amp;D489&amp;$N$1&amp;$E$1&amp;$L$1&amp;E489&amp;$N$1&amp;$F$1&amp;$L$1&amp;F489&amp;$J$1&amp;$N$1</f>
        <v>],"habilitados":776634,"votantes":400369,"votos_no_marcados":11360,"votos_nulos":34058},</v>
      </c>
    </row>
    <row r="490" spans="1:8" x14ac:dyDescent="0.25">
      <c r="A490" s="1" t="s">
        <v>64</v>
      </c>
      <c r="B490">
        <v>8608</v>
      </c>
      <c r="C490" t="s">
        <v>385</v>
      </c>
      <c r="D490">
        <v>3710</v>
      </c>
      <c r="E490">
        <v>224</v>
      </c>
      <c r="F490">
        <v>306</v>
      </c>
      <c r="G490" t="s">
        <v>9</v>
      </c>
      <c r="H490" t="str">
        <f>$I$1&amp;$A$1&amp;$L$1&amp;$M$1&amp;A490&amp;$M$1&amp;$N$1&amp;$P$1&amp;$L$1&amp;$H$1</f>
        <v>{"departamento":"Choco","municipios":[</v>
      </c>
    </row>
    <row r="491" spans="1:8" x14ac:dyDescent="0.25">
      <c r="A491" s="1"/>
      <c r="B491">
        <v>10065</v>
      </c>
      <c r="C491" t="s">
        <v>1105</v>
      </c>
      <c r="D491">
        <v>5579</v>
      </c>
      <c r="E491">
        <v>26</v>
      </c>
      <c r="F491">
        <v>161</v>
      </c>
      <c r="G491" t="s">
        <v>9</v>
      </c>
      <c r="H491" t="str">
        <f t="shared" ref="H491:H518" si="20">$I$1&amp;$C$1&amp;$L$1&amp;$M$1&amp;C490&amp;$M$1&amp;$N$1&amp;$B$1&amp;$L$1&amp;B490&amp;$N$1&amp;$D$1&amp;$L$1&amp;D490&amp;$N$1&amp;$E$1&amp;$L$1&amp;E490&amp;$N$1&amp;$F$1&amp;$L$1&amp;F490&amp;$J$1&amp;$N$1</f>
        <v>{"municipio":"Acandi","habilitados":8608,"votantes":3710,"votos_no_marcados":224,"votos_nulos":306},</v>
      </c>
    </row>
    <row r="492" spans="1:8" x14ac:dyDescent="0.25">
      <c r="A492" s="1"/>
      <c r="B492">
        <v>8774</v>
      </c>
      <c r="C492" t="s">
        <v>823</v>
      </c>
      <c r="D492">
        <v>4592</v>
      </c>
      <c r="E492">
        <v>52</v>
      </c>
      <c r="F492">
        <v>462</v>
      </c>
      <c r="G492" t="s">
        <v>9</v>
      </c>
      <c r="H492" t="str">
        <f t="shared" si="20"/>
        <v>{"municipio":"Alto Baudo (pie De Pato)","habilitados":10065,"votantes":5579,"votos_no_marcados":26,"votos_nulos":161},</v>
      </c>
    </row>
    <row r="493" spans="1:8" x14ac:dyDescent="0.25">
      <c r="A493" s="1"/>
      <c r="B493">
        <v>8234</v>
      </c>
      <c r="C493" t="s">
        <v>518</v>
      </c>
      <c r="D493">
        <v>3817</v>
      </c>
      <c r="E493">
        <v>58</v>
      </c>
      <c r="F493">
        <v>205</v>
      </c>
      <c r="G493" t="s">
        <v>9</v>
      </c>
      <c r="H493" t="str">
        <f t="shared" si="20"/>
        <v>{"municipio":"Atrato (yuto)","habilitados":8774,"votantes":4592,"votos_no_marcados":52,"votos_nulos":462},</v>
      </c>
    </row>
    <row r="494" spans="1:8" x14ac:dyDescent="0.25">
      <c r="A494" s="1"/>
      <c r="B494">
        <v>7745</v>
      </c>
      <c r="C494" t="s">
        <v>602</v>
      </c>
      <c r="D494">
        <v>3877</v>
      </c>
      <c r="E494">
        <v>126</v>
      </c>
      <c r="F494">
        <v>342</v>
      </c>
      <c r="G494" t="s">
        <v>9</v>
      </c>
      <c r="H494" t="str">
        <f t="shared" si="20"/>
        <v>{"municipio":"Bagado","habilitados":8234,"votantes":3817,"votos_no_marcados":58,"votos_nulos":205},</v>
      </c>
    </row>
    <row r="495" spans="1:8" x14ac:dyDescent="0.25">
      <c r="A495" s="1"/>
      <c r="B495">
        <v>10461</v>
      </c>
      <c r="C495" t="s">
        <v>184</v>
      </c>
      <c r="D495">
        <v>6109</v>
      </c>
      <c r="E495">
        <v>36</v>
      </c>
      <c r="F495">
        <v>296</v>
      </c>
      <c r="G495" t="s">
        <v>9</v>
      </c>
      <c r="H495" t="str">
        <f t="shared" si="20"/>
        <v>{"municipio":"Bahia Solano (mutis)","habilitados":7745,"votantes":3877,"votos_no_marcados":126,"votos_nulos":342},</v>
      </c>
    </row>
    <row r="496" spans="1:8" x14ac:dyDescent="0.25">
      <c r="A496" s="1"/>
      <c r="B496">
        <v>7239</v>
      </c>
      <c r="C496" t="s">
        <v>818</v>
      </c>
      <c r="D496">
        <v>4101</v>
      </c>
      <c r="E496">
        <v>259</v>
      </c>
      <c r="F496">
        <v>258</v>
      </c>
      <c r="G496" t="s">
        <v>9</v>
      </c>
      <c r="H496" t="str">
        <f t="shared" si="20"/>
        <v>{"municipio":"Bajo Baudo (pizarro)","habilitados":10461,"votantes":6109,"votos_no_marcados":36,"votos_nulos":296},</v>
      </c>
    </row>
    <row r="497" spans="1:8" x14ac:dyDescent="0.25">
      <c r="A497" s="1"/>
      <c r="B497">
        <v>6179</v>
      </c>
      <c r="C497" t="s">
        <v>1113</v>
      </c>
      <c r="D497">
        <v>2766</v>
      </c>
      <c r="E497">
        <v>77</v>
      </c>
      <c r="F497">
        <v>214</v>
      </c>
      <c r="G497" t="s">
        <v>9</v>
      </c>
      <c r="H497" t="str">
        <f t="shared" si="20"/>
        <v>{"municipio":"Bojaya (bellavista)","habilitados":7239,"votantes":4101,"votos_no_marcados":259,"votos_nulos":258},</v>
      </c>
    </row>
    <row r="498" spans="1:8" x14ac:dyDescent="0.25">
      <c r="A498" s="1"/>
      <c r="B498">
        <v>4205</v>
      </c>
      <c r="C498" t="s">
        <v>1121</v>
      </c>
      <c r="D498">
        <v>2521</v>
      </c>
      <c r="E498">
        <v>30</v>
      </c>
      <c r="F498">
        <v>262</v>
      </c>
      <c r="G498" t="s">
        <v>9</v>
      </c>
      <c r="H498" t="str">
        <f t="shared" si="20"/>
        <v>{"municipio":"Carmen Del Darien","habilitados":6179,"votantes":2766,"votos_no_marcados":77,"votos_nulos":214},</v>
      </c>
    </row>
    <row r="499" spans="1:8" x14ac:dyDescent="0.25">
      <c r="A499" s="1"/>
      <c r="B499">
        <v>10644</v>
      </c>
      <c r="C499" t="s">
        <v>979</v>
      </c>
      <c r="D499">
        <v>6266</v>
      </c>
      <c r="E499">
        <v>108</v>
      </c>
      <c r="F499">
        <v>579</v>
      </c>
      <c r="G499" t="s">
        <v>9</v>
      </c>
      <c r="H499" t="str">
        <f t="shared" si="20"/>
        <v>{"municipio":"Certegui","habilitados":4205,"votantes":2521,"votos_no_marcados":30,"votos_nulos":262},</v>
      </c>
    </row>
    <row r="500" spans="1:8" x14ac:dyDescent="0.25">
      <c r="A500" s="1"/>
      <c r="B500">
        <v>4763</v>
      </c>
      <c r="C500" t="s">
        <v>220</v>
      </c>
      <c r="D500">
        <v>2648</v>
      </c>
      <c r="E500">
        <v>56</v>
      </c>
      <c r="F500">
        <v>196</v>
      </c>
      <c r="G500" t="s">
        <v>9</v>
      </c>
      <c r="H500" t="str">
        <f t="shared" si="20"/>
        <v>{"municipio":"Condoto","habilitados":10644,"votantes":6266,"votos_no_marcados":108,"votos_nulos":579},</v>
      </c>
    </row>
    <row r="501" spans="1:8" x14ac:dyDescent="0.25">
      <c r="A501" s="1"/>
      <c r="B501">
        <v>6021</v>
      </c>
      <c r="C501" t="s">
        <v>150</v>
      </c>
      <c r="D501">
        <v>2619</v>
      </c>
      <c r="E501">
        <v>250</v>
      </c>
      <c r="F501">
        <v>298</v>
      </c>
      <c r="G501" t="s">
        <v>9</v>
      </c>
      <c r="H501" t="str">
        <f t="shared" si="20"/>
        <v>{"municipio":"EL Canton Del San Pablo (man.","habilitados":4763,"votantes":2648,"votos_no_marcados":56,"votos_nulos":196},</v>
      </c>
    </row>
    <row r="502" spans="1:8" x14ac:dyDescent="0.25">
      <c r="A502" s="1"/>
      <c r="B502">
        <v>7422</v>
      </c>
      <c r="C502" t="s">
        <v>117</v>
      </c>
      <c r="D502">
        <v>3281</v>
      </c>
      <c r="E502">
        <v>47</v>
      </c>
      <c r="F502">
        <v>299</v>
      </c>
      <c r="G502" t="s">
        <v>9</v>
      </c>
      <c r="H502" t="str">
        <f t="shared" si="20"/>
        <v>{"municipio":"El Carmen","habilitados":6021,"votantes":2619,"votos_no_marcados":250,"votos_nulos":298},</v>
      </c>
    </row>
    <row r="503" spans="1:8" x14ac:dyDescent="0.25">
      <c r="A503" s="1"/>
      <c r="B503">
        <v>21442</v>
      </c>
      <c r="C503" t="s">
        <v>65</v>
      </c>
      <c r="D503">
        <v>10546</v>
      </c>
      <c r="E503">
        <v>474</v>
      </c>
      <c r="F503">
        <v>1213</v>
      </c>
      <c r="G503" t="s">
        <v>9</v>
      </c>
      <c r="H503" t="str">
        <f t="shared" si="20"/>
        <v>{"municipio":"El Litoral Del San Juan","habilitados":7422,"votantes":3281,"votos_no_marcados":47,"votos_nulos":299},</v>
      </c>
    </row>
    <row r="504" spans="1:8" x14ac:dyDescent="0.25">
      <c r="A504" s="1"/>
      <c r="B504">
        <v>3071</v>
      </c>
      <c r="C504" t="s">
        <v>280</v>
      </c>
      <c r="D504">
        <v>1271</v>
      </c>
      <c r="E504">
        <v>14</v>
      </c>
      <c r="F504">
        <v>152</v>
      </c>
      <c r="G504" t="s">
        <v>9</v>
      </c>
      <c r="H504" t="str">
        <f t="shared" si="20"/>
        <v>{"municipio":"Istmina","habilitados":21442,"votantes":10546,"votos_no_marcados":474,"votos_nulos":1213},</v>
      </c>
    </row>
    <row r="505" spans="1:8" x14ac:dyDescent="0.25">
      <c r="A505" s="1"/>
      <c r="B505">
        <v>8003</v>
      </c>
      <c r="C505" t="s">
        <v>1056</v>
      </c>
      <c r="D505">
        <v>4007</v>
      </c>
      <c r="E505">
        <v>75</v>
      </c>
      <c r="F505">
        <v>466</v>
      </c>
      <c r="G505" t="s">
        <v>9</v>
      </c>
      <c r="H505" t="str">
        <f t="shared" si="20"/>
        <v>{"municipio":"Jurado","habilitados":3071,"votantes":1271,"votos_no_marcados":14,"votos_nulos":152},</v>
      </c>
    </row>
    <row r="506" spans="1:8" x14ac:dyDescent="0.25">
      <c r="A506" s="1"/>
      <c r="B506">
        <v>5918</v>
      </c>
      <c r="C506" t="s">
        <v>825</v>
      </c>
      <c r="D506">
        <v>3239</v>
      </c>
      <c r="E506">
        <v>35</v>
      </c>
      <c r="F506">
        <v>135</v>
      </c>
      <c r="G506" t="s">
        <v>9</v>
      </c>
      <c r="H506" t="str">
        <f t="shared" si="20"/>
        <v>{"municipio":"Lloro","habilitados":8003,"votantes":4007,"votos_no_marcados":75,"votos_nulos":466},</v>
      </c>
    </row>
    <row r="507" spans="1:8" x14ac:dyDescent="0.25">
      <c r="A507" s="1"/>
      <c r="B507">
        <v>8079</v>
      </c>
      <c r="C507" t="s">
        <v>712</v>
      </c>
      <c r="D507">
        <v>5168</v>
      </c>
      <c r="E507">
        <v>98</v>
      </c>
      <c r="F507">
        <v>165</v>
      </c>
      <c r="G507" t="s">
        <v>9</v>
      </c>
      <c r="H507" t="str">
        <f t="shared" si="20"/>
        <v>{"municipio":"Medio Atrato (bete)","habilitados":5918,"votantes":3239,"votos_no_marcados":35,"votos_nulos":135},</v>
      </c>
    </row>
    <row r="508" spans="1:8" x14ac:dyDescent="0.25">
      <c r="A508" s="1"/>
      <c r="B508">
        <v>7505</v>
      </c>
      <c r="C508" t="s">
        <v>857</v>
      </c>
      <c r="D508">
        <v>3936</v>
      </c>
      <c r="E508">
        <v>86</v>
      </c>
      <c r="F508">
        <v>390</v>
      </c>
      <c r="G508" t="s">
        <v>9</v>
      </c>
      <c r="H508" t="str">
        <f t="shared" si="20"/>
        <v>{"municipio":"Medio Baudo (puerto Meluk)","habilitados":8079,"votantes":5168,"votos_no_marcados":98,"votos_nulos":165},</v>
      </c>
    </row>
    <row r="509" spans="1:8" x14ac:dyDescent="0.25">
      <c r="A509" s="1"/>
      <c r="B509">
        <v>5321</v>
      </c>
      <c r="C509" t="s">
        <v>363</v>
      </c>
      <c r="D509">
        <v>3125</v>
      </c>
      <c r="E509">
        <v>47</v>
      </c>
      <c r="F509">
        <v>243</v>
      </c>
      <c r="G509" t="s">
        <v>9</v>
      </c>
      <c r="H509" t="str">
        <f t="shared" si="20"/>
        <v>{"municipio":"Medio San Juan","habilitados":7505,"votantes":3936,"votos_no_marcados":86,"votos_nulos":390},</v>
      </c>
    </row>
    <row r="510" spans="1:8" x14ac:dyDescent="0.25">
      <c r="A510" s="1"/>
      <c r="B510">
        <v>5496</v>
      </c>
      <c r="C510" t="s">
        <v>807</v>
      </c>
      <c r="D510">
        <v>2818</v>
      </c>
      <c r="E510">
        <v>111</v>
      </c>
      <c r="F510">
        <v>195</v>
      </c>
      <c r="G510" t="s">
        <v>9</v>
      </c>
      <c r="H510" t="str">
        <f t="shared" si="20"/>
        <v>{"municipio":"Novita","habilitados":5321,"votantes":3125,"votos_no_marcados":47,"votos_nulos":243},</v>
      </c>
    </row>
    <row r="511" spans="1:8" x14ac:dyDescent="0.25">
      <c r="A511" s="1"/>
      <c r="B511">
        <v>80687</v>
      </c>
      <c r="C511" t="s">
        <v>1018</v>
      </c>
      <c r="D511">
        <v>41529</v>
      </c>
      <c r="E511">
        <v>1915</v>
      </c>
      <c r="F511">
        <v>5034</v>
      </c>
      <c r="G511" t="s">
        <v>9</v>
      </c>
      <c r="H511" t="str">
        <f t="shared" si="20"/>
        <v>{"municipio":"Nuqui","habilitados":5496,"votantes":2818,"votos_no_marcados":111,"votos_nulos":195},</v>
      </c>
    </row>
    <row r="512" spans="1:8" x14ac:dyDescent="0.25">
      <c r="A512" s="1"/>
      <c r="B512">
        <v>4084</v>
      </c>
      <c r="C512" t="s">
        <v>293</v>
      </c>
      <c r="D512">
        <v>2332</v>
      </c>
      <c r="E512">
        <v>13</v>
      </c>
      <c r="F512">
        <v>112</v>
      </c>
      <c r="G512" t="s">
        <v>9</v>
      </c>
      <c r="H512" t="str">
        <f t="shared" si="20"/>
        <v>{"municipio":"Quibdo","habilitados":80687,"votantes":41529,"votos_no_marcados":1915,"votos_nulos":5034},</v>
      </c>
    </row>
    <row r="513" spans="1:8" x14ac:dyDescent="0.25">
      <c r="A513" s="1"/>
      <c r="B513">
        <v>6809</v>
      </c>
      <c r="C513" t="s">
        <v>975</v>
      </c>
      <c r="D513">
        <v>4145</v>
      </c>
      <c r="E513">
        <v>54</v>
      </c>
      <c r="F513">
        <v>338</v>
      </c>
      <c r="G513" t="s">
        <v>9</v>
      </c>
      <c r="H513" t="str">
        <f t="shared" si="20"/>
        <v>{"municipio":"Rio Iro","habilitados":4084,"votantes":2332,"votos_no_marcados":13,"votos_nulos":112},</v>
      </c>
    </row>
    <row r="514" spans="1:8" x14ac:dyDescent="0.25">
      <c r="A514" s="1"/>
      <c r="B514">
        <v>20512</v>
      </c>
      <c r="C514" t="s">
        <v>662</v>
      </c>
      <c r="D514">
        <v>7683</v>
      </c>
      <c r="E514">
        <v>352</v>
      </c>
      <c r="F514">
        <v>815</v>
      </c>
      <c r="G514" t="s">
        <v>9</v>
      </c>
      <c r="H514" t="str">
        <f t="shared" si="20"/>
        <v>{"municipio":"Rio Quito (paimado)","habilitados":6809,"votantes":4145,"votos_no_marcados":54,"votos_nulos":338},</v>
      </c>
    </row>
    <row r="515" spans="1:8" x14ac:dyDescent="0.25">
      <c r="A515" s="1"/>
      <c r="B515">
        <v>4222</v>
      </c>
      <c r="C515" t="s">
        <v>314</v>
      </c>
      <c r="D515">
        <v>1667</v>
      </c>
      <c r="E515">
        <v>89</v>
      </c>
      <c r="F515">
        <v>188</v>
      </c>
      <c r="G515" t="s">
        <v>9</v>
      </c>
      <c r="H515" t="str">
        <f t="shared" si="20"/>
        <v>{"municipio":"Riosucio","habilitados":20512,"votantes":7683,"votos_no_marcados":352,"votos_nulos":815},</v>
      </c>
    </row>
    <row r="516" spans="1:8" x14ac:dyDescent="0.25">
      <c r="A516" s="1"/>
      <c r="B516">
        <v>2588</v>
      </c>
      <c r="C516" t="s">
        <v>1008</v>
      </c>
      <c r="D516">
        <v>1814</v>
      </c>
      <c r="E516">
        <v>5</v>
      </c>
      <c r="F516">
        <v>62</v>
      </c>
      <c r="G516" t="s">
        <v>9</v>
      </c>
      <c r="H516" t="str">
        <f t="shared" si="20"/>
        <v>{"municipio":"San Jose Del Palmar","habilitados":4222,"votantes":1667,"votos_no_marcados":89,"votos_nulos":188},</v>
      </c>
    </row>
    <row r="517" spans="1:8" x14ac:dyDescent="0.25">
      <c r="A517" s="1"/>
      <c r="B517">
        <v>12897</v>
      </c>
      <c r="C517" t="s">
        <v>873</v>
      </c>
      <c r="D517">
        <v>7003</v>
      </c>
      <c r="E517">
        <v>186</v>
      </c>
      <c r="F517">
        <v>831</v>
      </c>
      <c r="G517" t="s">
        <v>9</v>
      </c>
      <c r="H517" t="str">
        <f t="shared" si="20"/>
        <v>{"municipio":"Sipi","habilitados":2588,"votantes":1814,"votos_no_marcados":5,"votos_nulos":62},</v>
      </c>
    </row>
    <row r="518" spans="1:8" x14ac:dyDescent="0.25">
      <c r="B518">
        <v>8426</v>
      </c>
      <c r="C518" t="s">
        <v>330</v>
      </c>
      <c r="D518">
        <v>3764</v>
      </c>
      <c r="E518">
        <v>162</v>
      </c>
      <c r="F518">
        <v>298</v>
      </c>
      <c r="G518" t="s">
        <v>9</v>
      </c>
      <c r="H518" t="str">
        <f t="shared" si="20"/>
        <v>{"municipio":"Tado","habilitados":12897,"votantes":7003,"votos_no_marcados":186,"votos_nulos":831},</v>
      </c>
    </row>
    <row r="519" spans="1:8" x14ac:dyDescent="0.25">
      <c r="B519">
        <v>5300</v>
      </c>
      <c r="C519" t="s">
        <v>863</v>
      </c>
      <c r="D519">
        <v>2839</v>
      </c>
      <c r="E519">
        <v>69</v>
      </c>
      <c r="F519">
        <v>210</v>
      </c>
      <c r="G519" t="s">
        <v>9</v>
      </c>
      <c r="H519" t="str">
        <f t="shared" ref="H519" si="21">$I$1&amp;$C$1&amp;$L$1&amp;$M$1&amp;C518&amp;$M$1&amp;$N$1&amp;$B$1&amp;$L$1&amp;B518&amp;$N$1&amp;$D$1&amp;$L$1&amp;D518&amp;$N$1&amp;$E$1&amp;$L$1&amp;E518&amp;$N$1&amp;$F$1&amp;$L$1&amp;F518&amp;$J$1&amp;$N$1</f>
        <v>{"municipio":"Unguia","habilitados":8426,"votantes":3764,"votos_no_marcados":162,"votos_nulos":298},</v>
      </c>
    </row>
    <row r="520" spans="1:8" x14ac:dyDescent="0.25">
      <c r="H520" t="str">
        <f>$I$1&amp;$C$1&amp;$L$1&amp;$M$1&amp;C519&amp;$M$1&amp;$N$1&amp;$B$1&amp;$L$1&amp;B519&amp;$N$1&amp;$D$1&amp;$L$1&amp;D519&amp;$N$1&amp;$E$1&amp;$L$1&amp;E519&amp;$N$1&amp;$F$1&amp;$L$1&amp;F519&amp;$J$1</f>
        <v>{"municipio":"Union Panamericana (las Animas","habilitados":5300,"votantes":2839,"votos_no_marcados":69,"votos_nulos":210}</v>
      </c>
    </row>
    <row r="521" spans="1:8" x14ac:dyDescent="0.25">
      <c r="A521" s="1"/>
      <c r="B521">
        <f>SUM(B490:B519)</f>
        <v>310720</v>
      </c>
      <c r="D521">
        <f>SUM(D490:D519)</f>
        <v>158772</v>
      </c>
      <c r="E521">
        <f>SUM(E490:E519)</f>
        <v>5134</v>
      </c>
      <c r="F521">
        <f>SUM(F490:F519)</f>
        <v>14725</v>
      </c>
      <c r="H521" t="str">
        <f>$K$1&amp;$N$1&amp;$B$1&amp;$L$1&amp;B521&amp;$N$1&amp;$D$1&amp;$L$1&amp;D521&amp;$N$1&amp;$E$1&amp;$L$1&amp;E521&amp;$N$1&amp;$F$1&amp;$L$1&amp;F521&amp;$J$1&amp;$N$1</f>
        <v>],"habilitados":310720,"votantes":158772,"votos_no_marcados":5134,"votos_nulos":14725},</v>
      </c>
    </row>
    <row r="522" spans="1:8" x14ac:dyDescent="0.25">
      <c r="A522" s="1" t="s">
        <v>25</v>
      </c>
      <c r="B522">
        <v>11299</v>
      </c>
      <c r="C522" t="s">
        <v>580</v>
      </c>
      <c r="D522">
        <v>1042</v>
      </c>
      <c r="E522">
        <v>8</v>
      </c>
      <c r="F522">
        <v>58</v>
      </c>
      <c r="G522" t="s">
        <v>9</v>
      </c>
      <c r="H522" t="str">
        <f>$I$1&amp;$A$1&amp;$L$1&amp;$M$1&amp;A522&amp;$M$1&amp;$N$1&amp;$P$1&amp;$L$1&amp;$H$1</f>
        <v>{"departamento":"Consulados","municipios":[</v>
      </c>
    </row>
    <row r="523" spans="1:8" x14ac:dyDescent="0.25">
      <c r="A523" s="1"/>
      <c r="B523">
        <v>3615</v>
      </c>
      <c r="C523" t="s">
        <v>77</v>
      </c>
      <c r="D523">
        <v>5</v>
      </c>
      <c r="E523">
        <v>0</v>
      </c>
      <c r="F523">
        <v>0</v>
      </c>
      <c r="G523" t="s">
        <v>9</v>
      </c>
      <c r="H523" t="str">
        <f t="shared" ref="H523:H586" si="22">$I$1&amp;$C$1&amp;$L$1&amp;$M$1&amp;C522&amp;$M$1&amp;$N$1&amp;$B$1&amp;$L$1&amp;B522&amp;$N$1&amp;$D$1&amp;$L$1&amp;D522&amp;$N$1&amp;$E$1&amp;$L$1&amp;E522&amp;$N$1&amp;$F$1&amp;$L$1&amp;F522&amp;$J$1&amp;$N$1</f>
        <v>{"municipio":"Alemania","habilitados":11299,"votantes":1042,"votos_no_marcados":8,"votos_nulos":58},</v>
      </c>
    </row>
    <row r="524" spans="1:8" x14ac:dyDescent="0.25">
      <c r="A524" s="1"/>
      <c r="B524">
        <v>12369</v>
      </c>
      <c r="C524" t="s">
        <v>605</v>
      </c>
      <c r="D524">
        <v>2162</v>
      </c>
      <c r="E524">
        <v>13</v>
      </c>
      <c r="F524">
        <v>285</v>
      </c>
      <c r="G524" t="s">
        <v>9</v>
      </c>
      <c r="H524" t="str">
        <f t="shared" si="22"/>
        <v>{"municipio":"Argelia","habilitados":3615,"votantes":5,"votos_no_marcados":0,"votos_nulos":0},</v>
      </c>
    </row>
    <row r="525" spans="1:8" x14ac:dyDescent="0.25">
      <c r="A525" s="1"/>
      <c r="B525">
        <v>7060</v>
      </c>
      <c r="C525" t="s">
        <v>534</v>
      </c>
      <c r="D525">
        <v>791</v>
      </c>
      <c r="E525">
        <v>27</v>
      </c>
      <c r="F525">
        <v>29</v>
      </c>
      <c r="G525" t="s">
        <v>9</v>
      </c>
      <c r="H525" t="str">
        <f t="shared" si="22"/>
        <v>{"municipio":"Argentina","habilitados":12369,"votantes":2162,"votos_no_marcados":13,"votos_nulos":285},</v>
      </c>
    </row>
    <row r="526" spans="1:8" x14ac:dyDescent="0.25">
      <c r="A526" s="1"/>
      <c r="B526">
        <v>3617</v>
      </c>
      <c r="C526" t="s">
        <v>611</v>
      </c>
      <c r="D526">
        <v>15</v>
      </c>
      <c r="E526">
        <v>0</v>
      </c>
      <c r="F526">
        <v>0</v>
      </c>
      <c r="G526" t="s">
        <v>9</v>
      </c>
      <c r="H526" t="str">
        <f t="shared" si="22"/>
        <v>{"municipio":"Aruba","habilitados":7060,"votantes":791,"votos_no_marcados":27,"votos_nulos":29},</v>
      </c>
    </row>
    <row r="527" spans="1:8" x14ac:dyDescent="0.25">
      <c r="A527" s="1"/>
      <c r="B527">
        <v>13867</v>
      </c>
      <c r="C527" t="s">
        <v>828</v>
      </c>
      <c r="D527">
        <v>2339</v>
      </c>
      <c r="E527">
        <v>11</v>
      </c>
      <c r="F527">
        <v>272</v>
      </c>
      <c r="G527" t="s">
        <v>9</v>
      </c>
      <c r="H527" t="str">
        <f t="shared" si="22"/>
        <v>{"municipio":"Arzerbaiyan","habilitados":3617,"votantes":15,"votos_no_marcados":0,"votos_nulos":0},</v>
      </c>
    </row>
    <row r="528" spans="1:8" x14ac:dyDescent="0.25">
      <c r="A528" s="1"/>
      <c r="B528">
        <v>4381</v>
      </c>
      <c r="C528" t="s">
        <v>267</v>
      </c>
      <c r="D528">
        <v>264</v>
      </c>
      <c r="E528">
        <v>2</v>
      </c>
      <c r="F528">
        <v>14</v>
      </c>
      <c r="G528" t="s">
        <v>9</v>
      </c>
      <c r="H528" t="str">
        <f t="shared" si="22"/>
        <v>{"municipio":"Australia","habilitados":13867,"votantes":2339,"votos_no_marcados":11,"votos_nulos":272},</v>
      </c>
    </row>
    <row r="529" spans="1:8" x14ac:dyDescent="0.25">
      <c r="A529" s="1"/>
      <c r="B529">
        <v>5576</v>
      </c>
      <c r="C529" t="s">
        <v>510</v>
      </c>
      <c r="D529">
        <v>527</v>
      </c>
      <c r="E529">
        <v>17</v>
      </c>
      <c r="F529">
        <v>34</v>
      </c>
      <c r="G529" t="s">
        <v>9</v>
      </c>
      <c r="H529" t="str">
        <f t="shared" si="22"/>
        <v>{"municipio":"Austria","habilitados":4381,"votantes":264,"votos_no_marcados":2,"votos_nulos":14},</v>
      </c>
    </row>
    <row r="530" spans="1:8" x14ac:dyDescent="0.25">
      <c r="A530" s="1"/>
      <c r="B530">
        <v>27</v>
      </c>
      <c r="C530" t="s">
        <v>911</v>
      </c>
      <c r="D530">
        <v>2</v>
      </c>
      <c r="E530">
        <v>0</v>
      </c>
      <c r="F530">
        <v>0</v>
      </c>
      <c r="G530" t="s">
        <v>9</v>
      </c>
      <c r="H530" t="str">
        <f t="shared" si="22"/>
        <v>{"municipio":"Belgica","habilitados":5576,"votantes":527,"votos_no_marcados":17,"votos_nulos":34},</v>
      </c>
    </row>
    <row r="531" spans="1:8" x14ac:dyDescent="0.25">
      <c r="A531" s="1"/>
      <c r="B531">
        <v>4385</v>
      </c>
      <c r="C531" t="s">
        <v>73</v>
      </c>
      <c r="D531">
        <v>155</v>
      </c>
      <c r="E531">
        <v>2</v>
      </c>
      <c r="F531">
        <v>17</v>
      </c>
      <c r="G531" t="s">
        <v>9</v>
      </c>
      <c r="H531" t="str">
        <f t="shared" si="22"/>
        <v>{"municipio":"Belice","habilitados":27,"votantes":2,"votos_no_marcados":0,"votos_nulos":0},</v>
      </c>
    </row>
    <row r="532" spans="1:8" x14ac:dyDescent="0.25">
      <c r="A532" s="1"/>
      <c r="B532">
        <v>17696</v>
      </c>
      <c r="C532" t="s">
        <v>283</v>
      </c>
      <c r="D532">
        <v>905</v>
      </c>
      <c r="E532">
        <v>11</v>
      </c>
      <c r="F532">
        <v>59</v>
      </c>
      <c r="G532" t="s">
        <v>9</v>
      </c>
      <c r="H532" t="str">
        <f t="shared" si="22"/>
        <v>{"municipio":"Bolivia","habilitados":4385,"votantes":155,"votos_no_marcados":2,"votos_nulos":17},</v>
      </c>
    </row>
    <row r="533" spans="1:8" x14ac:dyDescent="0.25">
      <c r="A533" s="1"/>
      <c r="B533">
        <v>41626</v>
      </c>
      <c r="C533" t="s">
        <v>709</v>
      </c>
      <c r="D533">
        <v>6005</v>
      </c>
      <c r="E533">
        <v>62</v>
      </c>
      <c r="F533">
        <v>406</v>
      </c>
      <c r="G533" t="s">
        <v>9</v>
      </c>
      <c r="H533" t="str">
        <f t="shared" si="22"/>
        <v>{"municipio":"Brasil","habilitados":17696,"votantes":905,"votos_no_marcados":11,"votos_nulos":59},</v>
      </c>
    </row>
    <row r="534" spans="1:8" x14ac:dyDescent="0.25">
      <c r="A534" s="1"/>
      <c r="B534">
        <v>17071</v>
      </c>
      <c r="C534" t="s">
        <v>987</v>
      </c>
      <c r="D534">
        <v>2165</v>
      </c>
      <c r="E534">
        <v>22</v>
      </c>
      <c r="F534">
        <v>229</v>
      </c>
      <c r="G534" t="s">
        <v>9</v>
      </c>
      <c r="H534" t="str">
        <f t="shared" si="22"/>
        <v>{"municipio":"Canada","habilitados":41626,"votantes":6005,"votos_no_marcados":62,"votos_nulos":406},</v>
      </c>
    </row>
    <row r="535" spans="1:8" x14ac:dyDescent="0.25">
      <c r="A535" s="1"/>
      <c r="B535">
        <v>15002</v>
      </c>
      <c r="C535" t="s">
        <v>891</v>
      </c>
      <c r="D535">
        <v>203</v>
      </c>
      <c r="E535">
        <v>0</v>
      </c>
      <c r="F535">
        <v>9</v>
      </c>
      <c r="G535" t="s">
        <v>9</v>
      </c>
      <c r="H535" t="str">
        <f t="shared" si="22"/>
        <v>{"municipio":"Chile","habilitados":17071,"votantes":2165,"votos_no_marcados":22,"votos_nulos":229},</v>
      </c>
    </row>
    <row r="536" spans="1:8" x14ac:dyDescent="0.25">
      <c r="A536" s="1"/>
      <c r="B536">
        <v>50</v>
      </c>
      <c r="C536" t="s">
        <v>616</v>
      </c>
      <c r="D536">
        <v>17</v>
      </c>
      <c r="E536">
        <v>0</v>
      </c>
      <c r="F536">
        <v>5</v>
      </c>
      <c r="G536" t="s">
        <v>9</v>
      </c>
      <c r="H536" t="str">
        <f t="shared" si="22"/>
        <v>{"municipio":"China Republica Popular","habilitados":15002,"votantes":203,"votos_no_marcados":0,"votos_nulos":9},</v>
      </c>
    </row>
    <row r="537" spans="1:8" x14ac:dyDescent="0.25">
      <c r="A537" s="1"/>
      <c r="B537">
        <v>3735</v>
      </c>
      <c r="C537" t="s">
        <v>26</v>
      </c>
      <c r="D537">
        <v>41</v>
      </c>
      <c r="E537">
        <v>0</v>
      </c>
      <c r="F537">
        <v>3</v>
      </c>
      <c r="G537" t="s">
        <v>9</v>
      </c>
      <c r="H537" t="str">
        <f t="shared" si="22"/>
        <v>{"municipio":"Chipre","habilitados":50,"votantes":17,"votos_no_marcados":0,"votos_nulos":5},</v>
      </c>
    </row>
    <row r="538" spans="1:8" x14ac:dyDescent="0.25">
      <c r="A538" s="1"/>
      <c r="B538">
        <v>11771</v>
      </c>
      <c r="C538" t="s">
        <v>672</v>
      </c>
      <c r="D538">
        <v>1602</v>
      </c>
      <c r="E538">
        <v>25</v>
      </c>
      <c r="F538">
        <v>86</v>
      </c>
      <c r="G538" t="s">
        <v>9</v>
      </c>
      <c r="H538" t="str">
        <f t="shared" si="22"/>
        <v>{"municipio":"Corea Del Sur","habilitados":3735,"votantes":41,"votos_no_marcados":0,"votos_nulos":3},</v>
      </c>
    </row>
    <row r="539" spans="1:8" x14ac:dyDescent="0.25">
      <c r="A539" s="1"/>
      <c r="B539">
        <v>3873</v>
      </c>
      <c r="C539" t="s">
        <v>143</v>
      </c>
      <c r="D539">
        <v>69</v>
      </c>
      <c r="E539">
        <v>9</v>
      </c>
      <c r="F539">
        <v>2</v>
      </c>
      <c r="G539" t="s">
        <v>9</v>
      </c>
      <c r="H539" t="str">
        <f t="shared" si="22"/>
        <v>{"municipio":"Costa Rica","habilitados":11771,"votantes":1602,"votos_no_marcados":25,"votos_nulos":86},</v>
      </c>
    </row>
    <row r="540" spans="1:8" x14ac:dyDescent="0.25">
      <c r="A540" s="1"/>
      <c r="B540">
        <v>5101</v>
      </c>
      <c r="C540" t="s">
        <v>931</v>
      </c>
      <c r="D540">
        <v>256</v>
      </c>
      <c r="E540">
        <v>10</v>
      </c>
      <c r="F540">
        <v>9</v>
      </c>
      <c r="G540" t="s">
        <v>9</v>
      </c>
      <c r="H540" t="str">
        <f t="shared" si="22"/>
        <v>{"municipio":"Cuba","habilitados":3873,"votantes":69,"votos_no_marcados":9,"votos_nulos":2},</v>
      </c>
    </row>
    <row r="541" spans="1:8" x14ac:dyDescent="0.25">
      <c r="A541" s="1"/>
      <c r="B541">
        <v>119</v>
      </c>
      <c r="C541" t="s">
        <v>428</v>
      </c>
      <c r="D541">
        <v>55</v>
      </c>
      <c r="E541">
        <v>0</v>
      </c>
      <c r="F541">
        <v>1</v>
      </c>
      <c r="G541" t="s">
        <v>9</v>
      </c>
      <c r="H541" t="str">
        <f t="shared" si="22"/>
        <v>{"municipio":"Curazao","habilitados":5101,"votantes":256,"votos_no_marcados":10,"votos_nulos":9},</v>
      </c>
    </row>
    <row r="542" spans="1:8" x14ac:dyDescent="0.25">
      <c r="A542" s="1"/>
      <c r="B542">
        <v>49011</v>
      </c>
      <c r="C542" t="s">
        <v>685</v>
      </c>
      <c r="D542">
        <v>4497</v>
      </c>
      <c r="E542">
        <v>125</v>
      </c>
      <c r="F542">
        <v>592</v>
      </c>
      <c r="G542" t="s">
        <v>9</v>
      </c>
      <c r="H542" t="str">
        <f t="shared" si="22"/>
        <v>{"municipio":"Dinamarca","habilitados":119,"votantes":55,"votos_no_marcados":0,"votos_nulos":1},</v>
      </c>
    </row>
    <row r="543" spans="1:8" x14ac:dyDescent="0.25">
      <c r="A543" s="1"/>
      <c r="B543">
        <v>3740</v>
      </c>
      <c r="C543" t="s">
        <v>540</v>
      </c>
      <c r="D543">
        <v>21</v>
      </c>
      <c r="E543">
        <v>0</v>
      </c>
      <c r="F543">
        <v>0</v>
      </c>
      <c r="G543" t="s">
        <v>9</v>
      </c>
      <c r="H543" t="str">
        <f t="shared" si="22"/>
        <v>{"municipio":"Ecuador","habilitados":49011,"votantes":4497,"votos_no_marcados":125,"votos_nulos":592},</v>
      </c>
    </row>
    <row r="544" spans="1:8" x14ac:dyDescent="0.25">
      <c r="A544" s="1"/>
      <c r="B544">
        <v>4074</v>
      </c>
      <c r="C544" t="s">
        <v>418</v>
      </c>
      <c r="D544">
        <v>122</v>
      </c>
      <c r="E544">
        <v>0</v>
      </c>
      <c r="F544">
        <v>7</v>
      </c>
      <c r="G544" t="s">
        <v>9</v>
      </c>
      <c r="H544" t="str">
        <f t="shared" si="22"/>
        <v>{"municipio":"Egipto","habilitados":3740,"votantes":21,"votos_no_marcados":0,"votos_nulos":0},</v>
      </c>
    </row>
    <row r="545" spans="1:8" x14ac:dyDescent="0.25">
      <c r="A545" s="1"/>
      <c r="B545">
        <v>4757</v>
      </c>
      <c r="C545" t="s">
        <v>1036</v>
      </c>
      <c r="D545">
        <v>451</v>
      </c>
      <c r="E545">
        <v>7</v>
      </c>
      <c r="F545">
        <v>36</v>
      </c>
      <c r="G545" t="s">
        <v>9</v>
      </c>
      <c r="H545" t="str">
        <f t="shared" si="22"/>
        <v>{"municipio":"El Salvador","habilitados":4074,"votantes":122,"votos_no_marcados":0,"votos_nulos":7},</v>
      </c>
    </row>
    <row r="546" spans="1:8" x14ac:dyDescent="0.25">
      <c r="A546" s="1"/>
      <c r="B546">
        <v>137430</v>
      </c>
      <c r="C546" t="s">
        <v>90</v>
      </c>
      <c r="D546">
        <v>12359</v>
      </c>
      <c r="E546">
        <v>204</v>
      </c>
      <c r="F546">
        <v>785</v>
      </c>
      <c r="G546" t="s">
        <v>9</v>
      </c>
      <c r="H546" t="str">
        <f t="shared" si="22"/>
        <v>{"municipio":"Emiratos Arabes Unidos","habilitados":4757,"votantes":451,"votos_no_marcados":7,"votos_nulos":36},</v>
      </c>
    </row>
    <row r="547" spans="1:8" x14ac:dyDescent="0.25">
      <c r="A547" s="1"/>
      <c r="B547">
        <v>283372</v>
      </c>
      <c r="C547" t="s">
        <v>1004</v>
      </c>
      <c r="D547">
        <v>35073</v>
      </c>
      <c r="E547">
        <v>681</v>
      </c>
      <c r="F547">
        <v>2006</v>
      </c>
      <c r="G547" t="s">
        <v>9</v>
      </c>
      <c r="H547" t="str">
        <f t="shared" si="22"/>
        <v>{"municipio":"EspaÃ±a","habilitados":137430,"votantes":12359,"votos_no_marcados":204,"votos_nulos":785},</v>
      </c>
    </row>
    <row r="548" spans="1:8" x14ac:dyDescent="0.25">
      <c r="A548" s="1"/>
      <c r="B548">
        <v>3756</v>
      </c>
      <c r="C548" t="s">
        <v>356</v>
      </c>
      <c r="D548">
        <v>63</v>
      </c>
      <c r="E548">
        <v>1</v>
      </c>
      <c r="F548">
        <v>0</v>
      </c>
      <c r="G548" t="s">
        <v>9</v>
      </c>
      <c r="H548" t="str">
        <f t="shared" si="22"/>
        <v>{"municipio":"Estados Unidos","habilitados":283372,"votantes":35073,"votos_no_marcados":681,"votos_nulos":2006},</v>
      </c>
    </row>
    <row r="549" spans="1:8" x14ac:dyDescent="0.25">
      <c r="A549" s="1"/>
      <c r="B549">
        <v>12777</v>
      </c>
      <c r="C549" t="s">
        <v>1092</v>
      </c>
      <c r="D549">
        <v>2091</v>
      </c>
      <c r="E549">
        <v>36</v>
      </c>
      <c r="F549">
        <v>140</v>
      </c>
      <c r="G549" t="s">
        <v>9</v>
      </c>
      <c r="H549" t="str">
        <f t="shared" si="22"/>
        <v>{"municipio":"Finlandia","habilitados":3756,"votantes":63,"votos_no_marcados":1,"votos_nulos":0},</v>
      </c>
    </row>
    <row r="550" spans="1:8" x14ac:dyDescent="0.25">
      <c r="A550" s="1"/>
      <c r="B550">
        <v>3618</v>
      </c>
      <c r="C550" t="s">
        <v>936</v>
      </c>
      <c r="D550">
        <v>5</v>
      </c>
      <c r="E550">
        <v>0</v>
      </c>
      <c r="F550">
        <v>1</v>
      </c>
      <c r="G550" t="s">
        <v>9</v>
      </c>
      <c r="H550" t="str">
        <f t="shared" si="22"/>
        <v>{"municipio":"Francia","habilitados":12777,"votantes":2091,"votos_no_marcados":36,"votos_nulos":140},</v>
      </c>
    </row>
    <row r="551" spans="1:8" x14ac:dyDescent="0.25">
      <c r="A551" s="1"/>
      <c r="B551">
        <v>55</v>
      </c>
      <c r="C551" t="s">
        <v>870</v>
      </c>
      <c r="D551">
        <v>19</v>
      </c>
      <c r="E551">
        <v>0</v>
      </c>
      <c r="F551">
        <v>1</v>
      </c>
      <c r="G551" t="s">
        <v>9</v>
      </c>
      <c r="H551" t="str">
        <f t="shared" si="22"/>
        <v>{"municipio":"Ghana","habilitados":3618,"votantes":5,"votos_no_marcados":0,"votos_nulos":1},</v>
      </c>
    </row>
    <row r="552" spans="1:8" x14ac:dyDescent="0.25">
      <c r="A552" s="1"/>
      <c r="B552">
        <v>4455</v>
      </c>
      <c r="C552" t="s">
        <v>899</v>
      </c>
      <c r="D552">
        <v>230</v>
      </c>
      <c r="E552">
        <v>3</v>
      </c>
      <c r="F552">
        <v>10</v>
      </c>
      <c r="G552" t="s">
        <v>9</v>
      </c>
      <c r="H552" t="str">
        <f t="shared" si="22"/>
        <v>{"municipio":"Grecia","habilitados":55,"votantes":19,"votos_no_marcados":0,"votos_nulos":1},</v>
      </c>
    </row>
    <row r="553" spans="1:8" x14ac:dyDescent="0.25">
      <c r="A553" s="1"/>
      <c r="B553">
        <v>4051</v>
      </c>
      <c r="C553" t="s">
        <v>321</v>
      </c>
      <c r="D553">
        <v>88</v>
      </c>
      <c r="E553">
        <v>1</v>
      </c>
      <c r="F553">
        <v>6</v>
      </c>
      <c r="G553" t="s">
        <v>9</v>
      </c>
      <c r="H553" t="str">
        <f t="shared" si="22"/>
        <v>{"municipio":"Guatemala","habilitados":4455,"votantes":230,"votos_no_marcados":3,"votos_nulos":10},</v>
      </c>
    </row>
    <row r="554" spans="1:8" x14ac:dyDescent="0.25">
      <c r="A554" s="1"/>
      <c r="B554">
        <v>3668</v>
      </c>
      <c r="C554" t="s">
        <v>395</v>
      </c>
      <c r="D554">
        <v>10</v>
      </c>
      <c r="E554">
        <v>0</v>
      </c>
      <c r="F554">
        <v>1</v>
      </c>
      <c r="G554" t="s">
        <v>9</v>
      </c>
      <c r="H554" t="str">
        <f t="shared" si="22"/>
        <v>{"municipio":"Honduras","habilitados":4051,"votantes":88,"votos_no_marcados":1,"votos_nulos":6},</v>
      </c>
    </row>
    <row r="555" spans="1:8" x14ac:dyDescent="0.25">
      <c r="A555" s="1"/>
      <c r="B555">
        <v>3682</v>
      </c>
      <c r="C555" t="s">
        <v>158</v>
      </c>
      <c r="D555">
        <v>24</v>
      </c>
      <c r="E555">
        <v>0</v>
      </c>
      <c r="F555">
        <v>1</v>
      </c>
      <c r="G555" t="s">
        <v>9</v>
      </c>
      <c r="H555" t="str">
        <f t="shared" si="22"/>
        <v>{"municipio":"India","habilitados":3668,"votantes":10,"votos_no_marcados":0,"votos_nulos":1},</v>
      </c>
    </row>
    <row r="556" spans="1:8" x14ac:dyDescent="0.25">
      <c r="A556" s="1"/>
      <c r="B556">
        <v>15111</v>
      </c>
      <c r="C556" t="s">
        <v>1074</v>
      </c>
      <c r="D556">
        <v>2360</v>
      </c>
      <c r="E556">
        <v>46</v>
      </c>
      <c r="F556">
        <v>168</v>
      </c>
      <c r="G556" t="s">
        <v>9</v>
      </c>
      <c r="H556" t="str">
        <f t="shared" si="22"/>
        <v>{"municipio":"Indonesia","habilitados":3682,"votantes":24,"votos_no_marcados":0,"votos_nulos":1},</v>
      </c>
    </row>
    <row r="557" spans="1:8" x14ac:dyDescent="0.25">
      <c r="A557" s="1"/>
      <c r="B557">
        <v>133</v>
      </c>
      <c r="C557" t="s">
        <v>427</v>
      </c>
      <c r="D557">
        <v>63</v>
      </c>
      <c r="E557">
        <v>0</v>
      </c>
      <c r="F557">
        <v>10</v>
      </c>
      <c r="G557" t="s">
        <v>9</v>
      </c>
      <c r="H557" t="str">
        <f t="shared" si="22"/>
        <v>{"municipio":"Inglaterra","habilitados":15111,"votantes":2360,"votos_no_marcados":46,"votos_nulos":168},</v>
      </c>
    </row>
    <row r="558" spans="1:8" x14ac:dyDescent="0.25">
      <c r="A558" s="1"/>
      <c r="B558">
        <v>4525</v>
      </c>
      <c r="C558" t="s">
        <v>436</v>
      </c>
      <c r="D558">
        <v>102</v>
      </c>
      <c r="E558">
        <v>4</v>
      </c>
      <c r="F558">
        <v>1</v>
      </c>
      <c r="G558" t="s">
        <v>9</v>
      </c>
      <c r="H558" t="str">
        <f t="shared" si="22"/>
        <v>{"municipio":"Irlanda","habilitados":133,"votantes":63,"votos_no_marcados":0,"votos_nulos":10},</v>
      </c>
    </row>
    <row r="559" spans="1:8" x14ac:dyDescent="0.25">
      <c r="A559" s="1"/>
      <c r="B559">
        <v>13831</v>
      </c>
      <c r="C559" t="s">
        <v>215</v>
      </c>
      <c r="D559">
        <v>1106</v>
      </c>
      <c r="E559">
        <v>7</v>
      </c>
      <c r="F559">
        <v>65</v>
      </c>
      <c r="G559" t="s">
        <v>9</v>
      </c>
      <c r="H559" t="str">
        <f t="shared" si="22"/>
        <v>{"municipio":"Israel","habilitados":4525,"votantes":102,"votos_no_marcados":4,"votos_nulos":1},</v>
      </c>
    </row>
    <row r="560" spans="1:8" x14ac:dyDescent="0.25">
      <c r="A560" s="1"/>
      <c r="B560">
        <v>3870</v>
      </c>
      <c r="C560" t="s">
        <v>453</v>
      </c>
      <c r="D560">
        <v>41</v>
      </c>
      <c r="E560">
        <v>2</v>
      </c>
      <c r="F560">
        <v>2</v>
      </c>
      <c r="G560" t="s">
        <v>9</v>
      </c>
      <c r="H560" t="str">
        <f t="shared" si="22"/>
        <v>{"municipio":"Italia","habilitados":13831,"votantes":1106,"votos_no_marcados":7,"votos_nulos":65},</v>
      </c>
    </row>
    <row r="561" spans="1:8" x14ac:dyDescent="0.25">
      <c r="A561" s="1"/>
      <c r="B561">
        <v>4482</v>
      </c>
      <c r="C561" t="s">
        <v>1032</v>
      </c>
      <c r="D561">
        <v>130</v>
      </c>
      <c r="E561">
        <v>1</v>
      </c>
      <c r="F561">
        <v>3</v>
      </c>
      <c r="G561" t="s">
        <v>9</v>
      </c>
      <c r="H561" t="str">
        <f t="shared" si="22"/>
        <v>{"municipio":"Jamaica","habilitados":3870,"votantes":41,"votos_no_marcados":2,"votos_nulos":2},</v>
      </c>
    </row>
    <row r="562" spans="1:8" x14ac:dyDescent="0.25">
      <c r="A562" s="1"/>
      <c r="B562">
        <v>3666</v>
      </c>
      <c r="C562" t="s">
        <v>1129</v>
      </c>
      <c r="D562">
        <v>16</v>
      </c>
      <c r="E562">
        <v>0</v>
      </c>
      <c r="F562">
        <v>0</v>
      </c>
      <c r="G562" t="s">
        <v>9</v>
      </c>
      <c r="H562" t="str">
        <f t="shared" si="22"/>
        <v>{"municipio":"Japon","habilitados":4482,"votantes":130,"votos_no_marcados":1,"votos_nulos":3},</v>
      </c>
    </row>
    <row r="563" spans="1:8" x14ac:dyDescent="0.25">
      <c r="A563" s="1"/>
      <c r="B563">
        <v>4426</v>
      </c>
      <c r="C563" t="s">
        <v>977</v>
      </c>
      <c r="D563">
        <v>70</v>
      </c>
      <c r="E563">
        <v>0</v>
      </c>
      <c r="F563">
        <v>0</v>
      </c>
      <c r="G563" t="s">
        <v>9</v>
      </c>
      <c r="H563" t="str">
        <f t="shared" si="22"/>
        <v>{"municipio":"Kenia","habilitados":3666,"votantes":16,"votos_no_marcados":0,"votos_nulos":0},</v>
      </c>
    </row>
    <row r="564" spans="1:8" x14ac:dyDescent="0.25">
      <c r="A564" s="1"/>
      <c r="B564">
        <v>43</v>
      </c>
      <c r="C564" t="s">
        <v>842</v>
      </c>
      <c r="D564">
        <v>23</v>
      </c>
      <c r="E564">
        <v>0</v>
      </c>
      <c r="F564">
        <v>1</v>
      </c>
      <c r="G564" t="s">
        <v>9</v>
      </c>
      <c r="H564" t="str">
        <f t="shared" si="22"/>
        <v>{"municipio":"Libano","habilitados":4426,"votantes":70,"votos_no_marcados":0,"votos_nulos":0},</v>
      </c>
    </row>
    <row r="565" spans="1:8" x14ac:dyDescent="0.25">
      <c r="A565" s="1"/>
      <c r="B565">
        <v>3700</v>
      </c>
      <c r="C565" t="s">
        <v>907</v>
      </c>
      <c r="D565">
        <v>28</v>
      </c>
      <c r="E565">
        <v>0</v>
      </c>
      <c r="F565">
        <v>3</v>
      </c>
      <c r="G565" t="s">
        <v>9</v>
      </c>
      <c r="H565" t="str">
        <f t="shared" si="22"/>
        <v>{"municipio":"Luxemburgo","habilitados":43,"votantes":23,"votos_no_marcados":0,"votos_nulos":1},</v>
      </c>
    </row>
    <row r="566" spans="1:8" x14ac:dyDescent="0.25">
      <c r="A566" s="1"/>
      <c r="B566">
        <v>3629</v>
      </c>
      <c r="C566" t="s">
        <v>1106</v>
      </c>
      <c r="D566">
        <v>16</v>
      </c>
      <c r="E566">
        <v>0</v>
      </c>
      <c r="F566">
        <v>0</v>
      </c>
      <c r="G566" t="s">
        <v>9</v>
      </c>
      <c r="H566" t="str">
        <f t="shared" si="22"/>
        <v>{"municipio":"Malasia","habilitados":3700,"votantes":28,"votos_no_marcados":0,"votos_nulos":3},</v>
      </c>
    </row>
    <row r="567" spans="1:8" x14ac:dyDescent="0.25">
      <c r="A567" s="1"/>
      <c r="B567">
        <v>13584</v>
      </c>
      <c r="C567" t="s">
        <v>905</v>
      </c>
      <c r="D567">
        <v>1835</v>
      </c>
      <c r="E567">
        <v>18</v>
      </c>
      <c r="F567">
        <v>113</v>
      </c>
      <c r="G567" t="s">
        <v>9</v>
      </c>
      <c r="H567" t="str">
        <f t="shared" si="22"/>
        <v>{"municipio":"Marruecos","habilitados":3629,"votantes":16,"votos_no_marcados":0,"votos_nulos":0},</v>
      </c>
    </row>
    <row r="568" spans="1:8" x14ac:dyDescent="0.25">
      <c r="A568" s="1"/>
      <c r="B568">
        <v>3863</v>
      </c>
      <c r="C568" t="s">
        <v>826</v>
      </c>
      <c r="D568">
        <v>74</v>
      </c>
      <c r="E568">
        <v>2</v>
      </c>
      <c r="F568">
        <v>10</v>
      </c>
      <c r="G568" t="s">
        <v>9</v>
      </c>
      <c r="H568" t="str">
        <f t="shared" si="22"/>
        <v>{"municipio":"Mexico","habilitados":13584,"votantes":1835,"votos_no_marcados":18,"votos_nulos":113},</v>
      </c>
    </row>
    <row r="569" spans="1:8" x14ac:dyDescent="0.25">
      <c r="A569" s="1"/>
      <c r="B569">
        <v>3794</v>
      </c>
      <c r="C569" t="s">
        <v>939</v>
      </c>
      <c r="D569">
        <v>70</v>
      </c>
      <c r="E569">
        <v>0</v>
      </c>
      <c r="F569">
        <v>2</v>
      </c>
      <c r="G569" t="s">
        <v>9</v>
      </c>
      <c r="H569" t="str">
        <f t="shared" si="22"/>
        <v>{"municipio":"Nicaragua","habilitados":3863,"votantes":74,"votos_no_marcados":2,"votos_nulos":10},</v>
      </c>
    </row>
    <row r="570" spans="1:8" x14ac:dyDescent="0.25">
      <c r="A570" s="1"/>
      <c r="B570">
        <v>4087</v>
      </c>
      <c r="C570" t="s">
        <v>752</v>
      </c>
      <c r="D570">
        <v>195</v>
      </c>
      <c r="E570">
        <v>0</v>
      </c>
      <c r="F570">
        <v>15</v>
      </c>
      <c r="G570" t="s">
        <v>9</v>
      </c>
      <c r="H570" t="str">
        <f t="shared" si="22"/>
        <v>{"municipio":"Noruega","habilitados":3794,"votantes":70,"votos_no_marcados":0,"votos_nulos":2},</v>
      </c>
    </row>
    <row r="571" spans="1:8" x14ac:dyDescent="0.25">
      <c r="A571" s="1"/>
      <c r="B571">
        <v>9432</v>
      </c>
      <c r="C571" t="s">
        <v>665</v>
      </c>
      <c r="D571">
        <v>495</v>
      </c>
      <c r="E571">
        <v>2</v>
      </c>
      <c r="F571">
        <v>17</v>
      </c>
      <c r="G571" t="s">
        <v>9</v>
      </c>
      <c r="H571" t="str">
        <f t="shared" si="22"/>
        <v>{"municipio":"Nueva Zelandia","habilitados":4087,"votantes":195,"votos_no_marcados":0,"votos_nulos":15},</v>
      </c>
    </row>
    <row r="572" spans="1:8" x14ac:dyDescent="0.25">
      <c r="A572" s="1"/>
      <c r="B572">
        <v>29082</v>
      </c>
      <c r="C572" t="s">
        <v>251</v>
      </c>
      <c r="D572">
        <v>2061</v>
      </c>
      <c r="E572">
        <v>35</v>
      </c>
      <c r="F572">
        <v>125</v>
      </c>
      <c r="G572" t="s">
        <v>9</v>
      </c>
      <c r="H572" t="str">
        <f t="shared" si="22"/>
        <v>{"municipio":"Paises Bajos","habilitados":9432,"votantes":495,"votos_no_marcados":2,"votos_nulos":17},</v>
      </c>
    </row>
    <row r="573" spans="1:8" x14ac:dyDescent="0.25">
      <c r="A573" s="1"/>
      <c r="B573">
        <v>3921</v>
      </c>
      <c r="C573" t="s">
        <v>708</v>
      </c>
      <c r="D573">
        <v>86</v>
      </c>
      <c r="E573">
        <v>1</v>
      </c>
      <c r="F573">
        <v>6</v>
      </c>
      <c r="G573" t="s">
        <v>9</v>
      </c>
      <c r="H573" t="str">
        <f t="shared" si="22"/>
        <v>{"municipio":"Panama","habilitados":29082,"votantes":2061,"votos_no_marcados":35,"votos_nulos":125},</v>
      </c>
    </row>
    <row r="574" spans="1:8" x14ac:dyDescent="0.25">
      <c r="A574" s="1"/>
      <c r="B574">
        <v>10851</v>
      </c>
      <c r="C574" t="s">
        <v>1059</v>
      </c>
      <c r="D574">
        <v>923</v>
      </c>
      <c r="E574">
        <v>6</v>
      </c>
      <c r="F574">
        <v>86</v>
      </c>
      <c r="G574" t="s">
        <v>9</v>
      </c>
      <c r="H574" t="str">
        <f t="shared" si="22"/>
        <v>{"municipio":"Paraguay","habilitados":3921,"votantes":86,"votos_no_marcados":1,"votos_nulos":6},</v>
      </c>
    </row>
    <row r="575" spans="1:8" x14ac:dyDescent="0.25">
      <c r="A575" s="1"/>
      <c r="B575">
        <v>3737</v>
      </c>
      <c r="C575" t="s">
        <v>101</v>
      </c>
      <c r="D575">
        <v>43</v>
      </c>
      <c r="E575">
        <v>0</v>
      </c>
      <c r="F575">
        <v>2</v>
      </c>
      <c r="G575" t="s">
        <v>9</v>
      </c>
      <c r="H575" t="str">
        <f t="shared" si="22"/>
        <v>{"municipio":"Peru","habilitados":10851,"votantes":923,"votos_no_marcados":6,"votos_nulos":86},</v>
      </c>
    </row>
    <row r="576" spans="1:8" x14ac:dyDescent="0.25">
      <c r="A576" s="1"/>
      <c r="B576">
        <v>4070</v>
      </c>
      <c r="C576" t="s">
        <v>124</v>
      </c>
      <c r="D576">
        <v>132</v>
      </c>
      <c r="E576">
        <v>0</v>
      </c>
      <c r="F576">
        <v>8</v>
      </c>
      <c r="G576" t="s">
        <v>9</v>
      </c>
      <c r="H576" t="str">
        <f t="shared" si="22"/>
        <v>{"municipio":"Polonia","habilitados":3737,"votantes":43,"votos_no_marcados":0,"votos_nulos":2},</v>
      </c>
    </row>
    <row r="577" spans="1:8" x14ac:dyDescent="0.25">
      <c r="A577" s="1"/>
      <c r="B577">
        <v>4780</v>
      </c>
      <c r="C577" t="s">
        <v>432</v>
      </c>
      <c r="D577">
        <v>256</v>
      </c>
      <c r="E577">
        <v>1</v>
      </c>
      <c r="F577">
        <v>9</v>
      </c>
      <c r="G577" t="s">
        <v>9</v>
      </c>
      <c r="H577" t="str">
        <f t="shared" si="22"/>
        <v>{"municipio":"Portugal","habilitados":4070,"votantes":132,"votos_no_marcados":0,"votos_nulos":8},</v>
      </c>
    </row>
    <row r="578" spans="1:8" x14ac:dyDescent="0.25">
      <c r="A578" s="1"/>
      <c r="B578">
        <v>3682</v>
      </c>
      <c r="C578" t="s">
        <v>877</v>
      </c>
      <c r="D578">
        <v>39</v>
      </c>
      <c r="E578">
        <v>0</v>
      </c>
      <c r="F578">
        <v>1</v>
      </c>
      <c r="G578" t="s">
        <v>9</v>
      </c>
      <c r="H578" t="str">
        <f t="shared" si="22"/>
        <v>{"municipio":"Puerto Rico","habilitados":4780,"votantes":256,"votos_no_marcados":1,"votos_nulos":9},</v>
      </c>
    </row>
    <row r="579" spans="1:8" x14ac:dyDescent="0.25">
      <c r="A579" s="1"/>
      <c r="B579">
        <v>3750</v>
      </c>
      <c r="C579" t="s">
        <v>448</v>
      </c>
      <c r="D579">
        <v>50</v>
      </c>
      <c r="E579">
        <v>0</v>
      </c>
      <c r="F579">
        <v>0</v>
      </c>
      <c r="G579" t="s">
        <v>9</v>
      </c>
      <c r="H579" t="str">
        <f t="shared" si="22"/>
        <v>{"municipio":"Republica De Filipinas","habilitados":3682,"votantes":39,"votos_no_marcados":0,"votos_nulos":1},</v>
      </c>
    </row>
    <row r="580" spans="1:8" x14ac:dyDescent="0.25">
      <c r="A580" s="1"/>
      <c r="B580">
        <v>5536</v>
      </c>
      <c r="C580" t="s">
        <v>579</v>
      </c>
      <c r="D580">
        <v>465</v>
      </c>
      <c r="E580">
        <v>1</v>
      </c>
      <c r="F580">
        <v>48</v>
      </c>
      <c r="G580" t="s">
        <v>9</v>
      </c>
      <c r="H580" t="str">
        <f t="shared" si="22"/>
        <v>{"municipio":"Republica De Singapur","habilitados":3750,"votantes":50,"votos_no_marcados":0,"votos_nulos":0},</v>
      </c>
    </row>
    <row r="581" spans="1:8" x14ac:dyDescent="0.25">
      <c r="A581" s="1"/>
      <c r="B581">
        <v>3615</v>
      </c>
      <c r="C581" t="s">
        <v>915</v>
      </c>
      <c r="D581">
        <v>6</v>
      </c>
      <c r="E581">
        <v>0</v>
      </c>
      <c r="F581">
        <v>1</v>
      </c>
      <c r="G581" t="s">
        <v>9</v>
      </c>
      <c r="H581" t="str">
        <f t="shared" si="22"/>
        <v>{"municipio":"Republica Dominicana","habilitados":5536,"votantes":465,"votos_no_marcados":1,"votos_nulos":48},</v>
      </c>
    </row>
    <row r="582" spans="1:8" x14ac:dyDescent="0.25">
      <c r="A582" s="1"/>
      <c r="B582">
        <v>4049</v>
      </c>
      <c r="C582" t="s">
        <v>522</v>
      </c>
      <c r="D582">
        <v>62</v>
      </c>
      <c r="E582">
        <v>2</v>
      </c>
      <c r="F582">
        <v>10</v>
      </c>
      <c r="G582" t="s">
        <v>9</v>
      </c>
      <c r="H582" t="str">
        <f t="shared" si="22"/>
        <v>{"municipio":"Republica Socialista Devietnam","habilitados":3615,"votantes":6,"votos_no_marcados":0,"votos_nulos":1},</v>
      </c>
    </row>
    <row r="583" spans="1:8" x14ac:dyDescent="0.25">
      <c r="A583" s="1"/>
      <c r="B583">
        <v>3801</v>
      </c>
      <c r="C583" t="s">
        <v>521</v>
      </c>
      <c r="D583">
        <v>67</v>
      </c>
      <c r="E583">
        <v>0</v>
      </c>
      <c r="F583">
        <v>2</v>
      </c>
      <c r="G583" t="s">
        <v>9</v>
      </c>
      <c r="H583" t="str">
        <f t="shared" si="22"/>
        <v>{"municipio":"Rusia","habilitados":4049,"votantes":62,"votos_no_marcados":2,"votos_nulos":10},</v>
      </c>
    </row>
    <row r="584" spans="1:8" x14ac:dyDescent="0.25">
      <c r="A584" s="1"/>
      <c r="B584">
        <v>5263</v>
      </c>
      <c r="C584" t="s">
        <v>68</v>
      </c>
      <c r="D584">
        <v>277</v>
      </c>
      <c r="E584">
        <v>6</v>
      </c>
      <c r="F584">
        <v>14</v>
      </c>
      <c r="G584" t="s">
        <v>9</v>
      </c>
      <c r="H584" t="str">
        <f t="shared" si="22"/>
        <v>{"municipio":"Sudafrica","habilitados":3801,"votantes":67,"votos_no_marcados":0,"votos_nulos":2},</v>
      </c>
    </row>
    <row r="585" spans="1:8" x14ac:dyDescent="0.25">
      <c r="A585" s="1"/>
      <c r="B585">
        <v>7560</v>
      </c>
      <c r="C585" t="s">
        <v>919</v>
      </c>
      <c r="D585">
        <v>1025</v>
      </c>
      <c r="E585">
        <v>15</v>
      </c>
      <c r="F585">
        <v>46</v>
      </c>
      <c r="G585" t="s">
        <v>9</v>
      </c>
      <c r="H585" t="str">
        <f t="shared" si="22"/>
        <v>{"municipio":"Suecia","habilitados":5263,"votantes":277,"votos_no_marcados":6,"votos_nulos":14},</v>
      </c>
    </row>
    <row r="586" spans="1:8" x14ac:dyDescent="0.25">
      <c r="A586" s="1"/>
      <c r="B586">
        <v>3674</v>
      </c>
      <c r="C586" t="s">
        <v>481</v>
      </c>
      <c r="D586">
        <v>27</v>
      </c>
      <c r="E586">
        <v>1</v>
      </c>
      <c r="F586">
        <v>2</v>
      </c>
      <c r="G586" t="s">
        <v>9</v>
      </c>
      <c r="H586" t="str">
        <f t="shared" si="22"/>
        <v>{"municipio":"Suiza","habilitados":7560,"votantes":1025,"votos_no_marcados":15,"votos_nulos":46},</v>
      </c>
    </row>
    <row r="587" spans="1:8" x14ac:dyDescent="0.25">
      <c r="A587" s="1"/>
      <c r="B587">
        <v>3771</v>
      </c>
      <c r="C587" t="s">
        <v>923</v>
      </c>
      <c r="D587">
        <v>37</v>
      </c>
      <c r="E587">
        <v>0</v>
      </c>
      <c r="F587">
        <v>4</v>
      </c>
      <c r="G587" t="s">
        <v>9</v>
      </c>
      <c r="H587" t="str">
        <f>$I$1&amp;$C$1&amp;$L$1&amp;$M$1&amp;C586&amp;$M$1&amp;$N$1&amp;$B$1&amp;$L$1&amp;B586&amp;$N$1&amp;$D$1&amp;$L$1&amp;D586&amp;$N$1&amp;$E$1&amp;$L$1&amp;E586&amp;$N$1&amp;$F$1&amp;$L$1&amp;F586&amp;$J$1&amp;$N$1</f>
        <v>{"municipio":"Tailandia","habilitados":3674,"votantes":27,"votos_no_marcados":1,"votos_nulos":2},</v>
      </c>
    </row>
    <row r="588" spans="1:8" x14ac:dyDescent="0.25">
      <c r="A588" s="1"/>
      <c r="B588">
        <v>3749</v>
      </c>
      <c r="C588" t="s">
        <v>577</v>
      </c>
      <c r="D588">
        <v>54</v>
      </c>
      <c r="E588">
        <v>0</v>
      </c>
      <c r="F588">
        <v>1</v>
      </c>
      <c r="G588" t="s">
        <v>9</v>
      </c>
      <c r="H588" t="str">
        <f>$I$1&amp;$C$1&amp;$L$1&amp;$M$1&amp;C587&amp;$M$1&amp;$N$1&amp;$B$1&amp;$L$1&amp;B587&amp;$N$1&amp;$D$1&amp;$L$1&amp;D587&amp;$N$1&amp;$E$1&amp;$L$1&amp;E587&amp;$N$1&amp;$F$1&amp;$L$1&amp;F587&amp;$J$1&amp;$N$1</f>
        <v>{"municipio":"Trinidad Y Tobago","habilitados":3771,"votantes":37,"votos_no_marcados":0,"votos_nulos":4},</v>
      </c>
    </row>
    <row r="589" spans="1:8" x14ac:dyDescent="0.25">
      <c r="B589">
        <v>4066</v>
      </c>
      <c r="C589" t="s">
        <v>821</v>
      </c>
      <c r="D589">
        <v>123</v>
      </c>
      <c r="E589">
        <v>2</v>
      </c>
      <c r="F589">
        <v>8</v>
      </c>
      <c r="G589" t="s">
        <v>9</v>
      </c>
      <c r="H589" t="str">
        <f>$I$1&amp;$C$1&amp;$L$1&amp;$M$1&amp;C588&amp;$M$1&amp;$N$1&amp;$B$1&amp;$L$1&amp;B588&amp;$N$1&amp;$D$1&amp;$L$1&amp;D588&amp;$N$1&amp;$E$1&amp;$L$1&amp;E588&amp;$N$1&amp;$F$1&amp;$L$1&amp;F588&amp;$J$1&amp;$N$1</f>
        <v>{"municipio":"Turquia","habilitados":3749,"votantes":54,"votos_no_marcados":0,"votos_nulos":1},</v>
      </c>
    </row>
    <row r="590" spans="1:8" x14ac:dyDescent="0.25">
      <c r="B590">
        <v>286440</v>
      </c>
      <c r="C590" t="s">
        <v>254</v>
      </c>
      <c r="D590">
        <v>28317</v>
      </c>
      <c r="E590">
        <v>763</v>
      </c>
      <c r="F590">
        <v>2143</v>
      </c>
      <c r="G590" t="s">
        <v>9</v>
      </c>
      <c r="H590" t="str">
        <f t="shared" ref="H590" si="23">$I$1&amp;$C$1&amp;$L$1&amp;$M$1&amp;C589&amp;$M$1&amp;$N$1&amp;$B$1&amp;$L$1&amp;B589&amp;$N$1&amp;$D$1&amp;$L$1&amp;D589&amp;$N$1&amp;$E$1&amp;$L$1&amp;E589&amp;$N$1&amp;$F$1&amp;$L$1&amp;F589&amp;$J$1&amp;$N$1</f>
        <v>{"municipio":"Uruguay","habilitados":4066,"votantes":123,"votos_no_marcados":2,"votos_nulos":8},</v>
      </c>
    </row>
    <row r="591" spans="1:8" x14ac:dyDescent="0.25">
      <c r="H591" t="str">
        <f>$I$1&amp;$C$1&amp;$L$1&amp;$M$1&amp;C590&amp;$M$1&amp;$N$1&amp;$B$1&amp;$L$1&amp;B590&amp;$N$1&amp;$D$1&amp;$L$1&amp;D590&amp;$N$1&amp;$E$1&amp;$L$1&amp;E590&amp;$N$1&amp;$F$1&amp;$L$1&amp;F590&amp;$J$1</f>
        <v>{"municipio":"Venezuela","habilitados":286440,"votantes":28317,"votos_no_marcados":763,"votos_nulos":2143}</v>
      </c>
    </row>
    <row r="592" spans="1:8" x14ac:dyDescent="0.25">
      <c r="A592" s="1"/>
      <c r="B592">
        <f>SUM(B522:B590)</f>
        <v>1188259</v>
      </c>
      <c r="D592">
        <f>SUM(D522:D590)</f>
        <v>114347</v>
      </c>
      <c r="E592">
        <f>SUM(E522:E590)</f>
        <v>2192</v>
      </c>
      <c r="F592">
        <f>SUM(F522:F590)</f>
        <v>8030</v>
      </c>
      <c r="H592" t="str">
        <f>$K$1&amp;$N$1&amp;$B$1&amp;$L$1&amp;B592&amp;$N$1&amp;$D$1&amp;$L$1&amp;D592&amp;$N$1&amp;$E$1&amp;$L$1&amp;E592&amp;$N$1&amp;$F$1&amp;$L$1&amp;F592&amp;$J$1&amp;$N$1</f>
        <v>],"habilitados":1188259,"votantes":114347,"votos_no_marcados":2192,"votos_nulos":8030},</v>
      </c>
    </row>
    <row r="593" spans="1:8" x14ac:dyDescent="0.25">
      <c r="A593" s="1" t="s">
        <v>21</v>
      </c>
      <c r="B593">
        <v>32745</v>
      </c>
      <c r="C593" t="s">
        <v>1118</v>
      </c>
      <c r="D593">
        <v>16302</v>
      </c>
      <c r="E593">
        <v>753</v>
      </c>
      <c r="F593">
        <v>1228</v>
      </c>
      <c r="G593" t="s">
        <v>9</v>
      </c>
      <c r="H593" t="str">
        <f>$I$1&amp;$A$1&amp;$L$1&amp;$M$1&amp;A593&amp;$M$1&amp;$N$1&amp;$P$1&amp;$L$1&amp;$H$1</f>
        <v>{"departamento":"Cordoba","municipios":[</v>
      </c>
    </row>
    <row r="594" spans="1:8" x14ac:dyDescent="0.25">
      <c r="A594" s="1"/>
      <c r="B594">
        <v>17610</v>
      </c>
      <c r="C594" t="s">
        <v>92</v>
      </c>
      <c r="D594">
        <v>9802</v>
      </c>
      <c r="E594">
        <v>372</v>
      </c>
      <c r="F594">
        <v>420</v>
      </c>
      <c r="G594" t="s">
        <v>9</v>
      </c>
      <c r="H594" t="str">
        <f t="shared" ref="H594:H621" si="24">$I$1&amp;$C$1&amp;$L$1&amp;$M$1&amp;C593&amp;$M$1&amp;$N$1&amp;$B$1&amp;$L$1&amp;B593&amp;$N$1&amp;$D$1&amp;$L$1&amp;D593&amp;$N$1&amp;$E$1&amp;$L$1&amp;E593&amp;$N$1&amp;$F$1&amp;$L$1&amp;F593&amp;$J$1&amp;$N$1</f>
        <v>{"municipio":"Ayapel","habilitados":32745,"votantes":16302,"votos_no_marcados":753,"votos_nulos":1228},</v>
      </c>
    </row>
    <row r="595" spans="1:8" x14ac:dyDescent="0.25">
      <c r="A595" s="1"/>
      <c r="B595">
        <v>16455</v>
      </c>
      <c r="C595" t="s">
        <v>116</v>
      </c>
      <c r="D595">
        <v>9106</v>
      </c>
      <c r="E595">
        <v>560</v>
      </c>
      <c r="F595">
        <v>468</v>
      </c>
      <c r="G595" t="s">
        <v>9</v>
      </c>
      <c r="H595" t="str">
        <f t="shared" si="24"/>
        <v>{"municipio":"Buenavista","habilitados":17610,"votantes":9802,"votos_no_marcados":372,"votos_nulos":420},</v>
      </c>
    </row>
    <row r="596" spans="1:8" x14ac:dyDescent="0.25">
      <c r="A596" s="1"/>
      <c r="B596">
        <v>73229</v>
      </c>
      <c r="C596" t="s">
        <v>381</v>
      </c>
      <c r="D596">
        <v>44911</v>
      </c>
      <c r="E596">
        <v>3615</v>
      </c>
      <c r="F596">
        <v>3091</v>
      </c>
      <c r="G596" t="s">
        <v>9</v>
      </c>
      <c r="H596" t="str">
        <f t="shared" si="24"/>
        <v>{"municipio":"Canalete","habilitados":16455,"votantes":9106,"votos_no_marcados":560,"votos_nulos":468},</v>
      </c>
    </row>
    <row r="597" spans="1:8" x14ac:dyDescent="0.25">
      <c r="A597" s="1"/>
      <c r="B597">
        <v>13082</v>
      </c>
      <c r="C597" t="s">
        <v>146</v>
      </c>
      <c r="D597">
        <v>7666</v>
      </c>
      <c r="E597">
        <v>199</v>
      </c>
      <c r="F597">
        <v>298</v>
      </c>
      <c r="G597" t="s">
        <v>9</v>
      </c>
      <c r="H597" t="str">
        <f t="shared" si="24"/>
        <v>{"municipio":"Cerete","habilitados":73229,"votantes":44911,"votos_no_marcados":3615,"votos_nulos":3091},</v>
      </c>
    </row>
    <row r="598" spans="1:8" x14ac:dyDescent="0.25">
      <c r="A598" s="1"/>
      <c r="B598">
        <v>36861</v>
      </c>
      <c r="C598" t="s">
        <v>38</v>
      </c>
      <c r="D598">
        <v>25131</v>
      </c>
      <c r="E598">
        <v>1293</v>
      </c>
      <c r="F598">
        <v>1423</v>
      </c>
      <c r="G598" t="s">
        <v>9</v>
      </c>
      <c r="H598" t="str">
        <f t="shared" si="24"/>
        <v>{"municipio":"Chima","habilitados":13082,"votantes":7666,"votos_no_marcados":199,"votos_nulos":298},</v>
      </c>
    </row>
    <row r="599" spans="1:8" x14ac:dyDescent="0.25">
      <c r="A599" s="1"/>
      <c r="B599">
        <v>43564</v>
      </c>
      <c r="C599" t="s">
        <v>756</v>
      </c>
      <c r="D599">
        <v>27454</v>
      </c>
      <c r="E599">
        <v>2440</v>
      </c>
      <c r="F599">
        <v>1791</v>
      </c>
      <c r="G599" t="s">
        <v>9</v>
      </c>
      <c r="H599" t="str">
        <f t="shared" si="24"/>
        <v>{"municipio":"Chinu","habilitados":36861,"votantes":25131,"votos_no_marcados":1293,"votos_nulos":1423},</v>
      </c>
    </row>
    <row r="600" spans="1:8" x14ac:dyDescent="0.25">
      <c r="A600" s="1"/>
      <c r="B600">
        <v>14561</v>
      </c>
      <c r="C600" t="s">
        <v>22</v>
      </c>
      <c r="D600">
        <v>9907</v>
      </c>
      <c r="E600">
        <v>287</v>
      </c>
      <c r="F600">
        <v>598</v>
      </c>
      <c r="G600" t="s">
        <v>9</v>
      </c>
      <c r="H600" t="str">
        <f t="shared" si="24"/>
        <v>{"municipio":"Cienaga De Oro","habilitados":43564,"votantes":27454,"votos_no_marcados":2440,"votos_nulos":1791},</v>
      </c>
    </row>
    <row r="601" spans="1:8" x14ac:dyDescent="0.25">
      <c r="A601" s="1"/>
      <c r="B601">
        <v>12804</v>
      </c>
      <c r="C601" t="s">
        <v>265</v>
      </c>
      <c r="D601">
        <v>6785</v>
      </c>
      <c r="E601">
        <v>267</v>
      </c>
      <c r="F601">
        <v>438</v>
      </c>
      <c r="G601" t="s">
        <v>9</v>
      </c>
      <c r="H601" t="str">
        <f t="shared" si="24"/>
        <v>{"municipio":"Cotorra (bongo)","habilitados":14561,"votantes":9907,"votos_no_marcados":287,"votos_nulos":598},</v>
      </c>
    </row>
    <row r="602" spans="1:8" x14ac:dyDescent="0.25">
      <c r="A602" s="1"/>
      <c r="B602">
        <v>86369</v>
      </c>
      <c r="C602" t="s">
        <v>244</v>
      </c>
      <c r="D602">
        <v>53708</v>
      </c>
      <c r="E602">
        <v>1974</v>
      </c>
      <c r="F602">
        <v>3152</v>
      </c>
      <c r="G602" t="s">
        <v>9</v>
      </c>
      <c r="H602" t="str">
        <f t="shared" si="24"/>
        <v>{"municipio":"La Apartada (frontera)","habilitados":12804,"votantes":6785,"votos_no_marcados":267,"votos_nulos":438},</v>
      </c>
    </row>
    <row r="603" spans="1:8" x14ac:dyDescent="0.25">
      <c r="A603" s="1"/>
      <c r="B603">
        <v>14734</v>
      </c>
      <c r="C603" t="s">
        <v>657</v>
      </c>
      <c r="D603">
        <v>9204</v>
      </c>
      <c r="E603">
        <v>477</v>
      </c>
      <c r="F603">
        <v>580</v>
      </c>
      <c r="G603" t="s">
        <v>9</v>
      </c>
      <c r="H603" t="str">
        <f t="shared" si="24"/>
        <v>{"municipio":"Lorica","habilitados":86369,"votantes":53708,"votos_no_marcados":1974,"votos_nulos":3152},</v>
      </c>
    </row>
    <row r="604" spans="1:8" x14ac:dyDescent="0.25">
      <c r="A604" s="1"/>
      <c r="B604">
        <v>18486</v>
      </c>
      <c r="C604" t="s">
        <v>416</v>
      </c>
      <c r="D604">
        <v>10547</v>
      </c>
      <c r="E604">
        <v>625</v>
      </c>
      <c r="F604">
        <v>532</v>
      </c>
      <c r="G604" t="s">
        <v>9</v>
      </c>
      <c r="H604" t="str">
        <f t="shared" si="24"/>
        <v>{"municipio":"Los Cordobas","habilitados":14734,"votantes":9204,"votos_no_marcados":477,"votos_nulos":580},</v>
      </c>
    </row>
    <row r="605" spans="1:8" x14ac:dyDescent="0.25">
      <c r="A605" s="1"/>
      <c r="B605">
        <v>13948</v>
      </c>
      <c r="C605" t="s">
        <v>956</v>
      </c>
      <c r="D605">
        <v>9446</v>
      </c>
      <c r="E605">
        <v>415</v>
      </c>
      <c r="F605">
        <v>402</v>
      </c>
      <c r="G605" t="s">
        <v>9</v>
      </c>
      <c r="H605" t="str">
        <f t="shared" si="24"/>
        <v>{"municipio":"MoÃ±itos","habilitados":18486,"votantes":10547,"votos_no_marcados":625,"votos_nulos":532},</v>
      </c>
    </row>
    <row r="606" spans="1:8" x14ac:dyDescent="0.25">
      <c r="A606" s="1"/>
      <c r="B606">
        <v>56573</v>
      </c>
      <c r="C606" t="s">
        <v>194</v>
      </c>
      <c r="D606">
        <v>30793</v>
      </c>
      <c r="E606">
        <v>1317</v>
      </c>
      <c r="F606">
        <v>2144</v>
      </c>
      <c r="G606" t="s">
        <v>9</v>
      </c>
      <c r="H606" t="str">
        <f t="shared" si="24"/>
        <v>{"municipio":"Momil","habilitados":13948,"votantes":9446,"votos_no_marcados":415,"votos_nulos":402},</v>
      </c>
    </row>
    <row r="607" spans="1:8" x14ac:dyDescent="0.25">
      <c r="A607" s="1"/>
      <c r="B607">
        <v>312463</v>
      </c>
      <c r="C607" t="s">
        <v>33</v>
      </c>
      <c r="D607">
        <v>173047</v>
      </c>
      <c r="E607">
        <v>10102</v>
      </c>
      <c r="F607">
        <v>14045</v>
      </c>
      <c r="G607" t="s">
        <v>9</v>
      </c>
      <c r="H607" t="str">
        <f t="shared" si="24"/>
        <v>{"municipio":"Montelibano","habilitados":56573,"votantes":30793,"votos_no_marcados":1317,"votos_nulos":2144},</v>
      </c>
    </row>
    <row r="608" spans="1:8" x14ac:dyDescent="0.25">
      <c r="A608" s="1"/>
      <c r="B608">
        <v>53772</v>
      </c>
      <c r="C608" t="s">
        <v>137</v>
      </c>
      <c r="D608">
        <v>28339</v>
      </c>
      <c r="E608">
        <v>1215</v>
      </c>
      <c r="F608">
        <v>1881</v>
      </c>
      <c r="G608" t="s">
        <v>9</v>
      </c>
      <c r="H608" t="str">
        <f t="shared" si="24"/>
        <v>{"municipio":"Monteria","habilitados":312463,"votantes":173047,"votos_no_marcados":10102,"votos_nulos":14045},</v>
      </c>
    </row>
    <row r="609" spans="1:8" x14ac:dyDescent="0.25">
      <c r="A609" s="1"/>
      <c r="B609">
        <v>24347</v>
      </c>
      <c r="C609" t="s">
        <v>193</v>
      </c>
      <c r="D609">
        <v>15551</v>
      </c>
      <c r="E609">
        <v>489</v>
      </c>
      <c r="F609">
        <v>720</v>
      </c>
      <c r="G609" t="s">
        <v>9</v>
      </c>
      <c r="H609" t="str">
        <f t="shared" si="24"/>
        <v>{"municipio":"Planeta Rica","habilitados":53772,"votantes":28339,"votos_no_marcados":1215,"votos_nulos":1881},</v>
      </c>
    </row>
    <row r="610" spans="1:8" x14ac:dyDescent="0.25">
      <c r="A610" s="1"/>
      <c r="B610">
        <v>18335</v>
      </c>
      <c r="C610" t="s">
        <v>346</v>
      </c>
      <c r="D610">
        <v>9941</v>
      </c>
      <c r="E610">
        <v>517</v>
      </c>
      <c r="F610">
        <v>551</v>
      </c>
      <c r="G610" t="s">
        <v>9</v>
      </c>
      <c r="H610" t="str">
        <f t="shared" si="24"/>
        <v>{"municipio":"Pueblo Nuevo","habilitados":24347,"votantes":15551,"votos_no_marcados":489,"votos_nulos":720},</v>
      </c>
    </row>
    <row r="611" spans="1:8" x14ac:dyDescent="0.25">
      <c r="A611" s="1"/>
      <c r="B611">
        <v>26570</v>
      </c>
      <c r="C611" t="s">
        <v>1068</v>
      </c>
      <c r="D611">
        <v>14534</v>
      </c>
      <c r="E611">
        <v>770</v>
      </c>
      <c r="F611">
        <v>879</v>
      </c>
      <c r="G611" t="s">
        <v>9</v>
      </c>
      <c r="H611" t="str">
        <f t="shared" si="24"/>
        <v>{"municipio":"Puerto Escondido","habilitados":18335,"votantes":9941,"votos_no_marcados":517,"votos_nulos":551},</v>
      </c>
    </row>
    <row r="612" spans="1:8" x14ac:dyDescent="0.25">
      <c r="A612" s="1"/>
      <c r="B612">
        <v>13659</v>
      </c>
      <c r="C612" t="s">
        <v>138</v>
      </c>
      <c r="D612">
        <v>8819</v>
      </c>
      <c r="E612">
        <v>603</v>
      </c>
      <c r="F612">
        <v>692</v>
      </c>
      <c r="G612" t="s">
        <v>9</v>
      </c>
      <c r="H612" t="str">
        <f t="shared" si="24"/>
        <v>{"municipio":"Puerto Libertador","habilitados":26570,"votantes":14534,"votos_no_marcados":770,"votos_nulos":879},</v>
      </c>
    </row>
    <row r="613" spans="1:8" x14ac:dyDescent="0.25">
      <c r="A613" s="1"/>
      <c r="B613">
        <v>79989</v>
      </c>
      <c r="C613" t="s">
        <v>918</v>
      </c>
      <c r="D613">
        <v>48457</v>
      </c>
      <c r="E613">
        <v>2855</v>
      </c>
      <c r="F613">
        <v>2867</v>
      </c>
      <c r="G613" t="s">
        <v>9</v>
      </c>
      <c r="H613" t="str">
        <f t="shared" si="24"/>
        <v>{"municipio":"Purisima","habilitados":13659,"votantes":8819,"votos_no_marcados":603,"votos_nulos":692},</v>
      </c>
    </row>
    <row r="614" spans="1:8" x14ac:dyDescent="0.25">
      <c r="A614" s="1"/>
      <c r="B614">
        <v>28813</v>
      </c>
      <c r="C614" t="s">
        <v>28</v>
      </c>
      <c r="D614">
        <v>18507</v>
      </c>
      <c r="E614">
        <v>1507</v>
      </c>
      <c r="F614">
        <v>1214</v>
      </c>
      <c r="G614" t="s">
        <v>9</v>
      </c>
      <c r="H614" t="str">
        <f t="shared" si="24"/>
        <v>{"municipio":"Sahagun","habilitados":79989,"votantes":48457,"votos_no_marcados":2855,"votos_nulos":2867},</v>
      </c>
    </row>
    <row r="615" spans="1:8" x14ac:dyDescent="0.25">
      <c r="A615" s="1"/>
      <c r="B615">
        <v>21538</v>
      </c>
      <c r="C615" t="s">
        <v>728</v>
      </c>
      <c r="D615">
        <v>12649</v>
      </c>
      <c r="E615">
        <v>950</v>
      </c>
      <c r="F615">
        <v>714</v>
      </c>
      <c r="G615" t="s">
        <v>9</v>
      </c>
      <c r="H615" t="str">
        <f t="shared" si="24"/>
        <v>{"municipio":"San Andres De Sotavento","habilitados":28813,"votantes":18507,"votos_no_marcados":1507,"votos_nulos":1214},</v>
      </c>
    </row>
    <row r="616" spans="1:8" x14ac:dyDescent="0.25">
      <c r="A616" s="1"/>
      <c r="B616">
        <v>26963</v>
      </c>
      <c r="C616" t="s">
        <v>847</v>
      </c>
      <c r="D616">
        <v>14187</v>
      </c>
      <c r="E616">
        <v>579</v>
      </c>
      <c r="F616">
        <v>827</v>
      </c>
      <c r="G616" t="s">
        <v>9</v>
      </c>
      <c r="H616" t="str">
        <f t="shared" si="24"/>
        <v>{"municipio":"San Antero","habilitados":21538,"votantes":12649,"votos_no_marcados":950,"votos_nulos":714},</v>
      </c>
    </row>
    <row r="617" spans="1:8" x14ac:dyDescent="0.25">
      <c r="A617" s="1"/>
      <c r="B617">
        <v>20079</v>
      </c>
      <c r="C617" t="s">
        <v>529</v>
      </c>
      <c r="D617">
        <v>12229</v>
      </c>
      <c r="E617">
        <v>890</v>
      </c>
      <c r="F617">
        <v>759</v>
      </c>
      <c r="G617" t="s">
        <v>9</v>
      </c>
      <c r="H617" t="str">
        <f t="shared" si="24"/>
        <v>{"municipio":"San Bernardo Del Viento","habilitados":26963,"votantes":14187,"votos_no_marcados":579,"votos_nulos":827},</v>
      </c>
    </row>
    <row r="618" spans="1:8" x14ac:dyDescent="0.25">
      <c r="A618" s="1"/>
      <c r="B618">
        <v>7815</v>
      </c>
      <c r="C618" t="s">
        <v>786</v>
      </c>
      <c r="D618">
        <v>4311</v>
      </c>
      <c r="E618">
        <v>157</v>
      </c>
      <c r="F618">
        <v>235</v>
      </c>
      <c r="G618" t="s">
        <v>9</v>
      </c>
      <c r="H618" t="str">
        <f t="shared" si="24"/>
        <v>{"municipio":"San Carlos","habilitados":20079,"votantes":12229,"votos_no_marcados":890,"votos_nulos":759},</v>
      </c>
    </row>
    <row r="619" spans="1:8" x14ac:dyDescent="0.25">
      <c r="A619" s="1"/>
      <c r="B619">
        <v>36260</v>
      </c>
      <c r="C619" t="s">
        <v>678</v>
      </c>
      <c r="D619">
        <v>22386</v>
      </c>
      <c r="E619">
        <v>766</v>
      </c>
      <c r="F619">
        <v>1093</v>
      </c>
      <c r="G619" t="s">
        <v>9</v>
      </c>
      <c r="H619" t="str">
        <f t="shared" si="24"/>
        <v>{"municipio":"San Jose De Ure","habilitados":7815,"votantes":4311,"votos_no_marcados":157,"votos_nulos":235},</v>
      </c>
    </row>
    <row r="620" spans="1:8" x14ac:dyDescent="0.25">
      <c r="A620" s="1"/>
      <c r="B620">
        <v>62880</v>
      </c>
      <c r="C620" t="s">
        <v>458</v>
      </c>
      <c r="D620">
        <v>32421</v>
      </c>
      <c r="E620">
        <v>1929</v>
      </c>
      <c r="F620">
        <v>2174</v>
      </c>
      <c r="G620" t="s">
        <v>9</v>
      </c>
      <c r="H620" t="str">
        <f t="shared" si="24"/>
        <v>{"municipio":"San Pelayo","habilitados":36260,"votantes":22386,"votos_no_marcados":766,"votos_nulos":1093},</v>
      </c>
    </row>
    <row r="621" spans="1:8" x14ac:dyDescent="0.25">
      <c r="B621">
        <v>22210</v>
      </c>
      <c r="C621" t="s">
        <v>497</v>
      </c>
      <c r="D621">
        <v>14806</v>
      </c>
      <c r="E621">
        <v>1401</v>
      </c>
      <c r="F621">
        <v>756</v>
      </c>
      <c r="G621" t="s">
        <v>9</v>
      </c>
      <c r="H621" t="str">
        <f t="shared" si="24"/>
        <v>{"municipio":"Tierralta","habilitados":62880,"votantes":32421,"votos_no_marcados":1929,"votos_nulos":2174},</v>
      </c>
    </row>
    <row r="622" spans="1:8" x14ac:dyDescent="0.25">
      <c r="B622">
        <v>25887</v>
      </c>
      <c r="C622" t="s">
        <v>884</v>
      </c>
      <c r="D622">
        <v>13128</v>
      </c>
      <c r="E622">
        <v>599</v>
      </c>
      <c r="F622">
        <v>667</v>
      </c>
      <c r="G622" t="s">
        <v>9</v>
      </c>
      <c r="H622" t="str">
        <f t="shared" ref="H622" si="25">$I$1&amp;$C$1&amp;$L$1&amp;$M$1&amp;C621&amp;$M$1&amp;$N$1&amp;$B$1&amp;$L$1&amp;B621&amp;$N$1&amp;$D$1&amp;$L$1&amp;D621&amp;$N$1&amp;$E$1&amp;$L$1&amp;E621&amp;$N$1&amp;$F$1&amp;$L$1&amp;F621&amp;$J$1&amp;$N$1</f>
        <v>{"municipio":"Tuchin","habilitados":22210,"votantes":14806,"votos_no_marcados":1401,"votos_nulos":756},</v>
      </c>
    </row>
    <row r="623" spans="1:8" x14ac:dyDescent="0.25">
      <c r="H623" t="str">
        <f>$I$1&amp;$C$1&amp;$L$1&amp;$M$1&amp;C622&amp;$M$1&amp;$N$1&amp;$B$1&amp;$L$1&amp;B622&amp;$N$1&amp;$D$1&amp;$L$1&amp;D622&amp;$N$1&amp;$E$1&amp;$L$1&amp;E622&amp;$N$1&amp;$F$1&amp;$L$1&amp;F622&amp;$J$1</f>
        <v>{"municipio":"Valencia","habilitados":25887,"votantes":13128,"votos_no_marcados":599,"votos_nulos":667}</v>
      </c>
    </row>
    <row r="624" spans="1:8" x14ac:dyDescent="0.25">
      <c r="A624" s="1"/>
      <c r="B624">
        <f>SUM(B593:B622)</f>
        <v>1232601</v>
      </c>
      <c r="D624">
        <f>SUM(D593:D622)</f>
        <v>714074</v>
      </c>
      <c r="E624">
        <f>SUM(E593:E622)</f>
        <v>39923</v>
      </c>
      <c r="F624">
        <f>SUM(F593:F622)</f>
        <v>46639</v>
      </c>
      <c r="H624" t="str">
        <f>$K$1&amp;$N$1&amp;$B$1&amp;$L$1&amp;B624&amp;$N$1&amp;$D$1&amp;$L$1&amp;D624&amp;$N$1&amp;$E$1&amp;$L$1&amp;E624&amp;$N$1&amp;$F$1&amp;$L$1&amp;F624&amp;$J$1&amp;$N$1</f>
        <v>],"habilitados":1232601,"votantes":714074,"votos_no_marcados":39923,"votos_nulos":46639},</v>
      </c>
    </row>
    <row r="625" spans="1:8" x14ac:dyDescent="0.25">
      <c r="A625" s="1" t="s">
        <v>13</v>
      </c>
      <c r="B625">
        <v>9741</v>
      </c>
      <c r="C625" t="s">
        <v>1109</v>
      </c>
      <c r="D625">
        <v>5402</v>
      </c>
      <c r="E625">
        <v>96</v>
      </c>
      <c r="F625">
        <v>312</v>
      </c>
      <c r="G625" t="s">
        <v>9</v>
      </c>
      <c r="H625" t="str">
        <f>$I$1&amp;$A$1&amp;$L$1&amp;$M$1&amp;A625&amp;$M$1&amp;$N$1&amp;$P$1&amp;$L$1&amp;$H$1</f>
        <v>{"departamento":"Cundinamarca","municipios":[</v>
      </c>
    </row>
    <row r="626" spans="1:8" x14ac:dyDescent="0.25">
      <c r="A626" s="1"/>
      <c r="B626">
        <v>5179</v>
      </c>
      <c r="C626" t="s">
        <v>1014</v>
      </c>
      <c r="D626">
        <v>2392</v>
      </c>
      <c r="E626">
        <v>62</v>
      </c>
      <c r="F626">
        <v>244</v>
      </c>
      <c r="G626" t="s">
        <v>9</v>
      </c>
      <c r="H626" t="str">
        <f t="shared" ref="H626:H689" si="26">$I$1&amp;$C$1&amp;$L$1&amp;$M$1&amp;C625&amp;$M$1&amp;$N$1&amp;$B$1&amp;$L$1&amp;B625&amp;$N$1&amp;$D$1&amp;$L$1&amp;D625&amp;$N$1&amp;$E$1&amp;$L$1&amp;E625&amp;$N$1&amp;$F$1&amp;$L$1&amp;F625&amp;$J$1&amp;$N$1</f>
        <v>{"municipio":"Agua De Dios","habilitados":9741,"votantes":5402,"votos_no_marcados":96,"votos_nulos":312},</v>
      </c>
    </row>
    <row r="627" spans="1:8" x14ac:dyDescent="0.25">
      <c r="A627" s="1"/>
      <c r="B627">
        <v>11589</v>
      </c>
      <c r="C627" t="s">
        <v>14</v>
      </c>
      <c r="D627">
        <v>5185</v>
      </c>
      <c r="E627">
        <v>153</v>
      </c>
      <c r="F627">
        <v>380</v>
      </c>
      <c r="G627" t="s">
        <v>9</v>
      </c>
      <c r="H627" t="str">
        <f t="shared" si="26"/>
        <v>{"municipio":"Alban","habilitados":5179,"votantes":2392,"votos_no_marcados":62,"votos_nulos":244},</v>
      </c>
    </row>
    <row r="628" spans="1:8" x14ac:dyDescent="0.25">
      <c r="A628" s="1"/>
      <c r="B628">
        <v>11422</v>
      </c>
      <c r="C628" t="s">
        <v>250</v>
      </c>
      <c r="D628">
        <v>4538</v>
      </c>
      <c r="E628">
        <v>139</v>
      </c>
      <c r="F628">
        <v>397</v>
      </c>
      <c r="G628" t="s">
        <v>9</v>
      </c>
      <c r="H628" t="str">
        <f t="shared" si="26"/>
        <v>{"municipio":"Anapoima","habilitados":11589,"votantes":5185,"votos_no_marcados":153,"votos_nulos":380},</v>
      </c>
    </row>
    <row r="629" spans="1:8" x14ac:dyDescent="0.25">
      <c r="A629" s="1"/>
      <c r="B629">
        <v>6877</v>
      </c>
      <c r="C629" t="s">
        <v>608</v>
      </c>
      <c r="D629">
        <v>3329</v>
      </c>
      <c r="E629">
        <v>77</v>
      </c>
      <c r="F629">
        <v>217</v>
      </c>
      <c r="G629" t="s">
        <v>9</v>
      </c>
      <c r="H629" t="str">
        <f t="shared" si="26"/>
        <v>{"municipio":"Anolaima","habilitados":11422,"votantes":4538,"votos_no_marcados":139,"votos_nulos":397},</v>
      </c>
    </row>
    <row r="630" spans="1:8" x14ac:dyDescent="0.25">
      <c r="A630" s="1"/>
      <c r="B630">
        <v>8997</v>
      </c>
      <c r="C630" t="s">
        <v>62</v>
      </c>
      <c r="D630">
        <v>4588</v>
      </c>
      <c r="E630">
        <v>134</v>
      </c>
      <c r="F630">
        <v>344</v>
      </c>
      <c r="G630" t="s">
        <v>9</v>
      </c>
      <c r="H630" t="str">
        <f t="shared" si="26"/>
        <v>{"municipio":"Apulo","habilitados":6877,"votantes":3329,"votos_no_marcados":77,"votos_nulos":217},</v>
      </c>
    </row>
    <row r="631" spans="1:8" x14ac:dyDescent="0.25">
      <c r="A631" s="1"/>
      <c r="B631">
        <v>2054</v>
      </c>
      <c r="C631" t="s">
        <v>1039</v>
      </c>
      <c r="D631">
        <v>927</v>
      </c>
      <c r="E631">
        <v>11</v>
      </c>
      <c r="F631">
        <v>30</v>
      </c>
      <c r="G631" t="s">
        <v>9</v>
      </c>
      <c r="H631" t="str">
        <f t="shared" si="26"/>
        <v>{"municipio":"Arbelaez","habilitados":8997,"votantes":4588,"votos_no_marcados":134,"votos_nulos":344},</v>
      </c>
    </row>
    <row r="632" spans="1:8" x14ac:dyDescent="0.25">
      <c r="A632" s="1"/>
      <c r="B632">
        <v>2852</v>
      </c>
      <c r="C632" t="s">
        <v>784</v>
      </c>
      <c r="D632">
        <v>1208</v>
      </c>
      <c r="E632">
        <v>57</v>
      </c>
      <c r="F632">
        <v>110</v>
      </c>
      <c r="G632" t="s">
        <v>9</v>
      </c>
      <c r="H632" t="str">
        <f t="shared" si="26"/>
        <v>{"municipio":"Beltran","habilitados":2054,"votantes":927,"votos_no_marcados":11,"votos_nulos":30},</v>
      </c>
    </row>
    <row r="633" spans="1:8" x14ac:dyDescent="0.25">
      <c r="A633" s="1"/>
      <c r="B633">
        <v>6056</v>
      </c>
      <c r="C633" t="s">
        <v>669</v>
      </c>
      <c r="D633">
        <v>3626</v>
      </c>
      <c r="E633">
        <v>80</v>
      </c>
      <c r="F633">
        <v>524</v>
      </c>
      <c r="G633" t="s">
        <v>9</v>
      </c>
      <c r="H633" t="str">
        <f t="shared" si="26"/>
        <v>{"municipio":"Bituima","habilitados":2852,"votantes":1208,"votos_no_marcados":57,"votos_nulos":110},</v>
      </c>
    </row>
    <row r="634" spans="1:8" x14ac:dyDescent="0.25">
      <c r="A634" s="1"/>
      <c r="B634">
        <v>3478</v>
      </c>
      <c r="C634" t="s">
        <v>376</v>
      </c>
      <c r="D634">
        <v>1271</v>
      </c>
      <c r="E634">
        <v>87</v>
      </c>
      <c r="F634">
        <v>88</v>
      </c>
      <c r="G634" t="s">
        <v>9</v>
      </c>
      <c r="H634" t="str">
        <f t="shared" si="26"/>
        <v>{"municipio":"Bojaca","habilitados":6056,"votantes":3626,"votos_no_marcados":80,"votos_nulos":524},</v>
      </c>
    </row>
    <row r="635" spans="1:8" x14ac:dyDescent="0.25">
      <c r="A635" s="1"/>
      <c r="B635">
        <v>9005</v>
      </c>
      <c r="C635" t="s">
        <v>765</v>
      </c>
      <c r="D635">
        <v>4043</v>
      </c>
      <c r="E635">
        <v>123</v>
      </c>
      <c r="F635">
        <v>361</v>
      </c>
      <c r="G635" t="s">
        <v>9</v>
      </c>
      <c r="H635" t="str">
        <f t="shared" si="26"/>
        <v>{"municipio":"Cabrera","habilitados":3478,"votantes":1271,"votos_no_marcados":87,"votos_nulos":88},</v>
      </c>
    </row>
    <row r="636" spans="1:8" x14ac:dyDescent="0.25">
      <c r="A636" s="1"/>
      <c r="B636">
        <v>42778</v>
      </c>
      <c r="C636" t="s">
        <v>1095</v>
      </c>
      <c r="D636">
        <v>24582</v>
      </c>
      <c r="E636">
        <v>465</v>
      </c>
      <c r="F636">
        <v>3978</v>
      </c>
      <c r="G636" t="s">
        <v>9</v>
      </c>
      <c r="H636" t="str">
        <f t="shared" si="26"/>
        <v>{"municipio":"Cachipay","habilitados":9005,"votantes":4043,"votos_no_marcados":123,"votos_nulos":361},</v>
      </c>
    </row>
    <row r="637" spans="1:8" x14ac:dyDescent="0.25">
      <c r="A637" s="1"/>
      <c r="B637">
        <v>10452</v>
      </c>
      <c r="C637" t="s">
        <v>225</v>
      </c>
      <c r="D637">
        <v>4431</v>
      </c>
      <c r="E637">
        <v>325</v>
      </c>
      <c r="F637">
        <v>296</v>
      </c>
      <c r="G637" t="s">
        <v>9</v>
      </c>
      <c r="H637" t="str">
        <f t="shared" si="26"/>
        <v>{"municipio":"Cajica","habilitados":42778,"votantes":24582,"votos_no_marcados":465,"votos_nulos":3978},</v>
      </c>
    </row>
    <row r="638" spans="1:8" x14ac:dyDescent="0.25">
      <c r="A638" s="1"/>
      <c r="B638">
        <v>14501</v>
      </c>
      <c r="C638" t="s">
        <v>103</v>
      </c>
      <c r="D638">
        <v>6896</v>
      </c>
      <c r="E638">
        <v>179</v>
      </c>
      <c r="F638">
        <v>778</v>
      </c>
      <c r="G638" t="s">
        <v>9</v>
      </c>
      <c r="H638" t="str">
        <f t="shared" si="26"/>
        <v>{"municipio":"Caparrapi","habilitados":10452,"votantes":4431,"votos_no_marcados":325,"votos_nulos":296},</v>
      </c>
    </row>
    <row r="639" spans="1:8" x14ac:dyDescent="0.25">
      <c r="A639" s="1"/>
      <c r="B639">
        <v>6146</v>
      </c>
      <c r="C639" t="s">
        <v>985</v>
      </c>
      <c r="D639">
        <v>2686</v>
      </c>
      <c r="E639">
        <v>82</v>
      </c>
      <c r="F639">
        <v>218</v>
      </c>
      <c r="G639" t="s">
        <v>9</v>
      </c>
      <c r="H639" t="str">
        <f t="shared" si="26"/>
        <v>{"municipio":"Caqueza","habilitados":14501,"votantes":6896,"votos_no_marcados":179,"votos_nulos":778},</v>
      </c>
    </row>
    <row r="640" spans="1:8" x14ac:dyDescent="0.25">
      <c r="A640" s="1"/>
      <c r="B640">
        <v>3726</v>
      </c>
      <c r="C640" t="s">
        <v>637</v>
      </c>
      <c r="D640">
        <v>1757</v>
      </c>
      <c r="E640">
        <v>50</v>
      </c>
      <c r="F640">
        <v>106</v>
      </c>
      <c r="G640" t="s">
        <v>9</v>
      </c>
      <c r="H640" t="str">
        <f t="shared" si="26"/>
        <v>{"municipio":"Carmen De Carupa","habilitados":6146,"votantes":2686,"votos_no_marcados":82,"votos_nulos":218},</v>
      </c>
    </row>
    <row r="641" spans="1:8" x14ac:dyDescent="0.25">
      <c r="A641" s="1"/>
      <c r="B641">
        <v>87973</v>
      </c>
      <c r="C641" t="s">
        <v>664</v>
      </c>
      <c r="D641">
        <v>50113</v>
      </c>
      <c r="E641">
        <v>879</v>
      </c>
      <c r="F641">
        <v>5877</v>
      </c>
      <c r="G641" t="s">
        <v>9</v>
      </c>
      <c r="H641" t="str">
        <f t="shared" si="26"/>
        <v>{"municipio":"Chaguani","habilitados":3726,"votantes":1757,"votos_no_marcados":50,"votos_nulos":106},</v>
      </c>
    </row>
    <row r="642" spans="1:8" x14ac:dyDescent="0.25">
      <c r="A642" s="1"/>
      <c r="B642">
        <v>7579</v>
      </c>
      <c r="C642" t="s">
        <v>277</v>
      </c>
      <c r="D642">
        <v>3528</v>
      </c>
      <c r="E642">
        <v>64</v>
      </c>
      <c r="F642">
        <v>334</v>
      </c>
      <c r="G642" t="s">
        <v>9</v>
      </c>
      <c r="H642" t="str">
        <f t="shared" si="26"/>
        <v>{"municipio":"Chia","habilitados":87973,"votantes":50113,"votos_no_marcados":879,"votos_nulos":5877},</v>
      </c>
    </row>
    <row r="643" spans="1:8" x14ac:dyDescent="0.25">
      <c r="A643" s="1"/>
      <c r="B643">
        <v>11419</v>
      </c>
      <c r="C643" t="s">
        <v>738</v>
      </c>
      <c r="D643">
        <v>5308</v>
      </c>
      <c r="E643">
        <v>126</v>
      </c>
      <c r="F643">
        <v>460</v>
      </c>
      <c r="G643" t="s">
        <v>9</v>
      </c>
      <c r="H643" t="str">
        <f t="shared" si="26"/>
        <v>{"municipio":"Chipaque","habilitados":7579,"votantes":3528,"votos_no_marcados":64,"votos_nulos":334},</v>
      </c>
    </row>
    <row r="644" spans="1:8" x14ac:dyDescent="0.25">
      <c r="A644" s="1"/>
      <c r="B644">
        <v>14732</v>
      </c>
      <c r="C644" t="s">
        <v>502</v>
      </c>
      <c r="D644">
        <v>6890</v>
      </c>
      <c r="E644">
        <v>172</v>
      </c>
      <c r="F644">
        <v>823</v>
      </c>
      <c r="G644" t="s">
        <v>9</v>
      </c>
      <c r="H644" t="str">
        <f t="shared" si="26"/>
        <v>{"municipio":"Choachi","habilitados":11419,"votantes":5308,"votos_no_marcados":126,"votos_nulos":460},</v>
      </c>
    </row>
    <row r="645" spans="1:8" x14ac:dyDescent="0.25">
      <c r="A645" s="1"/>
      <c r="B645">
        <v>13557</v>
      </c>
      <c r="C645" t="s">
        <v>732</v>
      </c>
      <c r="D645">
        <v>7265</v>
      </c>
      <c r="E645">
        <v>197</v>
      </c>
      <c r="F645">
        <v>1246</v>
      </c>
      <c r="G645" t="s">
        <v>9</v>
      </c>
      <c r="H645" t="str">
        <f t="shared" si="26"/>
        <v>{"municipio":"Choconta","habilitados":14732,"votantes":6890,"votos_no_marcados":172,"votos_nulos":823},</v>
      </c>
    </row>
    <row r="646" spans="1:8" x14ac:dyDescent="0.25">
      <c r="A646" s="1"/>
      <c r="B646">
        <v>24594</v>
      </c>
      <c r="C646" t="s">
        <v>582</v>
      </c>
      <c r="D646">
        <v>12403</v>
      </c>
      <c r="E646">
        <v>216</v>
      </c>
      <c r="F646">
        <v>1273</v>
      </c>
      <c r="G646" t="s">
        <v>9</v>
      </c>
      <c r="H646" t="str">
        <f t="shared" si="26"/>
        <v>{"municipio":"Cogua","habilitados":13557,"votantes":7265,"votos_no_marcados":197,"votos_nulos":1246},</v>
      </c>
    </row>
    <row r="647" spans="1:8" x14ac:dyDescent="0.25">
      <c r="A647" s="1"/>
      <c r="B647">
        <v>4694</v>
      </c>
      <c r="C647" t="s">
        <v>810</v>
      </c>
      <c r="D647">
        <v>2216</v>
      </c>
      <c r="E647">
        <v>93</v>
      </c>
      <c r="F647">
        <v>282</v>
      </c>
      <c r="G647" t="s">
        <v>9</v>
      </c>
      <c r="H647" t="str">
        <f t="shared" si="26"/>
        <v>{"municipio":"Cota","habilitados":24594,"votantes":12403,"votos_no_marcados":216,"votos_nulos":1273},</v>
      </c>
    </row>
    <row r="648" spans="1:8" x14ac:dyDescent="0.25">
      <c r="A648" s="1"/>
      <c r="B648">
        <v>20388</v>
      </c>
      <c r="C648" t="s">
        <v>741</v>
      </c>
      <c r="D648">
        <v>9708</v>
      </c>
      <c r="E648">
        <v>262</v>
      </c>
      <c r="F648">
        <v>751</v>
      </c>
      <c r="G648" t="s">
        <v>9</v>
      </c>
      <c r="H648" t="str">
        <f t="shared" si="26"/>
        <v>{"municipio":"Cucunuba","habilitados":4694,"votantes":2216,"votos_no_marcados":93,"votos_nulos":282},</v>
      </c>
    </row>
    <row r="649" spans="1:8" x14ac:dyDescent="0.25">
      <c r="A649" s="1"/>
      <c r="B649">
        <v>4377</v>
      </c>
      <c r="C649" t="s">
        <v>396</v>
      </c>
      <c r="D649">
        <v>2089</v>
      </c>
      <c r="E649">
        <v>47</v>
      </c>
      <c r="F649">
        <v>123</v>
      </c>
      <c r="G649" t="s">
        <v>9</v>
      </c>
      <c r="H649" t="str">
        <f t="shared" si="26"/>
        <v>{"municipio":"El Colegio","habilitados":20388,"votantes":9708,"votos_no_marcados":262,"votos_nulos":751},</v>
      </c>
    </row>
    <row r="650" spans="1:8" x14ac:dyDescent="0.25">
      <c r="A650" s="1"/>
      <c r="B650">
        <v>14954</v>
      </c>
      <c r="C650" t="s">
        <v>980</v>
      </c>
      <c r="D650">
        <v>9399</v>
      </c>
      <c r="E650">
        <v>233</v>
      </c>
      <c r="F650">
        <v>1460</v>
      </c>
      <c r="G650" t="s">
        <v>9</v>
      </c>
      <c r="H650" t="str">
        <f t="shared" si="26"/>
        <v>{"municipio":"El PeÃ±on","habilitados":4377,"votantes":2089,"votos_no_marcados":47,"votos_nulos":123},</v>
      </c>
    </row>
    <row r="651" spans="1:8" x14ac:dyDescent="0.25">
      <c r="A651" s="1"/>
      <c r="B651">
        <v>90485</v>
      </c>
      <c r="C651" t="s">
        <v>569</v>
      </c>
      <c r="D651">
        <v>52868</v>
      </c>
      <c r="E651">
        <v>1123</v>
      </c>
      <c r="F651">
        <v>9939</v>
      </c>
      <c r="G651" t="s">
        <v>9</v>
      </c>
      <c r="H651" t="str">
        <f t="shared" si="26"/>
        <v>{"municipio":"El Rosal","habilitados":14954,"votantes":9399,"votos_no_marcados":233,"votos_nulos":1460},</v>
      </c>
    </row>
    <row r="652" spans="1:8" x14ac:dyDescent="0.25">
      <c r="A652" s="1"/>
      <c r="B652">
        <v>9500</v>
      </c>
      <c r="C652" t="s">
        <v>706</v>
      </c>
      <c r="D652">
        <v>4398</v>
      </c>
      <c r="E652">
        <v>119</v>
      </c>
      <c r="F652">
        <v>351</v>
      </c>
      <c r="G652" t="s">
        <v>9</v>
      </c>
      <c r="H652" t="str">
        <f t="shared" si="26"/>
        <v>{"municipio":"Facatativa","habilitados":90485,"votantes":52868,"votos_no_marcados":1123,"votos_nulos":9939},</v>
      </c>
    </row>
    <row r="653" spans="1:8" x14ac:dyDescent="0.25">
      <c r="A653" s="1"/>
      <c r="B653">
        <v>5491</v>
      </c>
      <c r="C653" t="s">
        <v>44</v>
      </c>
      <c r="D653">
        <v>2476</v>
      </c>
      <c r="E653">
        <v>64</v>
      </c>
      <c r="F653">
        <v>145</v>
      </c>
      <c r="G653" t="s">
        <v>9</v>
      </c>
      <c r="H653" t="str">
        <f t="shared" si="26"/>
        <v>{"municipio":"Fomeque","habilitados":9500,"votantes":4398,"votos_no_marcados":119,"votos_nulos":351},</v>
      </c>
    </row>
    <row r="654" spans="1:8" x14ac:dyDescent="0.25">
      <c r="A654" s="1"/>
      <c r="B654">
        <v>64721</v>
      </c>
      <c r="C654" t="s">
        <v>241</v>
      </c>
      <c r="D654">
        <v>35588</v>
      </c>
      <c r="E654">
        <v>900</v>
      </c>
      <c r="F654">
        <v>6378</v>
      </c>
      <c r="G654" t="s">
        <v>9</v>
      </c>
      <c r="H654" t="str">
        <f t="shared" si="26"/>
        <v>{"municipio":"Fosca","habilitados":5491,"votantes":2476,"votos_no_marcados":64,"votos_nulos":145},</v>
      </c>
    </row>
    <row r="655" spans="1:8" x14ac:dyDescent="0.25">
      <c r="A655" s="1"/>
      <c r="B655">
        <v>3951</v>
      </c>
      <c r="C655" t="s">
        <v>761</v>
      </c>
      <c r="D655">
        <v>1782</v>
      </c>
      <c r="E655">
        <v>64</v>
      </c>
      <c r="F655">
        <v>186</v>
      </c>
      <c r="G655" t="s">
        <v>9</v>
      </c>
      <c r="H655" t="str">
        <f t="shared" si="26"/>
        <v>{"municipio":"Funza","habilitados":64721,"votantes":35588,"votos_no_marcados":900,"votos_nulos":6378},</v>
      </c>
    </row>
    <row r="656" spans="1:8" x14ac:dyDescent="0.25">
      <c r="A656" s="1"/>
      <c r="B656">
        <v>101485</v>
      </c>
      <c r="C656" t="s">
        <v>816</v>
      </c>
      <c r="D656">
        <v>48968</v>
      </c>
      <c r="E656">
        <v>1476</v>
      </c>
      <c r="F656">
        <v>5032</v>
      </c>
      <c r="G656" t="s">
        <v>9</v>
      </c>
      <c r="H656" t="str">
        <f t="shared" si="26"/>
        <v>{"municipio":"Fuquene","habilitados":3951,"votantes":1782,"votos_no_marcados":64,"votos_nulos":186},</v>
      </c>
    </row>
    <row r="657" spans="1:8" x14ac:dyDescent="0.25">
      <c r="A657" s="1"/>
      <c r="B657">
        <v>5247</v>
      </c>
      <c r="C657" t="s">
        <v>235</v>
      </c>
      <c r="D657">
        <v>2179</v>
      </c>
      <c r="E657">
        <v>82</v>
      </c>
      <c r="F657">
        <v>150</v>
      </c>
      <c r="G657" t="s">
        <v>9</v>
      </c>
      <c r="H657" t="str">
        <f t="shared" si="26"/>
        <v>{"municipio":"Fusagasuga","habilitados":101485,"votantes":48968,"votos_no_marcados":1476,"votos_nulos":5032},</v>
      </c>
    </row>
    <row r="658" spans="1:8" x14ac:dyDescent="0.25">
      <c r="A658" s="1"/>
      <c r="B658">
        <v>9516</v>
      </c>
      <c r="C658" t="s">
        <v>384</v>
      </c>
      <c r="D658">
        <v>5389</v>
      </c>
      <c r="E658">
        <v>155</v>
      </c>
      <c r="F658">
        <v>1121</v>
      </c>
      <c r="G658" t="s">
        <v>9</v>
      </c>
      <c r="H658" t="str">
        <f t="shared" si="26"/>
        <v>{"municipio":"Gachala","habilitados":5247,"votantes":2179,"votos_no_marcados":82,"votos_nulos":150},</v>
      </c>
    </row>
    <row r="659" spans="1:8" x14ac:dyDescent="0.25">
      <c r="A659" s="1"/>
      <c r="B659">
        <v>9250</v>
      </c>
      <c r="C659" t="s">
        <v>880</v>
      </c>
      <c r="D659">
        <v>3946</v>
      </c>
      <c r="E659">
        <v>161</v>
      </c>
      <c r="F659">
        <v>320</v>
      </c>
      <c r="G659" t="s">
        <v>9</v>
      </c>
      <c r="H659" t="str">
        <f t="shared" si="26"/>
        <v>{"municipio":"Gachancipa","habilitados":9516,"votantes":5389,"votos_no_marcados":155,"votos_nulos":1121},</v>
      </c>
    </row>
    <row r="660" spans="1:8" x14ac:dyDescent="0.25">
      <c r="A660" s="1"/>
      <c r="B660">
        <v>3089</v>
      </c>
      <c r="C660" t="s">
        <v>133</v>
      </c>
      <c r="D660">
        <v>1615</v>
      </c>
      <c r="E660">
        <v>36</v>
      </c>
      <c r="F660">
        <v>85</v>
      </c>
      <c r="G660" t="s">
        <v>9</v>
      </c>
      <c r="H660" t="str">
        <f t="shared" si="26"/>
        <v>{"municipio":"Gacheta","habilitados":9250,"votantes":3946,"votos_no_marcados":161,"votos_nulos":320},</v>
      </c>
    </row>
    <row r="661" spans="1:8" x14ac:dyDescent="0.25">
      <c r="A661" s="1"/>
      <c r="B661">
        <v>82764</v>
      </c>
      <c r="C661" t="s">
        <v>1044</v>
      </c>
      <c r="D661">
        <v>41616</v>
      </c>
      <c r="E661">
        <v>975</v>
      </c>
      <c r="F661">
        <v>4218</v>
      </c>
      <c r="G661" t="s">
        <v>9</v>
      </c>
      <c r="H661" t="str">
        <f t="shared" si="26"/>
        <v>{"municipio":"Gama","habilitados":3089,"votantes":1615,"votos_no_marcados":36,"votos_nulos":85},</v>
      </c>
    </row>
    <row r="662" spans="1:8" x14ac:dyDescent="0.25">
      <c r="A662" s="1"/>
      <c r="B662">
        <v>5759</v>
      </c>
      <c r="C662" t="s">
        <v>336</v>
      </c>
      <c r="D662">
        <v>2787</v>
      </c>
      <c r="E662">
        <v>67</v>
      </c>
      <c r="F662">
        <v>307</v>
      </c>
      <c r="G662" t="s">
        <v>9</v>
      </c>
      <c r="H662" t="str">
        <f t="shared" si="26"/>
        <v>{"municipio":"Girardot","habilitados":82764,"votantes":41616,"votos_no_marcados":975,"votos_nulos":4218},</v>
      </c>
    </row>
    <row r="663" spans="1:8" x14ac:dyDescent="0.25">
      <c r="A663" s="1"/>
      <c r="B663">
        <v>8613</v>
      </c>
      <c r="C663" t="s">
        <v>353</v>
      </c>
      <c r="D663">
        <v>3992</v>
      </c>
      <c r="E663">
        <v>125</v>
      </c>
      <c r="F663">
        <v>493</v>
      </c>
      <c r="G663" t="s">
        <v>9</v>
      </c>
      <c r="H663" t="str">
        <f t="shared" si="26"/>
        <v>{"municipio":"Granada","habilitados":5759,"votantes":2787,"votos_no_marcados":67,"votos_nulos":307},</v>
      </c>
    </row>
    <row r="664" spans="1:8" x14ac:dyDescent="0.25">
      <c r="A664" s="1"/>
      <c r="B664">
        <v>22376</v>
      </c>
      <c r="C664" t="s">
        <v>397</v>
      </c>
      <c r="D664">
        <v>10744</v>
      </c>
      <c r="E664">
        <v>395</v>
      </c>
      <c r="F664">
        <v>1011</v>
      </c>
      <c r="G664" t="s">
        <v>9</v>
      </c>
      <c r="H664" t="str">
        <f t="shared" si="26"/>
        <v>{"municipio":"Guacheta","habilitados":8613,"votantes":3992,"votos_no_marcados":125,"votos_nulos":493},</v>
      </c>
    </row>
    <row r="665" spans="1:8" x14ac:dyDescent="0.25">
      <c r="A665" s="1"/>
      <c r="B665">
        <v>10542</v>
      </c>
      <c r="C665" t="s">
        <v>284</v>
      </c>
      <c r="D665">
        <v>5530</v>
      </c>
      <c r="E665">
        <v>190</v>
      </c>
      <c r="F665">
        <v>961</v>
      </c>
      <c r="G665" t="s">
        <v>9</v>
      </c>
      <c r="H665" t="str">
        <f t="shared" si="26"/>
        <v>{"municipio":"Guaduas","habilitados":22376,"votantes":10744,"votos_no_marcados":395,"votos_nulos":1011},</v>
      </c>
    </row>
    <row r="666" spans="1:8" x14ac:dyDescent="0.25">
      <c r="A666" s="1"/>
      <c r="B666">
        <v>2292</v>
      </c>
      <c r="C666" t="s">
        <v>647</v>
      </c>
      <c r="D666">
        <v>974</v>
      </c>
      <c r="E666">
        <v>29</v>
      </c>
      <c r="F666">
        <v>59</v>
      </c>
      <c r="G666" t="s">
        <v>9</v>
      </c>
      <c r="H666" t="str">
        <f t="shared" si="26"/>
        <v>{"municipio":"Guasca","habilitados":10542,"votantes":5530,"votos_no_marcados":190,"votos_nulos":961},</v>
      </c>
    </row>
    <row r="667" spans="1:8" x14ac:dyDescent="0.25">
      <c r="A667" s="1"/>
      <c r="B667">
        <v>5047</v>
      </c>
      <c r="C667" t="s">
        <v>645</v>
      </c>
      <c r="D667">
        <v>2633</v>
      </c>
      <c r="E667">
        <v>83</v>
      </c>
      <c r="F667">
        <v>283</v>
      </c>
      <c r="G667" t="s">
        <v>9</v>
      </c>
      <c r="H667" t="str">
        <f t="shared" si="26"/>
        <v>{"municipio":"Guataqui","habilitados":2292,"votantes":974,"votos_no_marcados":29,"votos_nulos":59},</v>
      </c>
    </row>
    <row r="668" spans="1:8" x14ac:dyDescent="0.25">
      <c r="A668" s="1"/>
      <c r="B668">
        <v>3762</v>
      </c>
      <c r="C668" t="s">
        <v>276</v>
      </c>
      <c r="D668">
        <v>2035</v>
      </c>
      <c r="E668">
        <v>45</v>
      </c>
      <c r="F668">
        <v>124</v>
      </c>
      <c r="G668" t="s">
        <v>9</v>
      </c>
      <c r="H668" t="str">
        <f t="shared" si="26"/>
        <v>{"municipio":"Guatavita","habilitados":5047,"votantes":2633,"votos_no_marcados":83,"votos_nulos":283},</v>
      </c>
    </row>
    <row r="669" spans="1:8" x14ac:dyDescent="0.25">
      <c r="A669" s="1"/>
      <c r="B669">
        <v>4495</v>
      </c>
      <c r="C669" t="s">
        <v>186</v>
      </c>
      <c r="D669">
        <v>2509</v>
      </c>
      <c r="E669">
        <v>112</v>
      </c>
      <c r="F669">
        <v>225</v>
      </c>
      <c r="G669" t="s">
        <v>9</v>
      </c>
      <c r="H669" t="str">
        <f t="shared" si="26"/>
        <v>{"municipio":"Guayabal De Siquima","habilitados":3762,"votantes":2035,"votos_no_marcados":45,"votos_nulos":124},</v>
      </c>
    </row>
    <row r="670" spans="1:8" x14ac:dyDescent="0.25">
      <c r="A670" s="1"/>
      <c r="B670">
        <v>2706</v>
      </c>
      <c r="C670" t="s">
        <v>506</v>
      </c>
      <c r="D670">
        <v>1403</v>
      </c>
      <c r="E670">
        <v>31</v>
      </c>
      <c r="F670">
        <v>98</v>
      </c>
      <c r="G670" t="s">
        <v>9</v>
      </c>
      <c r="H670" t="str">
        <f t="shared" si="26"/>
        <v>{"municipio":"Guayabetal","habilitados":4495,"votantes":2509,"votos_no_marcados":112,"votos_nulos":225},</v>
      </c>
    </row>
    <row r="671" spans="1:8" x14ac:dyDescent="0.25">
      <c r="A671" s="1"/>
      <c r="B671">
        <v>2657</v>
      </c>
      <c r="C671" t="s">
        <v>1065</v>
      </c>
      <c r="D671">
        <v>1034</v>
      </c>
      <c r="E671">
        <v>22</v>
      </c>
      <c r="F671">
        <v>58</v>
      </c>
      <c r="G671" t="s">
        <v>9</v>
      </c>
      <c r="H671" t="str">
        <f t="shared" si="26"/>
        <v>{"municipio":"Gutierrez","habilitados":2706,"votantes":1403,"votos_no_marcados":31,"votos_nulos":98},</v>
      </c>
    </row>
    <row r="672" spans="1:8" x14ac:dyDescent="0.25">
      <c r="A672" s="1"/>
      <c r="B672">
        <v>5529</v>
      </c>
      <c r="C672" t="s">
        <v>887</v>
      </c>
      <c r="D672">
        <v>2191</v>
      </c>
      <c r="E672">
        <v>78</v>
      </c>
      <c r="F672">
        <v>176</v>
      </c>
      <c r="G672" t="s">
        <v>9</v>
      </c>
      <c r="H672" t="str">
        <f t="shared" si="26"/>
        <v>{"municipio":"Jerusalen","habilitados":2657,"votantes":1034,"votos_no_marcados":22,"votos_nulos":58},</v>
      </c>
    </row>
    <row r="673" spans="1:8" x14ac:dyDescent="0.25">
      <c r="A673" s="1"/>
      <c r="B673">
        <v>21283</v>
      </c>
      <c r="C673" t="s">
        <v>813</v>
      </c>
      <c r="D673">
        <v>10423</v>
      </c>
      <c r="E673">
        <v>231</v>
      </c>
      <c r="F673">
        <v>1163</v>
      </c>
      <c r="G673" t="s">
        <v>9</v>
      </c>
      <c r="H673" t="str">
        <f t="shared" si="26"/>
        <v>{"municipio":"Junin","habilitados":5529,"votantes":2191,"votos_no_marcados":78,"votos_nulos":176},</v>
      </c>
    </row>
    <row r="674" spans="1:8" x14ac:dyDescent="0.25">
      <c r="A674" s="1"/>
      <c r="B674">
        <v>24170</v>
      </c>
      <c r="C674" t="s">
        <v>574</v>
      </c>
      <c r="D674">
        <v>10358</v>
      </c>
      <c r="E674">
        <v>273</v>
      </c>
      <c r="F674">
        <v>942</v>
      </c>
      <c r="G674" t="s">
        <v>9</v>
      </c>
      <c r="H674" t="str">
        <f t="shared" si="26"/>
        <v>{"municipio":"La Calera","habilitados":21283,"votantes":10423,"votos_no_marcados":231,"votos_nulos":1163},</v>
      </c>
    </row>
    <row r="675" spans="1:8" x14ac:dyDescent="0.25">
      <c r="A675" s="1"/>
      <c r="B675">
        <v>8706</v>
      </c>
      <c r="C675" t="s">
        <v>70</v>
      </c>
      <c r="D675">
        <v>3601</v>
      </c>
      <c r="E675">
        <v>145</v>
      </c>
      <c r="F675">
        <v>234</v>
      </c>
      <c r="G675" t="s">
        <v>9</v>
      </c>
      <c r="H675" t="str">
        <f t="shared" si="26"/>
        <v>{"municipio":"La Mesa","habilitados":24170,"votantes":10358,"votos_no_marcados":273,"votos_nulos":942},</v>
      </c>
    </row>
    <row r="676" spans="1:8" x14ac:dyDescent="0.25">
      <c r="A676" s="1"/>
      <c r="B676">
        <v>5755</v>
      </c>
      <c r="C676" t="s">
        <v>866</v>
      </c>
      <c r="D676">
        <v>2847</v>
      </c>
      <c r="E676">
        <v>208</v>
      </c>
      <c r="F676">
        <v>244</v>
      </c>
      <c r="G676" t="s">
        <v>9</v>
      </c>
      <c r="H676" t="str">
        <f t="shared" si="26"/>
        <v>{"municipio":"La Palma","habilitados":8706,"votantes":3601,"votos_no_marcados":145,"votos_nulos":234},</v>
      </c>
    </row>
    <row r="677" spans="1:8" x14ac:dyDescent="0.25">
      <c r="A677" s="1"/>
      <c r="B677">
        <v>12625</v>
      </c>
      <c r="C677" t="s">
        <v>372</v>
      </c>
      <c r="D677">
        <v>6769</v>
      </c>
      <c r="E677">
        <v>173</v>
      </c>
      <c r="F677">
        <v>583</v>
      </c>
      <c r="G677" t="s">
        <v>9</v>
      </c>
      <c r="H677" t="str">
        <f t="shared" si="26"/>
        <v>{"municipio":"La PeÃ±a","habilitados":5755,"votantes":2847,"votos_no_marcados":208,"votos_nulos":244},</v>
      </c>
    </row>
    <row r="678" spans="1:8" x14ac:dyDescent="0.25">
      <c r="A678" s="1"/>
      <c r="B678">
        <v>6946</v>
      </c>
      <c r="C678" t="s">
        <v>941</v>
      </c>
      <c r="D678">
        <v>3499</v>
      </c>
      <c r="E678">
        <v>83</v>
      </c>
      <c r="F678">
        <v>386</v>
      </c>
      <c r="G678" t="s">
        <v>9</v>
      </c>
      <c r="H678" t="str">
        <f t="shared" si="26"/>
        <v>{"municipio":"La Vega","habilitados":12625,"votantes":6769,"votos_no_marcados":173,"votos_nulos":583},</v>
      </c>
    </row>
    <row r="679" spans="1:8" x14ac:dyDescent="0.25">
      <c r="A679" s="1"/>
      <c r="B679">
        <v>6186</v>
      </c>
      <c r="C679" t="s">
        <v>219</v>
      </c>
      <c r="D679">
        <v>2465</v>
      </c>
      <c r="E679">
        <v>74</v>
      </c>
      <c r="F679">
        <v>185</v>
      </c>
      <c r="G679" t="s">
        <v>9</v>
      </c>
      <c r="H679" t="str">
        <f t="shared" si="26"/>
        <v>{"municipio":"Lenguazaque","habilitados":6946,"votantes":3499,"votos_no_marcados":83,"votos_nulos":386},</v>
      </c>
    </row>
    <row r="680" spans="1:8" x14ac:dyDescent="0.25">
      <c r="A680" s="1"/>
      <c r="B680">
        <v>59358</v>
      </c>
      <c r="C680" t="s">
        <v>173</v>
      </c>
      <c r="D680">
        <v>34009</v>
      </c>
      <c r="E680">
        <v>1050</v>
      </c>
      <c r="F680">
        <v>5999</v>
      </c>
      <c r="G680" t="s">
        <v>9</v>
      </c>
      <c r="H680" t="str">
        <f t="shared" si="26"/>
        <v>{"municipio":"Macheta","habilitados":6186,"votantes":2465,"votos_no_marcados":74,"votos_nulos":185},</v>
      </c>
    </row>
    <row r="681" spans="1:8" x14ac:dyDescent="0.25">
      <c r="A681" s="1"/>
      <c r="B681">
        <v>4138</v>
      </c>
      <c r="C681" t="s">
        <v>1009</v>
      </c>
      <c r="D681">
        <v>2094</v>
      </c>
      <c r="E681">
        <v>61</v>
      </c>
      <c r="F681">
        <v>151</v>
      </c>
      <c r="G681" t="s">
        <v>9</v>
      </c>
      <c r="H681" t="str">
        <f t="shared" si="26"/>
        <v>{"municipio":"Madrid","habilitados":59358,"votantes":34009,"votos_no_marcados":1050,"votos_nulos":5999},</v>
      </c>
    </row>
    <row r="682" spans="1:8" x14ac:dyDescent="0.25">
      <c r="A682" s="1"/>
      <c r="B682">
        <v>6942</v>
      </c>
      <c r="C682" t="s">
        <v>289</v>
      </c>
      <c r="D682">
        <v>3537</v>
      </c>
      <c r="E682">
        <v>118</v>
      </c>
      <c r="F682">
        <v>197</v>
      </c>
      <c r="G682" t="s">
        <v>9</v>
      </c>
      <c r="H682" t="str">
        <f t="shared" si="26"/>
        <v>{"municipio":"Manta","habilitados":4138,"votantes":2094,"votos_no_marcados":61,"votos_nulos":151},</v>
      </c>
    </row>
    <row r="683" spans="1:8" x14ac:dyDescent="0.25">
      <c r="A683" s="1"/>
      <c r="B683">
        <v>63644</v>
      </c>
      <c r="C683" t="s">
        <v>705</v>
      </c>
      <c r="D683">
        <v>36203</v>
      </c>
      <c r="E683">
        <v>1024</v>
      </c>
      <c r="F683">
        <v>5637</v>
      </c>
      <c r="G683" t="s">
        <v>9</v>
      </c>
      <c r="H683" t="str">
        <f t="shared" si="26"/>
        <v>{"municipio":"Medina","habilitados":6942,"votantes":3537,"votos_no_marcados":118,"votos_nulos":197},</v>
      </c>
    </row>
    <row r="684" spans="1:8" x14ac:dyDescent="0.25">
      <c r="A684" s="1"/>
      <c r="B684">
        <v>2638</v>
      </c>
      <c r="C684" t="s">
        <v>40</v>
      </c>
      <c r="D684">
        <v>1423</v>
      </c>
      <c r="E684">
        <v>28</v>
      </c>
      <c r="F684">
        <v>78</v>
      </c>
      <c r="G684" t="s">
        <v>9</v>
      </c>
      <c r="H684" t="str">
        <f t="shared" si="26"/>
        <v>{"municipio":"Mosquera","habilitados":63644,"votantes":36203,"votos_no_marcados":1024,"votos_nulos":5637},</v>
      </c>
    </row>
    <row r="685" spans="1:8" x14ac:dyDescent="0.25">
      <c r="A685" s="1"/>
      <c r="B685">
        <v>9317</v>
      </c>
      <c r="C685" t="s">
        <v>164</v>
      </c>
      <c r="D685">
        <v>5157</v>
      </c>
      <c r="E685">
        <v>151</v>
      </c>
      <c r="F685">
        <v>867</v>
      </c>
      <c r="G685" t="s">
        <v>9</v>
      </c>
      <c r="H685" t="str">
        <f t="shared" si="26"/>
        <v>{"municipio":"NariÃ±o","habilitados":2638,"votantes":1423,"votos_no_marcados":28,"votos_nulos":78},</v>
      </c>
    </row>
    <row r="686" spans="1:8" x14ac:dyDescent="0.25">
      <c r="A686" s="1"/>
      <c r="B686">
        <v>6440</v>
      </c>
      <c r="C686" t="s">
        <v>550</v>
      </c>
      <c r="D686">
        <v>2784</v>
      </c>
      <c r="E686">
        <v>68</v>
      </c>
      <c r="F686">
        <v>160</v>
      </c>
      <c r="G686" t="s">
        <v>9</v>
      </c>
      <c r="H686" t="str">
        <f t="shared" si="26"/>
        <v>{"municipio":"Nemocon","habilitados":9317,"votantes":5157,"votos_no_marcados":151,"votos_nulos":867},</v>
      </c>
    </row>
    <row r="687" spans="1:8" x14ac:dyDescent="0.25">
      <c r="A687" s="1"/>
      <c r="B687">
        <v>3157</v>
      </c>
      <c r="C687" t="s">
        <v>844</v>
      </c>
      <c r="D687">
        <v>1652</v>
      </c>
      <c r="E687">
        <v>56</v>
      </c>
      <c r="F687">
        <v>133</v>
      </c>
      <c r="G687" t="s">
        <v>9</v>
      </c>
      <c r="H687" t="str">
        <f t="shared" si="26"/>
        <v>{"municipio":"Nilo","habilitados":6440,"votantes":2784,"votos_no_marcados":68,"votos_nulos":160},</v>
      </c>
    </row>
    <row r="688" spans="1:8" x14ac:dyDescent="0.25">
      <c r="A688" s="1"/>
      <c r="B688">
        <v>5214</v>
      </c>
      <c r="C688" t="s">
        <v>576</v>
      </c>
      <c r="D688">
        <v>2667</v>
      </c>
      <c r="E688">
        <v>65</v>
      </c>
      <c r="F688">
        <v>178</v>
      </c>
      <c r="G688" t="s">
        <v>9</v>
      </c>
      <c r="H688" t="str">
        <f t="shared" si="26"/>
        <v>{"municipio":"Nimaima","habilitados":3157,"votantes":1652,"votos_no_marcados":56,"votos_nulos":133},</v>
      </c>
    </row>
    <row r="689" spans="1:8" x14ac:dyDescent="0.25">
      <c r="A689" s="1"/>
      <c r="B689">
        <v>21059</v>
      </c>
      <c r="C689" t="s">
        <v>667</v>
      </c>
      <c r="D689">
        <v>9657</v>
      </c>
      <c r="E689">
        <v>321</v>
      </c>
      <c r="F689">
        <v>825</v>
      </c>
      <c r="G689" t="s">
        <v>9</v>
      </c>
      <c r="H689" t="str">
        <f t="shared" si="26"/>
        <v>{"municipio":"Nocaima","habilitados":5214,"votantes":2667,"votos_no_marcados":65,"votos_nulos":178},</v>
      </c>
    </row>
    <row r="690" spans="1:8" x14ac:dyDescent="0.25">
      <c r="A690" s="1"/>
      <c r="B690">
        <v>4761</v>
      </c>
      <c r="C690" t="s">
        <v>1013</v>
      </c>
      <c r="D690">
        <v>2234</v>
      </c>
      <c r="E690">
        <v>42</v>
      </c>
      <c r="F690">
        <v>96</v>
      </c>
      <c r="G690" t="s">
        <v>9</v>
      </c>
      <c r="H690" t="str">
        <f t="shared" ref="H690:H721" si="27">$I$1&amp;$C$1&amp;$L$1&amp;$M$1&amp;C689&amp;$M$1&amp;$N$1&amp;$B$1&amp;$L$1&amp;B689&amp;$N$1&amp;$D$1&amp;$L$1&amp;D689&amp;$N$1&amp;$E$1&amp;$L$1&amp;E689&amp;$N$1&amp;$F$1&amp;$L$1&amp;F689&amp;$J$1&amp;$N$1</f>
        <v>{"municipio":"Pacho","habilitados":21059,"votantes":9657,"votos_no_marcados":321,"votos_nulos":825},</v>
      </c>
    </row>
    <row r="691" spans="1:8" x14ac:dyDescent="0.25">
      <c r="A691" s="1"/>
      <c r="B691">
        <v>4112</v>
      </c>
      <c r="C691" t="s">
        <v>166</v>
      </c>
      <c r="D691">
        <v>1898</v>
      </c>
      <c r="E691">
        <v>66</v>
      </c>
      <c r="F691">
        <v>105</v>
      </c>
      <c r="G691" t="s">
        <v>9</v>
      </c>
      <c r="H691" t="str">
        <f t="shared" si="27"/>
        <v>{"municipio":"Paime","habilitados":4761,"votantes":2234,"votos_no_marcados":42,"votos_nulos":96},</v>
      </c>
    </row>
    <row r="692" spans="1:8" x14ac:dyDescent="0.25">
      <c r="A692" s="1"/>
      <c r="B692">
        <v>7064</v>
      </c>
      <c r="C692" t="s">
        <v>335</v>
      </c>
      <c r="D692">
        <v>3479</v>
      </c>
      <c r="E692">
        <v>143</v>
      </c>
      <c r="F692">
        <v>291</v>
      </c>
      <c r="G692" t="s">
        <v>9</v>
      </c>
      <c r="H692" t="str">
        <f t="shared" si="27"/>
        <v>{"municipio":"Pandi","habilitados":4112,"votantes":1898,"votos_no_marcados":66,"votos_nulos":105},</v>
      </c>
    </row>
    <row r="693" spans="1:8" x14ac:dyDescent="0.25">
      <c r="A693" s="1"/>
      <c r="B693">
        <v>7709</v>
      </c>
      <c r="C693" t="s">
        <v>1024</v>
      </c>
      <c r="D693">
        <v>3644</v>
      </c>
      <c r="E693">
        <v>105</v>
      </c>
      <c r="F693">
        <v>232</v>
      </c>
      <c r="G693" t="s">
        <v>9</v>
      </c>
      <c r="H693" t="str">
        <f t="shared" si="27"/>
        <v>{"municipio":"Paratebueno (la Naguaya)","habilitados":7064,"votantes":3479,"votos_no_marcados":143,"votos_nulos":291},</v>
      </c>
    </row>
    <row r="694" spans="1:8" x14ac:dyDescent="0.25">
      <c r="A694" s="1"/>
      <c r="B694">
        <v>13158</v>
      </c>
      <c r="C694" t="s">
        <v>1103</v>
      </c>
      <c r="D694">
        <v>5439</v>
      </c>
      <c r="E694">
        <v>201</v>
      </c>
      <c r="F694">
        <v>658</v>
      </c>
      <c r="G694" t="s">
        <v>9</v>
      </c>
      <c r="H694" t="str">
        <f t="shared" si="27"/>
        <v>{"municipio":"Pasca","habilitados":7709,"votantes":3644,"votos_no_marcados":105,"votos_nulos":232},</v>
      </c>
    </row>
    <row r="695" spans="1:8" x14ac:dyDescent="0.25">
      <c r="A695" s="1"/>
      <c r="B695">
        <v>2849</v>
      </c>
      <c r="C695" t="s">
        <v>132</v>
      </c>
      <c r="D695">
        <v>1333</v>
      </c>
      <c r="E695">
        <v>47</v>
      </c>
      <c r="F695">
        <v>72</v>
      </c>
      <c r="G695" t="s">
        <v>9</v>
      </c>
      <c r="H695" t="str">
        <f t="shared" si="27"/>
        <v>{"municipio":"Puerto Salgar","habilitados":13158,"votantes":5439,"votos_no_marcados":201,"votos_nulos":658},</v>
      </c>
    </row>
    <row r="696" spans="1:8" x14ac:dyDescent="0.25">
      <c r="A696" s="1"/>
      <c r="B696">
        <v>4039</v>
      </c>
      <c r="C696" t="s">
        <v>1125</v>
      </c>
      <c r="D696">
        <v>2539</v>
      </c>
      <c r="E696">
        <v>55</v>
      </c>
      <c r="F696">
        <v>104</v>
      </c>
      <c r="G696" t="s">
        <v>9</v>
      </c>
      <c r="H696" t="str">
        <f t="shared" si="27"/>
        <v>{"municipio":"Puli","habilitados":2849,"votantes":1333,"votos_no_marcados":47,"votos_nulos":72},</v>
      </c>
    </row>
    <row r="697" spans="1:8" x14ac:dyDescent="0.25">
      <c r="A697" s="1"/>
      <c r="B697">
        <v>5521</v>
      </c>
      <c r="C697" t="s">
        <v>380</v>
      </c>
      <c r="D697">
        <v>3181</v>
      </c>
      <c r="E697">
        <v>63</v>
      </c>
      <c r="F697">
        <v>214</v>
      </c>
      <c r="G697" t="s">
        <v>9</v>
      </c>
      <c r="H697" t="str">
        <f t="shared" si="27"/>
        <v>{"municipio":"Quebradanegra","habilitados":4039,"votantes":2539,"votos_no_marcados":55,"votos_nulos":104},</v>
      </c>
    </row>
    <row r="698" spans="1:8" x14ac:dyDescent="0.25">
      <c r="A698" s="1"/>
      <c r="B698">
        <v>6103</v>
      </c>
      <c r="C698" t="s">
        <v>57</v>
      </c>
      <c r="D698">
        <v>2843</v>
      </c>
      <c r="E698">
        <v>89</v>
      </c>
      <c r="F698">
        <v>195</v>
      </c>
      <c r="G698" t="s">
        <v>9</v>
      </c>
      <c r="H698" t="str">
        <f t="shared" si="27"/>
        <v>{"municipio":"Quetame","habilitados":5521,"votantes":3181,"votos_no_marcados":63,"votos_nulos":214},</v>
      </c>
    </row>
    <row r="699" spans="1:8" x14ac:dyDescent="0.25">
      <c r="A699" s="1"/>
      <c r="B699">
        <v>10954</v>
      </c>
      <c r="C699" t="s">
        <v>47</v>
      </c>
      <c r="D699">
        <v>4821</v>
      </c>
      <c r="E699">
        <v>135</v>
      </c>
      <c r="F699">
        <v>455</v>
      </c>
      <c r="G699" t="s">
        <v>9</v>
      </c>
      <c r="H699" t="str">
        <f t="shared" si="27"/>
        <v>{"municipio":"Quipile","habilitados":6103,"votantes":2843,"votos_no_marcados":89,"votos_nulos":195},</v>
      </c>
    </row>
    <row r="700" spans="1:8" x14ac:dyDescent="0.25">
      <c r="A700" s="1"/>
      <c r="B700">
        <v>8727</v>
      </c>
      <c r="C700" t="s">
        <v>398</v>
      </c>
      <c r="D700">
        <v>3778</v>
      </c>
      <c r="E700">
        <v>118</v>
      </c>
      <c r="F700">
        <v>342</v>
      </c>
      <c r="G700" t="s">
        <v>9</v>
      </c>
      <c r="H700" t="str">
        <f t="shared" si="27"/>
        <v>{"municipio":"Ricaurte","habilitados":10954,"votantes":4821,"votos_no_marcados":135,"votos_nulos":455},</v>
      </c>
    </row>
    <row r="701" spans="1:8" x14ac:dyDescent="0.25">
      <c r="A701" s="1"/>
      <c r="B701">
        <v>7874</v>
      </c>
      <c r="C701" t="s">
        <v>67</v>
      </c>
      <c r="D701">
        <v>3343</v>
      </c>
      <c r="E701">
        <v>102</v>
      </c>
      <c r="F701">
        <v>207</v>
      </c>
      <c r="G701" t="s">
        <v>9</v>
      </c>
      <c r="H701" t="str">
        <f t="shared" si="27"/>
        <v>{"municipio":"San Antonio Del Tequendama","habilitados":8727,"votantes":3778,"votos_no_marcados":118,"votos_nulos":342},</v>
      </c>
    </row>
    <row r="702" spans="1:8" x14ac:dyDescent="0.25">
      <c r="A702" s="1"/>
      <c r="B702">
        <v>4477</v>
      </c>
      <c r="C702" t="s">
        <v>517</v>
      </c>
      <c r="D702">
        <v>1995</v>
      </c>
      <c r="E702">
        <v>49</v>
      </c>
      <c r="F702">
        <v>109</v>
      </c>
      <c r="G702" t="s">
        <v>9</v>
      </c>
      <c r="H702" t="str">
        <f t="shared" si="27"/>
        <v>{"municipio":"San Bernardo","habilitados":7874,"votantes":3343,"votos_no_marcados":102,"votos_nulos":207},</v>
      </c>
    </row>
    <row r="703" spans="1:8" x14ac:dyDescent="0.25">
      <c r="A703" s="1"/>
      <c r="B703">
        <v>8551</v>
      </c>
      <c r="C703" t="s">
        <v>388</v>
      </c>
      <c r="D703">
        <v>4310</v>
      </c>
      <c r="E703">
        <v>69</v>
      </c>
      <c r="F703">
        <v>307</v>
      </c>
      <c r="G703" t="s">
        <v>9</v>
      </c>
      <c r="H703" t="str">
        <f t="shared" si="27"/>
        <v>{"municipio":"San Cayetano","habilitados":4477,"votantes":1995,"votos_no_marcados":49,"votos_nulos":109},</v>
      </c>
    </row>
    <row r="704" spans="1:8" x14ac:dyDescent="0.25">
      <c r="A704" s="1"/>
      <c r="B704">
        <v>9115</v>
      </c>
      <c r="C704" t="s">
        <v>600</v>
      </c>
      <c r="D704">
        <v>4433</v>
      </c>
      <c r="E704">
        <v>131</v>
      </c>
      <c r="F704">
        <v>288</v>
      </c>
      <c r="G704" t="s">
        <v>9</v>
      </c>
      <c r="H704" t="str">
        <f t="shared" si="27"/>
        <v>{"municipio":"San Francisco","habilitados":8551,"votantes":4310,"votos_no_marcados":69,"votos_nulos":307},</v>
      </c>
    </row>
    <row r="705" spans="1:8" x14ac:dyDescent="0.25">
      <c r="A705" s="1"/>
      <c r="B705">
        <v>8654</v>
      </c>
      <c r="C705" t="s">
        <v>689</v>
      </c>
      <c r="D705">
        <v>4260</v>
      </c>
      <c r="E705">
        <v>182</v>
      </c>
      <c r="F705">
        <v>317</v>
      </c>
      <c r="G705" t="s">
        <v>9</v>
      </c>
      <c r="H705" t="str">
        <f t="shared" si="27"/>
        <v>{"municipio":"San Juan De Rioseco","habilitados":9115,"votantes":4433,"votos_no_marcados":131,"votos_nulos":288},</v>
      </c>
    </row>
    <row r="706" spans="1:8" x14ac:dyDescent="0.25">
      <c r="A706" s="1"/>
      <c r="B706">
        <v>7967</v>
      </c>
      <c r="C706" t="s">
        <v>112</v>
      </c>
      <c r="D706">
        <v>4558</v>
      </c>
      <c r="E706">
        <v>163</v>
      </c>
      <c r="F706">
        <v>724</v>
      </c>
      <c r="G706" t="s">
        <v>9</v>
      </c>
      <c r="H706" t="str">
        <f t="shared" si="27"/>
        <v>{"municipio":"Sasaima","habilitados":8654,"votantes":4260,"votos_no_marcados":182,"votos_nulos":317},</v>
      </c>
    </row>
    <row r="707" spans="1:8" x14ac:dyDescent="0.25">
      <c r="A707" s="1"/>
      <c r="B707">
        <v>24960</v>
      </c>
      <c r="C707" t="s">
        <v>990</v>
      </c>
      <c r="D707">
        <v>13247</v>
      </c>
      <c r="E707">
        <v>261</v>
      </c>
      <c r="F707">
        <v>1555</v>
      </c>
      <c r="G707" t="s">
        <v>9</v>
      </c>
      <c r="H707" t="str">
        <f t="shared" si="27"/>
        <v>{"municipio":"Sesquile","habilitados":7967,"votantes":4558,"votos_no_marcados":163,"votos_nulos":724},</v>
      </c>
    </row>
    <row r="708" spans="1:8" x14ac:dyDescent="0.25">
      <c r="A708" s="1"/>
      <c r="B708">
        <v>17024</v>
      </c>
      <c r="C708" t="s">
        <v>1031</v>
      </c>
      <c r="D708">
        <v>8221</v>
      </c>
      <c r="E708">
        <v>274</v>
      </c>
      <c r="F708">
        <v>576</v>
      </c>
      <c r="G708" t="s">
        <v>9</v>
      </c>
      <c r="H708" t="str">
        <f t="shared" si="27"/>
        <v>{"municipio":"Sibate","habilitados":24960,"votantes":13247,"votos_no_marcados":261,"votos_nulos":1555},</v>
      </c>
    </row>
    <row r="709" spans="1:8" x14ac:dyDescent="0.25">
      <c r="A709" s="1"/>
      <c r="B709">
        <v>8998</v>
      </c>
      <c r="C709" t="s">
        <v>488</v>
      </c>
      <c r="D709">
        <v>4264</v>
      </c>
      <c r="E709">
        <v>112</v>
      </c>
      <c r="F709">
        <v>455</v>
      </c>
      <c r="G709" t="s">
        <v>9</v>
      </c>
      <c r="H709" t="str">
        <f t="shared" si="27"/>
        <v>{"municipio":"Silvania","habilitados":17024,"votantes":8221,"votos_no_marcados":274,"votos_nulos":576},</v>
      </c>
    </row>
    <row r="710" spans="1:8" x14ac:dyDescent="0.25">
      <c r="A710" s="1"/>
      <c r="B710">
        <v>218928</v>
      </c>
      <c r="C710" t="s">
        <v>1054</v>
      </c>
      <c r="D710">
        <v>113241</v>
      </c>
      <c r="E710">
        <v>3620</v>
      </c>
      <c r="F710">
        <v>16283</v>
      </c>
      <c r="G710" t="s">
        <v>9</v>
      </c>
      <c r="H710" t="str">
        <f t="shared" si="27"/>
        <v>{"municipio":"Simijaca","habilitados":8998,"votantes":4264,"votos_no_marcados":112,"votos_nulos":455},</v>
      </c>
    </row>
    <row r="711" spans="1:8" x14ac:dyDescent="0.25">
      <c r="A711" s="1"/>
      <c r="B711">
        <v>17154</v>
      </c>
      <c r="C711" t="s">
        <v>1108</v>
      </c>
      <c r="D711">
        <v>10409</v>
      </c>
      <c r="E711">
        <v>196</v>
      </c>
      <c r="F711">
        <v>1714</v>
      </c>
      <c r="G711" t="s">
        <v>9</v>
      </c>
      <c r="H711" t="str">
        <f t="shared" si="27"/>
        <v>{"municipio":"Soacha","habilitados":218928,"votantes":113241,"votos_no_marcados":3620,"votos_nulos":16283},</v>
      </c>
    </row>
    <row r="712" spans="1:8" x14ac:dyDescent="0.25">
      <c r="A712" s="1"/>
      <c r="B712">
        <v>11491</v>
      </c>
      <c r="C712" t="s">
        <v>846</v>
      </c>
      <c r="D712">
        <v>6013</v>
      </c>
      <c r="E712">
        <v>253</v>
      </c>
      <c r="F712">
        <v>850</v>
      </c>
      <c r="G712" t="s">
        <v>9</v>
      </c>
      <c r="H712" t="str">
        <f t="shared" si="27"/>
        <v>{"municipio":"Sopo","habilitados":17154,"votantes":10409,"votos_no_marcados":196,"votos_nulos":1714},</v>
      </c>
    </row>
    <row r="713" spans="1:8" x14ac:dyDescent="0.25">
      <c r="A713" s="1"/>
      <c r="B713">
        <v>10195</v>
      </c>
      <c r="C713" t="s">
        <v>838</v>
      </c>
      <c r="D713">
        <v>5743</v>
      </c>
      <c r="E713">
        <v>200</v>
      </c>
      <c r="F713">
        <v>1083</v>
      </c>
      <c r="G713" t="s">
        <v>9</v>
      </c>
      <c r="H713" t="str">
        <f t="shared" si="27"/>
        <v>{"municipio":"Subachoque","habilitados":11491,"votantes":6013,"votos_no_marcados":253,"votos_nulos":850},</v>
      </c>
    </row>
    <row r="714" spans="1:8" x14ac:dyDescent="0.25">
      <c r="A714" s="1"/>
      <c r="B714">
        <v>4235</v>
      </c>
      <c r="C714" t="s">
        <v>115</v>
      </c>
      <c r="D714">
        <v>2065</v>
      </c>
      <c r="E714">
        <v>44</v>
      </c>
      <c r="F714">
        <v>131</v>
      </c>
      <c r="G714" t="s">
        <v>9</v>
      </c>
      <c r="H714" t="str">
        <f t="shared" si="27"/>
        <v>{"municipio":"Suesca","habilitados":10195,"votantes":5743,"votos_no_marcados":200,"votos_nulos":1083},</v>
      </c>
    </row>
    <row r="715" spans="1:8" x14ac:dyDescent="0.25">
      <c r="A715" s="1"/>
      <c r="B715">
        <v>5218</v>
      </c>
      <c r="C715" t="s">
        <v>294</v>
      </c>
      <c r="D715">
        <v>2275</v>
      </c>
      <c r="E715">
        <v>59</v>
      </c>
      <c r="F715">
        <v>204</v>
      </c>
      <c r="G715" t="s">
        <v>9</v>
      </c>
      <c r="H715" t="str">
        <f t="shared" si="27"/>
        <v>{"municipio":"Supata","habilitados":4235,"votantes":2065,"votos_no_marcados":44,"votos_nulos":131},</v>
      </c>
    </row>
    <row r="716" spans="1:8" x14ac:dyDescent="0.25">
      <c r="A716" s="1"/>
      <c r="B716">
        <v>3702</v>
      </c>
      <c r="C716" t="s">
        <v>181</v>
      </c>
      <c r="D716">
        <v>1875</v>
      </c>
      <c r="E716">
        <v>74</v>
      </c>
      <c r="F716">
        <v>271</v>
      </c>
      <c r="G716" t="s">
        <v>9</v>
      </c>
      <c r="H716" t="str">
        <f t="shared" si="27"/>
        <v>{"municipio":"Susa","habilitados":5218,"votantes":2275,"votos_no_marcados":59,"votos_nulos":204},</v>
      </c>
    </row>
    <row r="717" spans="1:8" x14ac:dyDescent="0.25">
      <c r="A717" s="1"/>
      <c r="B717">
        <v>15317</v>
      </c>
      <c r="C717" t="s">
        <v>666</v>
      </c>
      <c r="D717">
        <v>8266</v>
      </c>
      <c r="E717">
        <v>259</v>
      </c>
      <c r="F717">
        <v>1286</v>
      </c>
      <c r="G717" t="s">
        <v>9</v>
      </c>
      <c r="H717" t="str">
        <f t="shared" si="27"/>
        <v>{"municipio":"Sutatausa","habilitados":3702,"votantes":1875,"votos_no_marcados":74,"votos_nulos":271},</v>
      </c>
    </row>
    <row r="718" spans="1:8" x14ac:dyDescent="0.25">
      <c r="A718" s="1"/>
      <c r="B718">
        <v>5757</v>
      </c>
      <c r="C718" t="s">
        <v>573</v>
      </c>
      <c r="D718">
        <v>2616</v>
      </c>
      <c r="E718">
        <v>103</v>
      </c>
      <c r="F718">
        <v>381</v>
      </c>
      <c r="G718" t="s">
        <v>9</v>
      </c>
      <c r="H718" t="str">
        <f t="shared" si="27"/>
        <v>{"municipio":"Tabio","habilitados":15317,"votantes":8266,"votos_no_marcados":259,"votos_nulos":1286},</v>
      </c>
    </row>
    <row r="719" spans="1:8" x14ac:dyDescent="0.25">
      <c r="A719" s="1"/>
      <c r="B719">
        <v>6375</v>
      </c>
      <c r="C719" t="s">
        <v>893</v>
      </c>
      <c r="D719">
        <v>3029</v>
      </c>
      <c r="E719">
        <v>69</v>
      </c>
      <c r="F719">
        <v>164</v>
      </c>
      <c r="G719" t="s">
        <v>9</v>
      </c>
      <c r="H719" t="str">
        <f t="shared" si="27"/>
        <v>{"municipio":"Tausa","habilitados":5757,"votantes":2616,"votos_no_marcados":103,"votos_nulos":381},</v>
      </c>
    </row>
    <row r="720" spans="1:8" x14ac:dyDescent="0.25">
      <c r="A720" s="1"/>
      <c r="B720">
        <v>14798</v>
      </c>
      <c r="C720" t="s">
        <v>105</v>
      </c>
      <c r="D720">
        <v>7977</v>
      </c>
      <c r="E720">
        <v>180</v>
      </c>
      <c r="F720">
        <v>1207</v>
      </c>
      <c r="G720" t="s">
        <v>9</v>
      </c>
      <c r="H720" t="str">
        <f t="shared" si="27"/>
        <v>{"municipio":"Tena","habilitados":6375,"votantes":3029,"votos_no_marcados":69,"votos_nulos":164},</v>
      </c>
    </row>
    <row r="721" spans="1:8" x14ac:dyDescent="0.25">
      <c r="A721" s="1"/>
      <c r="B721">
        <v>3820</v>
      </c>
      <c r="C721" t="s">
        <v>449</v>
      </c>
      <c r="D721">
        <v>1830</v>
      </c>
      <c r="E721">
        <v>77</v>
      </c>
      <c r="F721">
        <v>135</v>
      </c>
      <c r="G721" t="s">
        <v>9</v>
      </c>
      <c r="H721" t="str">
        <f t="shared" si="27"/>
        <v>{"municipio":"Tenjo","habilitados":14798,"votantes":7977,"votos_no_marcados":180,"votos_nulos":1207},</v>
      </c>
    </row>
    <row r="722" spans="1:8" x14ac:dyDescent="0.25">
      <c r="A722" s="1"/>
      <c r="B722">
        <v>2964</v>
      </c>
      <c r="C722" t="s">
        <v>1038</v>
      </c>
      <c r="D722">
        <v>1269</v>
      </c>
      <c r="E722">
        <v>34</v>
      </c>
      <c r="F722">
        <v>71</v>
      </c>
      <c r="G722" t="s">
        <v>9</v>
      </c>
      <c r="H722" t="str">
        <f t="shared" ref="H722:H739" si="28">$I$1&amp;$C$1&amp;$L$1&amp;$M$1&amp;C721&amp;$M$1&amp;$N$1&amp;$B$1&amp;$L$1&amp;B721&amp;$N$1&amp;$D$1&amp;$L$1&amp;D721&amp;$N$1&amp;$E$1&amp;$L$1&amp;E721&amp;$N$1&amp;$F$1&amp;$L$1&amp;F721&amp;$J$1&amp;$N$1</f>
        <v>{"municipio":"Tibacuy","habilitados":3820,"votantes":1830,"votos_no_marcados":77,"votos_nulos":135},</v>
      </c>
    </row>
    <row r="723" spans="1:8" x14ac:dyDescent="0.25">
      <c r="A723" s="1"/>
      <c r="B723">
        <v>12985</v>
      </c>
      <c r="C723" t="s">
        <v>1003</v>
      </c>
      <c r="D723">
        <v>5549</v>
      </c>
      <c r="E723">
        <v>174</v>
      </c>
      <c r="F723">
        <v>417</v>
      </c>
      <c r="G723" t="s">
        <v>9</v>
      </c>
      <c r="H723" t="str">
        <f t="shared" si="28"/>
        <v>{"municipio":"Tibirita","habilitados":2964,"votantes":1269,"votos_no_marcados":34,"votos_nulos":71},</v>
      </c>
    </row>
    <row r="724" spans="1:8" x14ac:dyDescent="0.25">
      <c r="A724" s="1"/>
      <c r="B724">
        <v>25908</v>
      </c>
      <c r="C724" t="s">
        <v>995</v>
      </c>
      <c r="D724">
        <v>15438</v>
      </c>
      <c r="E724">
        <v>497</v>
      </c>
      <c r="F724">
        <v>3476</v>
      </c>
      <c r="G724" t="s">
        <v>9</v>
      </c>
      <c r="H724" t="str">
        <f t="shared" si="28"/>
        <v>{"municipio":"Tocaima","habilitados":12985,"votantes":5549,"votos_no_marcados":174,"votos_nulos":417},</v>
      </c>
    </row>
    <row r="725" spans="1:8" x14ac:dyDescent="0.25">
      <c r="A725" s="1"/>
      <c r="B725">
        <v>4304</v>
      </c>
      <c r="C725" t="s">
        <v>17</v>
      </c>
      <c r="D725">
        <v>2467</v>
      </c>
      <c r="E725">
        <v>41</v>
      </c>
      <c r="F725">
        <v>151</v>
      </c>
      <c r="G725" t="s">
        <v>9</v>
      </c>
      <c r="H725" t="str">
        <f t="shared" si="28"/>
        <v>{"municipio":"Tocancipa","habilitados":25908,"votantes":15438,"votos_no_marcados":497,"votos_nulos":3476},</v>
      </c>
    </row>
    <row r="726" spans="1:8" x14ac:dyDescent="0.25">
      <c r="A726" s="1"/>
      <c r="B726">
        <v>8739</v>
      </c>
      <c r="C726" t="s">
        <v>281</v>
      </c>
      <c r="D726">
        <v>3750</v>
      </c>
      <c r="E726">
        <v>125</v>
      </c>
      <c r="F726">
        <v>314</v>
      </c>
      <c r="G726" t="s">
        <v>9</v>
      </c>
      <c r="H726" t="str">
        <f t="shared" si="28"/>
        <v>{"municipio":"Topaipi","habilitados":4304,"votantes":2467,"votos_no_marcados":41,"votos_nulos":151},</v>
      </c>
    </row>
    <row r="727" spans="1:8" x14ac:dyDescent="0.25">
      <c r="A727" s="1"/>
      <c r="B727">
        <v>5685</v>
      </c>
      <c r="C727" t="s">
        <v>883</v>
      </c>
      <c r="D727">
        <v>2469</v>
      </c>
      <c r="E727">
        <v>123</v>
      </c>
      <c r="F727">
        <v>266</v>
      </c>
      <c r="G727" t="s">
        <v>9</v>
      </c>
      <c r="H727" t="str">
        <f t="shared" si="28"/>
        <v>{"municipio":"Ubala","habilitados":8739,"votantes":3750,"votos_no_marcados":125,"votos_nulos":314},</v>
      </c>
    </row>
    <row r="728" spans="1:8" x14ac:dyDescent="0.25">
      <c r="A728" s="1"/>
      <c r="B728">
        <v>32085</v>
      </c>
      <c r="C728" t="s">
        <v>441</v>
      </c>
      <c r="D728">
        <v>15703</v>
      </c>
      <c r="E728">
        <v>411</v>
      </c>
      <c r="F728">
        <v>2491</v>
      </c>
      <c r="G728" t="s">
        <v>9</v>
      </c>
      <c r="H728" t="str">
        <f t="shared" si="28"/>
        <v>{"municipio":"Ubaque","habilitados":5685,"votantes":2469,"votos_no_marcados":123,"votos_nulos":266},</v>
      </c>
    </row>
    <row r="729" spans="1:8" x14ac:dyDescent="0.25">
      <c r="A729" s="1"/>
      <c r="B729">
        <v>6413</v>
      </c>
      <c r="C729" t="s">
        <v>185</v>
      </c>
      <c r="D729">
        <v>3540</v>
      </c>
      <c r="E729">
        <v>54</v>
      </c>
      <c r="F729">
        <v>264</v>
      </c>
      <c r="G729" t="s">
        <v>9</v>
      </c>
      <c r="H729" t="str">
        <f t="shared" si="28"/>
        <v>{"municipio":"Ubate","habilitados":32085,"votantes":15703,"votos_no_marcados":411,"votos_nulos":2491},</v>
      </c>
    </row>
    <row r="730" spans="1:8" x14ac:dyDescent="0.25">
      <c r="A730" s="1"/>
      <c r="B730">
        <v>4705</v>
      </c>
      <c r="C730" t="s">
        <v>213</v>
      </c>
      <c r="D730">
        <v>2366</v>
      </c>
      <c r="E730">
        <v>98</v>
      </c>
      <c r="F730">
        <v>145</v>
      </c>
      <c r="G730" t="s">
        <v>9</v>
      </c>
      <c r="H730" t="str">
        <f t="shared" si="28"/>
        <v>{"municipio":"Une","habilitados":6413,"votantes":3540,"votos_no_marcados":54,"votos_nulos":264},</v>
      </c>
    </row>
    <row r="731" spans="1:8" x14ac:dyDescent="0.25">
      <c r="A731" s="1"/>
      <c r="B731">
        <v>3588</v>
      </c>
      <c r="C731" t="s">
        <v>288</v>
      </c>
      <c r="D731">
        <v>1444</v>
      </c>
      <c r="E731">
        <v>56</v>
      </c>
      <c r="F731">
        <v>106</v>
      </c>
      <c r="G731" t="s">
        <v>9</v>
      </c>
      <c r="H731" t="str">
        <f t="shared" si="28"/>
        <v>{"municipio":"Utica","habilitados":4705,"votantes":2366,"votos_no_marcados":98,"votos_nulos":145},</v>
      </c>
    </row>
    <row r="732" spans="1:8" x14ac:dyDescent="0.25">
      <c r="A732" s="1"/>
      <c r="B732">
        <v>7215</v>
      </c>
      <c r="C732" t="s">
        <v>325</v>
      </c>
      <c r="D732">
        <v>3084</v>
      </c>
      <c r="E732">
        <v>122</v>
      </c>
      <c r="F732">
        <v>257</v>
      </c>
      <c r="G732" t="s">
        <v>9</v>
      </c>
      <c r="H732" t="str">
        <f t="shared" si="28"/>
        <v>{"municipio":"Venecia","habilitados":3588,"votantes":1444,"votos_no_marcados":56,"votos_nulos":106},</v>
      </c>
    </row>
    <row r="733" spans="1:8" x14ac:dyDescent="0.25">
      <c r="A733" s="1"/>
      <c r="B733">
        <v>3891</v>
      </c>
      <c r="C733" t="s">
        <v>992</v>
      </c>
      <c r="D733">
        <v>1614</v>
      </c>
      <c r="E733">
        <v>62</v>
      </c>
      <c r="F733">
        <v>110</v>
      </c>
      <c r="G733" t="s">
        <v>9</v>
      </c>
      <c r="H733" t="str">
        <f t="shared" si="28"/>
        <v>{"municipio":"Vergara","habilitados":7215,"votantes":3084,"votos_no_marcados":122,"votos_nulos":257},</v>
      </c>
    </row>
    <row r="734" spans="1:8" x14ac:dyDescent="0.25">
      <c r="A734" s="1"/>
      <c r="B734">
        <v>1970</v>
      </c>
      <c r="C734" t="s">
        <v>1096</v>
      </c>
      <c r="D734">
        <v>1039</v>
      </c>
      <c r="E734">
        <v>25</v>
      </c>
      <c r="F734">
        <v>79</v>
      </c>
      <c r="G734" t="s">
        <v>9</v>
      </c>
      <c r="H734" t="str">
        <f t="shared" si="28"/>
        <v>{"municipio":"Viani","habilitados":3891,"votantes":1614,"votos_no_marcados":62,"votos_nulos":110},</v>
      </c>
    </row>
    <row r="735" spans="1:8" x14ac:dyDescent="0.25">
      <c r="A735" s="1"/>
      <c r="B735">
        <v>13094</v>
      </c>
      <c r="C735" t="s">
        <v>797</v>
      </c>
      <c r="D735">
        <v>7083</v>
      </c>
      <c r="E735">
        <v>148</v>
      </c>
      <c r="F735">
        <v>635</v>
      </c>
      <c r="G735" t="s">
        <v>9</v>
      </c>
      <c r="H735" t="str">
        <f t="shared" si="28"/>
        <v>{"municipio":"Villagomez","habilitados":1970,"votantes":1039,"votos_no_marcados":25,"votos_nulos":79},</v>
      </c>
    </row>
    <row r="736" spans="1:8" x14ac:dyDescent="0.25">
      <c r="A736" s="1"/>
      <c r="B736">
        <v>22493</v>
      </c>
      <c r="C736" t="s">
        <v>948</v>
      </c>
      <c r="D736">
        <v>11295</v>
      </c>
      <c r="E736">
        <v>361</v>
      </c>
      <c r="F736">
        <v>857</v>
      </c>
      <c r="G736" t="s">
        <v>9</v>
      </c>
      <c r="H736" t="str">
        <f t="shared" si="28"/>
        <v>{"municipio":"Villapinzon","habilitados":13094,"votantes":7083,"votos_no_marcados":148,"votos_nulos":635},</v>
      </c>
    </row>
    <row r="737" spans="1:8" x14ac:dyDescent="0.25">
      <c r="A737" s="1"/>
      <c r="B737">
        <v>10594</v>
      </c>
      <c r="C737" t="s">
        <v>624</v>
      </c>
      <c r="D737">
        <v>4655</v>
      </c>
      <c r="E737">
        <v>197</v>
      </c>
      <c r="F737">
        <v>274</v>
      </c>
      <c r="G737" t="s">
        <v>9</v>
      </c>
      <c r="H737" t="str">
        <f t="shared" si="28"/>
        <v>{"municipio":"Villeta","habilitados":22493,"votantes":11295,"votos_no_marcados":361,"votos_nulos":857},</v>
      </c>
    </row>
    <row r="738" spans="1:8" x14ac:dyDescent="0.25">
      <c r="A738" s="1"/>
      <c r="B738">
        <v>11387</v>
      </c>
      <c r="C738" t="s">
        <v>840</v>
      </c>
      <c r="D738">
        <v>5632</v>
      </c>
      <c r="E738">
        <v>157</v>
      </c>
      <c r="F738">
        <v>372</v>
      </c>
      <c r="G738" t="s">
        <v>9</v>
      </c>
      <c r="H738" t="str">
        <f t="shared" si="28"/>
        <v>{"municipio":"Viota","habilitados":10594,"votantes":4655,"votos_no_marcados":197,"votos_nulos":274},</v>
      </c>
    </row>
    <row r="739" spans="1:8" x14ac:dyDescent="0.25">
      <c r="B739">
        <v>4081</v>
      </c>
      <c r="C739" t="s">
        <v>1111</v>
      </c>
      <c r="D739">
        <v>2220</v>
      </c>
      <c r="E739">
        <v>66</v>
      </c>
      <c r="F739">
        <v>221</v>
      </c>
      <c r="G739" t="s">
        <v>9</v>
      </c>
      <c r="H739" t="str">
        <f t="shared" si="28"/>
        <v>{"municipio":"Yacopi","habilitados":11387,"votantes":5632,"votos_no_marcados":157,"votos_nulos":372},</v>
      </c>
    </row>
    <row r="740" spans="1:8" x14ac:dyDescent="0.25">
      <c r="B740">
        <v>85692</v>
      </c>
      <c r="C740" t="s">
        <v>463</v>
      </c>
      <c r="D740">
        <v>49310</v>
      </c>
      <c r="E740">
        <v>923</v>
      </c>
      <c r="F740">
        <v>9373</v>
      </c>
      <c r="G740" t="s">
        <v>9</v>
      </c>
      <c r="H740" t="str">
        <f t="shared" ref="H740" si="29">$I$1&amp;$C$1&amp;$L$1&amp;$M$1&amp;C739&amp;$M$1&amp;$N$1&amp;$B$1&amp;$L$1&amp;B739&amp;$N$1&amp;$D$1&amp;$L$1&amp;D739&amp;$N$1&amp;$E$1&amp;$L$1&amp;E739&amp;$N$1&amp;$F$1&amp;$L$1&amp;F739&amp;$J$1&amp;$N$1</f>
        <v>{"municipio":"Zipacon","habilitados":4081,"votantes":2220,"votos_no_marcados":66,"votos_nulos":221},</v>
      </c>
    </row>
    <row r="741" spans="1:8" x14ac:dyDescent="0.25">
      <c r="H741" t="str">
        <f>$I$1&amp;$C$1&amp;$L$1&amp;$M$1&amp;C740&amp;$M$1&amp;$N$1&amp;$B$1&amp;$L$1&amp;B740&amp;$N$1&amp;$D$1&amp;$L$1&amp;D740&amp;$N$1&amp;$E$1&amp;$L$1&amp;E740&amp;$N$1&amp;$F$1&amp;$L$1&amp;F740&amp;$J$1</f>
        <v>{"municipio":"Zipaquira","habilitados":85692,"votantes":49310,"votos_no_marcados":923,"votos_nulos":9373}</v>
      </c>
    </row>
    <row r="742" spans="1:8" x14ac:dyDescent="0.25">
      <c r="A742" s="1"/>
      <c r="B742">
        <f>SUM(B625:B740)</f>
        <v>1843375</v>
      </c>
      <c r="D742">
        <f>SUM(D625:D740)</f>
        <v>950668</v>
      </c>
      <c r="E742">
        <f>SUM(E625:E740)</f>
        <v>26085</v>
      </c>
      <c r="F742">
        <f>SUM(F625:F740)</f>
        <v>121584</v>
      </c>
      <c r="H742" t="str">
        <f>$K$1&amp;$N$1&amp;$B$1&amp;$L$1&amp;B742&amp;$N$1&amp;$D$1&amp;$L$1&amp;D742&amp;$N$1&amp;$E$1&amp;$L$1&amp;E742&amp;$N$1&amp;$F$1&amp;$L$1&amp;F742&amp;$J$1&amp;$N$1</f>
        <v>],"habilitados":1843375,"votantes":950668,"votos_no_marcados":26085,"votos_nulos":121584},</v>
      </c>
    </row>
    <row r="743" spans="1:8" x14ac:dyDescent="0.25">
      <c r="A743" s="1" t="s">
        <v>471</v>
      </c>
      <c r="B743">
        <v>2309</v>
      </c>
      <c r="C743" t="s">
        <v>900</v>
      </c>
      <c r="D743">
        <v>1400</v>
      </c>
      <c r="E743">
        <v>47</v>
      </c>
      <c r="F743">
        <v>57</v>
      </c>
      <c r="G743" t="s">
        <v>9</v>
      </c>
      <c r="H743" t="str">
        <f>$I$1&amp;$A$1&amp;$L$1&amp;$M$1&amp;A743&amp;$M$1&amp;$N$1&amp;$P$1&amp;$L$1&amp;$H$1</f>
        <v>{"departamento":"Guainia","municipios":[</v>
      </c>
    </row>
    <row r="744" spans="1:8" x14ac:dyDescent="0.25">
      <c r="A744" s="1"/>
      <c r="B744">
        <v>312</v>
      </c>
      <c r="C744" t="s">
        <v>753</v>
      </c>
      <c r="D744">
        <v>148</v>
      </c>
      <c r="E744">
        <v>2</v>
      </c>
      <c r="F744">
        <v>3</v>
      </c>
      <c r="G744" t="s">
        <v>9</v>
      </c>
      <c r="H744" t="str">
        <f t="shared" ref="H744:H751" si="30">$I$1&amp;$C$1&amp;$L$1&amp;$M$1&amp;C743&amp;$M$1&amp;$N$1&amp;$B$1&amp;$L$1&amp;B743&amp;$N$1&amp;$D$1&amp;$L$1&amp;D743&amp;$N$1&amp;$E$1&amp;$L$1&amp;E743&amp;$N$1&amp;$F$1&amp;$L$1&amp;F743&amp;$J$1&amp;$N$1</f>
        <v>{"municipio":"Barranco Minas","habilitados":2309,"votantes":1400,"votos_no_marcados":47,"votos_nulos":57},</v>
      </c>
    </row>
    <row r="745" spans="1:8" x14ac:dyDescent="0.25">
      <c r="A745" s="1"/>
      <c r="B745">
        <v>20794</v>
      </c>
      <c r="C745" t="s">
        <v>556</v>
      </c>
      <c r="D745">
        <v>12839</v>
      </c>
      <c r="E745">
        <v>206</v>
      </c>
      <c r="F745">
        <v>539</v>
      </c>
      <c r="G745" t="s">
        <v>9</v>
      </c>
      <c r="H745" t="str">
        <f t="shared" si="30"/>
        <v>{"municipio":"Cacahual","habilitados":312,"votantes":148,"votos_no_marcados":2,"votos_nulos":3},</v>
      </c>
    </row>
    <row r="746" spans="1:8" x14ac:dyDescent="0.25">
      <c r="A746" s="1"/>
      <c r="B746">
        <v>184</v>
      </c>
      <c r="C746" t="s">
        <v>1050</v>
      </c>
      <c r="D746">
        <v>127</v>
      </c>
      <c r="E746">
        <v>2</v>
      </c>
      <c r="F746">
        <v>0</v>
      </c>
      <c r="G746" t="s">
        <v>9</v>
      </c>
      <c r="H746" t="str">
        <f t="shared" si="30"/>
        <v>{"municipio":"Inirida","habilitados":20794,"votantes":12839,"votos_no_marcados":206,"votos_nulos":539},</v>
      </c>
    </row>
    <row r="747" spans="1:8" x14ac:dyDescent="0.25">
      <c r="A747" s="1"/>
      <c r="B747">
        <v>674</v>
      </c>
      <c r="C747" t="s">
        <v>472</v>
      </c>
      <c r="D747">
        <v>202</v>
      </c>
      <c r="E747">
        <v>2</v>
      </c>
      <c r="F747">
        <v>9</v>
      </c>
      <c r="G747" t="s">
        <v>9</v>
      </c>
      <c r="H747" t="str">
        <f t="shared" si="30"/>
        <v>{"municipio":"La Guadalupe","habilitados":184,"votantes":127,"votos_no_marcados":2,"votos_nulos":0},</v>
      </c>
    </row>
    <row r="748" spans="1:8" x14ac:dyDescent="0.25">
      <c r="A748" s="1"/>
      <c r="B748">
        <v>173</v>
      </c>
      <c r="C748" t="s">
        <v>971</v>
      </c>
      <c r="D748">
        <v>65</v>
      </c>
      <c r="E748">
        <v>0</v>
      </c>
      <c r="F748">
        <v>2</v>
      </c>
      <c r="G748" t="s">
        <v>9</v>
      </c>
      <c r="H748" t="str">
        <f t="shared" si="30"/>
        <v>{"municipio":"Mapiripana","habilitados":674,"votantes":202,"votos_no_marcados":2,"votos_nulos":9},</v>
      </c>
    </row>
    <row r="749" spans="1:8" x14ac:dyDescent="0.25">
      <c r="A749" s="1"/>
      <c r="B749">
        <v>368</v>
      </c>
      <c r="C749" t="s">
        <v>1062</v>
      </c>
      <c r="D749">
        <v>274</v>
      </c>
      <c r="E749">
        <v>0</v>
      </c>
      <c r="F749">
        <v>9</v>
      </c>
      <c r="G749" t="s">
        <v>9</v>
      </c>
      <c r="H749" t="str">
        <f t="shared" si="30"/>
        <v>{"municipio":"Morichal (morichal Nuevo)","habilitados":173,"votantes":65,"votos_no_marcados":0,"votos_nulos":2},</v>
      </c>
    </row>
    <row r="750" spans="1:8" x14ac:dyDescent="0.25">
      <c r="B750">
        <v>1165</v>
      </c>
      <c r="C750" t="s">
        <v>660</v>
      </c>
      <c r="D750">
        <v>571</v>
      </c>
      <c r="E750">
        <v>9</v>
      </c>
      <c r="F750">
        <v>27</v>
      </c>
      <c r="G750" t="s">
        <v>9</v>
      </c>
      <c r="H750" t="str">
        <f t="shared" si="30"/>
        <v>{"municipio":"Pana Pana (campo Alegre)","habilitados":368,"votantes":274,"votos_no_marcados":0,"votos_nulos":9},</v>
      </c>
    </row>
    <row r="751" spans="1:8" x14ac:dyDescent="0.25">
      <c r="B751">
        <v>807</v>
      </c>
      <c r="C751" t="s">
        <v>897</v>
      </c>
      <c r="D751">
        <v>389</v>
      </c>
      <c r="E751">
        <v>12</v>
      </c>
      <c r="F751">
        <v>11</v>
      </c>
      <c r="G751" t="s">
        <v>9</v>
      </c>
      <c r="H751" t="str">
        <f t="shared" si="30"/>
        <v>{"municipio":"Puerto Colombia","habilitados":1165,"votantes":571,"votos_no_marcados":9,"votos_nulos":27},</v>
      </c>
    </row>
    <row r="752" spans="1:8" x14ac:dyDescent="0.25">
      <c r="H752" t="str">
        <f>$I$1&amp;$C$1&amp;$L$1&amp;$M$1&amp;C751&amp;$M$1&amp;$N$1&amp;$B$1&amp;$L$1&amp;B751&amp;$N$1&amp;$D$1&amp;$L$1&amp;D751&amp;$N$1&amp;$E$1&amp;$L$1&amp;E751&amp;$N$1&amp;$F$1&amp;$L$1&amp;F751&amp;$J$1</f>
        <v>{"municipio":"San Felipe","habilitados":807,"votantes":389,"votos_no_marcados":12,"votos_nulos":11}</v>
      </c>
    </row>
    <row r="753" spans="1:8" x14ac:dyDescent="0.25">
      <c r="A753" s="1"/>
      <c r="B753">
        <f>SUM(B743:B751)</f>
        <v>26786</v>
      </c>
      <c r="D753">
        <f>SUM(D743:D751)</f>
        <v>16015</v>
      </c>
      <c r="E753">
        <f>SUM(E743:E751)</f>
        <v>280</v>
      </c>
      <c r="F753">
        <f>SUM(F743:F751)</f>
        <v>657</v>
      </c>
      <c r="H753" t="str">
        <f>$K$1&amp;$N$1&amp;$B$1&amp;$L$1&amp;B753&amp;$N$1&amp;$D$1&amp;$L$1&amp;D753&amp;$N$1&amp;$E$1&amp;$L$1&amp;E753&amp;$N$1&amp;$F$1&amp;$L$1&amp;F753&amp;$J$1&amp;$N$1</f>
        <v>],"habilitados":26786,"votantes":16015,"votos_no_marcados":280,"votos_nulos":657},</v>
      </c>
    </row>
    <row r="754" spans="1:8" x14ac:dyDescent="0.25">
      <c r="A754" s="1" t="s">
        <v>364</v>
      </c>
      <c r="B754">
        <v>5561</v>
      </c>
      <c r="C754" t="s">
        <v>365</v>
      </c>
      <c r="D754">
        <v>2600</v>
      </c>
      <c r="E754">
        <v>72</v>
      </c>
      <c r="F754">
        <v>179</v>
      </c>
      <c r="G754" t="s">
        <v>9</v>
      </c>
      <c r="H754" t="str">
        <f>$I$1&amp;$A$1&amp;$L$1&amp;$M$1&amp;A754&amp;$M$1&amp;$N$1&amp;$P$1&amp;$L$1&amp;$H$1</f>
        <v>{"departamento":"Guaviare","municipios":[</v>
      </c>
    </row>
    <row r="755" spans="1:8" x14ac:dyDescent="0.25">
      <c r="A755" s="1"/>
      <c r="B755">
        <v>9369</v>
      </c>
      <c r="C755" t="s">
        <v>475</v>
      </c>
      <c r="D755">
        <v>5649</v>
      </c>
      <c r="E755">
        <v>92</v>
      </c>
      <c r="F755">
        <v>368</v>
      </c>
      <c r="G755" t="s">
        <v>9</v>
      </c>
      <c r="H755" t="str">
        <f t="shared" ref="H755:H757" si="31">$I$1&amp;$C$1&amp;$L$1&amp;$M$1&amp;C754&amp;$M$1&amp;$N$1&amp;$B$1&amp;$L$1&amp;B754&amp;$N$1&amp;$D$1&amp;$L$1&amp;D754&amp;$N$1&amp;$E$1&amp;$L$1&amp;E754&amp;$N$1&amp;$F$1&amp;$L$1&amp;F754&amp;$J$1&amp;$N$1</f>
        <v>{"municipio":"Calamar","habilitados":5561,"votantes":2600,"votos_no_marcados":72,"votos_nulos":179},</v>
      </c>
    </row>
    <row r="756" spans="1:8" x14ac:dyDescent="0.25">
      <c r="B756">
        <v>4132</v>
      </c>
      <c r="C756" t="s">
        <v>237</v>
      </c>
      <c r="D756">
        <v>1425</v>
      </c>
      <c r="E756">
        <v>55</v>
      </c>
      <c r="F756">
        <v>90</v>
      </c>
      <c r="G756" t="s">
        <v>9</v>
      </c>
      <c r="H756" t="str">
        <f t="shared" si="31"/>
        <v>{"municipio":"El Retorno","habilitados":9369,"votantes":5649,"votos_no_marcados":92,"votos_nulos":368},</v>
      </c>
    </row>
    <row r="757" spans="1:8" x14ac:dyDescent="0.25">
      <c r="B757">
        <v>39701</v>
      </c>
      <c r="C757" t="s">
        <v>638</v>
      </c>
      <c r="D757">
        <v>22448</v>
      </c>
      <c r="E757">
        <v>545</v>
      </c>
      <c r="F757">
        <v>1695</v>
      </c>
      <c r="G757" t="s">
        <v>9</v>
      </c>
      <c r="H757" t="str">
        <f t="shared" si="31"/>
        <v>{"municipio":"Miraflores","habilitados":4132,"votantes":1425,"votos_no_marcados":55,"votos_nulos":90},</v>
      </c>
    </row>
    <row r="758" spans="1:8" x14ac:dyDescent="0.25">
      <c r="H758" t="str">
        <f>$I$1&amp;$C$1&amp;$L$1&amp;$M$1&amp;C757&amp;$M$1&amp;$N$1&amp;$B$1&amp;$L$1&amp;B757&amp;$N$1&amp;$D$1&amp;$L$1&amp;D757&amp;$N$1&amp;$E$1&amp;$L$1&amp;E757&amp;$N$1&amp;$F$1&amp;$L$1&amp;F757&amp;$J$1</f>
        <v>{"municipio":"San Jose Del Guaviare","habilitados":39701,"votantes":22448,"votos_no_marcados":545,"votos_nulos":1695}</v>
      </c>
    </row>
    <row r="759" spans="1:8" x14ac:dyDescent="0.25">
      <c r="A759" s="1"/>
      <c r="B759">
        <f>SUM(B746:B757)</f>
        <v>88920</v>
      </c>
      <c r="D759">
        <f>SUM(D746:D757)</f>
        <v>49765</v>
      </c>
      <c r="E759">
        <f>SUM(E746:E757)</f>
        <v>1069</v>
      </c>
      <c r="F759">
        <f>SUM(F746:F757)</f>
        <v>3047</v>
      </c>
      <c r="H759" t="str">
        <f>$K$1&amp;$N$1&amp;$B$1&amp;$L$1&amp;B759&amp;$N$1&amp;$D$1&amp;$L$1&amp;D759&amp;$N$1&amp;$E$1&amp;$L$1&amp;E759&amp;$N$1&amp;$F$1&amp;$L$1&amp;F759&amp;$J$1&amp;$N$1</f>
        <v>],"habilitados":88920,"votantes":49765,"votos_no_marcados":1069,"votos_nulos":3047},</v>
      </c>
    </row>
    <row r="760" spans="1:8" x14ac:dyDescent="0.25">
      <c r="A760" s="1" t="s">
        <v>15</v>
      </c>
      <c r="B760">
        <v>18955</v>
      </c>
      <c r="C760" t="s">
        <v>1000</v>
      </c>
      <c r="D760">
        <v>9442</v>
      </c>
      <c r="E760">
        <v>456</v>
      </c>
      <c r="F760">
        <v>620</v>
      </c>
      <c r="G760" t="s">
        <v>9</v>
      </c>
      <c r="H760" t="str">
        <f>$I$1&amp;$A$1&amp;$L$1&amp;$M$1&amp;A760&amp;$M$1&amp;$N$1&amp;$P$1&amp;$L$1&amp;$H$1</f>
        <v>{"departamento":"Huila","municipios":[</v>
      </c>
    </row>
    <row r="761" spans="1:8" x14ac:dyDescent="0.25">
      <c r="A761" s="1"/>
      <c r="B761">
        <v>7008</v>
      </c>
      <c r="C761" t="s">
        <v>1017</v>
      </c>
      <c r="D761">
        <v>3698</v>
      </c>
      <c r="E761">
        <v>109</v>
      </c>
      <c r="F761">
        <v>182</v>
      </c>
      <c r="G761" t="s">
        <v>9</v>
      </c>
      <c r="H761" t="str">
        <f t="shared" ref="H761:H796" si="32">$I$1&amp;$C$1&amp;$L$1&amp;$M$1&amp;C760&amp;$M$1&amp;$N$1&amp;$B$1&amp;$L$1&amp;B760&amp;$N$1&amp;$D$1&amp;$L$1&amp;D760&amp;$N$1&amp;$E$1&amp;$L$1&amp;E760&amp;$N$1&amp;$F$1&amp;$L$1&amp;F760&amp;$J$1&amp;$N$1</f>
        <v>{"municipio":"Acevedo","habilitados":18955,"votantes":9442,"votos_no_marcados":456,"votos_nulos":620},</v>
      </c>
    </row>
    <row r="762" spans="1:8" x14ac:dyDescent="0.25">
      <c r="A762" s="1"/>
      <c r="B762">
        <v>15317</v>
      </c>
      <c r="C762" t="s">
        <v>805</v>
      </c>
      <c r="D762">
        <v>6604</v>
      </c>
      <c r="E762">
        <v>260</v>
      </c>
      <c r="F762">
        <v>470</v>
      </c>
      <c r="G762" t="s">
        <v>9</v>
      </c>
      <c r="H762" t="str">
        <f t="shared" si="32"/>
        <v>{"municipio":"Agrado","habilitados":7008,"votantes":3698,"votos_no_marcados":109,"votos_nulos":182},</v>
      </c>
    </row>
    <row r="763" spans="1:8" x14ac:dyDescent="0.25">
      <c r="A763" s="1"/>
      <c r="B763">
        <v>14852</v>
      </c>
      <c r="C763" t="s">
        <v>860</v>
      </c>
      <c r="D763">
        <v>6584</v>
      </c>
      <c r="E763">
        <v>334</v>
      </c>
      <c r="F763">
        <v>457</v>
      </c>
      <c r="G763" t="s">
        <v>9</v>
      </c>
      <c r="H763" t="str">
        <f t="shared" si="32"/>
        <v>{"municipio":"Aipe","habilitados":15317,"votantes":6604,"votos_no_marcados":260,"votos_nulos":470},</v>
      </c>
    </row>
    <row r="764" spans="1:8" x14ac:dyDescent="0.25">
      <c r="A764" s="1"/>
      <c r="B764">
        <v>3087</v>
      </c>
      <c r="C764" t="s">
        <v>762</v>
      </c>
      <c r="D764">
        <v>1467</v>
      </c>
      <c r="E764">
        <v>58</v>
      </c>
      <c r="F764">
        <v>105</v>
      </c>
      <c r="G764" t="s">
        <v>9</v>
      </c>
      <c r="H764" t="str">
        <f t="shared" si="32"/>
        <v>{"municipio":"Algeciras","habilitados":14852,"votantes":6584,"votos_no_marcados":334,"votos_nulos":457},</v>
      </c>
    </row>
    <row r="765" spans="1:8" x14ac:dyDescent="0.25">
      <c r="A765" s="1"/>
      <c r="B765">
        <v>6045</v>
      </c>
      <c r="C765" t="s">
        <v>626</v>
      </c>
      <c r="D765">
        <v>2410</v>
      </c>
      <c r="E765">
        <v>116</v>
      </c>
      <c r="F765">
        <v>166</v>
      </c>
      <c r="G765" t="s">
        <v>9</v>
      </c>
      <c r="H765" t="str">
        <f t="shared" si="32"/>
        <v>{"municipio":"Altamira","habilitados":3087,"votantes":1467,"votos_no_marcados":58,"votos_nulos":105},</v>
      </c>
    </row>
    <row r="766" spans="1:8" x14ac:dyDescent="0.25">
      <c r="A766" s="1"/>
      <c r="B766">
        <v>25107</v>
      </c>
      <c r="C766" t="s">
        <v>892</v>
      </c>
      <c r="D766">
        <v>13504</v>
      </c>
      <c r="E766">
        <v>595</v>
      </c>
      <c r="F766">
        <v>1345</v>
      </c>
      <c r="G766" t="s">
        <v>9</v>
      </c>
      <c r="H766" t="str">
        <f t="shared" si="32"/>
        <v>{"municipio":"Baraya","habilitados":6045,"votantes":2410,"votos_no_marcados":116,"votos_nulos":166},</v>
      </c>
    </row>
    <row r="767" spans="1:8" x14ac:dyDescent="0.25">
      <c r="A767" s="1"/>
      <c r="B767">
        <v>6726</v>
      </c>
      <c r="C767" t="s">
        <v>287</v>
      </c>
      <c r="D767">
        <v>3598</v>
      </c>
      <c r="E767">
        <v>141</v>
      </c>
      <c r="F767">
        <v>198</v>
      </c>
      <c r="G767" t="s">
        <v>9</v>
      </c>
      <c r="H767" t="str">
        <f t="shared" si="32"/>
        <v>{"municipio":"Campoalegre","habilitados":25107,"votantes":13504,"votos_no_marcados":595,"votos_nulos":1345},</v>
      </c>
    </row>
    <row r="768" spans="1:8" x14ac:dyDescent="0.25">
      <c r="A768" s="1"/>
      <c r="B768">
        <v>3292</v>
      </c>
      <c r="C768" t="s">
        <v>171</v>
      </c>
      <c r="D768">
        <v>1581</v>
      </c>
      <c r="E768">
        <v>77</v>
      </c>
      <c r="F768">
        <v>90</v>
      </c>
      <c r="G768" t="s">
        <v>9</v>
      </c>
      <c r="H768" t="str">
        <f t="shared" si="32"/>
        <v>{"municipio":"Colombia","habilitados":6726,"votantes":3598,"votos_no_marcados":141,"votos_nulos":198},</v>
      </c>
    </row>
    <row r="769" spans="1:8" x14ac:dyDescent="0.25">
      <c r="A769" s="1"/>
      <c r="B769">
        <v>52995</v>
      </c>
      <c r="C769" t="s">
        <v>352</v>
      </c>
      <c r="D769">
        <v>25608</v>
      </c>
      <c r="E769">
        <v>933</v>
      </c>
      <c r="F769">
        <v>1960</v>
      </c>
      <c r="G769" t="s">
        <v>9</v>
      </c>
      <c r="H769" t="str">
        <f t="shared" si="32"/>
        <v>{"municipio":"Elias","habilitados":3292,"votantes":1581,"votos_no_marcados":77,"votos_nulos":90},</v>
      </c>
    </row>
    <row r="770" spans="1:8" x14ac:dyDescent="0.25">
      <c r="A770" s="1"/>
      <c r="B770">
        <v>18894</v>
      </c>
      <c r="C770" t="s">
        <v>768</v>
      </c>
      <c r="D770">
        <v>9125</v>
      </c>
      <c r="E770">
        <v>400</v>
      </c>
      <c r="F770">
        <v>721</v>
      </c>
      <c r="G770" t="s">
        <v>9</v>
      </c>
      <c r="H770" t="str">
        <f t="shared" si="32"/>
        <v>{"municipio":"Garzon","habilitados":52995,"votantes":25608,"votos_no_marcados":933,"votos_nulos":1960},</v>
      </c>
    </row>
    <row r="771" spans="1:8" x14ac:dyDescent="0.25">
      <c r="A771" s="1"/>
      <c r="B771">
        <v>12715</v>
      </c>
      <c r="C771" t="s">
        <v>86</v>
      </c>
      <c r="D771">
        <v>6064</v>
      </c>
      <c r="E771">
        <v>267</v>
      </c>
      <c r="F771">
        <v>512</v>
      </c>
      <c r="G771" t="s">
        <v>9</v>
      </c>
      <c r="H771" t="str">
        <f t="shared" si="32"/>
        <v>{"municipio":"Gigante","habilitados":18894,"votantes":9125,"votos_no_marcados":400,"votos_nulos":721},</v>
      </c>
    </row>
    <row r="772" spans="1:8" x14ac:dyDescent="0.25">
      <c r="A772" s="1"/>
      <c r="B772">
        <v>5710</v>
      </c>
      <c r="C772" t="s">
        <v>759</v>
      </c>
      <c r="D772">
        <v>2587</v>
      </c>
      <c r="E772">
        <v>124</v>
      </c>
      <c r="F772">
        <v>221</v>
      </c>
      <c r="G772" t="s">
        <v>9</v>
      </c>
      <c r="H772" t="str">
        <f t="shared" si="32"/>
        <v>{"municipio":"Guadalupe","habilitados":12715,"votantes":6064,"votos_no_marcados":267,"votos_nulos":512},</v>
      </c>
    </row>
    <row r="773" spans="1:8" x14ac:dyDescent="0.25">
      <c r="A773" s="1"/>
      <c r="B773">
        <v>7096</v>
      </c>
      <c r="C773" t="s">
        <v>134</v>
      </c>
      <c r="D773">
        <v>3848</v>
      </c>
      <c r="E773">
        <v>159</v>
      </c>
      <c r="F773">
        <v>243</v>
      </c>
      <c r="G773" t="s">
        <v>9</v>
      </c>
      <c r="H773" t="str">
        <f t="shared" si="32"/>
        <v>{"municipio":"Hobo","habilitados":5710,"votantes":2587,"votos_no_marcados":124,"votos_nulos":221},</v>
      </c>
    </row>
    <row r="774" spans="1:8" x14ac:dyDescent="0.25">
      <c r="A774" s="1"/>
      <c r="B774">
        <v>18816</v>
      </c>
      <c r="C774" t="s">
        <v>16</v>
      </c>
      <c r="D774">
        <v>9440</v>
      </c>
      <c r="E774">
        <v>562</v>
      </c>
      <c r="F774">
        <v>741</v>
      </c>
      <c r="G774" t="s">
        <v>9</v>
      </c>
      <c r="H774" t="str">
        <f t="shared" si="32"/>
        <v>{"municipio":"Iquira","habilitados":7096,"votantes":3848,"votos_no_marcados":159,"votos_nulos":243},</v>
      </c>
    </row>
    <row r="775" spans="1:8" x14ac:dyDescent="0.25">
      <c r="A775" s="1"/>
      <c r="B775">
        <v>10498</v>
      </c>
      <c r="C775" t="s">
        <v>136</v>
      </c>
      <c r="D775">
        <v>5291</v>
      </c>
      <c r="E775">
        <v>228</v>
      </c>
      <c r="F775">
        <v>263</v>
      </c>
      <c r="G775" t="s">
        <v>9</v>
      </c>
      <c r="H775" t="str">
        <f t="shared" si="32"/>
        <v>{"municipio":"Isnos","habilitados":18816,"votantes":9440,"votos_no_marcados":562,"votos_nulos":741},</v>
      </c>
    </row>
    <row r="776" spans="1:8" x14ac:dyDescent="0.25">
      <c r="A776" s="1"/>
      <c r="B776">
        <v>41819</v>
      </c>
      <c r="C776" t="s">
        <v>514</v>
      </c>
      <c r="D776">
        <v>20329</v>
      </c>
      <c r="E776">
        <v>857</v>
      </c>
      <c r="F776">
        <v>1375</v>
      </c>
      <c r="G776" t="s">
        <v>9</v>
      </c>
      <c r="H776" t="str">
        <f t="shared" si="32"/>
        <v>{"municipio":"La Argentina (plata Vieja)","habilitados":10498,"votantes":5291,"votos_no_marcados":228,"votos_nulos":263},</v>
      </c>
    </row>
    <row r="777" spans="1:8" x14ac:dyDescent="0.25">
      <c r="A777" s="1"/>
      <c r="B777">
        <v>4716</v>
      </c>
      <c r="C777" t="s">
        <v>180</v>
      </c>
      <c r="D777">
        <v>2395</v>
      </c>
      <c r="E777">
        <v>132</v>
      </c>
      <c r="F777">
        <v>161</v>
      </c>
      <c r="G777" t="s">
        <v>9</v>
      </c>
      <c r="H777" t="str">
        <f t="shared" si="32"/>
        <v>{"municipio":"La Plata","habilitados":41819,"votantes":20329,"votos_no_marcados":857,"votos_nulos":1375},</v>
      </c>
    </row>
    <row r="778" spans="1:8" x14ac:dyDescent="0.25">
      <c r="A778" s="1"/>
      <c r="B778">
        <v>262365</v>
      </c>
      <c r="C778" t="s">
        <v>484</v>
      </c>
      <c r="D778">
        <v>141326</v>
      </c>
      <c r="E778">
        <v>3731</v>
      </c>
      <c r="F778">
        <v>14624</v>
      </c>
      <c r="G778" t="s">
        <v>9</v>
      </c>
      <c r="H778" t="str">
        <f t="shared" si="32"/>
        <v>{"municipio":"Nataga","habilitados":4716,"votantes":2395,"votos_no_marcados":132,"votos_nulos":161},</v>
      </c>
    </row>
    <row r="779" spans="1:8" x14ac:dyDescent="0.25">
      <c r="A779" s="1"/>
      <c r="B779">
        <v>7661</v>
      </c>
      <c r="C779" t="s">
        <v>677</v>
      </c>
      <c r="D779">
        <v>4228</v>
      </c>
      <c r="E779">
        <v>183</v>
      </c>
      <c r="F779">
        <v>250</v>
      </c>
      <c r="G779" t="s">
        <v>9</v>
      </c>
      <c r="H779" t="str">
        <f t="shared" si="32"/>
        <v>{"municipio":"Neiva","habilitados":262365,"votantes":141326,"votos_no_marcados":3731,"votos_nulos":14624},</v>
      </c>
    </row>
    <row r="780" spans="1:8" x14ac:dyDescent="0.25">
      <c r="A780" s="1"/>
      <c r="B780">
        <v>4922</v>
      </c>
      <c r="C780" t="s">
        <v>1126</v>
      </c>
      <c r="D780">
        <v>2456</v>
      </c>
      <c r="E780">
        <v>74</v>
      </c>
      <c r="F780">
        <v>156</v>
      </c>
      <c r="G780" t="s">
        <v>9</v>
      </c>
      <c r="H780" t="str">
        <f t="shared" si="32"/>
        <v>{"municipio":"Oporapa","habilitados":7661,"votantes":4228,"votos_no_marcados":183,"votos_nulos":250},</v>
      </c>
    </row>
    <row r="781" spans="1:8" x14ac:dyDescent="0.25">
      <c r="A781" s="1"/>
      <c r="B781">
        <v>20598</v>
      </c>
      <c r="C781" t="s">
        <v>1085</v>
      </c>
      <c r="D781">
        <v>11049</v>
      </c>
      <c r="E781">
        <v>299</v>
      </c>
      <c r="F781">
        <v>699</v>
      </c>
      <c r="G781" t="s">
        <v>9</v>
      </c>
      <c r="H781" t="str">
        <f t="shared" si="32"/>
        <v>{"municipio":"Paicol","habilitados":4922,"votantes":2456,"votos_no_marcados":74,"votos_nulos":156},</v>
      </c>
    </row>
    <row r="782" spans="1:8" x14ac:dyDescent="0.25">
      <c r="A782" s="1"/>
      <c r="B782">
        <v>8802</v>
      </c>
      <c r="C782" t="s">
        <v>312</v>
      </c>
      <c r="D782">
        <v>4430</v>
      </c>
      <c r="E782">
        <v>167</v>
      </c>
      <c r="F782">
        <v>399</v>
      </c>
      <c r="G782" t="s">
        <v>9</v>
      </c>
      <c r="H782" t="str">
        <f t="shared" si="32"/>
        <v>{"municipio":"Palermo","habilitados":20598,"votantes":11049,"votos_no_marcados":299,"votos_nulos":699},</v>
      </c>
    </row>
    <row r="783" spans="1:8" x14ac:dyDescent="0.25">
      <c r="A783" s="1"/>
      <c r="B783">
        <v>9443</v>
      </c>
      <c r="C783" t="s">
        <v>952</v>
      </c>
      <c r="D783">
        <v>5066</v>
      </c>
      <c r="E783">
        <v>209</v>
      </c>
      <c r="F783">
        <v>285</v>
      </c>
      <c r="G783" t="s">
        <v>9</v>
      </c>
      <c r="H783" t="str">
        <f t="shared" si="32"/>
        <v>{"municipio":"Palestina","habilitados":8802,"votantes":4430,"votos_no_marcados":167,"votos_nulos":399},</v>
      </c>
    </row>
    <row r="784" spans="1:8" x14ac:dyDescent="0.25">
      <c r="A784" s="1"/>
      <c r="B784">
        <v>94172</v>
      </c>
      <c r="C784" t="s">
        <v>1115</v>
      </c>
      <c r="D784">
        <v>44428</v>
      </c>
      <c r="E784">
        <v>1585</v>
      </c>
      <c r="F784">
        <v>3383</v>
      </c>
      <c r="G784" t="s">
        <v>9</v>
      </c>
      <c r="H784" t="str">
        <f t="shared" si="32"/>
        <v>{"municipio":"Pital","habilitados":9443,"votantes":5066,"votos_no_marcados":209,"votos_nulos":285},</v>
      </c>
    </row>
    <row r="785" spans="1:8" x14ac:dyDescent="0.25">
      <c r="A785" s="1"/>
      <c r="B785">
        <v>16577</v>
      </c>
      <c r="C785" t="s">
        <v>508</v>
      </c>
      <c r="D785">
        <v>8531</v>
      </c>
      <c r="E785">
        <v>281</v>
      </c>
      <c r="F785">
        <v>743</v>
      </c>
      <c r="G785" t="s">
        <v>9</v>
      </c>
      <c r="H785" t="str">
        <f t="shared" si="32"/>
        <v>{"municipio":"Pitalito","habilitados":94172,"votantes":44428,"votos_no_marcados":1585,"votos_nulos":3383},</v>
      </c>
    </row>
    <row r="786" spans="1:8" x14ac:dyDescent="0.25">
      <c r="A786" s="1"/>
      <c r="B786">
        <v>9066</v>
      </c>
      <c r="C786" t="s">
        <v>495</v>
      </c>
      <c r="D786">
        <v>5067</v>
      </c>
      <c r="E786">
        <v>268</v>
      </c>
      <c r="F786">
        <v>297</v>
      </c>
      <c r="G786" t="s">
        <v>9</v>
      </c>
      <c r="H786" t="str">
        <f t="shared" si="32"/>
        <v>{"municipio":"Rivera","habilitados":16577,"votantes":8531,"votos_no_marcados":281,"votos_nulos":743},</v>
      </c>
    </row>
    <row r="787" spans="1:8" x14ac:dyDescent="0.25">
      <c r="A787" s="1"/>
      <c r="B787">
        <v>23993</v>
      </c>
      <c r="C787" t="s">
        <v>831</v>
      </c>
      <c r="D787">
        <v>11229</v>
      </c>
      <c r="E787">
        <v>543</v>
      </c>
      <c r="F787">
        <v>899</v>
      </c>
      <c r="G787" t="s">
        <v>9</v>
      </c>
      <c r="H787" t="str">
        <f t="shared" si="32"/>
        <v>{"municipio":"Saladoblanco","habilitados":9066,"votantes":5067,"votos_no_marcados":268,"votos_nulos":297},</v>
      </c>
    </row>
    <row r="788" spans="1:8" x14ac:dyDescent="0.25">
      <c r="A788" s="1"/>
      <c r="B788">
        <v>8131</v>
      </c>
      <c r="C788" t="s">
        <v>106</v>
      </c>
      <c r="D788">
        <v>3980</v>
      </c>
      <c r="E788">
        <v>155</v>
      </c>
      <c r="F788">
        <v>214</v>
      </c>
      <c r="G788" t="s">
        <v>9</v>
      </c>
      <c r="H788" t="str">
        <f t="shared" si="32"/>
        <v>{"municipio":"San Agustin","habilitados":23993,"votantes":11229,"votos_no_marcados":543,"votos_nulos":899},</v>
      </c>
    </row>
    <row r="789" spans="1:8" x14ac:dyDescent="0.25">
      <c r="A789" s="1"/>
      <c r="B789">
        <v>12350</v>
      </c>
      <c r="C789" t="s">
        <v>1100</v>
      </c>
      <c r="D789">
        <v>5404</v>
      </c>
      <c r="E789">
        <v>314</v>
      </c>
      <c r="F789">
        <v>487</v>
      </c>
      <c r="G789" t="s">
        <v>9</v>
      </c>
      <c r="H789" t="str">
        <f t="shared" si="32"/>
        <v>{"municipio":"Santa Maria","habilitados":8131,"votantes":3980,"votos_no_marcados":155,"votos_nulos":214},</v>
      </c>
    </row>
    <row r="790" spans="1:8" x14ac:dyDescent="0.25">
      <c r="A790" s="1"/>
      <c r="B790">
        <v>11710</v>
      </c>
      <c r="C790" t="s">
        <v>725</v>
      </c>
      <c r="D790">
        <v>6605</v>
      </c>
      <c r="E790">
        <v>210</v>
      </c>
      <c r="F790">
        <v>366</v>
      </c>
      <c r="G790" t="s">
        <v>9</v>
      </c>
      <c r="H790" t="str">
        <f t="shared" si="32"/>
        <v>{"municipio":"Suaza","habilitados":12350,"votantes":5404,"votos_no_marcados":314,"votos_nulos":487},</v>
      </c>
    </row>
    <row r="791" spans="1:8" x14ac:dyDescent="0.25">
      <c r="A791" s="1"/>
      <c r="B791">
        <v>10983</v>
      </c>
      <c r="C791" t="s">
        <v>854</v>
      </c>
      <c r="D791">
        <v>5163</v>
      </c>
      <c r="E791">
        <v>206</v>
      </c>
      <c r="F791">
        <v>377</v>
      </c>
      <c r="G791" t="s">
        <v>9</v>
      </c>
      <c r="H791" t="str">
        <f t="shared" si="32"/>
        <v>{"municipio":"Tarqui","habilitados":11710,"votantes":6605,"votos_no_marcados":210,"votos_nulos":366},</v>
      </c>
    </row>
    <row r="792" spans="1:8" x14ac:dyDescent="0.25">
      <c r="A792" s="1"/>
      <c r="B792">
        <v>6690</v>
      </c>
      <c r="C792" t="s">
        <v>36</v>
      </c>
      <c r="D792">
        <v>3625</v>
      </c>
      <c r="E792">
        <v>76</v>
      </c>
      <c r="F792">
        <v>167</v>
      </c>
      <c r="G792" t="s">
        <v>9</v>
      </c>
      <c r="H792" t="str">
        <f t="shared" si="32"/>
        <v>{"municipio":"Tello","habilitados":10983,"votantes":5163,"votos_no_marcados":206,"votos_nulos":377},</v>
      </c>
    </row>
    <row r="793" spans="1:8" x14ac:dyDescent="0.25">
      <c r="A793" s="1"/>
      <c r="B793">
        <v>8025</v>
      </c>
      <c r="C793" t="s">
        <v>536</v>
      </c>
      <c r="D793">
        <v>4100</v>
      </c>
      <c r="E793">
        <v>162</v>
      </c>
      <c r="F793">
        <v>298</v>
      </c>
      <c r="G793" t="s">
        <v>9</v>
      </c>
      <c r="H793" t="str">
        <f t="shared" si="32"/>
        <v>{"municipio":"Teruel","habilitados":6690,"votantes":3625,"votos_no_marcados":76,"votos_nulos":167},</v>
      </c>
    </row>
    <row r="794" spans="1:8" x14ac:dyDescent="0.25">
      <c r="A794" s="1"/>
      <c r="B794">
        <v>15460</v>
      </c>
      <c r="C794" t="s">
        <v>618</v>
      </c>
      <c r="D794">
        <v>8000</v>
      </c>
      <c r="E794">
        <v>354</v>
      </c>
      <c r="F794">
        <v>511</v>
      </c>
      <c r="G794" t="s">
        <v>9</v>
      </c>
      <c r="H794" t="str">
        <f t="shared" si="32"/>
        <v>{"municipio":"Tesalia (carnicerias)","habilitados":8025,"votantes":4100,"votos_no_marcados":162,"votos_nulos":298},</v>
      </c>
    </row>
    <row r="795" spans="1:8" x14ac:dyDescent="0.25">
      <c r="B795">
        <v>6595</v>
      </c>
      <c r="C795" t="s">
        <v>104</v>
      </c>
      <c r="D795">
        <v>3817</v>
      </c>
      <c r="E795">
        <v>138</v>
      </c>
      <c r="F795">
        <v>321</v>
      </c>
      <c r="G795" t="s">
        <v>9</v>
      </c>
      <c r="H795" t="str">
        <f t="shared" si="32"/>
        <v>{"municipio":"Timana","habilitados":15460,"votantes":8000,"votos_no_marcados":354,"votos_nulos":511},</v>
      </c>
    </row>
    <row r="796" spans="1:8" x14ac:dyDescent="0.25">
      <c r="B796">
        <v>6773</v>
      </c>
      <c r="C796" t="s">
        <v>974</v>
      </c>
      <c r="D796">
        <v>3406</v>
      </c>
      <c r="E796">
        <v>105</v>
      </c>
      <c r="F796">
        <v>351</v>
      </c>
      <c r="G796" t="s">
        <v>9</v>
      </c>
      <c r="H796" t="str">
        <f t="shared" si="32"/>
        <v>{"municipio":"Villavieja","habilitados":6595,"votantes":3817,"votos_no_marcados":138,"votos_nulos":321},</v>
      </c>
    </row>
    <row r="797" spans="1:8" x14ac:dyDescent="0.25">
      <c r="H797" t="str">
        <f>$I$1&amp;$C$1&amp;$L$1&amp;$M$1&amp;C796&amp;$M$1&amp;$N$1&amp;$B$1&amp;$L$1&amp;B796&amp;$N$1&amp;$D$1&amp;$L$1&amp;D796&amp;$N$1&amp;$E$1&amp;$L$1&amp;E796&amp;$N$1&amp;$F$1&amp;$L$1&amp;F796&amp;$J$1</f>
        <v>{"municipio":"Yaguara","habilitados":6773,"votantes":3406,"votos_no_marcados":105,"votos_nulos":351}</v>
      </c>
    </row>
    <row r="798" spans="1:8" x14ac:dyDescent="0.25">
      <c r="B798">
        <f>SUM(B760:B796)</f>
        <v>817964</v>
      </c>
      <c r="D798">
        <f>SUM(D760:D796)</f>
        <v>415485</v>
      </c>
      <c r="E798">
        <f>SUM(E786:E796)</f>
        <v>2531</v>
      </c>
      <c r="F798">
        <f>SUM(F760:F796)</f>
        <v>34657</v>
      </c>
      <c r="H798" t="str">
        <f>$K$1&amp;$N$1&amp;$B$1&amp;$L$1&amp;B798&amp;$N$1&amp;$D$1&amp;$L$1&amp;D798&amp;$N$1&amp;$E$1&amp;$L$1&amp;E798&amp;$N$1&amp;$F$1&amp;$L$1&amp;F798&amp;$J$1&amp;$N$1</f>
        <v>],"habilitados":817964,"votantes":415485,"votos_no_marcados":2531,"votos_nulos":34657},</v>
      </c>
    </row>
    <row r="799" spans="1:8" x14ac:dyDescent="0.25">
      <c r="A799" s="1" t="s">
        <v>159</v>
      </c>
      <c r="B799">
        <v>16839</v>
      </c>
      <c r="C799" t="s">
        <v>773</v>
      </c>
      <c r="D799">
        <v>9343</v>
      </c>
      <c r="E799">
        <v>372</v>
      </c>
      <c r="F799">
        <v>926</v>
      </c>
      <c r="G799" t="s">
        <v>9</v>
      </c>
      <c r="H799" t="str">
        <f>$I$1&amp;$A$1&amp;$L$1&amp;$M$1&amp;A799&amp;$M$1&amp;$N$1&amp;$P$1&amp;$L$1&amp;$H$1</f>
        <v>{"departamento":"La Guajira","municipios":[</v>
      </c>
    </row>
    <row r="800" spans="1:8" x14ac:dyDescent="0.25">
      <c r="A800" s="1"/>
      <c r="B800">
        <v>24428</v>
      </c>
      <c r="C800" t="s">
        <v>369</v>
      </c>
      <c r="D800">
        <v>14394</v>
      </c>
      <c r="E800">
        <v>369</v>
      </c>
      <c r="F800">
        <v>986</v>
      </c>
      <c r="G800" t="s">
        <v>9</v>
      </c>
      <c r="H800" t="str">
        <f t="shared" ref="H800:H813" si="33">$I$1&amp;$C$1&amp;$L$1&amp;$M$1&amp;C799&amp;$M$1&amp;$N$1&amp;$B$1&amp;$L$1&amp;B799&amp;$N$1&amp;$D$1&amp;$L$1&amp;D799&amp;$N$1&amp;$E$1&amp;$L$1&amp;E799&amp;$N$1&amp;$F$1&amp;$L$1&amp;F799&amp;$J$1&amp;$N$1</f>
        <v>{"municipio":"Albania","habilitados":16839,"votantes":9343,"votos_no_marcados":372,"votos_nulos":926},</v>
      </c>
    </row>
    <row r="801" spans="1:8" x14ac:dyDescent="0.25">
      <c r="A801" s="1"/>
      <c r="B801">
        <v>21807</v>
      </c>
      <c r="C801" t="s">
        <v>882</v>
      </c>
      <c r="D801">
        <v>11880</v>
      </c>
      <c r="E801">
        <v>369</v>
      </c>
      <c r="F801">
        <v>688</v>
      </c>
      <c r="G801" t="s">
        <v>9</v>
      </c>
      <c r="H801" t="str">
        <f t="shared" si="33"/>
        <v>{"municipio":"Barrancas","habilitados":24428,"votantes":14394,"votos_no_marcados":369,"votos_nulos":986},</v>
      </c>
    </row>
    <row r="802" spans="1:8" x14ac:dyDescent="0.25">
      <c r="A802" s="1"/>
      <c r="B802">
        <v>8961</v>
      </c>
      <c r="C802" t="s">
        <v>391</v>
      </c>
      <c r="D802">
        <v>5096</v>
      </c>
      <c r="E802">
        <v>106</v>
      </c>
      <c r="F802">
        <v>300</v>
      </c>
      <c r="G802" t="s">
        <v>9</v>
      </c>
      <c r="H802" t="str">
        <f t="shared" si="33"/>
        <v>{"municipio":"Dibulla","habilitados":21807,"votantes":11880,"votos_no_marcados":369,"votos_nulos":688},</v>
      </c>
    </row>
    <row r="803" spans="1:8" x14ac:dyDescent="0.25">
      <c r="A803" s="1"/>
      <c r="B803">
        <v>7375</v>
      </c>
      <c r="C803" t="s">
        <v>730</v>
      </c>
      <c r="D803">
        <v>4451</v>
      </c>
      <c r="E803">
        <v>83</v>
      </c>
      <c r="F803">
        <v>314</v>
      </c>
      <c r="G803" t="s">
        <v>9</v>
      </c>
      <c r="H803" t="str">
        <f t="shared" si="33"/>
        <v>{"municipio":"Distraccion","habilitados":8961,"votantes":5096,"votos_no_marcados":106,"votos_nulos":300},</v>
      </c>
    </row>
    <row r="804" spans="1:8" x14ac:dyDescent="0.25">
      <c r="A804" s="1"/>
      <c r="B804">
        <v>27266</v>
      </c>
      <c r="C804" t="s">
        <v>305</v>
      </c>
      <c r="D804">
        <v>15038</v>
      </c>
      <c r="E804">
        <v>390</v>
      </c>
      <c r="F804">
        <v>994</v>
      </c>
      <c r="G804" t="s">
        <v>9</v>
      </c>
      <c r="H804" t="str">
        <f t="shared" si="33"/>
        <v>{"municipio":"El Molino","habilitados":7375,"votantes":4451,"votos_no_marcados":83,"votos_nulos":314},</v>
      </c>
    </row>
    <row r="805" spans="1:8" x14ac:dyDescent="0.25">
      <c r="A805" s="1"/>
      <c r="B805">
        <v>14571</v>
      </c>
      <c r="C805" t="s">
        <v>1090</v>
      </c>
      <c r="D805">
        <v>7045</v>
      </c>
      <c r="E805">
        <v>213</v>
      </c>
      <c r="F805">
        <v>532</v>
      </c>
      <c r="G805" t="s">
        <v>9</v>
      </c>
      <c r="H805" t="str">
        <f t="shared" si="33"/>
        <v>{"municipio":"Fonseca","habilitados":27266,"votantes":15038,"votos_no_marcados":390,"votos_nulos":994},</v>
      </c>
    </row>
    <row r="806" spans="1:8" x14ac:dyDescent="0.25">
      <c r="A806" s="1"/>
      <c r="B806">
        <v>4059</v>
      </c>
      <c r="C806" t="s">
        <v>703</v>
      </c>
      <c r="D806">
        <v>2716</v>
      </c>
      <c r="E806">
        <v>140</v>
      </c>
      <c r="F806">
        <v>190</v>
      </c>
      <c r="G806" t="s">
        <v>9</v>
      </c>
      <c r="H806" t="str">
        <f t="shared" si="33"/>
        <v>{"municipio":"Hatonuevo","habilitados":14571,"votantes":7045,"votos_no_marcados":213,"votos_nulos":532},</v>
      </c>
    </row>
    <row r="807" spans="1:8" x14ac:dyDescent="0.25">
      <c r="A807" s="1"/>
      <c r="B807">
        <v>122621</v>
      </c>
      <c r="C807" t="s">
        <v>993</v>
      </c>
      <c r="D807">
        <v>57886</v>
      </c>
      <c r="E807">
        <v>1942</v>
      </c>
      <c r="F807">
        <v>6012</v>
      </c>
      <c r="G807" t="s">
        <v>9</v>
      </c>
      <c r="H807" t="str">
        <f t="shared" si="33"/>
        <v>{"municipio":"La Jagua Del Pilar","habilitados":4059,"votantes":2716,"votos_no_marcados":140,"votos_nulos":190},</v>
      </c>
    </row>
    <row r="808" spans="1:8" x14ac:dyDescent="0.25">
      <c r="A808" s="1"/>
      <c r="B808">
        <v>54042</v>
      </c>
      <c r="C808" t="s">
        <v>516</v>
      </c>
      <c r="D808">
        <v>23620</v>
      </c>
      <c r="E808">
        <v>1370</v>
      </c>
      <c r="F808">
        <v>2492</v>
      </c>
      <c r="G808" t="s">
        <v>9</v>
      </c>
      <c r="H808" t="str">
        <f t="shared" si="33"/>
        <v>{"municipio":"Maicao","habilitados":122621,"votantes":57886,"votos_no_marcados":1942,"votos_nulos":6012},</v>
      </c>
    </row>
    <row r="809" spans="1:8" x14ac:dyDescent="0.25">
      <c r="A809" s="1"/>
      <c r="B809">
        <v>116003</v>
      </c>
      <c r="C809" t="s">
        <v>160</v>
      </c>
      <c r="D809">
        <v>58505</v>
      </c>
      <c r="E809">
        <v>1992</v>
      </c>
      <c r="F809">
        <v>5440</v>
      </c>
      <c r="G809" t="s">
        <v>9</v>
      </c>
      <c r="H809" t="str">
        <f t="shared" si="33"/>
        <v>{"municipio":"Manaure","habilitados":54042,"votantes":23620,"votos_no_marcados":1370,"votos_nulos":2492},</v>
      </c>
    </row>
    <row r="810" spans="1:8" x14ac:dyDescent="0.25">
      <c r="A810" s="1"/>
      <c r="B810">
        <v>32348</v>
      </c>
      <c r="C810" t="s">
        <v>549</v>
      </c>
      <c r="D810">
        <v>19772</v>
      </c>
      <c r="E810">
        <v>529</v>
      </c>
      <c r="F810">
        <v>1714</v>
      </c>
      <c r="G810" t="s">
        <v>9</v>
      </c>
      <c r="H810" t="str">
        <f t="shared" si="33"/>
        <v>{"municipio":"Riohacha","habilitados":116003,"votantes":58505,"votos_no_marcados":1992,"votos_nulos":5440},</v>
      </c>
    </row>
    <row r="811" spans="1:8" x14ac:dyDescent="0.25">
      <c r="A811" s="1"/>
      <c r="B811">
        <v>103166</v>
      </c>
      <c r="C811" t="s">
        <v>770</v>
      </c>
      <c r="D811">
        <v>40668</v>
      </c>
      <c r="E811">
        <v>2699</v>
      </c>
      <c r="F811">
        <v>4736</v>
      </c>
      <c r="G811" t="s">
        <v>9</v>
      </c>
      <c r="H811" t="str">
        <f t="shared" si="33"/>
        <v>{"municipio":"San Juan Del Cesar","habilitados":32348,"votantes":19772,"votos_no_marcados":529,"votos_nulos":1714},</v>
      </c>
    </row>
    <row r="812" spans="1:8" x14ac:dyDescent="0.25">
      <c r="B812">
        <v>8365</v>
      </c>
      <c r="C812" t="s">
        <v>342</v>
      </c>
      <c r="D812">
        <v>5134</v>
      </c>
      <c r="E812">
        <v>157</v>
      </c>
      <c r="F812">
        <v>305</v>
      </c>
      <c r="G812" t="s">
        <v>9</v>
      </c>
      <c r="H812" t="str">
        <f t="shared" si="33"/>
        <v>{"municipio":"Uribia","habilitados":103166,"votantes":40668,"votos_no_marcados":2699,"votos_nulos":4736},</v>
      </c>
    </row>
    <row r="813" spans="1:8" x14ac:dyDescent="0.25">
      <c r="B813">
        <v>18572</v>
      </c>
      <c r="C813" t="s">
        <v>606</v>
      </c>
      <c r="D813">
        <v>10137</v>
      </c>
      <c r="E813">
        <v>377</v>
      </c>
      <c r="F813">
        <v>890</v>
      </c>
      <c r="G813" t="s">
        <v>9</v>
      </c>
      <c r="H813" t="str">
        <f t="shared" si="33"/>
        <v>{"municipio":"Urumita","habilitados":8365,"votantes":5134,"votos_no_marcados":157,"votos_nulos":305},</v>
      </c>
    </row>
    <row r="814" spans="1:8" x14ac:dyDescent="0.25">
      <c r="H814" t="str">
        <f>$I$1&amp;$C$1&amp;$L$1&amp;$M$1&amp;C813&amp;$M$1&amp;$N$1&amp;$B$1&amp;$L$1&amp;B813&amp;$N$1&amp;$D$1&amp;$L$1&amp;D813&amp;$N$1&amp;$E$1&amp;$L$1&amp;E813&amp;$N$1&amp;$F$1&amp;$L$1&amp;F813&amp;$J$1</f>
        <v>{"municipio":"Villanueva","habilitados":18572,"votantes":10137,"votos_no_marcados":377,"votos_nulos":890}</v>
      </c>
    </row>
    <row r="815" spans="1:8" x14ac:dyDescent="0.25">
      <c r="A815" s="1"/>
      <c r="B815">
        <f>SUM(B799:B813)</f>
        <v>580423</v>
      </c>
      <c r="D815">
        <f>SUM(D799:D813)</f>
        <v>285685</v>
      </c>
      <c r="E815">
        <f>SUM(E799:E813)</f>
        <v>11108</v>
      </c>
      <c r="F815">
        <f>SUM(F799:F813)</f>
        <v>26519</v>
      </c>
      <c r="H815" t="str">
        <f>$K$1&amp;$N$1&amp;$B$1&amp;$L$1&amp;B815&amp;$N$1&amp;$D$1&amp;$L$1&amp;D815&amp;$N$1&amp;$E$1&amp;$L$1&amp;E815&amp;$N$1&amp;$F$1&amp;$L$1&amp;F815&amp;$J$1&amp;$N$1</f>
        <v>],"habilitados":580423,"votantes":285685,"votos_no_marcados":11108,"votos_nulos":26519},</v>
      </c>
    </row>
    <row r="816" spans="1:8" x14ac:dyDescent="0.25">
      <c r="A816" s="1" t="s">
        <v>98</v>
      </c>
      <c r="B816">
        <v>9710</v>
      </c>
      <c r="C816" t="s">
        <v>898</v>
      </c>
      <c r="D816">
        <v>5981</v>
      </c>
      <c r="E816">
        <v>251</v>
      </c>
      <c r="F816">
        <v>442</v>
      </c>
      <c r="G816" t="s">
        <v>9</v>
      </c>
      <c r="H816" t="str">
        <f>$I$1&amp;$A$1&amp;$L$1&amp;$M$1&amp;A816&amp;$M$1&amp;$N$1&amp;$P$1&amp;$L$1&amp;$H$1</f>
        <v>{"departamento":"Magdalena","municipios":[</v>
      </c>
    </row>
    <row r="817" spans="1:8" x14ac:dyDescent="0.25">
      <c r="A817" s="1"/>
      <c r="B817">
        <v>27615</v>
      </c>
      <c r="C817" t="s">
        <v>651</v>
      </c>
      <c r="D817">
        <v>15226</v>
      </c>
      <c r="E817">
        <v>416</v>
      </c>
      <c r="F817">
        <v>1190</v>
      </c>
      <c r="G817" t="s">
        <v>9</v>
      </c>
      <c r="H817" t="str">
        <f t="shared" ref="H817:H845" si="34">$I$1&amp;$C$1&amp;$L$1&amp;$M$1&amp;C816&amp;$M$1&amp;$N$1&amp;$B$1&amp;$L$1&amp;B816&amp;$N$1&amp;$D$1&amp;$L$1&amp;D816&amp;$N$1&amp;$E$1&amp;$L$1&amp;E816&amp;$N$1&amp;$F$1&amp;$L$1&amp;F816&amp;$J$1&amp;$N$1</f>
        <v>{"municipio":"Algarrobo","habilitados":9710,"votantes":5981,"votos_no_marcados":251,"votos_nulos":442},</v>
      </c>
    </row>
    <row r="818" spans="1:8" x14ac:dyDescent="0.25">
      <c r="A818" s="1"/>
      <c r="B818">
        <v>22254</v>
      </c>
      <c r="C818" t="s">
        <v>715</v>
      </c>
      <c r="D818">
        <v>13510</v>
      </c>
      <c r="E818">
        <v>198</v>
      </c>
      <c r="F818">
        <v>1090</v>
      </c>
      <c r="G818" t="s">
        <v>9</v>
      </c>
      <c r="H818" t="str">
        <f t="shared" si="34"/>
        <v>{"municipio":"Aracataca","habilitados":27615,"votantes":15226,"votos_no_marcados":416,"votos_nulos":1190},</v>
      </c>
    </row>
    <row r="819" spans="1:8" x14ac:dyDescent="0.25">
      <c r="A819" s="1"/>
      <c r="B819">
        <v>8475</v>
      </c>
      <c r="C819" t="s">
        <v>1101</v>
      </c>
      <c r="D819">
        <v>5552</v>
      </c>
      <c r="E819">
        <v>53</v>
      </c>
      <c r="F819">
        <v>244</v>
      </c>
      <c r="G819" t="s">
        <v>9</v>
      </c>
      <c r="H819" t="str">
        <f t="shared" si="34"/>
        <v>{"municipio":"Ariguani (el Dificil)","habilitados":22254,"votantes":13510,"votos_no_marcados":198,"votos_nulos":1090},</v>
      </c>
    </row>
    <row r="820" spans="1:8" x14ac:dyDescent="0.25">
      <c r="A820" s="1"/>
      <c r="B820">
        <v>13261</v>
      </c>
      <c r="C820" t="s">
        <v>271</v>
      </c>
      <c r="D820">
        <v>7757</v>
      </c>
      <c r="E820">
        <v>252</v>
      </c>
      <c r="F820">
        <v>834</v>
      </c>
      <c r="G820" t="s">
        <v>9</v>
      </c>
      <c r="H820" t="str">
        <f t="shared" si="34"/>
        <v>{"municipio":"Cerro De San Antonio","habilitados":8475,"votantes":5552,"votos_no_marcados":53,"votos_nulos":244},</v>
      </c>
    </row>
    <row r="821" spans="1:8" x14ac:dyDescent="0.25">
      <c r="A821" s="1"/>
      <c r="B821">
        <v>84057</v>
      </c>
      <c r="C821" t="s">
        <v>1071</v>
      </c>
      <c r="D821">
        <v>46695</v>
      </c>
      <c r="E821">
        <v>1177</v>
      </c>
      <c r="F821">
        <v>3756</v>
      </c>
      <c r="G821" t="s">
        <v>9</v>
      </c>
      <c r="H821" t="str">
        <f t="shared" si="34"/>
        <v>{"municipio":"Chivolo","habilitados":13261,"votantes":7757,"votos_no_marcados":252,"votos_nulos":834},</v>
      </c>
    </row>
    <row r="822" spans="1:8" x14ac:dyDescent="0.25">
      <c r="A822" s="1"/>
      <c r="B822">
        <v>11027</v>
      </c>
      <c r="C822" t="s">
        <v>1027</v>
      </c>
      <c r="D822">
        <v>7634</v>
      </c>
      <c r="E822">
        <v>57</v>
      </c>
      <c r="F822">
        <v>373</v>
      </c>
      <c r="G822" t="s">
        <v>9</v>
      </c>
      <c r="H822" t="str">
        <f t="shared" si="34"/>
        <v>{"municipio":"Cienaga","habilitados":84057,"votantes":46695,"votos_no_marcados":1177,"votos_nulos":3756},</v>
      </c>
    </row>
    <row r="823" spans="1:8" x14ac:dyDescent="0.25">
      <c r="A823" s="1"/>
      <c r="B823">
        <v>47216</v>
      </c>
      <c r="C823" t="s">
        <v>242</v>
      </c>
      <c r="D823">
        <v>25922</v>
      </c>
      <c r="E823">
        <v>742</v>
      </c>
      <c r="F823">
        <v>1961</v>
      </c>
      <c r="G823" t="s">
        <v>9</v>
      </c>
      <c r="H823" t="str">
        <f t="shared" si="34"/>
        <v>{"municipio":"Concordia","habilitados":11027,"votantes":7634,"votos_no_marcados":57,"votos_nulos":373},</v>
      </c>
    </row>
    <row r="824" spans="1:8" x14ac:dyDescent="0.25">
      <c r="A824" s="1"/>
      <c r="B824">
        <v>13281</v>
      </c>
      <c r="C824" t="s">
        <v>99</v>
      </c>
      <c r="D824">
        <v>7906</v>
      </c>
      <c r="E824">
        <v>209</v>
      </c>
      <c r="F824">
        <v>707</v>
      </c>
      <c r="G824" t="s">
        <v>9</v>
      </c>
      <c r="H824" t="str">
        <f t="shared" si="34"/>
        <v>{"municipio":"El Banco","habilitados":47216,"votantes":25922,"votos_no_marcados":742,"votos_nulos":1961},</v>
      </c>
    </row>
    <row r="825" spans="1:8" x14ac:dyDescent="0.25">
      <c r="A825" s="1"/>
      <c r="B825">
        <v>13354</v>
      </c>
      <c r="C825" t="s">
        <v>913</v>
      </c>
      <c r="D825">
        <v>8124</v>
      </c>
      <c r="E825">
        <v>251</v>
      </c>
      <c r="F825">
        <v>799</v>
      </c>
      <c r="G825" t="s">
        <v>9</v>
      </c>
      <c r="H825" t="str">
        <f t="shared" si="34"/>
        <v>{"municipio":"El PiÃ±on","habilitados":13281,"votantes":7906,"votos_no_marcados":209,"votos_nulos":707},</v>
      </c>
    </row>
    <row r="826" spans="1:8" x14ac:dyDescent="0.25">
      <c r="A826" s="1"/>
      <c r="B826">
        <v>52225</v>
      </c>
      <c r="C826" t="s">
        <v>690</v>
      </c>
      <c r="D826">
        <v>26819</v>
      </c>
      <c r="E826">
        <v>545</v>
      </c>
      <c r="F826">
        <v>1719</v>
      </c>
      <c r="G826" t="s">
        <v>9</v>
      </c>
      <c r="H826" t="str">
        <f t="shared" si="34"/>
        <v>{"municipio":"El Reten","habilitados":13354,"votantes":8124,"votos_no_marcados":251,"votos_nulos":799},</v>
      </c>
    </row>
    <row r="827" spans="1:8" x14ac:dyDescent="0.25">
      <c r="A827" s="1"/>
      <c r="B827">
        <v>22621</v>
      </c>
      <c r="C827" t="s">
        <v>49</v>
      </c>
      <c r="D827">
        <v>11007</v>
      </c>
      <c r="E827">
        <v>239</v>
      </c>
      <c r="F827">
        <v>634</v>
      </c>
      <c r="G827" t="s">
        <v>9</v>
      </c>
      <c r="H827" t="str">
        <f t="shared" si="34"/>
        <v>{"municipio":"Fundacion","habilitados":52225,"votantes":26819,"votos_no_marcados":545,"votos_nulos":1719},</v>
      </c>
    </row>
    <row r="828" spans="1:8" x14ac:dyDescent="0.25">
      <c r="A828" s="1"/>
      <c r="B828">
        <v>14502</v>
      </c>
      <c r="C828" t="s">
        <v>129</v>
      </c>
      <c r="D828">
        <v>9016</v>
      </c>
      <c r="E828">
        <v>222</v>
      </c>
      <c r="F828">
        <v>675</v>
      </c>
      <c r="G828" t="s">
        <v>9</v>
      </c>
      <c r="H828" t="str">
        <f t="shared" si="34"/>
        <v>{"municipio":"Guamal","habilitados":22621,"votantes":11007,"votos_no_marcados":239,"votos_nulos":634},</v>
      </c>
    </row>
    <row r="829" spans="1:8" x14ac:dyDescent="0.25">
      <c r="A829" s="1"/>
      <c r="B829">
        <v>9632</v>
      </c>
      <c r="C829" t="s">
        <v>879</v>
      </c>
      <c r="D829">
        <v>6583</v>
      </c>
      <c r="E829">
        <v>50</v>
      </c>
      <c r="F829">
        <v>403</v>
      </c>
      <c r="G829" t="s">
        <v>9</v>
      </c>
      <c r="H829" t="str">
        <f t="shared" si="34"/>
        <v>{"municipio":"Nueva Granada","habilitados":14502,"votantes":9016,"votos_no_marcados":222,"votos_nulos":675},</v>
      </c>
    </row>
    <row r="830" spans="1:8" x14ac:dyDescent="0.25">
      <c r="A830" s="1"/>
      <c r="B830">
        <v>8350</v>
      </c>
      <c r="C830" t="s">
        <v>630</v>
      </c>
      <c r="D830">
        <v>5739</v>
      </c>
      <c r="E830">
        <v>91</v>
      </c>
      <c r="F830">
        <v>303</v>
      </c>
      <c r="G830" t="s">
        <v>9</v>
      </c>
      <c r="H830" t="str">
        <f t="shared" si="34"/>
        <v>{"municipio":"Pedraza","habilitados":9632,"votantes":6583,"votos_no_marcados":50,"votos_nulos":403},</v>
      </c>
    </row>
    <row r="831" spans="1:8" x14ac:dyDescent="0.25">
      <c r="A831" s="1"/>
      <c r="B831">
        <v>28848</v>
      </c>
      <c r="C831" t="s">
        <v>1099</v>
      </c>
      <c r="D831">
        <v>18331</v>
      </c>
      <c r="E831">
        <v>418</v>
      </c>
      <c r="F831">
        <v>1292</v>
      </c>
      <c r="G831" t="s">
        <v>9</v>
      </c>
      <c r="H831" t="str">
        <f t="shared" si="34"/>
        <v>{"municipio":"PijiÃ±o Del Carmen","habilitados":8350,"votantes":5739,"votos_no_marcados":91,"votos_nulos":303},</v>
      </c>
    </row>
    <row r="832" spans="1:8" x14ac:dyDescent="0.25">
      <c r="A832" s="1"/>
      <c r="B832">
        <v>40015</v>
      </c>
      <c r="C832" t="s">
        <v>476</v>
      </c>
      <c r="D832">
        <v>24671</v>
      </c>
      <c r="E832">
        <v>625</v>
      </c>
      <c r="F832">
        <v>1834</v>
      </c>
      <c r="G832" t="s">
        <v>9</v>
      </c>
      <c r="H832" t="str">
        <f t="shared" si="34"/>
        <v>{"municipio":"Pivijay","habilitados":28848,"votantes":18331,"votos_no_marcados":418,"votos_nulos":1292},</v>
      </c>
    </row>
    <row r="833" spans="1:8" x14ac:dyDescent="0.25">
      <c r="A833" s="1"/>
      <c r="B833">
        <v>21106</v>
      </c>
      <c r="C833" t="s">
        <v>1010</v>
      </c>
      <c r="D833">
        <v>15296</v>
      </c>
      <c r="E833">
        <v>409</v>
      </c>
      <c r="F833">
        <v>1134</v>
      </c>
      <c r="G833" t="s">
        <v>9</v>
      </c>
      <c r="H833" t="str">
        <f t="shared" si="34"/>
        <v>{"municipio":"Plato","habilitados":40015,"votantes":24671,"votos_no_marcados":625,"votos_nulos":1834},</v>
      </c>
    </row>
    <row r="834" spans="1:8" x14ac:dyDescent="0.25">
      <c r="A834" s="1"/>
      <c r="B834">
        <v>6992</v>
      </c>
      <c r="C834" t="s">
        <v>411</v>
      </c>
      <c r="D834">
        <v>4851</v>
      </c>
      <c r="E834">
        <v>140</v>
      </c>
      <c r="F834">
        <v>426</v>
      </c>
      <c r="G834" t="s">
        <v>9</v>
      </c>
      <c r="H834" t="str">
        <f t="shared" si="34"/>
        <v>{"municipio":"Puebloviejo","habilitados":21106,"votantes":15296,"votos_no_marcados":409,"votos_nulos":1134},</v>
      </c>
    </row>
    <row r="835" spans="1:8" x14ac:dyDescent="0.25">
      <c r="A835" s="1"/>
      <c r="B835">
        <v>10968</v>
      </c>
      <c r="C835" t="s">
        <v>409</v>
      </c>
      <c r="D835">
        <v>7220</v>
      </c>
      <c r="E835">
        <v>137</v>
      </c>
      <c r="F835">
        <v>558</v>
      </c>
      <c r="G835" t="s">
        <v>9</v>
      </c>
      <c r="H835" t="str">
        <f t="shared" si="34"/>
        <v>{"municipio":"Remolino","habilitados":6992,"votantes":4851,"votos_no_marcados":140,"votos_nulos":426},</v>
      </c>
    </row>
    <row r="836" spans="1:8" x14ac:dyDescent="0.25">
      <c r="A836" s="1"/>
      <c r="B836">
        <v>7624</v>
      </c>
      <c r="C836" t="s">
        <v>1052</v>
      </c>
      <c r="D836">
        <v>4926</v>
      </c>
      <c r="E836">
        <v>142</v>
      </c>
      <c r="F836">
        <v>371</v>
      </c>
      <c r="G836" t="s">
        <v>9</v>
      </c>
      <c r="H836" t="str">
        <f t="shared" si="34"/>
        <v>{"municipio":"Sabanas De San Angel","habilitados":10968,"votantes":7220,"votos_no_marcados":137,"votos_nulos":558},</v>
      </c>
    </row>
    <row r="837" spans="1:8" x14ac:dyDescent="0.25">
      <c r="A837" s="1"/>
      <c r="B837">
        <v>16551</v>
      </c>
      <c r="C837" t="s">
        <v>437</v>
      </c>
      <c r="D837">
        <v>9368</v>
      </c>
      <c r="E837">
        <v>179</v>
      </c>
      <c r="F837">
        <v>457</v>
      </c>
      <c r="G837" t="s">
        <v>9</v>
      </c>
      <c r="H837" t="str">
        <f t="shared" si="34"/>
        <v>{"municipio":"Salamina","habilitados":7624,"votantes":4926,"votos_no_marcados":142,"votos_nulos":371},</v>
      </c>
    </row>
    <row r="838" spans="1:8" x14ac:dyDescent="0.25">
      <c r="A838" s="1"/>
      <c r="B838">
        <v>8469</v>
      </c>
      <c r="C838" t="s">
        <v>1048</v>
      </c>
      <c r="D838">
        <v>5274</v>
      </c>
      <c r="E838">
        <v>60</v>
      </c>
      <c r="F838">
        <v>270</v>
      </c>
      <c r="G838" t="s">
        <v>9</v>
      </c>
      <c r="H838" t="str">
        <f t="shared" si="34"/>
        <v>{"municipio":"San Sebastian De Buenavista","habilitados":16551,"votantes":9368,"votos_no_marcados":179,"votos_nulos":457},</v>
      </c>
    </row>
    <row r="839" spans="1:8" x14ac:dyDescent="0.25">
      <c r="A839" s="1"/>
      <c r="B839">
        <v>15484</v>
      </c>
      <c r="C839" t="s">
        <v>586</v>
      </c>
      <c r="D839">
        <v>9112</v>
      </c>
      <c r="E839">
        <v>219</v>
      </c>
      <c r="F839">
        <v>712</v>
      </c>
      <c r="G839" t="s">
        <v>9</v>
      </c>
      <c r="H839" t="str">
        <f t="shared" si="34"/>
        <v>{"municipio":"San Zenon","habilitados":8469,"votantes":5274,"votos_no_marcados":60,"votos_nulos":270},</v>
      </c>
    </row>
    <row r="840" spans="1:8" x14ac:dyDescent="0.25">
      <c r="A840" s="1"/>
      <c r="B840">
        <v>8207</v>
      </c>
      <c r="C840" t="s">
        <v>642</v>
      </c>
      <c r="D840">
        <v>5209</v>
      </c>
      <c r="E840">
        <v>112</v>
      </c>
      <c r="F840">
        <v>386</v>
      </c>
      <c r="G840" t="s">
        <v>9</v>
      </c>
      <c r="H840" t="str">
        <f t="shared" si="34"/>
        <v>{"municipio":"Santa Ana","habilitados":15484,"votantes":9112,"votos_no_marcados":219,"votos_nulos":712},</v>
      </c>
    </row>
    <row r="841" spans="1:8" x14ac:dyDescent="0.25">
      <c r="A841" s="1"/>
      <c r="B841">
        <v>334399</v>
      </c>
      <c r="C841" t="s">
        <v>492</v>
      </c>
      <c r="D841">
        <v>168176</v>
      </c>
      <c r="E841">
        <v>4015</v>
      </c>
      <c r="F841">
        <v>16343</v>
      </c>
      <c r="G841" t="s">
        <v>9</v>
      </c>
      <c r="H841" t="str">
        <f t="shared" si="34"/>
        <v>{"municipio":"Santa Barbara De Pinto","habilitados":8207,"votantes":5209,"votos_no_marcados":112,"votos_nulos":386},</v>
      </c>
    </row>
    <row r="842" spans="1:8" x14ac:dyDescent="0.25">
      <c r="A842" s="1"/>
      <c r="B842">
        <v>18404</v>
      </c>
      <c r="C842" t="s">
        <v>1120</v>
      </c>
      <c r="D842">
        <v>11456</v>
      </c>
      <c r="E842">
        <v>439</v>
      </c>
      <c r="F842">
        <v>760</v>
      </c>
      <c r="G842" t="s">
        <v>9</v>
      </c>
      <c r="H842" t="str">
        <f t="shared" si="34"/>
        <v>{"municipio":"Santa Marta","habilitados":334399,"votantes":168176,"votos_no_marcados":4015,"votos_nulos":16343},</v>
      </c>
    </row>
    <row r="843" spans="1:8" x14ac:dyDescent="0.25">
      <c r="A843" s="1"/>
      <c r="B843">
        <v>10367</v>
      </c>
      <c r="C843" t="s">
        <v>1049</v>
      </c>
      <c r="D843">
        <v>7444</v>
      </c>
      <c r="E843">
        <v>106</v>
      </c>
      <c r="F843">
        <v>325</v>
      </c>
      <c r="G843" t="s">
        <v>9</v>
      </c>
      <c r="H843" t="str">
        <f t="shared" si="34"/>
        <v>{"municipio":"Sitionuevo","habilitados":18404,"votantes":11456,"votos_no_marcados":439,"votos_nulos":760},</v>
      </c>
    </row>
    <row r="844" spans="1:8" x14ac:dyDescent="0.25">
      <c r="B844">
        <v>8070</v>
      </c>
      <c r="C844" t="s">
        <v>945</v>
      </c>
      <c r="D844">
        <v>5596</v>
      </c>
      <c r="E844">
        <v>64</v>
      </c>
      <c r="F844">
        <v>568</v>
      </c>
      <c r="G844" t="s">
        <v>9</v>
      </c>
      <c r="H844" t="str">
        <f t="shared" si="34"/>
        <v>{"municipio":"Tenerife","habilitados":10367,"votantes":7444,"votos_no_marcados":106,"votos_nulos":325},</v>
      </c>
    </row>
    <row r="845" spans="1:8" x14ac:dyDescent="0.25">
      <c r="B845">
        <v>44058</v>
      </c>
      <c r="C845" t="s">
        <v>758</v>
      </c>
      <c r="D845">
        <v>24248</v>
      </c>
      <c r="E845">
        <v>642</v>
      </c>
      <c r="F845">
        <v>2201</v>
      </c>
      <c r="G845" t="s">
        <v>9</v>
      </c>
      <c r="H845" t="str">
        <f t="shared" si="34"/>
        <v>{"municipio":"Zapayan","habilitados":8070,"votantes":5596,"votos_no_marcados":64,"votos_nulos":568},</v>
      </c>
    </row>
    <row r="846" spans="1:8" x14ac:dyDescent="0.25">
      <c r="H846" t="str">
        <f>$I$1&amp;$C$1&amp;$L$1&amp;$M$1&amp;C845&amp;$M$1&amp;$N$1&amp;$B$1&amp;$L$1&amp;B845&amp;$N$1&amp;$D$1&amp;$L$1&amp;D845&amp;$N$1&amp;$E$1&amp;$L$1&amp;E845&amp;$N$1&amp;$F$1&amp;$L$1&amp;F845&amp;$J$1</f>
        <v>{"municipio":"Zona Bananera (sevilla)","habilitados":44058,"votantes":24248,"votos_no_marcados":642,"votos_nulos":2201}</v>
      </c>
    </row>
    <row r="847" spans="1:8" x14ac:dyDescent="0.25">
      <c r="A847" s="1"/>
      <c r="B847">
        <f>SUM(B816:B845)</f>
        <v>937142</v>
      </c>
      <c r="D847">
        <f>SUM(D816:D845)</f>
        <v>524649</v>
      </c>
      <c r="E847">
        <f>SUM(E816:E845)</f>
        <v>12460</v>
      </c>
      <c r="F847">
        <f>SUM(F816:F845)</f>
        <v>42767</v>
      </c>
      <c r="H847" t="str">
        <f>$K$1&amp;$N$1&amp;$B$1&amp;$L$1&amp;B847&amp;$N$1&amp;$D$1&amp;$L$1&amp;D847&amp;$N$1&amp;$E$1&amp;$L$1&amp;E847&amp;$N$1&amp;$F$1&amp;$L$1&amp;F847&amp;$J$1&amp;$N$1</f>
        <v>],"habilitados":937142,"votantes":524649,"votos_no_marcados":12460,"votos_nulos":42767},</v>
      </c>
    </row>
    <row r="848" spans="1:8" x14ac:dyDescent="0.25">
      <c r="A848" s="1" t="s">
        <v>48</v>
      </c>
      <c r="B848">
        <v>59776</v>
      </c>
      <c r="C848" t="s">
        <v>205</v>
      </c>
      <c r="D848">
        <v>36496</v>
      </c>
      <c r="E848">
        <v>1095</v>
      </c>
      <c r="F848">
        <v>5267</v>
      </c>
      <c r="G848" t="s">
        <v>9</v>
      </c>
      <c r="H848" t="str">
        <f>$I$1&amp;$A$1&amp;$L$1&amp;$M$1&amp;A848&amp;$M$1&amp;$N$1&amp;$P$1&amp;$L$1&amp;$H$1</f>
        <v>{"departamento":"Meta","municipios":[</v>
      </c>
    </row>
    <row r="849" spans="1:8" x14ac:dyDescent="0.25">
      <c r="A849" s="1"/>
      <c r="B849">
        <v>4533</v>
      </c>
      <c r="C849" t="s">
        <v>874</v>
      </c>
      <c r="D849">
        <v>2193</v>
      </c>
      <c r="E849">
        <v>103</v>
      </c>
      <c r="F849">
        <v>274</v>
      </c>
      <c r="G849" t="s">
        <v>9</v>
      </c>
      <c r="H849" t="str">
        <f t="shared" ref="H849:H876" si="35">$I$1&amp;$C$1&amp;$L$1&amp;$M$1&amp;C848&amp;$M$1&amp;$N$1&amp;$B$1&amp;$L$1&amp;B848&amp;$N$1&amp;$D$1&amp;$L$1&amp;D848&amp;$N$1&amp;$E$1&amp;$L$1&amp;E848&amp;$N$1&amp;$F$1&amp;$L$1&amp;F848&amp;$J$1&amp;$N$1</f>
        <v>{"municipio":"Acacias","habilitados":59776,"votantes":36496,"votos_no_marcados":1095,"votos_nulos":5267},</v>
      </c>
    </row>
    <row r="850" spans="1:8" x14ac:dyDescent="0.25">
      <c r="A850" s="1"/>
      <c r="B850">
        <v>4889</v>
      </c>
      <c r="C850" t="s">
        <v>84</v>
      </c>
      <c r="D850">
        <v>2711</v>
      </c>
      <c r="E850">
        <v>110</v>
      </c>
      <c r="F850">
        <v>187</v>
      </c>
      <c r="G850" t="s">
        <v>9</v>
      </c>
      <c r="H850" t="str">
        <f t="shared" si="35"/>
        <v>{"municipio":"Barranca De Upia","habilitados":4533,"votantes":2193,"votos_no_marcados":103,"votos_nulos":274},</v>
      </c>
    </row>
    <row r="851" spans="1:8" x14ac:dyDescent="0.25">
      <c r="A851" s="1"/>
      <c r="B851">
        <v>11271</v>
      </c>
      <c r="C851" t="s">
        <v>326</v>
      </c>
      <c r="D851">
        <v>7507</v>
      </c>
      <c r="E851">
        <v>228</v>
      </c>
      <c r="F851">
        <v>988</v>
      </c>
      <c r="G851" t="s">
        <v>9</v>
      </c>
      <c r="H851" t="str">
        <f t="shared" si="35"/>
        <v>{"municipio":"Cabuyaro","habilitados":4889,"votantes":2711,"votos_no_marcados":110,"votos_nulos":187},</v>
      </c>
    </row>
    <row r="852" spans="1:8" x14ac:dyDescent="0.25">
      <c r="A852" s="1"/>
      <c r="B852">
        <v>4981</v>
      </c>
      <c r="C852" t="s">
        <v>50</v>
      </c>
      <c r="D852">
        <v>2576</v>
      </c>
      <c r="E852">
        <v>94</v>
      </c>
      <c r="F852">
        <v>182</v>
      </c>
      <c r="G852" t="s">
        <v>9</v>
      </c>
      <c r="H852" t="str">
        <f t="shared" si="35"/>
        <v>{"municipio":"Castilla La Nueva","habilitados":11271,"votantes":7507,"votos_no_marcados":228,"votos_nulos":988},</v>
      </c>
    </row>
    <row r="853" spans="1:8" x14ac:dyDescent="0.25">
      <c r="A853" s="1"/>
      <c r="B853">
        <v>16493</v>
      </c>
      <c r="C853" t="s">
        <v>889</v>
      </c>
      <c r="D853">
        <v>9115</v>
      </c>
      <c r="E853">
        <v>335</v>
      </c>
      <c r="F853">
        <v>1098</v>
      </c>
      <c r="G853" t="s">
        <v>9</v>
      </c>
      <c r="H853" t="str">
        <f t="shared" si="35"/>
        <v>{"municipio":"Cubarral","habilitados":4981,"votantes":2576,"votos_no_marcados":94,"votos_nulos":182},</v>
      </c>
    </row>
    <row r="854" spans="1:8" x14ac:dyDescent="0.25">
      <c r="A854" s="1"/>
      <c r="B854">
        <v>1703</v>
      </c>
      <c r="C854" t="s">
        <v>462</v>
      </c>
      <c r="D854">
        <v>825</v>
      </c>
      <c r="E854">
        <v>36</v>
      </c>
      <c r="F854">
        <v>46</v>
      </c>
      <c r="G854" t="s">
        <v>9</v>
      </c>
      <c r="H854" t="str">
        <f t="shared" si="35"/>
        <v>{"municipio":"Cumaral","habilitados":16493,"votantes":9115,"votos_no_marcados":335,"votos_nulos":1098},</v>
      </c>
    </row>
    <row r="855" spans="1:8" x14ac:dyDescent="0.25">
      <c r="A855" s="1"/>
      <c r="B855">
        <v>5531</v>
      </c>
      <c r="C855" t="s">
        <v>827</v>
      </c>
      <c r="D855">
        <v>2375</v>
      </c>
      <c r="E855">
        <v>113</v>
      </c>
      <c r="F855">
        <v>224</v>
      </c>
      <c r="G855" t="s">
        <v>9</v>
      </c>
      <c r="H855" t="str">
        <f t="shared" si="35"/>
        <v>{"municipio":"El Calvario","habilitados":1703,"votantes":825,"votos_no_marcados":36,"votos_nulos":46},</v>
      </c>
    </row>
    <row r="856" spans="1:8" x14ac:dyDescent="0.25">
      <c r="A856" s="1"/>
      <c r="B856">
        <v>3062</v>
      </c>
      <c r="C856" t="s">
        <v>450</v>
      </c>
      <c r="D856">
        <v>1810</v>
      </c>
      <c r="E856">
        <v>111</v>
      </c>
      <c r="F856">
        <v>111</v>
      </c>
      <c r="G856" t="s">
        <v>9</v>
      </c>
      <c r="H856" t="str">
        <f t="shared" si="35"/>
        <v>{"municipio":"El Castillo","habilitados":5531,"votantes":2375,"votos_no_marcados":113,"votos_nulos":224},</v>
      </c>
    </row>
    <row r="857" spans="1:8" x14ac:dyDescent="0.25">
      <c r="A857" s="1"/>
      <c r="B857">
        <v>9485</v>
      </c>
      <c r="C857" t="s">
        <v>1022</v>
      </c>
      <c r="D857">
        <v>4493</v>
      </c>
      <c r="E857">
        <v>168</v>
      </c>
      <c r="F857">
        <v>420</v>
      </c>
      <c r="G857" t="s">
        <v>9</v>
      </c>
      <c r="H857" t="str">
        <f t="shared" si="35"/>
        <v>{"municipio":"El Dorado","habilitados":3062,"votantes":1810,"votos_no_marcados":111,"votos_nulos":111},</v>
      </c>
    </row>
    <row r="858" spans="1:8" x14ac:dyDescent="0.25">
      <c r="A858" s="1"/>
      <c r="B858">
        <v>50707</v>
      </c>
      <c r="C858" t="s">
        <v>336</v>
      </c>
      <c r="D858">
        <v>23823</v>
      </c>
      <c r="E858">
        <v>1052</v>
      </c>
      <c r="F858">
        <v>2594</v>
      </c>
      <c r="G858" t="s">
        <v>9</v>
      </c>
      <c r="H858" t="str">
        <f t="shared" si="35"/>
        <v>{"municipio":"Fuente De Oro","habilitados":9485,"votantes":4493,"votos_no_marcados":168,"votos_nulos":420},</v>
      </c>
    </row>
    <row r="859" spans="1:8" x14ac:dyDescent="0.25">
      <c r="A859" s="1"/>
      <c r="B859">
        <v>11203</v>
      </c>
      <c r="C859" t="s">
        <v>49</v>
      </c>
      <c r="D859">
        <v>6794</v>
      </c>
      <c r="E859">
        <v>261</v>
      </c>
      <c r="F859">
        <v>598</v>
      </c>
      <c r="G859" t="s">
        <v>9</v>
      </c>
      <c r="H859" t="str">
        <f t="shared" si="35"/>
        <v>{"municipio":"Granada","habilitados":50707,"votantes":23823,"votos_no_marcados":1052,"votos_nulos":2594},</v>
      </c>
    </row>
    <row r="860" spans="1:8" x14ac:dyDescent="0.25">
      <c r="A860" s="1"/>
      <c r="B860">
        <v>8217</v>
      </c>
      <c r="C860" t="s">
        <v>434</v>
      </c>
      <c r="D860">
        <v>2608</v>
      </c>
      <c r="E860">
        <v>202</v>
      </c>
      <c r="F860">
        <v>258</v>
      </c>
      <c r="G860" t="s">
        <v>9</v>
      </c>
      <c r="H860" t="str">
        <f t="shared" si="35"/>
        <v>{"municipio":"Guamal","habilitados":11203,"votantes":6794,"votos_no_marcados":261,"votos_nulos":598},</v>
      </c>
    </row>
    <row r="861" spans="1:8" x14ac:dyDescent="0.25">
      <c r="A861" s="1"/>
      <c r="B861">
        <v>7993</v>
      </c>
      <c r="C861" t="s">
        <v>830</v>
      </c>
      <c r="D861">
        <v>3299</v>
      </c>
      <c r="E861">
        <v>183</v>
      </c>
      <c r="F861">
        <v>310</v>
      </c>
      <c r="G861" t="s">
        <v>9</v>
      </c>
      <c r="H861" t="str">
        <f t="shared" si="35"/>
        <v>{"municipio":"La Macarena","habilitados":8217,"votantes":2608,"votos_no_marcados":202,"votos_nulos":258},</v>
      </c>
    </row>
    <row r="862" spans="1:8" x14ac:dyDescent="0.25">
      <c r="A862" s="1"/>
      <c r="B862">
        <v>5327</v>
      </c>
      <c r="C862" t="s">
        <v>512</v>
      </c>
      <c r="D862">
        <v>1732</v>
      </c>
      <c r="E862">
        <v>142</v>
      </c>
      <c r="F862">
        <v>189</v>
      </c>
      <c r="G862" t="s">
        <v>9</v>
      </c>
      <c r="H862" t="str">
        <f t="shared" si="35"/>
        <v>{"municipio":"Lejanias","habilitados":7993,"votantes":3299,"votos_no_marcados":183,"votos_nulos":310},</v>
      </c>
    </row>
    <row r="863" spans="1:8" x14ac:dyDescent="0.25">
      <c r="A863" s="1"/>
      <c r="B863">
        <v>8368</v>
      </c>
      <c r="C863" t="s">
        <v>273</v>
      </c>
      <c r="D863">
        <v>3158</v>
      </c>
      <c r="E863">
        <v>278</v>
      </c>
      <c r="F863">
        <v>284</v>
      </c>
      <c r="G863" t="s">
        <v>9</v>
      </c>
      <c r="H863" t="str">
        <f t="shared" si="35"/>
        <v>{"municipio":"Mapiripan","habilitados":5327,"votantes":1732,"votos_no_marcados":142,"votos_nulos":189},</v>
      </c>
    </row>
    <row r="864" spans="1:8" x14ac:dyDescent="0.25">
      <c r="A864" s="1"/>
      <c r="B864">
        <v>6279</v>
      </c>
      <c r="C864" t="s">
        <v>571</v>
      </c>
      <c r="D864">
        <v>2437</v>
      </c>
      <c r="E864">
        <v>148</v>
      </c>
      <c r="F864">
        <v>263</v>
      </c>
      <c r="G864" t="s">
        <v>9</v>
      </c>
      <c r="H864" t="str">
        <f t="shared" si="35"/>
        <v>{"municipio":"Mesetas","habilitados":8368,"votantes":3158,"votos_no_marcados":278,"votos_nulos":284},</v>
      </c>
    </row>
    <row r="865" spans="1:8" x14ac:dyDescent="0.25">
      <c r="A865" s="1"/>
      <c r="B865">
        <v>26986</v>
      </c>
      <c r="C865" t="s">
        <v>737</v>
      </c>
      <c r="D865">
        <v>14328</v>
      </c>
      <c r="E865">
        <v>752</v>
      </c>
      <c r="F865">
        <v>2719</v>
      </c>
      <c r="G865" t="s">
        <v>9</v>
      </c>
      <c r="H865" t="str">
        <f t="shared" si="35"/>
        <v>{"municipio":"Puerto Concordia","habilitados":6279,"votantes":2437,"votos_no_marcados":148,"votos_nulos":263},</v>
      </c>
    </row>
    <row r="866" spans="1:8" x14ac:dyDescent="0.25">
      <c r="A866" s="1"/>
      <c r="B866">
        <v>6456</v>
      </c>
      <c r="C866" t="s">
        <v>83</v>
      </c>
      <c r="D866">
        <v>2732</v>
      </c>
      <c r="E866">
        <v>152</v>
      </c>
      <c r="F866">
        <v>222</v>
      </c>
      <c r="G866" t="s">
        <v>9</v>
      </c>
      <c r="H866" t="str">
        <f t="shared" si="35"/>
        <v>{"municipio":"Puerto Gaitan","habilitados":26986,"votantes":14328,"votos_no_marcados":752,"votos_nulos":2719},</v>
      </c>
    </row>
    <row r="867" spans="1:8" x14ac:dyDescent="0.25">
      <c r="A867" s="1"/>
      <c r="B867">
        <v>23974</v>
      </c>
      <c r="C867" t="s">
        <v>387</v>
      </c>
      <c r="D867">
        <v>12323</v>
      </c>
      <c r="E867">
        <v>549</v>
      </c>
      <c r="F867">
        <v>1296</v>
      </c>
      <c r="G867" t="s">
        <v>9</v>
      </c>
      <c r="H867" t="str">
        <f t="shared" si="35"/>
        <v>{"municipio":"Puerto Lleras","habilitados":6456,"votantes":2732,"votos_no_marcados":152,"votos_nulos":222},</v>
      </c>
    </row>
    <row r="868" spans="1:8" x14ac:dyDescent="0.25">
      <c r="A868" s="1"/>
      <c r="B868">
        <v>8319</v>
      </c>
      <c r="C868" t="s">
        <v>432</v>
      </c>
      <c r="D868">
        <v>3431</v>
      </c>
      <c r="E868">
        <v>219</v>
      </c>
      <c r="F868">
        <v>489</v>
      </c>
      <c r="G868" t="s">
        <v>9</v>
      </c>
      <c r="H868" t="str">
        <f t="shared" si="35"/>
        <v>{"municipio":"Puerto Lopez","habilitados":23974,"votantes":12323,"votos_no_marcados":549,"votos_nulos":1296},</v>
      </c>
    </row>
    <row r="869" spans="1:8" x14ac:dyDescent="0.25">
      <c r="A869" s="1"/>
      <c r="B869">
        <v>15503</v>
      </c>
      <c r="C869" t="s">
        <v>198</v>
      </c>
      <c r="D869">
        <v>7571</v>
      </c>
      <c r="E869">
        <v>218</v>
      </c>
      <c r="F869">
        <v>647</v>
      </c>
      <c r="G869" t="s">
        <v>9</v>
      </c>
      <c r="H869" t="str">
        <f t="shared" si="35"/>
        <v>{"municipio":"Puerto Rico","habilitados":8319,"votantes":3431,"votos_no_marcados":219,"votos_nulos":489},</v>
      </c>
    </row>
    <row r="870" spans="1:8" x14ac:dyDescent="0.25">
      <c r="A870" s="1"/>
      <c r="B870">
        <v>8194</v>
      </c>
      <c r="C870" t="s">
        <v>402</v>
      </c>
      <c r="D870">
        <v>4378</v>
      </c>
      <c r="E870">
        <v>216</v>
      </c>
      <c r="F870">
        <v>372</v>
      </c>
      <c r="G870" t="s">
        <v>9</v>
      </c>
      <c r="H870" t="str">
        <f t="shared" si="35"/>
        <v>{"municipio":"Restrepo","habilitados":15503,"votantes":7571,"votos_no_marcados":218,"votos_nulos":647},</v>
      </c>
    </row>
    <row r="871" spans="1:8" x14ac:dyDescent="0.25">
      <c r="A871" s="1"/>
      <c r="B871">
        <v>6088</v>
      </c>
      <c r="C871" t="s">
        <v>917</v>
      </c>
      <c r="D871">
        <v>2704</v>
      </c>
      <c r="E871">
        <v>124</v>
      </c>
      <c r="F871">
        <v>262</v>
      </c>
      <c r="G871" t="s">
        <v>9</v>
      </c>
      <c r="H871" t="str">
        <f t="shared" si="35"/>
        <v>{"municipio":"San Carlos De Guaroa","habilitados":8194,"votantes":4378,"votos_no_marcados":216,"votos_nulos":372},</v>
      </c>
    </row>
    <row r="872" spans="1:8" x14ac:dyDescent="0.25">
      <c r="A872" s="1"/>
      <c r="B872">
        <v>1332</v>
      </c>
      <c r="C872" t="s">
        <v>772</v>
      </c>
      <c r="D872">
        <v>710</v>
      </c>
      <c r="E872">
        <v>28</v>
      </c>
      <c r="F872">
        <v>43</v>
      </c>
      <c r="G872" t="s">
        <v>9</v>
      </c>
      <c r="H872" t="str">
        <f t="shared" si="35"/>
        <v>{"municipio":"San Juan De Arama","habilitados":6088,"votantes":2704,"votos_no_marcados":124,"votos_nulos":262},</v>
      </c>
    </row>
    <row r="873" spans="1:8" x14ac:dyDescent="0.25">
      <c r="A873" s="1"/>
      <c r="B873">
        <v>17852</v>
      </c>
      <c r="C873" t="s">
        <v>358</v>
      </c>
      <c r="D873">
        <v>9429</v>
      </c>
      <c r="E873">
        <v>381</v>
      </c>
      <c r="F873">
        <v>933</v>
      </c>
      <c r="G873" t="s">
        <v>9</v>
      </c>
      <c r="H873" t="str">
        <f t="shared" si="35"/>
        <v>{"municipio":"San Juanito","habilitados":1332,"votantes":710,"votos_no_marcados":28,"votos_nulos":43},</v>
      </c>
    </row>
    <row r="874" spans="1:8" x14ac:dyDescent="0.25">
      <c r="A874" s="1"/>
      <c r="B874">
        <v>5001</v>
      </c>
      <c r="C874" t="s">
        <v>817</v>
      </c>
      <c r="D874">
        <v>1813</v>
      </c>
      <c r="E874">
        <v>114</v>
      </c>
      <c r="F874">
        <v>152</v>
      </c>
      <c r="G874" t="s">
        <v>9</v>
      </c>
      <c r="H874" t="str">
        <f t="shared" si="35"/>
        <v>{"municipio":"San Martin De Los Llanos","habilitados":17852,"votantes":9429,"votos_no_marcados":381,"votos_nulos":933},</v>
      </c>
    </row>
    <row r="875" spans="1:8" x14ac:dyDescent="0.25">
      <c r="B875">
        <v>350131</v>
      </c>
      <c r="C875" t="s">
        <v>835</v>
      </c>
      <c r="D875">
        <v>191682</v>
      </c>
      <c r="E875">
        <v>5412</v>
      </c>
      <c r="F875">
        <v>22403</v>
      </c>
      <c r="G875" t="s">
        <v>9</v>
      </c>
      <c r="H875" t="str">
        <f t="shared" si="35"/>
        <v>{"municipio":"Uribe","habilitados":5001,"votantes":1813,"votos_no_marcados":114,"votos_nulos":152},</v>
      </c>
    </row>
    <row r="876" spans="1:8" x14ac:dyDescent="0.25">
      <c r="B876">
        <v>12488</v>
      </c>
      <c r="C876" t="s">
        <v>949</v>
      </c>
      <c r="D876">
        <v>5740</v>
      </c>
      <c r="E876">
        <v>337</v>
      </c>
      <c r="F876">
        <v>694</v>
      </c>
      <c r="G876" t="s">
        <v>9</v>
      </c>
      <c r="H876" t="str">
        <f t="shared" si="35"/>
        <v>{"municipio":"Villavicencio","habilitados":350131,"votantes":191682,"votos_no_marcados":5412,"votos_nulos":22403},</v>
      </c>
    </row>
    <row r="877" spans="1:8" x14ac:dyDescent="0.25">
      <c r="H877" t="str">
        <f>$I$1&amp;$C$1&amp;$L$1&amp;$M$1&amp;C876&amp;$M$1&amp;$N$1&amp;$B$1&amp;$L$1&amp;B876&amp;$N$1&amp;$D$1&amp;$L$1&amp;D876&amp;$N$1&amp;$E$1&amp;$L$1&amp;E876&amp;$N$1&amp;$F$1&amp;$L$1&amp;F876&amp;$J$1</f>
        <v>{"municipio":"Vista Hermosa","habilitados":12488,"votantes":5740,"votos_no_marcados":337,"votos_nulos":694}</v>
      </c>
    </row>
    <row r="878" spans="1:8" x14ac:dyDescent="0.25">
      <c r="A878" s="1"/>
      <c r="B878">
        <f>SUM(B848:B876)</f>
        <v>702142</v>
      </c>
      <c r="D878">
        <f>SUM(D848:D876)</f>
        <v>370793</v>
      </c>
      <c r="E878">
        <f>SUM(E848:E876)</f>
        <v>13161</v>
      </c>
      <c r="F878">
        <f>SUM(F848:F876)</f>
        <v>43525</v>
      </c>
      <c r="H878" t="str">
        <f>$K$1&amp;$N$1&amp;$B$1&amp;$L$1&amp;B878&amp;$N$1&amp;$D$1&amp;$L$1&amp;D878&amp;$N$1&amp;$E$1&amp;$L$1&amp;E878&amp;$N$1&amp;$F$1&amp;$L$1&amp;F878&amp;$J$1&amp;$N$1</f>
        <v>],"habilitados":702142,"votantes":370793,"votos_no_marcados":13161,"votos_nulos":43525},</v>
      </c>
    </row>
    <row r="879" spans="1:8" x14ac:dyDescent="0.25">
      <c r="A879" s="1" t="s">
        <v>40</v>
      </c>
      <c r="B879">
        <v>6573</v>
      </c>
      <c r="C879" t="s">
        <v>447</v>
      </c>
      <c r="D879">
        <v>4448</v>
      </c>
      <c r="E879">
        <v>172</v>
      </c>
      <c r="F879">
        <v>298</v>
      </c>
      <c r="G879" t="s">
        <v>9</v>
      </c>
      <c r="H879" t="str">
        <f>$I$1&amp;$A$1&amp;$L$1&amp;$M$1&amp;A879&amp;$M$1&amp;$N$1&amp;$P$1&amp;$L$1&amp;$H$1</f>
        <v>{"departamento":"NariÃ±o","municipios":[</v>
      </c>
    </row>
    <row r="880" spans="1:8" x14ac:dyDescent="0.25">
      <c r="A880" s="1"/>
      <c r="B880">
        <v>5835</v>
      </c>
      <c r="C880" t="s">
        <v>197</v>
      </c>
      <c r="D880">
        <v>3392</v>
      </c>
      <c r="E880">
        <v>84</v>
      </c>
      <c r="F880">
        <v>252</v>
      </c>
      <c r="G880" t="s">
        <v>9</v>
      </c>
      <c r="H880" t="str">
        <f t="shared" ref="H880:H942" si="36">$I$1&amp;$C$1&amp;$L$1&amp;$M$1&amp;C879&amp;$M$1&amp;$N$1&amp;$B$1&amp;$L$1&amp;B879&amp;$N$1&amp;$D$1&amp;$L$1&amp;D879&amp;$N$1&amp;$E$1&amp;$L$1&amp;E879&amp;$N$1&amp;$F$1&amp;$L$1&amp;F879&amp;$J$1&amp;$N$1</f>
        <v>{"municipio":"Alban (san Jose)","habilitados":6573,"votantes":4448,"votos_no_marcados":172,"votos_nulos":298},</v>
      </c>
    </row>
    <row r="881" spans="1:8" x14ac:dyDescent="0.25">
      <c r="A881" s="1"/>
      <c r="B881">
        <v>7291</v>
      </c>
      <c r="C881" t="s">
        <v>565</v>
      </c>
      <c r="D881">
        <v>4323</v>
      </c>
      <c r="E881">
        <v>82</v>
      </c>
      <c r="F881">
        <v>214</v>
      </c>
      <c r="G881" t="s">
        <v>9</v>
      </c>
      <c r="H881" t="str">
        <f t="shared" si="36"/>
        <v>{"municipio":"Aldana","habilitados":5835,"votantes":3392,"votos_no_marcados":84,"votos_nulos":252},</v>
      </c>
    </row>
    <row r="882" spans="1:8" x14ac:dyDescent="0.25">
      <c r="A882" s="1"/>
      <c r="B882">
        <v>5798</v>
      </c>
      <c r="C882" t="s">
        <v>378</v>
      </c>
      <c r="D882">
        <v>3824</v>
      </c>
      <c r="E882">
        <v>120</v>
      </c>
      <c r="F882">
        <v>218</v>
      </c>
      <c r="G882" t="s">
        <v>9</v>
      </c>
      <c r="H882" t="str">
        <f t="shared" si="36"/>
        <v>{"municipio":"Ancuya","habilitados":7291,"votantes":4323,"votos_no_marcados":82,"votos_nulos":214},</v>
      </c>
    </row>
    <row r="883" spans="1:8" x14ac:dyDescent="0.25">
      <c r="A883" s="1"/>
      <c r="B883">
        <v>21128</v>
      </c>
      <c r="C883" t="s">
        <v>119</v>
      </c>
      <c r="D883">
        <v>8035</v>
      </c>
      <c r="E883">
        <v>431</v>
      </c>
      <c r="F883">
        <v>897</v>
      </c>
      <c r="G883" t="s">
        <v>9</v>
      </c>
      <c r="H883" t="str">
        <f t="shared" si="36"/>
        <v>{"municipio":"Arboleda (berruecos)","habilitados":5798,"votantes":3824,"votos_no_marcados":120,"votos_nulos":218},</v>
      </c>
    </row>
    <row r="884" spans="1:8" x14ac:dyDescent="0.25">
      <c r="A884" s="1"/>
      <c r="B884">
        <v>5395</v>
      </c>
      <c r="C884" t="s">
        <v>222</v>
      </c>
      <c r="D884">
        <v>3371</v>
      </c>
      <c r="E884">
        <v>101</v>
      </c>
      <c r="F884">
        <v>205</v>
      </c>
      <c r="G884" t="s">
        <v>9</v>
      </c>
      <c r="H884" t="str">
        <f t="shared" si="36"/>
        <v>{"municipio":"Barbacoas","habilitados":21128,"votantes":8035,"votos_no_marcados":431,"votos_nulos":897},</v>
      </c>
    </row>
    <row r="885" spans="1:8" x14ac:dyDescent="0.25">
      <c r="A885" s="1"/>
      <c r="B885">
        <v>17270</v>
      </c>
      <c r="C885" t="s">
        <v>632</v>
      </c>
      <c r="D885">
        <v>10067</v>
      </c>
      <c r="E885">
        <v>383</v>
      </c>
      <c r="F885">
        <v>784</v>
      </c>
      <c r="G885" t="s">
        <v>9</v>
      </c>
      <c r="H885" t="str">
        <f t="shared" si="36"/>
        <v>{"municipio":"Belen","habilitados":5395,"votantes":3371,"votos_no_marcados":101,"votos_nulos":205},</v>
      </c>
    </row>
    <row r="886" spans="1:8" x14ac:dyDescent="0.25">
      <c r="A886" s="1"/>
      <c r="B886">
        <v>9977</v>
      </c>
      <c r="C886" t="s">
        <v>531</v>
      </c>
      <c r="D886">
        <v>6798</v>
      </c>
      <c r="E886">
        <v>158</v>
      </c>
      <c r="F886">
        <v>485</v>
      </c>
      <c r="G886" t="s">
        <v>9</v>
      </c>
      <c r="H886" t="str">
        <f t="shared" si="36"/>
        <v>{"municipio":"Buesaco","habilitados":17270,"votantes":10067,"votos_no_marcados":383,"votos_nulos":784},</v>
      </c>
    </row>
    <row r="887" spans="1:8" x14ac:dyDescent="0.25">
      <c r="A887" s="1"/>
      <c r="B887">
        <v>6696</v>
      </c>
      <c r="C887" t="s">
        <v>902</v>
      </c>
      <c r="D887">
        <v>4345</v>
      </c>
      <c r="E887">
        <v>113</v>
      </c>
      <c r="F887">
        <v>256</v>
      </c>
      <c r="G887" t="s">
        <v>9</v>
      </c>
      <c r="H887" t="str">
        <f t="shared" si="36"/>
        <v>{"municipio":"Chachagui","habilitados":9977,"votantes":6798,"votos_no_marcados":158,"votos_nulos":485},</v>
      </c>
    </row>
    <row r="888" spans="1:8" x14ac:dyDescent="0.25">
      <c r="A888" s="1"/>
      <c r="B888">
        <v>8611</v>
      </c>
      <c r="C888" t="s">
        <v>296</v>
      </c>
      <c r="D888">
        <v>5383</v>
      </c>
      <c r="E888">
        <v>141</v>
      </c>
      <c r="F888">
        <v>329</v>
      </c>
      <c r="G888" t="s">
        <v>9</v>
      </c>
      <c r="H888" t="str">
        <f t="shared" si="36"/>
        <v>{"municipio":"Colon (genova)","habilitados":6696,"votantes":4345,"votos_no_marcados":113,"votos_nulos":256},</v>
      </c>
    </row>
    <row r="889" spans="1:8" x14ac:dyDescent="0.25">
      <c r="A889" s="1"/>
      <c r="B889">
        <v>5708</v>
      </c>
      <c r="C889" t="s">
        <v>673</v>
      </c>
      <c r="D889">
        <v>3748</v>
      </c>
      <c r="E889">
        <v>68</v>
      </c>
      <c r="F889">
        <v>172</v>
      </c>
      <c r="G889" t="s">
        <v>9</v>
      </c>
      <c r="H889" t="str">
        <f t="shared" si="36"/>
        <v>{"municipio":"Consaca","habilitados":8611,"votantes":5383,"votos_no_marcados":141,"votos_nulos":329},</v>
      </c>
    </row>
    <row r="890" spans="1:8" x14ac:dyDescent="0.25">
      <c r="A890" s="1"/>
      <c r="B890">
        <v>10321</v>
      </c>
      <c r="C890" t="s">
        <v>21</v>
      </c>
      <c r="D890">
        <v>4997</v>
      </c>
      <c r="E890">
        <v>163</v>
      </c>
      <c r="F890">
        <v>307</v>
      </c>
      <c r="G890" t="s">
        <v>9</v>
      </c>
      <c r="H890" t="str">
        <f t="shared" si="36"/>
        <v>{"municipio":"Contadero","habilitados":5708,"votantes":3748,"votos_no_marcados":68,"votos_nulos":172},</v>
      </c>
    </row>
    <row r="891" spans="1:8" x14ac:dyDescent="0.25">
      <c r="A891" s="1"/>
      <c r="B891">
        <v>7215</v>
      </c>
      <c r="C891" t="s">
        <v>61</v>
      </c>
      <c r="D891">
        <v>4212</v>
      </c>
      <c r="E891">
        <v>260</v>
      </c>
      <c r="F891">
        <v>239</v>
      </c>
      <c r="G891" t="s">
        <v>9</v>
      </c>
      <c r="H891" t="str">
        <f t="shared" si="36"/>
        <v>{"municipio":"Cordoba","habilitados":10321,"votantes":4997,"votos_no_marcados":163,"votos_nulos":307},</v>
      </c>
    </row>
    <row r="892" spans="1:8" x14ac:dyDescent="0.25">
      <c r="A892" s="1"/>
      <c r="B892">
        <v>24048</v>
      </c>
      <c r="C892" t="s">
        <v>91</v>
      </c>
      <c r="D892">
        <v>13419</v>
      </c>
      <c r="E892">
        <v>440</v>
      </c>
      <c r="F892">
        <v>647</v>
      </c>
      <c r="G892" t="s">
        <v>9</v>
      </c>
      <c r="H892" t="str">
        <f t="shared" si="36"/>
        <v>{"municipio":"Cuaspud (carlosama)","habilitados":7215,"votantes":4212,"votos_no_marcados":260,"votos_nulos":239},</v>
      </c>
    </row>
    <row r="893" spans="1:8" x14ac:dyDescent="0.25">
      <c r="A893" s="1"/>
      <c r="B893">
        <v>6218</v>
      </c>
      <c r="C893" t="s">
        <v>60</v>
      </c>
      <c r="D893">
        <v>2781</v>
      </c>
      <c r="E893">
        <v>122</v>
      </c>
      <c r="F893">
        <v>189</v>
      </c>
      <c r="G893" t="s">
        <v>9</v>
      </c>
      <c r="H893" t="str">
        <f t="shared" si="36"/>
        <v>{"municipio":"Cumbal","habilitados":24048,"votantes":13419,"votos_no_marcados":440,"votos_nulos":647},</v>
      </c>
    </row>
    <row r="894" spans="1:8" x14ac:dyDescent="0.25">
      <c r="A894" s="1"/>
      <c r="B894">
        <v>16040</v>
      </c>
      <c r="C894" t="s">
        <v>110</v>
      </c>
      <c r="D894">
        <v>6929</v>
      </c>
      <c r="E894">
        <v>296</v>
      </c>
      <c r="F894">
        <v>556</v>
      </c>
      <c r="G894" t="s">
        <v>9</v>
      </c>
      <c r="H894" t="str">
        <f t="shared" si="36"/>
        <v>{"municipio":"Cumbitara","habilitados":6218,"votantes":2781,"votos_no_marcados":122,"votos_nulos":189},</v>
      </c>
    </row>
    <row r="895" spans="1:8" x14ac:dyDescent="0.25">
      <c r="A895" s="1"/>
      <c r="B895">
        <v>5515</v>
      </c>
      <c r="C895" t="s">
        <v>687</v>
      </c>
      <c r="D895">
        <v>3661</v>
      </c>
      <c r="E895">
        <v>88</v>
      </c>
      <c r="F895">
        <v>197</v>
      </c>
      <c r="G895" t="s">
        <v>9</v>
      </c>
      <c r="H895" t="str">
        <f t="shared" si="36"/>
        <v>{"municipio":"El Charco","habilitados":16040,"votantes":6929,"votos_no_marcados":296,"votos_nulos":556},</v>
      </c>
    </row>
    <row r="896" spans="1:8" x14ac:dyDescent="0.25">
      <c r="A896" s="1"/>
      <c r="B896">
        <v>6632</v>
      </c>
      <c r="C896" t="s">
        <v>459</v>
      </c>
      <c r="D896">
        <v>3285</v>
      </c>
      <c r="E896">
        <v>70</v>
      </c>
      <c r="F896">
        <v>143</v>
      </c>
      <c r="G896" t="s">
        <v>9</v>
      </c>
      <c r="H896" t="str">
        <f t="shared" si="36"/>
        <v>{"municipio":"El PeÃ±ol","habilitados":5515,"votantes":3661,"votos_no_marcados":88,"votos_nulos":197},</v>
      </c>
    </row>
    <row r="897" spans="1:8" x14ac:dyDescent="0.25">
      <c r="A897" s="1"/>
      <c r="B897">
        <v>11054</v>
      </c>
      <c r="C897" t="s">
        <v>955</v>
      </c>
      <c r="D897">
        <v>7767</v>
      </c>
      <c r="E897">
        <v>202</v>
      </c>
      <c r="F897">
        <v>536</v>
      </c>
      <c r="G897" t="s">
        <v>9</v>
      </c>
      <c r="H897" t="str">
        <f t="shared" si="36"/>
        <v>{"municipio":"El Rosario","habilitados":6632,"votantes":3285,"votos_no_marcados":70,"votos_nulos":143},</v>
      </c>
    </row>
    <row r="898" spans="1:8" x14ac:dyDescent="0.25">
      <c r="A898" s="1"/>
      <c r="B898">
        <v>11389</v>
      </c>
      <c r="C898" t="s">
        <v>961</v>
      </c>
      <c r="D898">
        <v>6916</v>
      </c>
      <c r="E898">
        <v>268</v>
      </c>
      <c r="F898">
        <v>629</v>
      </c>
      <c r="G898" t="s">
        <v>9</v>
      </c>
      <c r="H898" t="str">
        <f t="shared" si="36"/>
        <v>{"municipio":"El Tablon","habilitados":11054,"votantes":7767,"votos_no_marcados":202,"votos_nulos":536},</v>
      </c>
    </row>
    <row r="899" spans="1:8" x14ac:dyDescent="0.25">
      <c r="A899" s="1"/>
      <c r="B899">
        <v>6252</v>
      </c>
      <c r="C899" t="s">
        <v>736</v>
      </c>
      <c r="D899">
        <v>0</v>
      </c>
      <c r="E899">
        <v>0</v>
      </c>
      <c r="F899">
        <v>0</v>
      </c>
      <c r="G899" t="s">
        <v>9</v>
      </c>
      <c r="H899" t="str">
        <f t="shared" si="36"/>
        <v>{"municipio":"El Tambo","habilitados":11389,"votantes":6916,"votos_no_marcados":268,"votos_nulos":629},</v>
      </c>
    </row>
    <row r="900" spans="1:8" x14ac:dyDescent="0.25">
      <c r="A900" s="1"/>
      <c r="B900">
        <v>5678</v>
      </c>
      <c r="C900" t="s">
        <v>778</v>
      </c>
      <c r="D900">
        <v>3306</v>
      </c>
      <c r="E900">
        <v>53</v>
      </c>
      <c r="F900">
        <v>155</v>
      </c>
      <c r="G900" t="s">
        <v>9</v>
      </c>
      <c r="H900" t="str">
        <f t="shared" si="36"/>
        <v>{"municipio":"Francisco Pizarro (salahonda)","habilitados":6252,"votantes":0,"votos_no_marcados":0,"votos_nulos":0},</v>
      </c>
    </row>
    <row r="901" spans="1:8" x14ac:dyDescent="0.25">
      <c r="A901" s="1"/>
      <c r="B901">
        <v>14292</v>
      </c>
      <c r="C901" t="s">
        <v>1030</v>
      </c>
      <c r="D901">
        <v>7586</v>
      </c>
      <c r="E901">
        <v>343</v>
      </c>
      <c r="F901">
        <v>490</v>
      </c>
      <c r="G901" t="s">
        <v>9</v>
      </c>
      <c r="H901" t="str">
        <f t="shared" si="36"/>
        <v>{"municipio":"Funes","habilitados":5678,"votantes":3306,"votos_no_marcados":53,"votos_nulos":155},</v>
      </c>
    </row>
    <row r="902" spans="1:8" x14ac:dyDescent="0.25">
      <c r="A902" s="1"/>
      <c r="B902">
        <v>10979</v>
      </c>
      <c r="C902" t="s">
        <v>986</v>
      </c>
      <c r="D902">
        <v>6160</v>
      </c>
      <c r="E902">
        <v>222</v>
      </c>
      <c r="F902">
        <v>495</v>
      </c>
      <c r="G902" t="s">
        <v>9</v>
      </c>
      <c r="H902" t="str">
        <f t="shared" si="36"/>
        <v>{"municipio":"Guachucal","habilitados":14292,"votantes":7586,"votos_no_marcados":343,"votos_nulos":490},</v>
      </c>
    </row>
    <row r="903" spans="1:8" x14ac:dyDescent="0.25">
      <c r="A903" s="1"/>
      <c r="B903">
        <v>5186</v>
      </c>
      <c r="C903" t="s">
        <v>782</v>
      </c>
      <c r="D903">
        <v>3122</v>
      </c>
      <c r="E903">
        <v>63</v>
      </c>
      <c r="F903">
        <v>221</v>
      </c>
      <c r="G903" t="s">
        <v>9</v>
      </c>
      <c r="H903" t="str">
        <f t="shared" si="36"/>
        <v>{"municipio":"Guaitarilla","habilitados":10979,"votantes":6160,"votos_no_marcados":222,"votos_nulos":495},</v>
      </c>
    </row>
    <row r="904" spans="1:8" x14ac:dyDescent="0.25">
      <c r="A904" s="1"/>
      <c r="B904">
        <v>6979</v>
      </c>
      <c r="C904" t="s">
        <v>41</v>
      </c>
      <c r="D904">
        <v>3745</v>
      </c>
      <c r="E904">
        <v>127</v>
      </c>
      <c r="F904">
        <v>277</v>
      </c>
      <c r="G904" t="s">
        <v>9</v>
      </c>
      <c r="H904" t="str">
        <f t="shared" si="36"/>
        <v>{"municipio":"Gualmatan","habilitados":5186,"votantes":3122,"votos_no_marcados":63,"votos_nulos":221},</v>
      </c>
    </row>
    <row r="905" spans="1:8" x14ac:dyDescent="0.25">
      <c r="A905" s="1"/>
      <c r="B905">
        <v>6403</v>
      </c>
      <c r="C905" t="s">
        <v>291</v>
      </c>
      <c r="D905">
        <v>3735</v>
      </c>
      <c r="E905">
        <v>118</v>
      </c>
      <c r="F905">
        <v>242</v>
      </c>
      <c r="G905" t="s">
        <v>9</v>
      </c>
      <c r="H905" t="str">
        <f t="shared" si="36"/>
        <v>{"municipio":"Iles","habilitados":6979,"votantes":3745,"votos_no_marcados":127,"votos_nulos":277},</v>
      </c>
    </row>
    <row r="906" spans="1:8" x14ac:dyDescent="0.25">
      <c r="A906" s="1"/>
      <c r="B906">
        <v>95048</v>
      </c>
      <c r="C906" t="s">
        <v>248</v>
      </c>
      <c r="D906">
        <v>45241</v>
      </c>
      <c r="E906">
        <v>1414</v>
      </c>
      <c r="F906">
        <v>3813</v>
      </c>
      <c r="G906" t="s">
        <v>9</v>
      </c>
      <c r="H906" t="str">
        <f t="shared" si="36"/>
        <v>{"municipio":"Imues","habilitados":6403,"votantes":3735,"votos_no_marcados":118,"votos_nulos":242},</v>
      </c>
    </row>
    <row r="907" spans="1:8" x14ac:dyDescent="0.25">
      <c r="A907" s="1"/>
      <c r="B907">
        <v>13676</v>
      </c>
      <c r="C907" t="s">
        <v>726</v>
      </c>
      <c r="D907">
        <v>9400</v>
      </c>
      <c r="E907">
        <v>250</v>
      </c>
      <c r="F907">
        <v>681</v>
      </c>
      <c r="G907" t="s">
        <v>9</v>
      </c>
      <c r="H907" t="str">
        <f t="shared" si="36"/>
        <v>{"municipio":"Ipiales","habilitados":95048,"votantes":45241,"votos_no_marcados":1414,"votos_nulos":3813},</v>
      </c>
    </row>
    <row r="908" spans="1:8" x14ac:dyDescent="0.25">
      <c r="A908" s="1"/>
      <c r="B908">
        <v>8998</v>
      </c>
      <c r="C908" t="s">
        <v>142</v>
      </c>
      <c r="D908">
        <v>6325</v>
      </c>
      <c r="E908">
        <v>167</v>
      </c>
      <c r="F908">
        <v>419</v>
      </c>
      <c r="G908" t="s">
        <v>9</v>
      </c>
      <c r="H908" t="str">
        <f t="shared" si="36"/>
        <v>{"municipio":"La Cruz","habilitados":13676,"votantes":9400,"votos_no_marcados":250,"votos_nulos":681},</v>
      </c>
    </row>
    <row r="909" spans="1:8" x14ac:dyDescent="0.25">
      <c r="A909" s="1"/>
      <c r="B909">
        <v>3416</v>
      </c>
      <c r="C909" t="s">
        <v>1045</v>
      </c>
      <c r="D909">
        <v>2053</v>
      </c>
      <c r="E909">
        <v>57</v>
      </c>
      <c r="F909">
        <v>129</v>
      </c>
      <c r="G909" t="s">
        <v>9</v>
      </c>
      <c r="H909" t="str">
        <f t="shared" si="36"/>
        <v>{"municipio":"La Florida","habilitados":8998,"votantes":6325,"votos_no_marcados":167,"votos_nulos":419},</v>
      </c>
    </row>
    <row r="910" spans="1:8" x14ac:dyDescent="0.25">
      <c r="A910" s="1"/>
      <c r="B910">
        <v>5212</v>
      </c>
      <c r="C910" t="s">
        <v>295</v>
      </c>
      <c r="D910">
        <v>2809</v>
      </c>
      <c r="E910">
        <v>130</v>
      </c>
      <c r="F910">
        <v>303</v>
      </c>
      <c r="G910" t="s">
        <v>9</v>
      </c>
      <c r="H910" t="str">
        <f t="shared" si="36"/>
        <v>{"municipio":"La Llanada","habilitados":3416,"votantes":2053,"votos_no_marcados":57,"votos_nulos":129},</v>
      </c>
    </row>
    <row r="911" spans="1:8" x14ac:dyDescent="0.25">
      <c r="A911" s="1"/>
      <c r="B911">
        <v>22004</v>
      </c>
      <c r="C911" t="s">
        <v>286</v>
      </c>
      <c r="D911">
        <v>12916</v>
      </c>
      <c r="E911">
        <v>512</v>
      </c>
      <c r="F911">
        <v>930</v>
      </c>
      <c r="G911" t="s">
        <v>9</v>
      </c>
      <c r="H911" t="str">
        <f t="shared" si="36"/>
        <v>{"municipio":"La Tola","habilitados":5212,"votantes":2809,"votos_no_marcados":130,"votos_nulos":303},</v>
      </c>
    </row>
    <row r="912" spans="1:8" x14ac:dyDescent="0.25">
      <c r="A912" s="1"/>
      <c r="B912">
        <v>7348</v>
      </c>
      <c r="C912" t="s">
        <v>1104</v>
      </c>
      <c r="D912">
        <v>3929</v>
      </c>
      <c r="E912">
        <v>146</v>
      </c>
      <c r="F912">
        <v>283</v>
      </c>
      <c r="G912" t="s">
        <v>9</v>
      </c>
      <c r="H912" t="str">
        <f t="shared" si="36"/>
        <v>{"municipio":"La Union","habilitados":22004,"votantes":12916,"votos_no_marcados":512,"votos_nulos":930},</v>
      </c>
    </row>
    <row r="913" spans="1:8" x14ac:dyDescent="0.25">
      <c r="A913" s="1"/>
      <c r="B913">
        <v>8481</v>
      </c>
      <c r="C913" t="s">
        <v>1123</v>
      </c>
      <c r="D913">
        <v>5242</v>
      </c>
      <c r="E913">
        <v>90</v>
      </c>
      <c r="F913">
        <v>287</v>
      </c>
      <c r="G913" t="s">
        <v>9</v>
      </c>
      <c r="H913" t="str">
        <f t="shared" si="36"/>
        <v>{"municipio":"Leiva","habilitados":7348,"votantes":3929,"votos_no_marcados":146,"votos_nulos":283},</v>
      </c>
    </row>
    <row r="914" spans="1:8" x14ac:dyDescent="0.25">
      <c r="A914" s="1"/>
      <c r="B914">
        <v>7269</v>
      </c>
      <c r="C914" t="s">
        <v>174</v>
      </c>
      <c r="D914">
        <v>4325</v>
      </c>
      <c r="E914">
        <v>129</v>
      </c>
      <c r="F914">
        <v>266</v>
      </c>
      <c r="G914" t="s">
        <v>9</v>
      </c>
      <c r="H914" t="str">
        <f t="shared" si="36"/>
        <v>{"municipio":"Linares","habilitados":8481,"votantes":5242,"votos_no_marcados":90,"votos_nulos":287},</v>
      </c>
    </row>
    <row r="915" spans="1:8" x14ac:dyDescent="0.25">
      <c r="A915" s="1"/>
      <c r="B915">
        <v>6459</v>
      </c>
      <c r="C915" t="s">
        <v>1061</v>
      </c>
      <c r="D915">
        <v>2698</v>
      </c>
      <c r="E915">
        <v>73</v>
      </c>
      <c r="F915">
        <v>233</v>
      </c>
      <c r="G915" t="s">
        <v>9</v>
      </c>
      <c r="H915" t="str">
        <f t="shared" si="36"/>
        <v>{"municipio":"Los Andes (sotomayor)","habilitados":7269,"votantes":4325,"votos_no_marcados":129,"votos_nulos":266},</v>
      </c>
    </row>
    <row r="916" spans="1:8" x14ac:dyDescent="0.25">
      <c r="A916" s="1"/>
      <c r="B916">
        <v>6065</v>
      </c>
      <c r="C916" t="s">
        <v>405</v>
      </c>
      <c r="D916">
        <v>3005</v>
      </c>
      <c r="E916">
        <v>82</v>
      </c>
      <c r="F916">
        <v>197</v>
      </c>
      <c r="G916" t="s">
        <v>9</v>
      </c>
      <c r="H916" t="str">
        <f t="shared" si="36"/>
        <v>{"municipio":"Magui (payan)","habilitados":6459,"votantes":2698,"votos_no_marcados":73,"votos_nulos":233},</v>
      </c>
    </row>
    <row r="917" spans="1:8" x14ac:dyDescent="0.25">
      <c r="A917" s="1"/>
      <c r="B917">
        <v>5958</v>
      </c>
      <c r="C917" t="s">
        <v>705</v>
      </c>
      <c r="D917">
        <v>3015</v>
      </c>
      <c r="E917">
        <v>125</v>
      </c>
      <c r="F917">
        <v>207</v>
      </c>
      <c r="G917" t="s">
        <v>9</v>
      </c>
      <c r="H917" t="str">
        <f t="shared" si="36"/>
        <v>{"municipio":"Mallama (piedrancha)","habilitados":6065,"votantes":3005,"votos_no_marcados":82,"votos_nulos":197},</v>
      </c>
    </row>
    <row r="918" spans="1:8" x14ac:dyDescent="0.25">
      <c r="A918" s="1"/>
      <c r="B918">
        <v>5727</v>
      </c>
      <c r="C918" t="s">
        <v>40</v>
      </c>
      <c r="D918">
        <v>4197</v>
      </c>
      <c r="E918">
        <v>104</v>
      </c>
      <c r="F918">
        <v>380</v>
      </c>
      <c r="G918" t="s">
        <v>9</v>
      </c>
      <c r="H918" t="str">
        <f t="shared" si="36"/>
        <v>{"municipio":"Mosquera","habilitados":5958,"votantes":3015,"votos_no_marcados":125,"votos_nulos":207},</v>
      </c>
    </row>
    <row r="919" spans="1:8" x14ac:dyDescent="0.25">
      <c r="A919" s="1"/>
      <c r="B919">
        <v>13939</v>
      </c>
      <c r="C919" t="s">
        <v>596</v>
      </c>
      <c r="D919">
        <v>5671</v>
      </c>
      <c r="E919">
        <v>359</v>
      </c>
      <c r="F919">
        <v>608</v>
      </c>
      <c r="G919" t="s">
        <v>9</v>
      </c>
      <c r="H919" t="str">
        <f t="shared" si="36"/>
        <v>{"municipio":"NariÃ±o","habilitados":5727,"votantes":4197,"votos_no_marcados":104,"votos_nulos":380},</v>
      </c>
    </row>
    <row r="920" spans="1:8" x14ac:dyDescent="0.25">
      <c r="A920" s="1"/>
      <c r="B920">
        <v>5715</v>
      </c>
      <c r="C920" t="s">
        <v>257</v>
      </c>
      <c r="D920">
        <v>3502</v>
      </c>
      <c r="E920">
        <v>222</v>
      </c>
      <c r="F920">
        <v>207</v>
      </c>
      <c r="G920" t="s">
        <v>9</v>
      </c>
      <c r="H920" t="str">
        <f t="shared" si="36"/>
        <v>{"municipio":"Olaya Herrera","habilitados":13939,"votantes":5671,"votos_no_marcados":359,"votos_nulos":608},</v>
      </c>
    </row>
    <row r="921" spans="1:8" x14ac:dyDescent="0.25">
      <c r="A921" s="1"/>
      <c r="B921">
        <v>287391</v>
      </c>
      <c r="C921" t="s">
        <v>479</v>
      </c>
      <c r="D921">
        <v>157415</v>
      </c>
      <c r="E921">
        <v>3869</v>
      </c>
      <c r="F921">
        <v>17858</v>
      </c>
      <c r="G921" t="s">
        <v>9</v>
      </c>
      <c r="H921" t="str">
        <f t="shared" si="36"/>
        <v>{"municipio":"Ospina","habilitados":5715,"votantes":3502,"votos_no_marcados":222,"votos_nulos":207},</v>
      </c>
    </row>
    <row r="922" spans="1:8" x14ac:dyDescent="0.25">
      <c r="A922" s="1"/>
      <c r="B922">
        <v>9695</v>
      </c>
      <c r="C922" t="s">
        <v>46</v>
      </c>
      <c r="D922">
        <v>4258</v>
      </c>
      <c r="E922">
        <v>162</v>
      </c>
      <c r="F922">
        <v>337</v>
      </c>
      <c r="G922" t="s">
        <v>9</v>
      </c>
      <c r="H922" t="str">
        <f t="shared" si="36"/>
        <v>{"municipio":"Pasto","habilitados":287391,"votantes":157415,"votos_no_marcados":3869,"votos_nulos":17858},</v>
      </c>
    </row>
    <row r="923" spans="1:8" x14ac:dyDescent="0.25">
      <c r="A923" s="1"/>
      <c r="B923">
        <v>9656</v>
      </c>
      <c r="C923" t="s">
        <v>113</v>
      </c>
      <c r="D923">
        <v>5516</v>
      </c>
      <c r="E923">
        <v>178</v>
      </c>
      <c r="F923">
        <v>312</v>
      </c>
      <c r="G923" t="s">
        <v>9</v>
      </c>
      <c r="H923" t="str">
        <f t="shared" si="36"/>
        <v>{"municipio":"Policarpa","habilitados":9695,"votantes":4258,"votos_no_marcados":162,"votos_nulos":337},</v>
      </c>
    </row>
    <row r="924" spans="1:8" x14ac:dyDescent="0.25">
      <c r="A924" s="1"/>
      <c r="B924">
        <v>4449</v>
      </c>
      <c r="C924" t="s">
        <v>299</v>
      </c>
      <c r="D924">
        <v>2845</v>
      </c>
      <c r="E924">
        <v>82</v>
      </c>
      <c r="F924">
        <v>171</v>
      </c>
      <c r="G924" t="s">
        <v>9</v>
      </c>
      <c r="H924" t="str">
        <f t="shared" si="36"/>
        <v>{"municipio":"Potosi","habilitados":9656,"votantes":5516,"votos_no_marcados":178,"votos_nulos":312},</v>
      </c>
    </row>
    <row r="925" spans="1:8" x14ac:dyDescent="0.25">
      <c r="A925" s="1"/>
      <c r="B925">
        <v>7625</v>
      </c>
      <c r="C925" t="s">
        <v>996</v>
      </c>
      <c r="D925">
        <v>5007</v>
      </c>
      <c r="E925">
        <v>136</v>
      </c>
      <c r="F925">
        <v>308</v>
      </c>
      <c r="G925" t="s">
        <v>9</v>
      </c>
      <c r="H925" t="str">
        <f t="shared" si="36"/>
        <v>{"municipio":"Providencia","habilitados":4449,"votantes":2845,"votos_no_marcados":82,"votos_nulos":171},</v>
      </c>
    </row>
    <row r="926" spans="1:8" x14ac:dyDescent="0.25">
      <c r="A926" s="1"/>
      <c r="B926">
        <v>14680</v>
      </c>
      <c r="C926" t="s">
        <v>240</v>
      </c>
      <c r="D926">
        <v>8645</v>
      </c>
      <c r="E926">
        <v>326</v>
      </c>
      <c r="F926">
        <v>741</v>
      </c>
      <c r="G926" t="s">
        <v>9</v>
      </c>
      <c r="H926" t="str">
        <f t="shared" si="36"/>
        <v>{"municipio":"Puerres","habilitados":7625,"votantes":5007,"votos_no_marcados":136,"votos_nulos":308},</v>
      </c>
    </row>
    <row r="927" spans="1:8" x14ac:dyDescent="0.25">
      <c r="A927" s="1"/>
      <c r="B927">
        <v>14700</v>
      </c>
      <c r="C927" t="s">
        <v>47</v>
      </c>
      <c r="D927">
        <v>5703</v>
      </c>
      <c r="E927">
        <v>353</v>
      </c>
      <c r="F927">
        <v>580</v>
      </c>
      <c r="G927" t="s">
        <v>9</v>
      </c>
      <c r="H927" t="str">
        <f t="shared" si="36"/>
        <v>{"municipio":"Pupiales","habilitados":14680,"votantes":8645,"votos_no_marcados":326,"votos_nulos":741},</v>
      </c>
    </row>
    <row r="928" spans="1:8" x14ac:dyDescent="0.25">
      <c r="A928" s="1"/>
      <c r="B928">
        <v>8491</v>
      </c>
      <c r="C928" t="s">
        <v>175</v>
      </c>
      <c r="D928">
        <v>3079</v>
      </c>
      <c r="E928">
        <v>75</v>
      </c>
      <c r="F928">
        <v>313</v>
      </c>
      <c r="G928" t="s">
        <v>9</v>
      </c>
      <c r="H928" t="str">
        <f t="shared" si="36"/>
        <v>{"municipio":"Ricaurte","habilitados":14700,"votantes":5703,"votos_no_marcados":353,"votos_nulos":580},</v>
      </c>
    </row>
    <row r="929" spans="1:8" x14ac:dyDescent="0.25">
      <c r="A929" s="1"/>
      <c r="B929">
        <v>22286</v>
      </c>
      <c r="C929" t="s">
        <v>914</v>
      </c>
      <c r="D929">
        <v>10796</v>
      </c>
      <c r="E929">
        <v>235</v>
      </c>
      <c r="F929">
        <v>597</v>
      </c>
      <c r="G929" t="s">
        <v>9</v>
      </c>
      <c r="H929" t="str">
        <f t="shared" si="36"/>
        <v>{"municipio":"Roberto Payan (san Jose)","habilitados":8491,"votantes":3079,"votos_no_marcados":75,"votos_nulos":313},</v>
      </c>
    </row>
    <row r="930" spans="1:8" x14ac:dyDescent="0.25">
      <c r="A930" s="1"/>
      <c r="B930">
        <v>6302</v>
      </c>
      <c r="C930" t="s">
        <v>67</v>
      </c>
      <c r="D930">
        <v>4523</v>
      </c>
      <c r="E930">
        <v>172</v>
      </c>
      <c r="F930">
        <v>282</v>
      </c>
      <c r="G930" t="s">
        <v>9</v>
      </c>
      <c r="H930" t="str">
        <f t="shared" si="36"/>
        <v>{"municipio":"Samaniego","habilitados":22286,"votantes":10796,"votos_no_marcados":235,"votos_nulos":597},</v>
      </c>
    </row>
    <row r="931" spans="1:8" x14ac:dyDescent="0.25">
      <c r="A931" s="1"/>
      <c r="B931">
        <v>13012</v>
      </c>
      <c r="C931" t="s">
        <v>946</v>
      </c>
      <c r="D931">
        <v>8296</v>
      </c>
      <c r="E931">
        <v>321</v>
      </c>
      <c r="F931">
        <v>719</v>
      </c>
      <c r="G931" t="s">
        <v>9</v>
      </c>
      <c r="H931" t="str">
        <f t="shared" si="36"/>
        <v>{"municipio":"San Bernardo","habilitados":6302,"votantes":4523,"votos_no_marcados":172,"votos_nulos":282},</v>
      </c>
    </row>
    <row r="932" spans="1:8" x14ac:dyDescent="0.25">
      <c r="A932" s="1"/>
      <c r="B932">
        <v>11484</v>
      </c>
      <c r="C932" t="s">
        <v>636</v>
      </c>
      <c r="D932">
        <v>7992</v>
      </c>
      <c r="E932">
        <v>175</v>
      </c>
      <c r="F932">
        <v>480</v>
      </c>
      <c r="G932" t="s">
        <v>9</v>
      </c>
      <c r="H932" t="str">
        <f t="shared" si="36"/>
        <v>{"municipio":"San Lorenzo","habilitados":13012,"votantes":8296,"votos_no_marcados":321,"votos_nulos":719},</v>
      </c>
    </row>
    <row r="933" spans="1:8" x14ac:dyDescent="0.25">
      <c r="A933" s="1"/>
      <c r="B933">
        <v>5360</v>
      </c>
      <c r="C933" t="s">
        <v>230</v>
      </c>
      <c r="D933">
        <v>3995</v>
      </c>
      <c r="E933">
        <v>142</v>
      </c>
      <c r="F933">
        <v>285</v>
      </c>
      <c r="G933" t="s">
        <v>9</v>
      </c>
      <c r="H933" t="str">
        <f t="shared" si="36"/>
        <v>{"municipio":"San Pablo","habilitados":11484,"votantes":7992,"votos_no_marcados":175,"votos_nulos":480},</v>
      </c>
    </row>
    <row r="934" spans="1:8" x14ac:dyDescent="0.25">
      <c r="A934" s="1"/>
      <c r="B934">
        <v>16173</v>
      </c>
      <c r="C934" t="s">
        <v>69</v>
      </c>
      <c r="D934">
        <v>10851</v>
      </c>
      <c r="E934">
        <v>414</v>
      </c>
      <c r="F934">
        <v>699</v>
      </c>
      <c r="G934" t="s">
        <v>9</v>
      </c>
      <c r="H934" t="str">
        <f t="shared" si="36"/>
        <v>{"municipio":"San Pedro De Cartago","habilitados":5360,"votantes":3995,"votos_no_marcados":142,"votos_nulos":285},</v>
      </c>
    </row>
    <row r="935" spans="1:8" x14ac:dyDescent="0.25">
      <c r="A935" s="1"/>
      <c r="B935">
        <v>7381</v>
      </c>
      <c r="C935" t="s">
        <v>262</v>
      </c>
      <c r="D935">
        <v>3019</v>
      </c>
      <c r="E935">
        <v>77</v>
      </c>
      <c r="F935">
        <v>234</v>
      </c>
      <c r="G935" t="s">
        <v>9</v>
      </c>
      <c r="H935" t="str">
        <f t="shared" si="36"/>
        <v>{"municipio":"Sandona","habilitados":16173,"votantes":10851,"votos_no_marcados":414,"votos_nulos":699},</v>
      </c>
    </row>
    <row r="936" spans="1:8" x14ac:dyDescent="0.25">
      <c r="A936" s="1"/>
      <c r="B936">
        <v>7069</v>
      </c>
      <c r="C936" t="s">
        <v>958</v>
      </c>
      <c r="D936">
        <v>3726</v>
      </c>
      <c r="E936">
        <v>137</v>
      </c>
      <c r="F936">
        <v>173</v>
      </c>
      <c r="G936" t="s">
        <v>9</v>
      </c>
      <c r="H936" t="str">
        <f t="shared" si="36"/>
        <v>{"municipio":"Santa Barbara (iscuande)","habilitados":7381,"votantes":3019,"votos_no_marcados":77,"votos_nulos":234},</v>
      </c>
    </row>
    <row r="937" spans="1:8" x14ac:dyDescent="0.25">
      <c r="A937" s="1"/>
      <c r="B937">
        <v>5616</v>
      </c>
      <c r="C937" t="s">
        <v>319</v>
      </c>
      <c r="D937">
        <v>3412</v>
      </c>
      <c r="E937">
        <v>94</v>
      </c>
      <c r="F937">
        <v>300</v>
      </c>
      <c r="G937" t="s">
        <v>9</v>
      </c>
      <c r="H937" t="str">
        <f t="shared" si="36"/>
        <v>{"municipio":"Santacruz (guachaves)","habilitados":7069,"votantes":3726,"votos_no_marcados":137,"votos_nulos":173},</v>
      </c>
    </row>
    <row r="938" spans="1:8" x14ac:dyDescent="0.25">
      <c r="A938" s="1"/>
      <c r="B938">
        <v>13708</v>
      </c>
      <c r="C938" t="s">
        <v>953</v>
      </c>
      <c r="D938">
        <v>7621</v>
      </c>
      <c r="E938">
        <v>318</v>
      </c>
      <c r="F938">
        <v>404</v>
      </c>
      <c r="G938" t="s">
        <v>9</v>
      </c>
      <c r="H938" t="str">
        <f t="shared" si="36"/>
        <v>{"municipio":"Sapuyes","habilitados":5616,"votantes":3412,"votos_no_marcados":94,"votos_nulos":300},</v>
      </c>
    </row>
    <row r="939" spans="1:8" x14ac:dyDescent="0.25">
      <c r="A939" s="1"/>
      <c r="B939">
        <v>9827</v>
      </c>
      <c r="C939" t="s">
        <v>425</v>
      </c>
      <c r="D939">
        <v>5577</v>
      </c>
      <c r="E939">
        <v>209</v>
      </c>
      <c r="F939">
        <v>329</v>
      </c>
      <c r="G939" t="s">
        <v>9</v>
      </c>
      <c r="H939" t="str">
        <f t="shared" si="36"/>
        <v>{"municipio":"Taminango","habilitados":13708,"votantes":7621,"votos_no_marcados":318,"votos_nulos":404},</v>
      </c>
    </row>
    <row r="940" spans="1:8" x14ac:dyDescent="0.25">
      <c r="A940" s="1"/>
      <c r="B940">
        <v>125136</v>
      </c>
      <c r="C940" t="s">
        <v>423</v>
      </c>
      <c r="D940">
        <v>57879</v>
      </c>
      <c r="E940">
        <v>2093</v>
      </c>
      <c r="F940">
        <v>4871</v>
      </c>
      <c r="G940" t="s">
        <v>9</v>
      </c>
      <c r="H940" t="str">
        <f t="shared" si="36"/>
        <v>{"municipio":"Tangua","habilitados":9827,"votantes":5577,"votos_no_marcados":209,"votos_nulos":329},</v>
      </c>
    </row>
    <row r="941" spans="1:8" x14ac:dyDescent="0.25">
      <c r="B941">
        <v>34828</v>
      </c>
      <c r="C941" t="s">
        <v>1084</v>
      </c>
      <c r="D941">
        <v>19006</v>
      </c>
      <c r="E941">
        <v>585</v>
      </c>
      <c r="F941">
        <v>1701</v>
      </c>
      <c r="G941" t="s">
        <v>9</v>
      </c>
      <c r="H941" t="str">
        <f t="shared" si="36"/>
        <v>{"municipio":"Tumaco","habilitados":125136,"votantes":57879,"votos_no_marcados":2093,"votos_nulos":4871},</v>
      </c>
    </row>
    <row r="942" spans="1:8" x14ac:dyDescent="0.25">
      <c r="B942">
        <v>8341</v>
      </c>
      <c r="C942" t="s">
        <v>1091</v>
      </c>
      <c r="D942">
        <v>5171</v>
      </c>
      <c r="E942">
        <v>226</v>
      </c>
      <c r="F942">
        <v>364</v>
      </c>
      <c r="G942" t="s">
        <v>9</v>
      </c>
      <c r="H942" t="str">
        <f t="shared" si="36"/>
        <v>{"municipio":"Tuquerres","habilitados":34828,"votantes":19006,"votos_no_marcados":585,"votos_nulos":1701},</v>
      </c>
    </row>
    <row r="943" spans="1:8" x14ac:dyDescent="0.25">
      <c r="H943" t="str">
        <f>$I$1&amp;$C$1&amp;$L$1&amp;$M$1&amp;C942&amp;$M$1&amp;$N$1&amp;$B$1&amp;$L$1&amp;B942&amp;$N$1&amp;$D$1&amp;$L$1&amp;D942&amp;$N$1&amp;$E$1&amp;$L$1&amp;E942&amp;$N$1&amp;$F$1&amp;$L$1&amp;F942&amp;$J$1</f>
        <v>{"municipio":"Yacuanquer","habilitados":8341,"votantes":5171,"votos_no_marcados":226,"votos_nulos":364}</v>
      </c>
    </row>
    <row r="944" spans="1:8" x14ac:dyDescent="0.25">
      <c r="A944" s="1"/>
      <c r="B944">
        <f>SUM(B879:B942)</f>
        <v>1113008</v>
      </c>
      <c r="D944">
        <f>SUM(D879:D942)</f>
        <v>598015</v>
      </c>
      <c r="E944">
        <f>SUM(E879:E942)</f>
        <v>18927</v>
      </c>
      <c r="F944">
        <f>SUM(F879:F942)</f>
        <v>50434</v>
      </c>
      <c r="H944" t="str">
        <f>$K$1&amp;$N$1&amp;$B$1&amp;$L$1&amp;B944&amp;$N$1&amp;$D$1&amp;$L$1&amp;D944&amp;$N$1&amp;$E$1&amp;$L$1&amp;E944&amp;$N$1&amp;$F$1&amp;$L$1&amp;F944&amp;$J$1&amp;$N$1</f>
        <v>],"habilitados":1113008,"votantes":598015,"votos_no_marcados":18927,"votos_nulos":50434},</v>
      </c>
    </row>
    <row r="945" spans="1:8" x14ac:dyDescent="0.25">
      <c r="A945" s="1" t="s">
        <v>19</v>
      </c>
      <c r="B945">
        <v>21805</v>
      </c>
      <c r="C945" t="s">
        <v>501</v>
      </c>
      <c r="D945">
        <v>12057</v>
      </c>
      <c r="E945">
        <v>426</v>
      </c>
      <c r="F945">
        <v>801</v>
      </c>
      <c r="G945" t="s">
        <v>9</v>
      </c>
      <c r="H945" t="str">
        <f>$I$1&amp;$A$1&amp;$L$1&amp;$M$1&amp;A945&amp;$M$1&amp;$N$1&amp;$P$1&amp;$L$1&amp;$H$1</f>
        <v>{"departamento":"Norte De San","municipios":[</v>
      </c>
    </row>
    <row r="946" spans="1:8" x14ac:dyDescent="0.25">
      <c r="A946" s="1"/>
      <c r="B946">
        <v>6894</v>
      </c>
      <c r="C946" t="s">
        <v>674</v>
      </c>
      <c r="D946">
        <v>4192</v>
      </c>
      <c r="E946">
        <v>87</v>
      </c>
      <c r="F946">
        <v>315</v>
      </c>
      <c r="G946" t="s">
        <v>9</v>
      </c>
      <c r="H946" t="str">
        <f t="shared" ref="H946:H984" si="37">$I$1&amp;$C$1&amp;$L$1&amp;$M$1&amp;C945&amp;$M$1&amp;$N$1&amp;$B$1&amp;$L$1&amp;B945&amp;$N$1&amp;$D$1&amp;$L$1&amp;D945&amp;$N$1&amp;$E$1&amp;$L$1&amp;E945&amp;$N$1&amp;$F$1&amp;$L$1&amp;F945&amp;$J$1&amp;$N$1</f>
        <v>{"municipio":"Abrego","habilitados":21805,"votantes":12057,"votos_no_marcados":426,"votos_nulos":801},</v>
      </c>
    </row>
    <row r="947" spans="1:8" x14ac:dyDescent="0.25">
      <c r="A947" s="1"/>
      <c r="B947">
        <v>6201</v>
      </c>
      <c r="C947" t="s">
        <v>270</v>
      </c>
      <c r="D947">
        <v>3664</v>
      </c>
      <c r="E947">
        <v>67</v>
      </c>
      <c r="F947">
        <v>252</v>
      </c>
      <c r="G947" t="s">
        <v>9</v>
      </c>
      <c r="H947" t="str">
        <f t="shared" si="37"/>
        <v>{"municipio":"Arboledas","habilitados":6894,"votantes":4192,"votos_no_marcados":87,"votos_nulos":315},</v>
      </c>
    </row>
    <row r="948" spans="1:8" x14ac:dyDescent="0.25">
      <c r="A948" s="1"/>
      <c r="B948">
        <v>4016</v>
      </c>
      <c r="C948" t="s">
        <v>435</v>
      </c>
      <c r="D948">
        <v>2013</v>
      </c>
      <c r="E948">
        <v>87</v>
      </c>
      <c r="F948">
        <v>131</v>
      </c>
      <c r="G948" t="s">
        <v>9</v>
      </c>
      <c r="H948" t="str">
        <f t="shared" si="37"/>
        <v>{"municipio":"Bochalema","habilitados":6201,"votantes":3664,"votos_no_marcados":67,"votos_nulos":252},</v>
      </c>
    </row>
    <row r="949" spans="1:8" x14ac:dyDescent="0.25">
      <c r="A949" s="1"/>
      <c r="B949">
        <v>6969</v>
      </c>
      <c r="C949" t="s">
        <v>1033</v>
      </c>
      <c r="D949">
        <v>3580</v>
      </c>
      <c r="E949">
        <v>107</v>
      </c>
      <c r="F949">
        <v>269</v>
      </c>
      <c r="G949" t="s">
        <v>9</v>
      </c>
      <c r="H949" t="str">
        <f t="shared" si="37"/>
        <v>{"municipio":"Bucarasica","habilitados":4016,"votantes":2013,"votos_no_marcados":87,"votos_nulos":131},</v>
      </c>
    </row>
    <row r="950" spans="1:8" x14ac:dyDescent="0.25">
      <c r="A950" s="1"/>
      <c r="B950">
        <v>2194</v>
      </c>
      <c r="C950" t="s">
        <v>443</v>
      </c>
      <c r="D950">
        <v>1296</v>
      </c>
      <c r="E950">
        <v>24</v>
      </c>
      <c r="F950">
        <v>73</v>
      </c>
      <c r="G950" t="s">
        <v>9</v>
      </c>
      <c r="H950" t="str">
        <f t="shared" si="37"/>
        <v>{"municipio":"Cachira","habilitados":6969,"votantes":3580,"votos_no_marcados":107,"votos_nulos":269},</v>
      </c>
    </row>
    <row r="951" spans="1:8" x14ac:dyDescent="0.25">
      <c r="A951" s="1"/>
      <c r="B951">
        <v>11991</v>
      </c>
      <c r="C951" t="s">
        <v>998</v>
      </c>
      <c r="D951">
        <v>7129</v>
      </c>
      <c r="E951">
        <v>229</v>
      </c>
      <c r="F951">
        <v>524</v>
      </c>
      <c r="G951" t="s">
        <v>9</v>
      </c>
      <c r="H951" t="str">
        <f t="shared" si="37"/>
        <v>{"municipio":"Cacota","habilitados":2194,"votantes":1296,"votos_no_marcados":24,"votos_nulos":73},</v>
      </c>
    </row>
    <row r="952" spans="1:8" x14ac:dyDescent="0.25">
      <c r="A952" s="1"/>
      <c r="B952">
        <v>7837</v>
      </c>
      <c r="C952" t="s">
        <v>189</v>
      </c>
      <c r="D952">
        <v>4557</v>
      </c>
      <c r="E952">
        <v>126</v>
      </c>
      <c r="F952">
        <v>409</v>
      </c>
      <c r="G952" t="s">
        <v>9</v>
      </c>
      <c r="H952" t="str">
        <f t="shared" si="37"/>
        <v>{"municipio":"Chinacota","habilitados":11991,"votantes":7129,"votos_no_marcados":229,"votos_nulos":524},</v>
      </c>
    </row>
    <row r="953" spans="1:8" x14ac:dyDescent="0.25">
      <c r="A953" s="1"/>
      <c r="B953">
        <v>15289</v>
      </c>
      <c r="C953" t="s">
        <v>783</v>
      </c>
      <c r="D953">
        <v>6425</v>
      </c>
      <c r="E953">
        <v>258</v>
      </c>
      <c r="F953">
        <v>569</v>
      </c>
      <c r="G953" t="s">
        <v>9</v>
      </c>
      <c r="H953" t="str">
        <f t="shared" si="37"/>
        <v>{"municipio":"Chitaga","habilitados":7837,"votantes":4557,"votos_no_marcados":126,"votos_nulos":409},</v>
      </c>
    </row>
    <row r="954" spans="1:8" x14ac:dyDescent="0.25">
      <c r="A954" s="1"/>
      <c r="B954">
        <v>561747</v>
      </c>
      <c r="C954" t="s">
        <v>249</v>
      </c>
      <c r="D954">
        <v>307123</v>
      </c>
      <c r="E954">
        <v>6626</v>
      </c>
      <c r="F954">
        <v>29304</v>
      </c>
      <c r="G954" t="s">
        <v>9</v>
      </c>
      <c r="H954" t="str">
        <f t="shared" si="37"/>
        <v>{"municipio":"Convencion","habilitados":15289,"votantes":6425,"votos_no_marcados":258,"votos_nulos":569},</v>
      </c>
    </row>
    <row r="955" spans="1:8" x14ac:dyDescent="0.25">
      <c r="A955" s="1"/>
      <c r="B955">
        <v>6188</v>
      </c>
      <c r="C955" t="s">
        <v>1070</v>
      </c>
      <c r="D955">
        <v>3782</v>
      </c>
      <c r="E955">
        <v>176</v>
      </c>
      <c r="F955">
        <v>274</v>
      </c>
      <c r="G955" t="s">
        <v>9</v>
      </c>
      <c r="H955" t="str">
        <f t="shared" si="37"/>
        <v>{"municipio":"Cucuta","habilitados":561747,"votantes":307123,"votos_no_marcados":6626,"votos_nulos":29304},</v>
      </c>
    </row>
    <row r="956" spans="1:8" x14ac:dyDescent="0.25">
      <c r="A956" s="1"/>
      <c r="B956">
        <v>4327</v>
      </c>
      <c r="C956" t="s">
        <v>629</v>
      </c>
      <c r="D956">
        <v>2676</v>
      </c>
      <c r="E956">
        <v>37</v>
      </c>
      <c r="F956">
        <v>126</v>
      </c>
      <c r="G956" t="s">
        <v>9</v>
      </c>
      <c r="H956" t="str">
        <f t="shared" si="37"/>
        <v>{"municipio":"Cucutilla","habilitados":6188,"votantes":3782,"votos_no_marcados":176,"votos_nulos":274},</v>
      </c>
    </row>
    <row r="957" spans="1:8" x14ac:dyDescent="0.25">
      <c r="A957" s="1"/>
      <c r="B957">
        <v>10000</v>
      </c>
      <c r="C957" t="s">
        <v>150</v>
      </c>
      <c r="D957">
        <v>4839</v>
      </c>
      <c r="E957">
        <v>88</v>
      </c>
      <c r="F957">
        <v>376</v>
      </c>
      <c r="G957" t="s">
        <v>9</v>
      </c>
      <c r="H957" t="str">
        <f t="shared" si="37"/>
        <v>{"municipio":"Durania","habilitados":4327,"votantes":2676,"votos_no_marcados":37,"votos_nulos":126},</v>
      </c>
    </row>
    <row r="958" spans="1:8" x14ac:dyDescent="0.25">
      <c r="A958" s="1"/>
      <c r="B958">
        <v>11540</v>
      </c>
      <c r="C958" t="s">
        <v>379</v>
      </c>
      <c r="D958">
        <v>3975</v>
      </c>
      <c r="E958">
        <v>307</v>
      </c>
      <c r="F958">
        <v>433</v>
      </c>
      <c r="G958" t="s">
        <v>9</v>
      </c>
      <c r="H958" t="str">
        <f t="shared" si="37"/>
        <v>{"municipio":"El Carmen","habilitados":10000,"votantes":4839,"votos_no_marcados":88,"votos_nulos":376},</v>
      </c>
    </row>
    <row r="959" spans="1:8" x14ac:dyDescent="0.25">
      <c r="A959" s="1"/>
      <c r="B959">
        <v>20658</v>
      </c>
      <c r="C959" t="s">
        <v>120</v>
      </c>
      <c r="D959">
        <v>11242</v>
      </c>
      <c r="E959">
        <v>236</v>
      </c>
      <c r="F959">
        <v>969</v>
      </c>
      <c r="G959" t="s">
        <v>9</v>
      </c>
      <c r="H959" t="str">
        <f t="shared" si="37"/>
        <v>{"municipio":"El Tarra","habilitados":11540,"votantes":3975,"votos_no_marcados":307,"votos_nulos":433},</v>
      </c>
    </row>
    <row r="960" spans="1:8" x14ac:dyDescent="0.25">
      <c r="A960" s="1"/>
      <c r="B960">
        <v>4929</v>
      </c>
      <c r="C960" t="s">
        <v>72</v>
      </c>
      <c r="D960">
        <v>2722</v>
      </c>
      <c r="E960">
        <v>73</v>
      </c>
      <c r="F960">
        <v>192</v>
      </c>
      <c r="G960" t="s">
        <v>9</v>
      </c>
      <c r="H960" t="str">
        <f t="shared" si="37"/>
        <v>{"municipio":"El Zulia","habilitados":20658,"votantes":11242,"votos_no_marcados":236,"votos_nulos":969},</v>
      </c>
    </row>
    <row r="961" spans="1:8" x14ac:dyDescent="0.25">
      <c r="A961" s="1"/>
      <c r="B961">
        <v>6979</v>
      </c>
      <c r="C961" t="s">
        <v>881</v>
      </c>
      <c r="D961">
        <v>2751</v>
      </c>
      <c r="E961">
        <v>241</v>
      </c>
      <c r="F961">
        <v>231</v>
      </c>
      <c r="G961" t="s">
        <v>9</v>
      </c>
      <c r="H961" t="str">
        <f t="shared" si="37"/>
        <v>{"municipio":"Gramalote","habilitados":4929,"votantes":2722,"votos_no_marcados":73,"votos_nulos":192},</v>
      </c>
    </row>
    <row r="962" spans="1:8" x14ac:dyDescent="0.25">
      <c r="A962" s="1"/>
      <c r="B962">
        <v>3823</v>
      </c>
      <c r="C962" t="s">
        <v>733</v>
      </c>
      <c r="D962">
        <v>1670</v>
      </c>
      <c r="E962">
        <v>39</v>
      </c>
      <c r="F962">
        <v>119</v>
      </c>
      <c r="G962" t="s">
        <v>9</v>
      </c>
      <c r="H962" t="str">
        <f t="shared" si="37"/>
        <v>{"municipio":"Hacari","habilitados":6979,"votantes":2751,"votos_no_marcados":241,"votos_nulos":231},</v>
      </c>
    </row>
    <row r="963" spans="1:8" x14ac:dyDescent="0.25">
      <c r="A963" s="1"/>
      <c r="B963">
        <v>8583</v>
      </c>
      <c r="C963" t="s">
        <v>745</v>
      </c>
      <c r="D963">
        <v>4281</v>
      </c>
      <c r="E963">
        <v>126</v>
      </c>
      <c r="F963">
        <v>315</v>
      </c>
      <c r="G963" t="s">
        <v>9</v>
      </c>
      <c r="H963" t="str">
        <f t="shared" si="37"/>
        <v>{"municipio":"Herran","habilitados":3823,"votantes":1670,"votos_no_marcados":39,"votos_nulos":119},</v>
      </c>
    </row>
    <row r="964" spans="1:8" x14ac:dyDescent="0.25">
      <c r="A964" s="1"/>
      <c r="B964">
        <v>6711</v>
      </c>
      <c r="C964" t="s">
        <v>649</v>
      </c>
      <c r="D964">
        <v>3453</v>
      </c>
      <c r="E964">
        <v>136</v>
      </c>
      <c r="F964">
        <v>285</v>
      </c>
      <c r="G964" t="s">
        <v>9</v>
      </c>
      <c r="H964" t="str">
        <f t="shared" si="37"/>
        <v>{"municipio":"La Esperanza","habilitados":8583,"votantes":4281,"votos_no_marcados":126,"votos_nulos":315},</v>
      </c>
    </row>
    <row r="965" spans="1:8" x14ac:dyDescent="0.25">
      <c r="A965" s="1"/>
      <c r="B965">
        <v>5070</v>
      </c>
      <c r="C965" t="s">
        <v>253</v>
      </c>
      <c r="D965">
        <v>2572</v>
      </c>
      <c r="E965">
        <v>76</v>
      </c>
      <c r="F965">
        <v>154</v>
      </c>
      <c r="G965" t="s">
        <v>9</v>
      </c>
      <c r="H965" t="str">
        <f t="shared" si="37"/>
        <v>{"municipio":"La Playa","habilitados":6711,"votantes":3453,"votos_no_marcados":136,"votos_nulos":285},</v>
      </c>
    </row>
    <row r="966" spans="1:8" x14ac:dyDescent="0.25">
      <c r="A966" s="1"/>
      <c r="B966">
        <v>80479</v>
      </c>
      <c r="C966" t="s">
        <v>157</v>
      </c>
      <c r="D966">
        <v>37885</v>
      </c>
      <c r="E966">
        <v>666</v>
      </c>
      <c r="F966">
        <v>2996</v>
      </c>
      <c r="G966" t="s">
        <v>9</v>
      </c>
      <c r="H966" t="str">
        <f t="shared" si="37"/>
        <v>{"municipio":"Labateca","habilitados":5070,"votantes":2572,"votos_no_marcados":76,"votos_nulos":154},</v>
      </c>
    </row>
    <row r="967" spans="1:8" x14ac:dyDescent="0.25">
      <c r="A967" s="1"/>
      <c r="B967">
        <v>3256</v>
      </c>
      <c r="C967" t="s">
        <v>916</v>
      </c>
      <c r="D967">
        <v>1884</v>
      </c>
      <c r="E967">
        <v>73</v>
      </c>
      <c r="F967">
        <v>127</v>
      </c>
      <c r="G967" t="s">
        <v>9</v>
      </c>
      <c r="H967" t="str">
        <f t="shared" si="37"/>
        <v>{"municipio":"Los Patios","habilitados":80479,"votantes":37885,"votos_no_marcados":666,"votos_nulos":2996},</v>
      </c>
    </row>
    <row r="968" spans="1:8" x14ac:dyDescent="0.25">
      <c r="A968" s="1"/>
      <c r="B968">
        <v>2673</v>
      </c>
      <c r="C968" t="s">
        <v>494</v>
      </c>
      <c r="D968">
        <v>1685</v>
      </c>
      <c r="E968">
        <v>52</v>
      </c>
      <c r="F968">
        <v>115</v>
      </c>
      <c r="G968" t="s">
        <v>9</v>
      </c>
      <c r="H968" t="str">
        <f t="shared" si="37"/>
        <v>{"municipio":"Lourdes","habilitados":3256,"votantes":1884,"votos_no_marcados":73,"votos_nulos":127},</v>
      </c>
    </row>
    <row r="969" spans="1:8" x14ac:dyDescent="0.25">
      <c r="A969" s="1"/>
      <c r="B969">
        <v>78517</v>
      </c>
      <c r="C969" t="s">
        <v>211</v>
      </c>
      <c r="D969">
        <v>42867</v>
      </c>
      <c r="E969">
        <v>1184</v>
      </c>
      <c r="F969">
        <v>3614</v>
      </c>
      <c r="G969" t="s">
        <v>9</v>
      </c>
      <c r="H969" t="str">
        <f t="shared" si="37"/>
        <v>{"municipio":"Mutiscua","habilitados":2673,"votantes":1685,"votos_no_marcados":52,"votos_nulos":115},</v>
      </c>
    </row>
    <row r="970" spans="1:8" x14ac:dyDescent="0.25">
      <c r="A970" s="1"/>
      <c r="B970">
        <v>44915</v>
      </c>
      <c r="C970" t="s">
        <v>206</v>
      </c>
      <c r="D970">
        <v>23976</v>
      </c>
      <c r="E970">
        <v>554</v>
      </c>
      <c r="F970">
        <v>2547</v>
      </c>
      <c r="G970" t="s">
        <v>9</v>
      </c>
      <c r="H970" t="str">
        <f t="shared" si="37"/>
        <v>{"municipio":"OcaÃ±a","habilitados":78517,"votantes":42867,"votos_no_marcados":1184,"votos_nulos":3614},</v>
      </c>
    </row>
    <row r="971" spans="1:8" x14ac:dyDescent="0.25">
      <c r="A971" s="1"/>
      <c r="B971">
        <v>3832</v>
      </c>
      <c r="C971" t="s">
        <v>722</v>
      </c>
      <c r="D971">
        <v>2572</v>
      </c>
      <c r="E971">
        <v>106</v>
      </c>
      <c r="F971">
        <v>185</v>
      </c>
      <c r="G971" t="s">
        <v>9</v>
      </c>
      <c r="H971" t="str">
        <f t="shared" si="37"/>
        <v>{"municipio":"Pamplona","habilitados":44915,"votantes":23976,"votos_no_marcados":554,"votos_nulos":2547},</v>
      </c>
    </row>
    <row r="972" spans="1:8" x14ac:dyDescent="0.25">
      <c r="A972" s="1"/>
      <c r="B972">
        <v>13614</v>
      </c>
      <c r="C972" t="s">
        <v>217</v>
      </c>
      <c r="D972">
        <v>4488</v>
      </c>
      <c r="E972">
        <v>110</v>
      </c>
      <c r="F972">
        <v>513</v>
      </c>
      <c r="G972" t="s">
        <v>9</v>
      </c>
      <c r="H972" t="str">
        <f t="shared" si="37"/>
        <v>{"municipio":"Pamplonita","habilitados":3832,"votantes":2572,"votos_no_marcados":106,"votos_nulos":185},</v>
      </c>
    </row>
    <row r="973" spans="1:8" x14ac:dyDescent="0.25">
      <c r="A973" s="1"/>
      <c r="B973">
        <v>7324</v>
      </c>
      <c r="C973" t="s">
        <v>848</v>
      </c>
      <c r="D973">
        <v>3816</v>
      </c>
      <c r="E973">
        <v>90</v>
      </c>
      <c r="F973">
        <v>249</v>
      </c>
      <c r="G973" t="s">
        <v>9</v>
      </c>
      <c r="H973" t="str">
        <f t="shared" si="37"/>
        <v>{"municipio":"Puerto Santander","habilitados":13614,"votantes":4488,"votos_no_marcados":110,"votos_nulos":513},</v>
      </c>
    </row>
    <row r="974" spans="1:8" x14ac:dyDescent="0.25">
      <c r="A974" s="1"/>
      <c r="B974">
        <v>7952</v>
      </c>
      <c r="C974" t="s">
        <v>997</v>
      </c>
      <c r="D974">
        <v>4764</v>
      </c>
      <c r="E974">
        <v>150</v>
      </c>
      <c r="F974">
        <v>342</v>
      </c>
      <c r="G974" t="s">
        <v>9</v>
      </c>
      <c r="H974" t="str">
        <f t="shared" si="37"/>
        <v>{"municipio":"Ragonvalia","habilitados":7324,"votantes":3816,"votos_no_marcados":90,"votos_nulos":249},</v>
      </c>
    </row>
    <row r="975" spans="1:8" x14ac:dyDescent="0.25">
      <c r="A975" s="1"/>
      <c r="B975">
        <v>7166</v>
      </c>
      <c r="C975" t="s">
        <v>20</v>
      </c>
      <c r="D975">
        <v>3632</v>
      </c>
      <c r="E975">
        <v>138</v>
      </c>
      <c r="F975">
        <v>240</v>
      </c>
      <c r="G975" t="s">
        <v>9</v>
      </c>
      <c r="H975" t="str">
        <f t="shared" si="37"/>
        <v>{"municipio":"Salazar","habilitados":7952,"votantes":4764,"votos_no_marcados":150,"votos_nulos":342},</v>
      </c>
    </row>
    <row r="976" spans="1:8" x14ac:dyDescent="0.25">
      <c r="A976" s="1"/>
      <c r="B976">
        <v>7853</v>
      </c>
      <c r="C976" t="s">
        <v>517</v>
      </c>
      <c r="D976">
        <v>3941</v>
      </c>
      <c r="E976">
        <v>39</v>
      </c>
      <c r="F976">
        <v>243</v>
      </c>
      <c r="G976" t="s">
        <v>9</v>
      </c>
      <c r="H976" t="str">
        <f t="shared" si="37"/>
        <v>{"municipio":"San Calixto","habilitados":7166,"votantes":3632,"votos_no_marcados":138,"votos_nulos":240},</v>
      </c>
    </row>
    <row r="977" spans="1:8" x14ac:dyDescent="0.25">
      <c r="A977" s="1"/>
      <c r="B977">
        <v>3472</v>
      </c>
      <c r="C977" t="s">
        <v>340</v>
      </c>
      <c r="D977">
        <v>2196</v>
      </c>
      <c r="E977">
        <v>27</v>
      </c>
      <c r="F977">
        <v>143</v>
      </c>
      <c r="G977" t="s">
        <v>9</v>
      </c>
      <c r="H977" t="str">
        <f t="shared" si="37"/>
        <v>{"municipio":"San Cayetano","habilitados":7853,"votantes":3941,"votos_no_marcados":39,"votos_nulos":243},</v>
      </c>
    </row>
    <row r="978" spans="1:8" x14ac:dyDescent="0.25">
      <c r="A978" s="1"/>
      <c r="B978">
        <v>17682</v>
      </c>
      <c r="C978" t="s">
        <v>788</v>
      </c>
      <c r="D978">
        <v>7351</v>
      </c>
      <c r="E978">
        <v>275</v>
      </c>
      <c r="F978">
        <v>606</v>
      </c>
      <c r="G978" t="s">
        <v>9</v>
      </c>
      <c r="H978" t="str">
        <f t="shared" si="37"/>
        <v>{"municipio":"Santiago","habilitados":3472,"votantes":2196,"votos_no_marcados":27,"votos_nulos":143},</v>
      </c>
    </row>
    <row r="979" spans="1:8" x14ac:dyDescent="0.25">
      <c r="A979" s="1"/>
      <c r="B979">
        <v>4023</v>
      </c>
      <c r="C979" t="s">
        <v>598</v>
      </c>
      <c r="D979">
        <v>2088</v>
      </c>
      <c r="E979">
        <v>73</v>
      </c>
      <c r="F979">
        <v>187</v>
      </c>
      <c r="G979" t="s">
        <v>9</v>
      </c>
      <c r="H979" t="str">
        <f t="shared" si="37"/>
        <v>{"municipio":"Sardinata","habilitados":17682,"votantes":7351,"votos_no_marcados":275,"votos_nulos":606},</v>
      </c>
    </row>
    <row r="980" spans="1:8" x14ac:dyDescent="0.25">
      <c r="A980" s="1"/>
      <c r="B980">
        <v>9884</v>
      </c>
      <c r="C980" t="s">
        <v>34</v>
      </c>
      <c r="D980">
        <v>4471</v>
      </c>
      <c r="E980">
        <v>186</v>
      </c>
      <c r="F980">
        <v>303</v>
      </c>
      <c r="G980" t="s">
        <v>9</v>
      </c>
      <c r="H980" t="str">
        <f t="shared" si="37"/>
        <v>{"municipio":"Silos","habilitados":4023,"votantes":2088,"votos_no_marcados":73,"votos_nulos":187},</v>
      </c>
    </row>
    <row r="981" spans="1:8" x14ac:dyDescent="0.25">
      <c r="A981" s="1"/>
      <c r="B981">
        <v>33849</v>
      </c>
      <c r="C981" t="s">
        <v>750</v>
      </c>
      <c r="D981">
        <v>13699</v>
      </c>
      <c r="E981">
        <v>618</v>
      </c>
      <c r="F981">
        <v>1441</v>
      </c>
      <c r="G981" t="s">
        <v>9</v>
      </c>
      <c r="H981" t="str">
        <f t="shared" si="37"/>
        <v>{"municipio":"Teorama","habilitados":9884,"votantes":4471,"votos_no_marcados":186,"votos_nulos":303},</v>
      </c>
    </row>
    <row r="982" spans="1:8" x14ac:dyDescent="0.25">
      <c r="A982" s="1"/>
      <c r="B982">
        <v>12165</v>
      </c>
      <c r="C982" t="s">
        <v>327</v>
      </c>
      <c r="D982">
        <v>6437</v>
      </c>
      <c r="E982">
        <v>277</v>
      </c>
      <c r="F982">
        <v>509</v>
      </c>
      <c r="G982" t="s">
        <v>9</v>
      </c>
      <c r="H982" t="str">
        <f t="shared" si="37"/>
        <v>{"municipio":"Tibu","habilitados":33849,"votantes":13699,"votos_no_marcados":618,"votos_nulos":1441},</v>
      </c>
    </row>
    <row r="983" spans="1:8" x14ac:dyDescent="0.25">
      <c r="B983">
        <v>3707</v>
      </c>
      <c r="C983" t="s">
        <v>339</v>
      </c>
      <c r="D983">
        <v>2032</v>
      </c>
      <c r="E983">
        <v>139</v>
      </c>
      <c r="F983">
        <v>111</v>
      </c>
      <c r="G983" t="s">
        <v>9</v>
      </c>
      <c r="H983" t="str">
        <f t="shared" si="37"/>
        <v>{"municipio":"Toledo","habilitados":12165,"votantes":6437,"votos_no_marcados":277,"votos_nulos":509},</v>
      </c>
    </row>
    <row r="984" spans="1:8" x14ac:dyDescent="0.25">
      <c r="B984">
        <v>82452</v>
      </c>
      <c r="C984" t="s">
        <v>875</v>
      </c>
      <c r="D984">
        <v>36544</v>
      </c>
      <c r="E984">
        <v>737</v>
      </c>
      <c r="F984">
        <v>2756</v>
      </c>
      <c r="G984" t="s">
        <v>9</v>
      </c>
      <c r="H984" t="str">
        <f t="shared" si="37"/>
        <v>{"municipio":"Villa Caro","habilitados":3707,"votantes":2032,"votos_no_marcados":139,"votos_nulos":111},</v>
      </c>
    </row>
    <row r="985" spans="1:8" x14ac:dyDescent="0.25">
      <c r="H985" t="str">
        <f>$I$1&amp;$C$1&amp;$L$1&amp;$M$1&amp;C984&amp;$M$1&amp;$N$1&amp;$B$1&amp;$L$1&amp;B984&amp;$N$1&amp;$D$1&amp;$L$1&amp;D984&amp;$N$1&amp;$E$1&amp;$L$1&amp;E984&amp;$N$1&amp;$F$1&amp;$L$1&amp;F984&amp;$J$1</f>
        <v>{"municipio":"Villa Del Rosario","habilitados":82452,"votantes":36544,"votos_no_marcados":737,"votos_nulos":2756}</v>
      </c>
    </row>
    <row r="986" spans="1:8" x14ac:dyDescent="0.25">
      <c r="A986" s="1"/>
      <c r="B986">
        <f>SUM(B945:B984)</f>
        <v>1158566</v>
      </c>
      <c r="D986">
        <f>SUM(D945:D984)</f>
        <v>602327</v>
      </c>
      <c r="E986">
        <f>SUM(E945:E984)</f>
        <v>15066</v>
      </c>
      <c r="F986">
        <f>SUM(F945:F984)</f>
        <v>53348</v>
      </c>
      <c r="H986" t="str">
        <f>$K$1&amp;$N$1&amp;$B$1&amp;$L$1&amp;B986&amp;$N$1&amp;$D$1&amp;$L$1&amp;D986&amp;$N$1&amp;$E$1&amp;$L$1&amp;E986&amp;$N$1&amp;$F$1&amp;$L$1&amp;F986&amp;$J$1&amp;$N$1</f>
        <v>],"habilitados":1158566,"votantes":602327,"votos_no_marcados":15066,"votos_nulos":53348},</v>
      </c>
    </row>
    <row r="987" spans="1:8" x14ac:dyDescent="0.25">
      <c r="A987" s="1" t="s">
        <v>309</v>
      </c>
      <c r="B987">
        <v>4320</v>
      </c>
      <c r="C987" t="s">
        <v>310</v>
      </c>
      <c r="D987">
        <v>2868</v>
      </c>
      <c r="E987">
        <v>57</v>
      </c>
      <c r="F987">
        <v>94</v>
      </c>
      <c r="G987" t="s">
        <v>9</v>
      </c>
      <c r="H987" t="str">
        <f>$I$1&amp;$A$1&amp;$L$1&amp;$M$1&amp;A987&amp;$M$1&amp;$N$1&amp;$P$1&amp;$L$1&amp;$H$1</f>
        <v>{"departamento":"Putumayo","municipios":[</v>
      </c>
    </row>
    <row r="988" spans="1:8" x14ac:dyDescent="0.25">
      <c r="A988" s="1"/>
      <c r="B988">
        <v>36385</v>
      </c>
      <c r="C988" t="s">
        <v>901</v>
      </c>
      <c r="D988">
        <v>19598</v>
      </c>
      <c r="E988">
        <v>383</v>
      </c>
      <c r="F988">
        <v>1232</v>
      </c>
      <c r="G988" t="s">
        <v>9</v>
      </c>
      <c r="H988" t="str">
        <f t="shared" ref="H988:H999" si="38">$I$1&amp;$C$1&amp;$L$1&amp;$M$1&amp;C987&amp;$M$1&amp;$N$1&amp;$B$1&amp;$L$1&amp;B987&amp;$N$1&amp;$D$1&amp;$L$1&amp;D987&amp;$N$1&amp;$E$1&amp;$L$1&amp;E987&amp;$N$1&amp;$F$1&amp;$L$1&amp;F987&amp;$J$1&amp;$N$1</f>
        <v>{"municipio":"Colon","habilitados":4320,"votantes":2868,"votos_no_marcados":57,"votos_nulos":94},</v>
      </c>
    </row>
    <row r="989" spans="1:8" x14ac:dyDescent="0.25">
      <c r="A989" s="1"/>
      <c r="B989">
        <v>26331</v>
      </c>
      <c r="C989" t="s">
        <v>858</v>
      </c>
      <c r="D989">
        <v>12936</v>
      </c>
      <c r="E989">
        <v>351</v>
      </c>
      <c r="F989">
        <v>785</v>
      </c>
      <c r="G989" t="s">
        <v>9</v>
      </c>
      <c r="H989" t="str">
        <f t="shared" si="38"/>
        <v>{"municipio":"Mocoa","habilitados":36385,"votantes":19598,"votos_no_marcados":383,"votos_nulos":1232},</v>
      </c>
    </row>
    <row r="990" spans="1:8" x14ac:dyDescent="0.25">
      <c r="A990" s="1"/>
      <c r="B990">
        <v>43578</v>
      </c>
      <c r="C990" t="s">
        <v>909</v>
      </c>
      <c r="D990">
        <v>17846</v>
      </c>
      <c r="E990">
        <v>540</v>
      </c>
      <c r="F990">
        <v>1582</v>
      </c>
      <c r="G990" t="s">
        <v>9</v>
      </c>
      <c r="H990" t="str">
        <f t="shared" si="38"/>
        <v>{"municipio":"Orito","habilitados":26331,"votantes":12936,"votos_no_marcados":351,"votos_nulos":785},</v>
      </c>
    </row>
    <row r="991" spans="1:8" x14ac:dyDescent="0.25">
      <c r="A991" s="1"/>
      <c r="B991">
        <v>9125</v>
      </c>
      <c r="C991" t="s">
        <v>760</v>
      </c>
      <c r="D991">
        <v>4684</v>
      </c>
      <c r="E991">
        <v>130</v>
      </c>
      <c r="F991">
        <v>230</v>
      </c>
      <c r="G991" t="s">
        <v>9</v>
      </c>
      <c r="H991" t="str">
        <f t="shared" si="38"/>
        <v>{"municipio":"Puerto Asis","habilitados":43578,"votantes":17846,"votos_no_marcados":540,"votos_nulos":1582},</v>
      </c>
    </row>
    <row r="992" spans="1:8" x14ac:dyDescent="0.25">
      <c r="A992" s="1"/>
      <c r="B992">
        <v>11005</v>
      </c>
      <c r="C992" t="s">
        <v>511</v>
      </c>
      <c r="D992">
        <v>4610</v>
      </c>
      <c r="E992">
        <v>134</v>
      </c>
      <c r="F992">
        <v>323</v>
      </c>
      <c r="G992" t="s">
        <v>9</v>
      </c>
      <c r="H992" t="str">
        <f t="shared" si="38"/>
        <v>{"municipio":"Puerto Caicedo","habilitados":9125,"votantes":4684,"votos_no_marcados":130,"votos_nulos":230},</v>
      </c>
    </row>
    <row r="993" spans="1:8" x14ac:dyDescent="0.25">
      <c r="A993" s="1"/>
      <c r="B993">
        <v>14727</v>
      </c>
      <c r="C993" t="s">
        <v>795</v>
      </c>
      <c r="D993">
        <v>5726</v>
      </c>
      <c r="E993">
        <v>149</v>
      </c>
      <c r="F993">
        <v>427</v>
      </c>
      <c r="G993" t="s">
        <v>9</v>
      </c>
      <c r="H993" t="str">
        <f t="shared" si="38"/>
        <v>{"municipio":"Puerto Guzman","habilitados":11005,"votantes":4610,"votos_no_marcados":134,"votos_nulos":323},</v>
      </c>
    </row>
    <row r="994" spans="1:8" x14ac:dyDescent="0.25">
      <c r="A994" s="1"/>
      <c r="B994">
        <v>4764</v>
      </c>
      <c r="C994" t="s">
        <v>388</v>
      </c>
      <c r="D994">
        <v>3017</v>
      </c>
      <c r="E994">
        <v>42</v>
      </c>
      <c r="F994">
        <v>99</v>
      </c>
      <c r="G994" t="s">
        <v>9</v>
      </c>
      <c r="H994" t="str">
        <f t="shared" si="38"/>
        <v>{"municipio":"Puerto Leguizamo","habilitados":14727,"votantes":5726,"votos_no_marcados":149,"votos_nulos":427},</v>
      </c>
    </row>
    <row r="995" spans="1:8" x14ac:dyDescent="0.25">
      <c r="A995" s="1"/>
      <c r="B995">
        <v>11983</v>
      </c>
      <c r="C995" t="s">
        <v>1019</v>
      </c>
      <c r="D995">
        <v>4467</v>
      </c>
      <c r="E995">
        <v>165</v>
      </c>
      <c r="F995">
        <v>406</v>
      </c>
      <c r="G995" t="s">
        <v>9</v>
      </c>
      <c r="H995" t="str">
        <f t="shared" si="38"/>
        <v>{"municipio":"San Francisco","habilitados":4764,"votantes":3017,"votos_no_marcados":42,"votos_nulos":99},</v>
      </c>
    </row>
    <row r="996" spans="1:8" x14ac:dyDescent="0.25">
      <c r="A996" s="1"/>
      <c r="B996">
        <v>6004</v>
      </c>
      <c r="C996" t="s">
        <v>340</v>
      </c>
      <c r="D996">
        <v>3263</v>
      </c>
      <c r="E996">
        <v>67</v>
      </c>
      <c r="F996">
        <v>170</v>
      </c>
      <c r="G996" t="s">
        <v>9</v>
      </c>
      <c r="H996" t="str">
        <f t="shared" si="38"/>
        <v>{"municipio":"San Miguel (la Dorada)","habilitados":11983,"votantes":4467,"votos_no_marcados":165,"votos_nulos":406},</v>
      </c>
    </row>
    <row r="997" spans="1:8" x14ac:dyDescent="0.25">
      <c r="A997" s="1"/>
      <c r="B997">
        <v>10529</v>
      </c>
      <c r="C997" t="s">
        <v>994</v>
      </c>
      <c r="D997">
        <v>6456</v>
      </c>
      <c r="E997">
        <v>142</v>
      </c>
      <c r="F997">
        <v>293</v>
      </c>
      <c r="G997" t="s">
        <v>9</v>
      </c>
      <c r="H997" t="str">
        <f t="shared" si="38"/>
        <v>{"municipio":"Santiago","habilitados":6004,"votantes":3263,"votos_no_marcados":67,"votos_nulos":170},</v>
      </c>
    </row>
    <row r="998" spans="1:8" x14ac:dyDescent="0.25">
      <c r="B998">
        <v>23751</v>
      </c>
      <c r="C998" t="s">
        <v>1016</v>
      </c>
      <c r="D998">
        <v>10272</v>
      </c>
      <c r="E998">
        <v>315</v>
      </c>
      <c r="F998">
        <v>638</v>
      </c>
      <c r="G998" t="s">
        <v>9</v>
      </c>
      <c r="H998" t="str">
        <f t="shared" si="38"/>
        <v>{"municipio":"Sibundoy","habilitados":10529,"votantes":6456,"votos_no_marcados":142,"votos_nulos":293},</v>
      </c>
    </row>
    <row r="999" spans="1:8" x14ac:dyDescent="0.25">
      <c r="B999">
        <v>16780</v>
      </c>
      <c r="C999" t="s">
        <v>634</v>
      </c>
      <c r="D999">
        <v>8847</v>
      </c>
      <c r="E999">
        <v>261</v>
      </c>
      <c r="F999">
        <v>619</v>
      </c>
      <c r="G999" t="s">
        <v>9</v>
      </c>
      <c r="H999" t="str">
        <f t="shared" si="38"/>
        <v>{"municipio":"Valle Del Guamuez (la Hormiga)","habilitados":23751,"votantes":10272,"votos_no_marcados":315,"votos_nulos":638},</v>
      </c>
    </row>
    <row r="1000" spans="1:8" x14ac:dyDescent="0.25">
      <c r="H1000" t="str">
        <f>$I$1&amp;$C$1&amp;$L$1&amp;$M$1&amp;C999&amp;$M$1&amp;$N$1&amp;$B$1&amp;$L$1&amp;B999&amp;$N$1&amp;$D$1&amp;$L$1&amp;D999&amp;$N$1&amp;$E$1&amp;$L$1&amp;E999&amp;$N$1&amp;$F$1&amp;$L$1&amp;F999&amp;$J$1</f>
        <v>{"municipio":"Villagarzon","habilitados":16780,"votantes":8847,"votos_no_marcados":261,"votos_nulos":619}</v>
      </c>
    </row>
    <row r="1001" spans="1:8" x14ac:dyDescent="0.25">
      <c r="A1001" s="1"/>
      <c r="B1001">
        <f>SUM(B987:B999)</f>
        <v>219282</v>
      </c>
      <c r="D1001">
        <f>SUM(D987:D999)</f>
        <v>104590</v>
      </c>
      <c r="E1001">
        <f>SUM(E987:E999)</f>
        <v>2736</v>
      </c>
      <c r="F1001">
        <f>SUM(F987:F999)</f>
        <v>6898</v>
      </c>
      <c r="H1001" t="str">
        <f>$K$1&amp;$N$1&amp;$B$1&amp;$L$1&amp;B1001&amp;$N$1&amp;$D$1&amp;$L$1&amp;D1001&amp;$N$1&amp;$E$1&amp;$L$1&amp;E1001&amp;$N$1&amp;$F$1&amp;$L$1&amp;F1001&amp;$J$1&amp;$N$1</f>
        <v>],"habilitados":219282,"votantes":104590,"votos_no_marcados":2736,"votos_nulos":6898},</v>
      </c>
    </row>
    <row r="1002" spans="1:8" x14ac:dyDescent="0.25">
      <c r="A1002" s="1" t="s">
        <v>55</v>
      </c>
      <c r="B1002">
        <v>253950</v>
      </c>
      <c r="C1002" t="s">
        <v>56</v>
      </c>
      <c r="D1002">
        <v>133313</v>
      </c>
      <c r="E1002">
        <v>3299</v>
      </c>
      <c r="F1002">
        <v>15192</v>
      </c>
      <c r="G1002" t="s">
        <v>9</v>
      </c>
      <c r="H1002" t="str">
        <f>$I$1&amp;$A$1&amp;$L$1&amp;$M$1&amp;A1002&amp;$M$1&amp;$N$1&amp;$P$1&amp;$L$1&amp;$H$1</f>
        <v>{"departamento":"Quindio","municipios":[</v>
      </c>
    </row>
    <row r="1003" spans="1:8" x14ac:dyDescent="0.25">
      <c r="A1003" s="1"/>
      <c r="B1003">
        <v>2852</v>
      </c>
      <c r="C1003" t="s">
        <v>92</v>
      </c>
      <c r="D1003">
        <v>1359</v>
      </c>
      <c r="E1003">
        <v>29</v>
      </c>
      <c r="F1003">
        <v>143</v>
      </c>
      <c r="G1003" t="s">
        <v>9</v>
      </c>
      <c r="H1003" t="str">
        <f t="shared" ref="H1003:H1013" si="39">$I$1&amp;$C$1&amp;$L$1&amp;$M$1&amp;C1002&amp;$M$1&amp;$N$1&amp;$B$1&amp;$L$1&amp;B1002&amp;$N$1&amp;$D$1&amp;$L$1&amp;D1002&amp;$N$1&amp;$E$1&amp;$L$1&amp;E1002&amp;$N$1&amp;$F$1&amp;$L$1&amp;F1002&amp;$J$1&amp;$N$1</f>
        <v>{"municipio":"Armenia","habilitados":253950,"votantes":133313,"votos_no_marcados":3299,"votos_nulos":15192},</v>
      </c>
    </row>
    <row r="1004" spans="1:8" x14ac:dyDescent="0.25">
      <c r="A1004" s="1"/>
      <c r="B1004">
        <v>59575</v>
      </c>
      <c r="C1004" t="s">
        <v>1097</v>
      </c>
      <c r="D1004">
        <v>30445</v>
      </c>
      <c r="E1004">
        <v>885</v>
      </c>
      <c r="F1004">
        <v>3638</v>
      </c>
      <c r="G1004" t="s">
        <v>9</v>
      </c>
      <c r="H1004" t="str">
        <f t="shared" si="39"/>
        <v>{"municipio":"Buenavista","habilitados":2852,"votantes":1359,"votos_no_marcados":29,"votos_nulos":143},</v>
      </c>
    </row>
    <row r="1005" spans="1:8" x14ac:dyDescent="0.25">
      <c r="A1005" s="1"/>
      <c r="B1005">
        <v>22777</v>
      </c>
      <c r="C1005" t="s">
        <v>1089</v>
      </c>
      <c r="D1005">
        <v>12375</v>
      </c>
      <c r="E1005">
        <v>358</v>
      </c>
      <c r="F1005">
        <v>1289</v>
      </c>
      <c r="G1005" t="s">
        <v>9</v>
      </c>
      <c r="H1005" t="str">
        <f t="shared" si="39"/>
        <v>{"municipio":"Calarca","habilitados":59575,"votantes":30445,"votos_no_marcados":885,"votos_nulos":3638},</v>
      </c>
    </row>
    <row r="1006" spans="1:8" x14ac:dyDescent="0.25">
      <c r="A1006" s="1"/>
      <c r="B1006">
        <v>5176</v>
      </c>
      <c r="C1006" t="s">
        <v>21</v>
      </c>
      <c r="D1006">
        <v>2909</v>
      </c>
      <c r="E1006">
        <v>86</v>
      </c>
      <c r="F1006">
        <v>276</v>
      </c>
      <c r="G1006" t="s">
        <v>9</v>
      </c>
      <c r="H1006" t="str">
        <f t="shared" si="39"/>
        <v>{"municipio":"Circasia","habilitados":22777,"votantes":12375,"votos_no_marcados":358,"votos_nulos":1289},</v>
      </c>
    </row>
    <row r="1007" spans="1:8" x14ac:dyDescent="0.25">
      <c r="A1007" s="1"/>
      <c r="B1007">
        <v>10552</v>
      </c>
      <c r="C1007" t="s">
        <v>349</v>
      </c>
      <c r="D1007">
        <v>5361</v>
      </c>
      <c r="E1007">
        <v>239</v>
      </c>
      <c r="F1007">
        <v>582</v>
      </c>
      <c r="G1007" t="s">
        <v>9</v>
      </c>
      <c r="H1007" t="str">
        <f t="shared" si="39"/>
        <v>{"municipio":"Cordoba","habilitados":5176,"votantes":2909,"votos_no_marcados":86,"votos_nulos":276},</v>
      </c>
    </row>
    <row r="1008" spans="1:8" x14ac:dyDescent="0.25">
      <c r="A1008" s="1"/>
      <c r="B1008">
        <v>7409</v>
      </c>
      <c r="C1008" t="s">
        <v>699</v>
      </c>
      <c r="D1008">
        <v>3793</v>
      </c>
      <c r="E1008">
        <v>132</v>
      </c>
      <c r="F1008">
        <v>336</v>
      </c>
      <c r="G1008" t="s">
        <v>9</v>
      </c>
      <c r="H1008" t="str">
        <f t="shared" si="39"/>
        <v>{"municipio":"Filandia","habilitados":10552,"votantes":5361,"votos_no_marcados":239,"votos_nulos":582},</v>
      </c>
    </row>
    <row r="1009" spans="1:8" x14ac:dyDescent="0.25">
      <c r="A1009" s="1"/>
      <c r="B1009">
        <v>28123</v>
      </c>
      <c r="C1009" t="s">
        <v>610</v>
      </c>
      <c r="D1009">
        <v>14879</v>
      </c>
      <c r="E1009">
        <v>504</v>
      </c>
      <c r="F1009">
        <v>1791</v>
      </c>
      <c r="G1009" t="s">
        <v>9</v>
      </c>
      <c r="H1009" t="str">
        <f t="shared" si="39"/>
        <v>{"municipio":"Genova","habilitados":7409,"votantes":3793,"votos_no_marcados":132,"votos_nulos":336},</v>
      </c>
    </row>
    <row r="1010" spans="1:8" x14ac:dyDescent="0.25">
      <c r="A1010" s="1"/>
      <c r="B1010">
        <v>33750</v>
      </c>
      <c r="C1010" t="s">
        <v>543</v>
      </c>
      <c r="D1010">
        <v>15555</v>
      </c>
      <c r="E1010">
        <v>652</v>
      </c>
      <c r="F1010">
        <v>2056</v>
      </c>
      <c r="G1010" t="s">
        <v>9</v>
      </c>
      <c r="H1010" t="str">
        <f t="shared" si="39"/>
        <v>{"municipio":"La Tebaida","habilitados":28123,"votantes":14879,"votos_no_marcados":504,"votos_nulos":1791},</v>
      </c>
    </row>
    <row r="1011" spans="1:8" x14ac:dyDescent="0.25">
      <c r="A1011" s="1"/>
      <c r="B1011">
        <v>6104</v>
      </c>
      <c r="C1011" t="s">
        <v>266</v>
      </c>
      <c r="D1011">
        <v>3092</v>
      </c>
      <c r="E1011">
        <v>105</v>
      </c>
      <c r="F1011">
        <v>269</v>
      </c>
      <c r="G1011" t="s">
        <v>9</v>
      </c>
      <c r="H1011" t="str">
        <f t="shared" si="39"/>
        <v>{"municipio":"Montenegro","habilitados":33750,"votantes":15555,"votos_no_marcados":652,"votos_nulos":2056},</v>
      </c>
    </row>
    <row r="1012" spans="1:8" x14ac:dyDescent="0.25">
      <c r="B1012">
        <v>30271</v>
      </c>
      <c r="C1012" t="s">
        <v>461</v>
      </c>
      <c r="D1012">
        <v>16008</v>
      </c>
      <c r="E1012">
        <v>519</v>
      </c>
      <c r="F1012">
        <v>1632</v>
      </c>
      <c r="G1012" t="s">
        <v>9</v>
      </c>
      <c r="H1012" t="str">
        <f t="shared" si="39"/>
        <v>{"municipio":"Pijao","habilitados":6104,"votantes":3092,"votos_no_marcados":105,"votos_nulos":269},</v>
      </c>
    </row>
    <row r="1013" spans="1:8" x14ac:dyDescent="0.25">
      <c r="B1013">
        <v>5873</v>
      </c>
      <c r="C1013" t="s">
        <v>223</v>
      </c>
      <c r="D1013">
        <v>3017</v>
      </c>
      <c r="E1013">
        <v>80</v>
      </c>
      <c r="F1013">
        <v>262</v>
      </c>
      <c r="G1013" t="s">
        <v>9</v>
      </c>
      <c r="H1013" t="str">
        <f t="shared" si="39"/>
        <v>{"municipio":"Quimbaya","habilitados":30271,"votantes":16008,"votos_no_marcados":519,"votos_nulos":1632},</v>
      </c>
    </row>
    <row r="1014" spans="1:8" x14ac:dyDescent="0.25">
      <c r="H1014" t="str">
        <f>$I$1&amp;$C$1&amp;$L$1&amp;$M$1&amp;C1013&amp;$M$1&amp;$N$1&amp;$B$1&amp;$L$1&amp;B1013&amp;$N$1&amp;$D$1&amp;$L$1&amp;D1013&amp;$N$1&amp;$E$1&amp;$L$1&amp;E1013&amp;$N$1&amp;$F$1&amp;$L$1&amp;F1013&amp;$J$1</f>
        <v>{"municipio":"Salento","habilitados":5873,"votantes":3017,"votos_no_marcados":80,"votos_nulos":262}</v>
      </c>
    </row>
    <row r="1015" spans="1:8" x14ac:dyDescent="0.25">
      <c r="A1015" s="1"/>
      <c r="B1015">
        <f>SUM(B1002:B1013)</f>
        <v>466412</v>
      </c>
      <c r="D1015">
        <f>SUM(D1002:D1013)</f>
        <v>242106</v>
      </c>
      <c r="E1015">
        <f>SUM(E1002:E1013)</f>
        <v>6888</v>
      </c>
      <c r="F1015">
        <f>SUM(F1002:F1013)</f>
        <v>27466</v>
      </c>
      <c r="H1015" t="str">
        <f>$K$1&amp;$N$1&amp;$B$1&amp;$L$1&amp;B1015&amp;$N$1&amp;$D$1&amp;$L$1&amp;D1015&amp;$N$1&amp;$E$1&amp;$L$1&amp;E1015&amp;$N$1&amp;$F$1&amp;$L$1&amp;F1015&amp;$J$1&amp;$N$1</f>
        <v>],"habilitados":466412,"votantes":242106,"votos_no_marcados":6888,"votos_nulos":27466},</v>
      </c>
    </row>
    <row r="1016" spans="1:8" x14ac:dyDescent="0.25">
      <c r="A1016" s="1" t="s">
        <v>79</v>
      </c>
      <c r="B1016">
        <v>10542</v>
      </c>
      <c r="C1016" t="s">
        <v>1028</v>
      </c>
      <c r="D1016">
        <v>5150</v>
      </c>
      <c r="E1016">
        <v>182</v>
      </c>
      <c r="F1016">
        <v>450</v>
      </c>
      <c r="G1016" t="s">
        <v>9</v>
      </c>
      <c r="H1016" t="str">
        <f>$I$1&amp;$A$1&amp;$L$1&amp;$M$1&amp;A1016&amp;$M$1&amp;$N$1&amp;$P$1&amp;$L$1&amp;$H$1</f>
        <v>{"departamento":"Risaralda","municipios":[</v>
      </c>
    </row>
    <row r="1017" spans="1:8" x14ac:dyDescent="0.25">
      <c r="A1017" s="1"/>
      <c r="B1017">
        <v>5711</v>
      </c>
      <c r="C1017" t="s">
        <v>80</v>
      </c>
      <c r="D1017">
        <v>2608</v>
      </c>
      <c r="E1017">
        <v>123</v>
      </c>
      <c r="F1017">
        <v>227</v>
      </c>
      <c r="G1017" t="s">
        <v>9</v>
      </c>
      <c r="H1017" t="str">
        <f t="shared" ref="H1017:H1029" si="40">$I$1&amp;$C$1&amp;$L$1&amp;$M$1&amp;C1016&amp;$M$1&amp;$N$1&amp;$B$1&amp;$L$1&amp;B1016&amp;$N$1&amp;$D$1&amp;$L$1&amp;D1016&amp;$N$1&amp;$E$1&amp;$L$1&amp;E1016&amp;$N$1&amp;$F$1&amp;$L$1&amp;F1016&amp;$J$1&amp;$N$1</f>
        <v>{"municipio":"Apia","habilitados":10542,"votantes":5150,"votos_no_marcados":182,"votos_nulos":450},</v>
      </c>
    </row>
    <row r="1018" spans="1:8" x14ac:dyDescent="0.25">
      <c r="A1018" s="1"/>
      <c r="B1018">
        <v>21649</v>
      </c>
      <c r="C1018" t="s">
        <v>885</v>
      </c>
      <c r="D1018">
        <v>10068</v>
      </c>
      <c r="E1018">
        <v>514</v>
      </c>
      <c r="F1018">
        <v>919</v>
      </c>
      <c r="G1018" t="s">
        <v>9</v>
      </c>
      <c r="H1018" t="str">
        <f t="shared" si="40"/>
        <v>{"municipio":"Balboa","habilitados":5711,"votantes":2608,"votos_no_marcados":123,"votos_nulos":227},</v>
      </c>
    </row>
    <row r="1019" spans="1:8" x14ac:dyDescent="0.25">
      <c r="A1019" s="1"/>
      <c r="B1019">
        <v>159074</v>
      </c>
      <c r="C1019" t="s">
        <v>128</v>
      </c>
      <c r="D1019">
        <v>84207</v>
      </c>
      <c r="E1019">
        <v>2142</v>
      </c>
      <c r="F1019">
        <v>9829</v>
      </c>
      <c r="G1019" t="s">
        <v>9</v>
      </c>
      <c r="H1019" t="str">
        <f t="shared" si="40"/>
        <v>{"municipio":"Belen De Umbria","habilitados":21649,"votantes":10068,"votos_no_marcados":514,"votos_nulos":919},</v>
      </c>
    </row>
    <row r="1020" spans="1:8" x14ac:dyDescent="0.25">
      <c r="A1020" s="1"/>
      <c r="B1020">
        <v>10404</v>
      </c>
      <c r="C1020" t="s">
        <v>754</v>
      </c>
      <c r="D1020">
        <v>4990</v>
      </c>
      <c r="E1020">
        <v>238</v>
      </c>
      <c r="F1020">
        <v>430</v>
      </c>
      <c r="G1020" t="s">
        <v>9</v>
      </c>
      <c r="H1020" t="str">
        <f t="shared" si="40"/>
        <v>{"municipio":"Dosquebradas","habilitados":159074,"votantes":84207,"votos_no_marcados":2142,"votos_nulos":9829},</v>
      </c>
    </row>
    <row r="1021" spans="1:8" x14ac:dyDescent="0.25">
      <c r="A1021" s="1"/>
      <c r="B1021">
        <v>6541</v>
      </c>
      <c r="C1021" t="s">
        <v>938</v>
      </c>
      <c r="D1021">
        <v>3168</v>
      </c>
      <c r="E1021">
        <v>105</v>
      </c>
      <c r="F1021">
        <v>325</v>
      </c>
      <c r="G1021" t="s">
        <v>9</v>
      </c>
      <c r="H1021" t="str">
        <f t="shared" si="40"/>
        <v>{"municipio":"Guatica","habilitados":10404,"votantes":4990,"votos_no_marcados":238,"votos_nulos":430},</v>
      </c>
    </row>
    <row r="1022" spans="1:8" x14ac:dyDescent="0.25">
      <c r="A1022" s="1"/>
      <c r="B1022">
        <v>31786</v>
      </c>
      <c r="C1022" t="s">
        <v>859</v>
      </c>
      <c r="D1022">
        <v>14869</v>
      </c>
      <c r="E1022">
        <v>489</v>
      </c>
      <c r="F1022">
        <v>1649</v>
      </c>
      <c r="G1022" t="s">
        <v>9</v>
      </c>
      <c r="H1022" t="str">
        <f t="shared" si="40"/>
        <v>{"municipio":"La Celia","habilitados":6541,"votantes":3168,"votos_no_marcados":105,"votos_nulos":325},</v>
      </c>
    </row>
    <row r="1023" spans="1:8" x14ac:dyDescent="0.25">
      <c r="A1023" s="1"/>
      <c r="B1023">
        <v>15709</v>
      </c>
      <c r="C1023" t="s">
        <v>456</v>
      </c>
      <c r="D1023">
        <v>7179</v>
      </c>
      <c r="E1023">
        <v>333</v>
      </c>
      <c r="F1023">
        <v>681</v>
      </c>
      <c r="G1023" t="s">
        <v>9</v>
      </c>
      <c r="H1023" t="str">
        <f t="shared" si="40"/>
        <v>{"municipio":"La Virginia","habilitados":31786,"votantes":14869,"votos_no_marcados":489,"votos_nulos":1649},</v>
      </c>
    </row>
    <row r="1024" spans="1:8" x14ac:dyDescent="0.25">
      <c r="A1024" s="1"/>
      <c r="B1024">
        <v>11400</v>
      </c>
      <c r="C1024" t="s">
        <v>135</v>
      </c>
      <c r="D1024">
        <v>5575</v>
      </c>
      <c r="E1024">
        <v>266</v>
      </c>
      <c r="F1024">
        <v>542</v>
      </c>
      <c r="G1024" t="s">
        <v>9</v>
      </c>
      <c r="H1024" t="str">
        <f t="shared" si="40"/>
        <v>{"municipio":"Marsella","habilitados":15709,"votantes":7179,"votos_no_marcados":333,"votos_nulos":681},</v>
      </c>
    </row>
    <row r="1025" spans="1:8" x14ac:dyDescent="0.25">
      <c r="A1025" s="1"/>
      <c r="B1025">
        <v>403149</v>
      </c>
      <c r="C1025" t="s">
        <v>535</v>
      </c>
      <c r="D1025">
        <v>199491</v>
      </c>
      <c r="E1025">
        <v>5002</v>
      </c>
      <c r="F1025">
        <v>21825</v>
      </c>
      <c r="G1025" t="s">
        <v>9</v>
      </c>
      <c r="H1025" t="str">
        <f t="shared" si="40"/>
        <v>{"municipio":"Mistrato","habilitados":11400,"votantes":5575,"votos_no_marcados":266,"votos_nulos":542},</v>
      </c>
    </row>
    <row r="1026" spans="1:8" x14ac:dyDescent="0.25">
      <c r="A1026" s="1"/>
      <c r="B1026">
        <v>9520</v>
      </c>
      <c r="C1026" t="s">
        <v>964</v>
      </c>
      <c r="D1026">
        <v>4284</v>
      </c>
      <c r="E1026">
        <v>272</v>
      </c>
      <c r="F1026">
        <v>477</v>
      </c>
      <c r="G1026" t="s">
        <v>9</v>
      </c>
      <c r="H1026" t="str">
        <f t="shared" si="40"/>
        <v>{"municipio":"Pereira","habilitados":403149,"votantes":199491,"votos_no_marcados":5002,"votos_nulos":21825},</v>
      </c>
    </row>
    <row r="1027" spans="1:8" x14ac:dyDescent="0.25">
      <c r="A1027" s="1"/>
      <c r="B1027">
        <v>20168</v>
      </c>
      <c r="C1027" t="s">
        <v>1117</v>
      </c>
      <c r="D1027">
        <v>11291</v>
      </c>
      <c r="E1027">
        <v>572</v>
      </c>
      <c r="F1027">
        <v>943</v>
      </c>
      <c r="G1027" t="s">
        <v>9</v>
      </c>
      <c r="H1027" t="str">
        <f t="shared" si="40"/>
        <v>{"municipio":"Pueblo Rico","habilitados":9520,"votantes":4284,"votos_no_marcados":272,"votos_nulos":477},</v>
      </c>
    </row>
    <row r="1028" spans="1:8" x14ac:dyDescent="0.25">
      <c r="B1028">
        <v>60931</v>
      </c>
      <c r="C1028" t="s">
        <v>1051</v>
      </c>
      <c r="D1028">
        <v>31950</v>
      </c>
      <c r="E1028">
        <v>1353</v>
      </c>
      <c r="F1028">
        <v>3800</v>
      </c>
      <c r="G1028" t="s">
        <v>9</v>
      </c>
      <c r="H1028" t="str">
        <f t="shared" si="40"/>
        <v>{"municipio":"Quinchia","habilitados":20168,"votantes":11291,"votos_no_marcados":572,"votos_nulos":943},</v>
      </c>
    </row>
    <row r="1029" spans="1:8" x14ac:dyDescent="0.25">
      <c r="B1029">
        <v>12280</v>
      </c>
      <c r="C1029" t="s">
        <v>539</v>
      </c>
      <c r="D1029">
        <v>5293</v>
      </c>
      <c r="E1029">
        <v>215</v>
      </c>
      <c r="F1029">
        <v>416</v>
      </c>
      <c r="G1029" t="s">
        <v>9</v>
      </c>
      <c r="H1029" t="str">
        <f t="shared" si="40"/>
        <v>{"municipio":"Santa Rosa De Cabal","habilitados":60931,"votantes":31950,"votos_no_marcados":1353,"votos_nulos":3800},</v>
      </c>
    </row>
    <row r="1030" spans="1:8" x14ac:dyDescent="0.25">
      <c r="H1030" t="str">
        <f>$I$1&amp;$C$1&amp;$L$1&amp;$M$1&amp;C1029&amp;$M$1&amp;$N$1&amp;$B$1&amp;$L$1&amp;B1029&amp;$N$1&amp;$D$1&amp;$L$1&amp;D1029&amp;$N$1&amp;$E$1&amp;$L$1&amp;E1029&amp;$N$1&amp;$F$1&amp;$L$1&amp;F1029&amp;$J$1</f>
        <v>{"municipio":"Santuario","habilitados":12280,"votantes":5293,"votos_no_marcados":215,"votos_nulos":416}</v>
      </c>
    </row>
    <row r="1031" spans="1:8" x14ac:dyDescent="0.25">
      <c r="A1031" s="1"/>
      <c r="B1031">
        <f>SUM(B1016:B1029)</f>
        <v>778864</v>
      </c>
      <c r="D1031">
        <f>SUM(D1016:D1029)</f>
        <v>390123</v>
      </c>
      <c r="E1031">
        <f>SUM(E1016:E1029)</f>
        <v>11806</v>
      </c>
      <c r="F1031">
        <f>SUM(F1016:F1029)</f>
        <v>42513</v>
      </c>
      <c r="H1031" t="str">
        <f>$K$1&amp;$N$1&amp;$B$1&amp;$L$1&amp;B1031&amp;$N$1&amp;$D$1&amp;$L$1&amp;D1031&amp;$N$1&amp;$E$1&amp;$L$1&amp;E1031&amp;$N$1&amp;$F$1&amp;$L$1&amp;F1031&amp;$J$1&amp;$N$1</f>
        <v>],"habilitados":778864,"votantes":390123,"votos_no_marcados":11806,"votos_nulos":42513},</v>
      </c>
    </row>
    <row r="1032" spans="1:8" x14ac:dyDescent="0.25">
      <c r="A1032" s="1" t="s">
        <v>322</v>
      </c>
      <c r="B1032">
        <v>4093</v>
      </c>
      <c r="C1032" t="s">
        <v>299</v>
      </c>
      <c r="D1032">
        <v>2211</v>
      </c>
      <c r="E1032">
        <v>25</v>
      </c>
      <c r="F1032">
        <v>62</v>
      </c>
      <c r="G1032" t="s">
        <v>9</v>
      </c>
      <c r="H1032" t="str">
        <f>$I$1&amp;$A$1&amp;$L$1&amp;$M$1&amp;A1032&amp;$M$1&amp;$N$1&amp;$P$1&amp;$L$1&amp;$H$1</f>
        <v>{"departamento":"San Andres","municipios":[</v>
      </c>
    </row>
    <row r="1033" spans="1:8" x14ac:dyDescent="0.25">
      <c r="B1033">
        <v>44427</v>
      </c>
      <c r="C1033" t="s">
        <v>322</v>
      </c>
      <c r="D1033">
        <v>22338</v>
      </c>
      <c r="E1033">
        <v>566</v>
      </c>
      <c r="F1033">
        <v>1290</v>
      </c>
      <c r="G1033" t="s">
        <v>9</v>
      </c>
      <c r="H1033" t="str">
        <f t="shared" ref="H1033" si="41">$I$1&amp;$C$1&amp;$L$1&amp;$M$1&amp;C1032&amp;$M$1&amp;$N$1&amp;$B$1&amp;$L$1&amp;B1032&amp;$N$1&amp;$D$1&amp;$L$1&amp;D1032&amp;$N$1&amp;$E$1&amp;$L$1&amp;E1032&amp;$N$1&amp;$F$1&amp;$L$1&amp;F1032&amp;$J$1&amp;$N$1</f>
        <v>{"municipio":"Providencia","habilitados":4093,"votantes":2211,"votos_no_marcados":25,"votos_nulos":62},</v>
      </c>
    </row>
    <row r="1034" spans="1:8" x14ac:dyDescent="0.25">
      <c r="A1034" s="1"/>
      <c r="H1034" t="str">
        <f>$I$1&amp;$C$1&amp;$L$1&amp;$M$1&amp;C1033&amp;$M$1&amp;$N$1&amp;$B$1&amp;$L$1&amp;B1033&amp;$N$1&amp;$D$1&amp;$L$1&amp;D1033&amp;$N$1&amp;$E$1&amp;$L$1&amp;E1033&amp;$N$1&amp;$F$1&amp;$L$1&amp;F1033&amp;$J$1</f>
        <v>{"municipio":"San Andres","habilitados":44427,"votantes":22338,"votos_no_marcados":566,"votos_nulos":1290}</v>
      </c>
    </row>
    <row r="1035" spans="1:8" x14ac:dyDescent="0.25">
      <c r="B1035">
        <f>SUM(B1032:B1033)</f>
        <v>48520</v>
      </c>
      <c r="D1035">
        <f>SUM(D1032:D1033)</f>
        <v>24549</v>
      </c>
      <c r="E1035">
        <f>SUM(E1032:E1033)</f>
        <v>591</v>
      </c>
      <c r="F1035">
        <f>SUM(F1032:F1033)</f>
        <v>1352</v>
      </c>
      <c r="H1035" t="str">
        <f>$K$1&amp;$N$1&amp;$B$1&amp;$L$1&amp;B1035&amp;$N$1&amp;$D$1&amp;$L$1&amp;D1035&amp;$N$1&amp;$E$1&amp;$L$1&amp;E1035&amp;$N$1&amp;$F$1&amp;$L$1&amp;F1035&amp;$J$1&amp;$N$1</f>
        <v>],"habilitados":48520,"votantes":24549,"votos_no_marcados":591,"votos_nulos":1352},</v>
      </c>
    </row>
    <row r="1036" spans="1:8" x14ac:dyDescent="0.25">
      <c r="A1036" s="1" t="s">
        <v>29</v>
      </c>
      <c r="B1036">
        <v>1529</v>
      </c>
      <c r="C1036" t="s">
        <v>337</v>
      </c>
      <c r="D1036">
        <v>838</v>
      </c>
      <c r="E1036">
        <v>39</v>
      </c>
      <c r="F1036">
        <v>43</v>
      </c>
      <c r="G1036" t="s">
        <v>9</v>
      </c>
      <c r="H1036" t="str">
        <f>$I$1&amp;$A$1&amp;$L$1&amp;$M$1&amp;A1036&amp;$M$1&amp;$N$1&amp;$P$1&amp;$L$1&amp;$H$1</f>
        <v>{"departamento":"Santander","municipios":[</v>
      </c>
    </row>
    <row r="1037" spans="1:8" x14ac:dyDescent="0.25">
      <c r="A1037" s="1"/>
      <c r="B1037">
        <v>3368</v>
      </c>
      <c r="C1037" t="s">
        <v>773</v>
      </c>
      <c r="D1037">
        <v>1379</v>
      </c>
      <c r="E1037">
        <v>68</v>
      </c>
      <c r="F1037">
        <v>99</v>
      </c>
      <c r="G1037" t="s">
        <v>9</v>
      </c>
      <c r="H1037" t="str">
        <f t="shared" ref="H1037:H1100" si="42">$I$1&amp;$C$1&amp;$L$1&amp;$M$1&amp;C1036&amp;$M$1&amp;$N$1&amp;$B$1&amp;$L$1&amp;B1036&amp;$N$1&amp;$D$1&amp;$L$1&amp;D1036&amp;$N$1&amp;$E$1&amp;$L$1&amp;E1036&amp;$N$1&amp;$F$1&amp;$L$1&amp;F1036&amp;$J$1&amp;$N$1</f>
        <v>{"municipio":"Aguada","habilitados":1529,"votantes":838,"votos_no_marcados":39,"votos_nulos":43},</v>
      </c>
    </row>
    <row r="1038" spans="1:8" x14ac:dyDescent="0.25">
      <c r="A1038" s="1"/>
      <c r="B1038">
        <v>6602</v>
      </c>
      <c r="C1038" t="s">
        <v>368</v>
      </c>
      <c r="D1038">
        <v>3485</v>
      </c>
      <c r="E1038">
        <v>216</v>
      </c>
      <c r="F1038">
        <v>346</v>
      </c>
      <c r="G1038" t="s">
        <v>9</v>
      </c>
      <c r="H1038" t="str">
        <f t="shared" si="42"/>
        <v>{"municipio":"Albania","habilitados":3368,"votantes":1379,"votos_no_marcados":68,"votos_nulos":99},</v>
      </c>
    </row>
    <row r="1039" spans="1:8" x14ac:dyDescent="0.25">
      <c r="A1039" s="1"/>
      <c r="B1039">
        <v>24922</v>
      </c>
      <c r="C1039" t="s">
        <v>924</v>
      </c>
      <c r="D1039">
        <v>11850</v>
      </c>
      <c r="E1039">
        <v>369</v>
      </c>
      <c r="F1039">
        <v>1313</v>
      </c>
      <c r="G1039" t="s">
        <v>9</v>
      </c>
      <c r="H1039" t="str">
        <f t="shared" si="42"/>
        <v>{"municipio":"Aratoca","habilitados":6602,"votantes":3485,"votos_no_marcados":216,"votos_nulos":346},</v>
      </c>
    </row>
    <row r="1040" spans="1:8" x14ac:dyDescent="0.25">
      <c r="A1040" s="1"/>
      <c r="B1040">
        <v>6451</v>
      </c>
      <c r="C1040" t="s">
        <v>650</v>
      </c>
      <c r="D1040">
        <v>3454</v>
      </c>
      <c r="E1040">
        <v>104</v>
      </c>
      <c r="F1040">
        <v>234</v>
      </c>
      <c r="G1040" t="s">
        <v>9</v>
      </c>
      <c r="H1040" t="str">
        <f t="shared" si="42"/>
        <v>{"municipio":"Barbosa","habilitados":24922,"votantes":11850,"votos_no_marcados":369,"votos_nulos":1313},</v>
      </c>
    </row>
    <row r="1041" spans="1:8" x14ac:dyDescent="0.25">
      <c r="A1041" s="1"/>
      <c r="B1041">
        <v>170054</v>
      </c>
      <c r="C1041" t="s">
        <v>1119</v>
      </c>
      <c r="D1041">
        <v>83370</v>
      </c>
      <c r="E1041">
        <v>2722</v>
      </c>
      <c r="F1041">
        <v>9572</v>
      </c>
      <c r="G1041" t="s">
        <v>9</v>
      </c>
      <c r="H1041" t="str">
        <f t="shared" si="42"/>
        <v>{"municipio":"Barichara","habilitados":6451,"votantes":3454,"votos_no_marcados":104,"votos_nulos":234},</v>
      </c>
    </row>
    <row r="1042" spans="1:8" x14ac:dyDescent="0.25">
      <c r="A1042" s="1"/>
      <c r="B1042">
        <v>4377</v>
      </c>
      <c r="C1042" t="s">
        <v>478</v>
      </c>
      <c r="D1042">
        <v>2302</v>
      </c>
      <c r="E1042">
        <v>141</v>
      </c>
      <c r="F1042">
        <v>214</v>
      </c>
      <c r="G1042" t="s">
        <v>9</v>
      </c>
      <c r="H1042" t="str">
        <f t="shared" si="42"/>
        <v>{"municipio":"Barrancabermeja","habilitados":170054,"votantes":83370,"votos_no_marcados":2722,"votos_nulos":9572},</v>
      </c>
    </row>
    <row r="1043" spans="1:8" x14ac:dyDescent="0.25">
      <c r="A1043" s="1"/>
      <c r="B1043">
        <v>8394</v>
      </c>
      <c r="C1043" t="s">
        <v>23</v>
      </c>
      <c r="D1043">
        <v>3986</v>
      </c>
      <c r="E1043">
        <v>162</v>
      </c>
      <c r="F1043">
        <v>313</v>
      </c>
      <c r="G1043" t="s">
        <v>9</v>
      </c>
      <c r="H1043" t="str">
        <f t="shared" si="42"/>
        <v>{"municipio":"Betulia","habilitados":4377,"votantes":2302,"votos_no_marcados":141,"votos_nulos":214},</v>
      </c>
    </row>
    <row r="1044" spans="1:8" x14ac:dyDescent="0.25">
      <c r="A1044" s="1"/>
      <c r="B1044">
        <v>499506</v>
      </c>
      <c r="C1044" t="s">
        <v>989</v>
      </c>
      <c r="D1044">
        <v>253040</v>
      </c>
      <c r="E1044">
        <v>4783</v>
      </c>
      <c r="F1044">
        <v>22879</v>
      </c>
      <c r="G1044" t="s">
        <v>9</v>
      </c>
      <c r="H1044" t="str">
        <f t="shared" si="42"/>
        <v>{"municipio":"Bolivar","habilitados":8394,"votantes":3986,"votos_no_marcados":162,"votos_nulos":313},</v>
      </c>
    </row>
    <row r="1045" spans="1:8" x14ac:dyDescent="0.25">
      <c r="A1045" s="1"/>
      <c r="B1045">
        <v>1636</v>
      </c>
      <c r="C1045" t="s">
        <v>376</v>
      </c>
      <c r="D1045">
        <v>965</v>
      </c>
      <c r="E1045">
        <v>21</v>
      </c>
      <c r="F1045">
        <v>27</v>
      </c>
      <c r="G1045" t="s">
        <v>9</v>
      </c>
      <c r="H1045" t="str">
        <f t="shared" si="42"/>
        <v>{"municipio":"Bucaramanga","habilitados":499506,"votantes":253040,"votos_no_marcados":4783,"votos_nulos":22879},</v>
      </c>
    </row>
    <row r="1046" spans="1:8" x14ac:dyDescent="0.25">
      <c r="A1046" s="1"/>
      <c r="B1046">
        <v>1678</v>
      </c>
      <c r="C1046" t="s">
        <v>165</v>
      </c>
      <c r="D1046">
        <v>881</v>
      </c>
      <c r="E1046">
        <v>27</v>
      </c>
      <c r="F1046">
        <v>74</v>
      </c>
      <c r="G1046" t="s">
        <v>9</v>
      </c>
      <c r="H1046" t="str">
        <f t="shared" si="42"/>
        <v>{"municipio":"Cabrera","habilitados":1636,"votantes":965,"votos_no_marcados":21,"votos_nulos":27},</v>
      </c>
    </row>
    <row r="1047" spans="1:8" x14ac:dyDescent="0.25">
      <c r="A1047" s="1"/>
      <c r="B1047">
        <v>4926</v>
      </c>
      <c r="C1047" t="s">
        <v>563</v>
      </c>
      <c r="D1047">
        <v>2465</v>
      </c>
      <c r="E1047">
        <v>100</v>
      </c>
      <c r="F1047">
        <v>163</v>
      </c>
      <c r="G1047" t="s">
        <v>9</v>
      </c>
      <c r="H1047" t="str">
        <f t="shared" si="42"/>
        <v>{"municipio":"California","habilitados":1678,"votantes":881,"votos_no_marcados":27,"votos_nulos":74},</v>
      </c>
    </row>
    <row r="1048" spans="1:8" x14ac:dyDescent="0.25">
      <c r="A1048" s="1"/>
      <c r="B1048">
        <v>3676</v>
      </c>
      <c r="C1048" t="s">
        <v>302</v>
      </c>
      <c r="D1048">
        <v>1755</v>
      </c>
      <c r="E1048">
        <v>74</v>
      </c>
      <c r="F1048">
        <v>117</v>
      </c>
      <c r="G1048" t="s">
        <v>9</v>
      </c>
      <c r="H1048" t="str">
        <f t="shared" si="42"/>
        <v>{"municipio":"Capitanejo","habilitados":4926,"votantes":2465,"votos_no_marcados":100,"votos_nulos":163},</v>
      </c>
    </row>
    <row r="1049" spans="1:8" x14ac:dyDescent="0.25">
      <c r="A1049" s="1"/>
      <c r="B1049">
        <v>1853</v>
      </c>
      <c r="C1049" t="s">
        <v>1042</v>
      </c>
      <c r="D1049">
        <v>1104</v>
      </c>
      <c r="E1049">
        <v>69</v>
      </c>
      <c r="F1049">
        <v>54</v>
      </c>
      <c r="G1049" t="s">
        <v>9</v>
      </c>
      <c r="H1049" t="str">
        <f t="shared" si="42"/>
        <v>{"municipio":"Carcasi","habilitados":3676,"votantes":1755,"votos_no_marcados":74,"votos_nulos":117},</v>
      </c>
    </row>
    <row r="1050" spans="1:8" x14ac:dyDescent="0.25">
      <c r="A1050" s="1"/>
      <c r="B1050">
        <v>4826</v>
      </c>
      <c r="C1050" t="s">
        <v>895</v>
      </c>
      <c r="D1050">
        <v>2584</v>
      </c>
      <c r="E1050">
        <v>118</v>
      </c>
      <c r="F1050">
        <v>223</v>
      </c>
      <c r="G1050" t="s">
        <v>9</v>
      </c>
      <c r="H1050" t="str">
        <f t="shared" si="42"/>
        <v>{"municipio":"Cepita","habilitados":1853,"votantes":1104,"votos_no_marcados":69,"votos_nulos":54},</v>
      </c>
    </row>
    <row r="1051" spans="1:8" x14ac:dyDescent="0.25">
      <c r="A1051" s="1"/>
      <c r="B1051">
        <v>9696</v>
      </c>
      <c r="C1051" t="s">
        <v>856</v>
      </c>
      <c r="D1051">
        <v>4644</v>
      </c>
      <c r="E1051">
        <v>176</v>
      </c>
      <c r="F1051">
        <v>371</v>
      </c>
      <c r="G1051" t="s">
        <v>9</v>
      </c>
      <c r="H1051" t="str">
        <f t="shared" si="42"/>
        <v>{"municipio":"Cerrito","habilitados":4826,"votantes":2584,"votos_no_marcados":118,"votos_nulos":223},</v>
      </c>
    </row>
    <row r="1052" spans="1:8" x14ac:dyDescent="0.25">
      <c r="A1052" s="1"/>
      <c r="B1052">
        <v>3457</v>
      </c>
      <c r="C1052" t="s">
        <v>621</v>
      </c>
      <c r="D1052">
        <v>2265</v>
      </c>
      <c r="E1052">
        <v>49</v>
      </c>
      <c r="F1052">
        <v>111</v>
      </c>
      <c r="G1052" t="s">
        <v>9</v>
      </c>
      <c r="H1052" t="str">
        <f t="shared" si="42"/>
        <v>{"municipio":"Charala","habilitados":9696,"votantes":4644,"votos_no_marcados":176,"votos_nulos":371},</v>
      </c>
    </row>
    <row r="1053" spans="1:8" x14ac:dyDescent="0.25">
      <c r="A1053" s="1"/>
      <c r="B1053">
        <v>2406</v>
      </c>
      <c r="C1053" t="s">
        <v>146</v>
      </c>
      <c r="D1053">
        <v>1269</v>
      </c>
      <c r="E1053">
        <v>127</v>
      </c>
      <c r="F1053">
        <v>85</v>
      </c>
      <c r="G1053" t="s">
        <v>9</v>
      </c>
      <c r="H1053" t="str">
        <f t="shared" si="42"/>
        <v>{"municipio":"Charta","habilitados":3457,"votantes":2265,"votos_no_marcados":49,"votos_nulos":111},</v>
      </c>
    </row>
    <row r="1054" spans="1:8" x14ac:dyDescent="0.25">
      <c r="A1054" s="1"/>
      <c r="B1054">
        <v>4396</v>
      </c>
      <c r="C1054" t="s">
        <v>973</v>
      </c>
      <c r="D1054">
        <v>2326</v>
      </c>
      <c r="E1054">
        <v>52</v>
      </c>
      <c r="F1054">
        <v>103</v>
      </c>
      <c r="G1054" t="s">
        <v>9</v>
      </c>
      <c r="H1054" t="str">
        <f t="shared" si="42"/>
        <v>{"municipio":"Chima","habilitados":2406,"votantes":1269,"votos_no_marcados":127,"votos_nulos":85},</v>
      </c>
    </row>
    <row r="1055" spans="1:8" x14ac:dyDescent="0.25">
      <c r="A1055" s="1"/>
      <c r="B1055">
        <v>28843</v>
      </c>
      <c r="C1055" t="s">
        <v>1006</v>
      </c>
      <c r="D1055">
        <v>12823</v>
      </c>
      <c r="E1055">
        <v>565</v>
      </c>
      <c r="F1055">
        <v>1100</v>
      </c>
      <c r="G1055" t="s">
        <v>9</v>
      </c>
      <c r="H1055" t="str">
        <f t="shared" si="42"/>
        <v>{"municipio":"Chipata","habilitados":4396,"votantes":2326,"votos_no_marcados":52,"votos_nulos":103},</v>
      </c>
    </row>
    <row r="1056" spans="1:8" x14ac:dyDescent="0.25">
      <c r="A1056" s="1"/>
      <c r="B1056">
        <v>4960</v>
      </c>
      <c r="C1056" t="s">
        <v>169</v>
      </c>
      <c r="D1056">
        <v>2411</v>
      </c>
      <c r="E1056">
        <v>49</v>
      </c>
      <c r="F1056">
        <v>186</v>
      </c>
      <c r="G1056" t="s">
        <v>9</v>
      </c>
      <c r="H1056" t="str">
        <f t="shared" si="42"/>
        <v>{"municipio":"Cimitarra","habilitados":28843,"votantes":12823,"votos_no_marcados":565,"votos_nulos":1100},</v>
      </c>
    </row>
    <row r="1057" spans="1:8" x14ac:dyDescent="0.25">
      <c r="A1057" s="1"/>
      <c r="B1057">
        <v>2433</v>
      </c>
      <c r="C1057" t="s">
        <v>530</v>
      </c>
      <c r="D1057">
        <v>1402</v>
      </c>
      <c r="E1057">
        <v>39</v>
      </c>
      <c r="F1057">
        <v>93</v>
      </c>
      <c r="G1057" t="s">
        <v>9</v>
      </c>
      <c r="H1057" t="str">
        <f t="shared" si="42"/>
        <v>{"municipio":"Concepcion","habilitados":4960,"votantes":2411,"votos_no_marcados":49,"votos_nulos":186},</v>
      </c>
    </row>
    <row r="1058" spans="1:8" x14ac:dyDescent="0.25">
      <c r="A1058" s="1"/>
      <c r="B1058">
        <v>2932</v>
      </c>
      <c r="C1058" t="s">
        <v>675</v>
      </c>
      <c r="D1058">
        <v>1487</v>
      </c>
      <c r="E1058">
        <v>100</v>
      </c>
      <c r="F1058">
        <v>129</v>
      </c>
      <c r="G1058" t="s">
        <v>9</v>
      </c>
      <c r="H1058" t="str">
        <f t="shared" si="42"/>
        <v>{"municipio":"Confines","habilitados":2433,"votantes":1402,"votos_no_marcados":39,"votos_nulos":93},</v>
      </c>
    </row>
    <row r="1059" spans="1:8" x14ac:dyDescent="0.25">
      <c r="A1059" s="1"/>
      <c r="B1059">
        <v>4184</v>
      </c>
      <c r="C1059" t="s">
        <v>820</v>
      </c>
      <c r="D1059">
        <v>2342</v>
      </c>
      <c r="E1059">
        <v>134</v>
      </c>
      <c r="F1059">
        <v>178</v>
      </c>
      <c r="G1059" t="s">
        <v>9</v>
      </c>
      <c r="H1059" t="str">
        <f t="shared" si="42"/>
        <v>{"municipio":"Contratacion","habilitados":2932,"votantes":1487,"votos_no_marcados":100,"votos_nulos":129},</v>
      </c>
    </row>
    <row r="1060" spans="1:8" x14ac:dyDescent="0.25">
      <c r="A1060" s="1"/>
      <c r="B1060">
        <v>8533</v>
      </c>
      <c r="C1060" t="s">
        <v>724</v>
      </c>
      <c r="D1060">
        <v>5055</v>
      </c>
      <c r="E1060">
        <v>287</v>
      </c>
      <c r="F1060">
        <v>431</v>
      </c>
      <c r="G1060" t="s">
        <v>9</v>
      </c>
      <c r="H1060" t="str">
        <f t="shared" si="42"/>
        <v>{"municipio":"Coromoro","habilitados":4184,"votantes":2342,"votos_no_marcados":134,"votos_nulos":178},</v>
      </c>
    </row>
    <row r="1061" spans="1:8" x14ac:dyDescent="0.25">
      <c r="A1061" s="1"/>
      <c r="B1061">
        <v>10997</v>
      </c>
      <c r="C1061" t="s">
        <v>150</v>
      </c>
      <c r="D1061">
        <v>5241</v>
      </c>
      <c r="E1061">
        <v>217</v>
      </c>
      <c r="F1061">
        <v>395</v>
      </c>
      <c r="G1061" t="s">
        <v>9</v>
      </c>
      <c r="H1061" t="str">
        <f t="shared" si="42"/>
        <v>{"municipio":"Curiti","habilitados":8533,"votantes":5055,"votos_no_marcados":287,"votos_nulos":431},</v>
      </c>
    </row>
    <row r="1062" spans="1:8" x14ac:dyDescent="0.25">
      <c r="A1062" s="1"/>
      <c r="B1062">
        <v>1621</v>
      </c>
      <c r="C1062" t="s">
        <v>947</v>
      </c>
      <c r="D1062">
        <v>844</v>
      </c>
      <c r="E1062">
        <v>70</v>
      </c>
      <c r="F1062">
        <v>74</v>
      </c>
      <c r="G1062" t="s">
        <v>9</v>
      </c>
      <c r="H1062" t="str">
        <f t="shared" si="42"/>
        <v>{"municipio":"El Carmen","habilitados":10997,"votantes":5241,"votos_no_marcados":217,"votos_nulos":395},</v>
      </c>
    </row>
    <row r="1063" spans="1:8" x14ac:dyDescent="0.25">
      <c r="A1063" s="1"/>
      <c r="B1063">
        <v>3620</v>
      </c>
      <c r="C1063" t="s">
        <v>396</v>
      </c>
      <c r="D1063">
        <v>1909</v>
      </c>
      <c r="E1063">
        <v>73</v>
      </c>
      <c r="F1063">
        <v>170</v>
      </c>
      <c r="G1063" t="s">
        <v>9</v>
      </c>
      <c r="H1063" t="str">
        <f t="shared" si="42"/>
        <v>{"municipio":"El Guacamayo","habilitados":1621,"votantes":844,"votos_no_marcados":70,"votos_nulos":74},</v>
      </c>
    </row>
    <row r="1064" spans="1:8" x14ac:dyDescent="0.25">
      <c r="A1064" s="1"/>
      <c r="B1064">
        <v>11803</v>
      </c>
      <c r="C1064" t="s">
        <v>1098</v>
      </c>
      <c r="D1064">
        <v>5223</v>
      </c>
      <c r="E1064">
        <v>272</v>
      </c>
      <c r="F1064">
        <v>474</v>
      </c>
      <c r="G1064" t="s">
        <v>9</v>
      </c>
      <c r="H1064" t="str">
        <f t="shared" si="42"/>
        <v>{"municipio":"El PeÃ±on","habilitados":3620,"votantes":1909,"votos_no_marcados":73,"votos_nulos":170},</v>
      </c>
    </row>
    <row r="1065" spans="1:8" x14ac:dyDescent="0.25">
      <c r="A1065" s="1"/>
      <c r="B1065">
        <v>2166</v>
      </c>
      <c r="C1065" t="s">
        <v>412</v>
      </c>
      <c r="D1065">
        <v>1029</v>
      </c>
      <c r="E1065">
        <v>54</v>
      </c>
      <c r="F1065">
        <v>58</v>
      </c>
      <c r="G1065" t="s">
        <v>9</v>
      </c>
      <c r="H1065" t="str">
        <f t="shared" si="42"/>
        <v>{"municipio":"El Playon","habilitados":11803,"votantes":5223,"votos_no_marcados":272,"votos_nulos":474},</v>
      </c>
    </row>
    <row r="1066" spans="1:8" x14ac:dyDescent="0.25">
      <c r="A1066" s="1"/>
      <c r="B1066">
        <v>3290</v>
      </c>
      <c r="C1066" t="s">
        <v>247</v>
      </c>
      <c r="D1066">
        <v>1854</v>
      </c>
      <c r="E1066">
        <v>64</v>
      </c>
      <c r="F1066">
        <v>136</v>
      </c>
      <c r="G1066" t="s">
        <v>9</v>
      </c>
      <c r="H1066" t="str">
        <f t="shared" si="42"/>
        <v>{"municipio":"Encino","habilitados":2166,"votantes":1029,"votos_no_marcados":54,"votos_nulos":58},</v>
      </c>
    </row>
    <row r="1067" spans="1:8" x14ac:dyDescent="0.25">
      <c r="A1067" s="1"/>
      <c r="B1067">
        <v>5313</v>
      </c>
      <c r="C1067" t="s">
        <v>227</v>
      </c>
      <c r="D1067">
        <v>2079</v>
      </c>
      <c r="E1067">
        <v>136</v>
      </c>
      <c r="F1067">
        <v>170</v>
      </c>
      <c r="G1067" t="s">
        <v>9</v>
      </c>
      <c r="H1067" t="str">
        <f t="shared" si="42"/>
        <v>{"municipio":"Enciso","habilitados":3290,"votantes":1854,"votos_no_marcados":64,"votos_nulos":136},</v>
      </c>
    </row>
    <row r="1068" spans="1:8" x14ac:dyDescent="0.25">
      <c r="A1068" s="1"/>
      <c r="B1068">
        <v>187167</v>
      </c>
      <c r="C1068" t="s">
        <v>451</v>
      </c>
      <c r="D1068">
        <v>105589</v>
      </c>
      <c r="E1068">
        <v>2437</v>
      </c>
      <c r="F1068">
        <v>9887</v>
      </c>
      <c r="G1068" t="s">
        <v>9</v>
      </c>
      <c r="H1068" t="str">
        <f t="shared" si="42"/>
        <v>{"municipio":"Florian","habilitados":5313,"votantes":2079,"votos_no_marcados":136,"votos_nulos":170},</v>
      </c>
    </row>
    <row r="1069" spans="1:8" x14ac:dyDescent="0.25">
      <c r="A1069" s="1"/>
      <c r="B1069">
        <v>2529</v>
      </c>
      <c r="C1069" t="s">
        <v>256</v>
      </c>
      <c r="D1069">
        <v>1170</v>
      </c>
      <c r="E1069">
        <v>67</v>
      </c>
      <c r="F1069">
        <v>80</v>
      </c>
      <c r="G1069" t="s">
        <v>9</v>
      </c>
      <c r="H1069" t="str">
        <f t="shared" si="42"/>
        <v>{"municipio":"Floridablanca","habilitados":187167,"votantes":105589,"votos_no_marcados":2437,"votos_nulos":9887},</v>
      </c>
    </row>
    <row r="1070" spans="1:8" x14ac:dyDescent="0.25">
      <c r="A1070" s="1"/>
      <c r="B1070">
        <v>3284</v>
      </c>
      <c r="C1070" t="s">
        <v>681</v>
      </c>
      <c r="D1070">
        <v>1592</v>
      </c>
      <c r="E1070">
        <v>71</v>
      </c>
      <c r="F1070">
        <v>132</v>
      </c>
      <c r="G1070" t="s">
        <v>9</v>
      </c>
      <c r="H1070" t="str">
        <f t="shared" si="42"/>
        <v>{"municipio":"Galan","habilitados":2529,"votantes":1170,"votos_no_marcados":67,"votos_nulos":80},</v>
      </c>
    </row>
    <row r="1071" spans="1:8" x14ac:dyDescent="0.25">
      <c r="A1071" s="1"/>
      <c r="B1071">
        <v>112516</v>
      </c>
      <c r="C1071" t="s">
        <v>359</v>
      </c>
      <c r="D1071">
        <v>59917</v>
      </c>
      <c r="E1071">
        <v>1593</v>
      </c>
      <c r="F1071">
        <v>6251</v>
      </c>
      <c r="G1071" t="s">
        <v>9</v>
      </c>
      <c r="H1071" t="str">
        <f t="shared" si="42"/>
        <v>{"municipio":"Gambita","habilitados":3284,"votantes":1592,"votos_no_marcados":71,"votos_nulos":132},</v>
      </c>
    </row>
    <row r="1072" spans="1:8" x14ac:dyDescent="0.25">
      <c r="A1072" s="1"/>
      <c r="B1072">
        <v>5292</v>
      </c>
      <c r="C1072" t="s">
        <v>1073</v>
      </c>
      <c r="D1072">
        <v>2815</v>
      </c>
      <c r="E1072">
        <v>64</v>
      </c>
      <c r="F1072">
        <v>185</v>
      </c>
      <c r="G1072" t="s">
        <v>9</v>
      </c>
      <c r="H1072" t="str">
        <f t="shared" si="42"/>
        <v>{"municipio":"Giron","habilitados":112516,"votantes":59917,"votos_no_marcados":1593,"votos_nulos":6251},</v>
      </c>
    </row>
    <row r="1073" spans="1:8" x14ac:dyDescent="0.25">
      <c r="A1073" s="1"/>
      <c r="B1073">
        <v>4350</v>
      </c>
      <c r="C1073" t="s">
        <v>86</v>
      </c>
      <c r="D1073">
        <v>1952</v>
      </c>
      <c r="E1073">
        <v>122</v>
      </c>
      <c r="F1073">
        <v>147</v>
      </c>
      <c r="G1073" t="s">
        <v>9</v>
      </c>
      <c r="H1073" t="str">
        <f t="shared" si="42"/>
        <v>{"municipio":"Guaca","habilitados":5292,"votantes":2815,"votos_no_marcados":64,"votos_nulos":185},</v>
      </c>
    </row>
    <row r="1074" spans="1:8" x14ac:dyDescent="0.25">
      <c r="A1074" s="1"/>
      <c r="B1074">
        <v>1863</v>
      </c>
      <c r="C1074" t="s">
        <v>1130</v>
      </c>
      <c r="D1074">
        <v>1041</v>
      </c>
      <c r="E1074">
        <v>41</v>
      </c>
      <c r="F1074">
        <v>59</v>
      </c>
      <c r="G1074" t="s">
        <v>9</v>
      </c>
      <c r="H1074" t="str">
        <f t="shared" si="42"/>
        <v>{"municipio":"Guadalupe","habilitados":4350,"votantes":1952,"votos_no_marcados":122,"votos_nulos":147},</v>
      </c>
    </row>
    <row r="1075" spans="1:8" x14ac:dyDescent="0.25">
      <c r="A1075" s="1"/>
      <c r="B1075">
        <v>4480</v>
      </c>
      <c r="C1075" t="s">
        <v>764</v>
      </c>
      <c r="D1075">
        <v>2174</v>
      </c>
      <c r="E1075">
        <v>90</v>
      </c>
      <c r="F1075">
        <v>98</v>
      </c>
      <c r="G1075" t="s">
        <v>9</v>
      </c>
      <c r="H1075" t="str">
        <f t="shared" si="42"/>
        <v>{"municipio":"Guapota","habilitados":1863,"votantes":1041,"votos_no_marcados":41,"votos_nulos":59},</v>
      </c>
    </row>
    <row r="1076" spans="1:8" x14ac:dyDescent="0.25">
      <c r="A1076" s="1"/>
      <c r="B1076">
        <v>4190</v>
      </c>
      <c r="C1076" t="s">
        <v>515</v>
      </c>
      <c r="D1076">
        <v>1877</v>
      </c>
      <c r="E1076">
        <v>77</v>
      </c>
      <c r="F1076">
        <v>129</v>
      </c>
      <c r="G1076" t="s">
        <v>9</v>
      </c>
      <c r="H1076" t="str">
        <f t="shared" si="42"/>
        <v>{"municipio":"Guavata","habilitados":4480,"votantes":2174,"votos_no_marcados":90,"votos_nulos":98},</v>
      </c>
    </row>
    <row r="1077" spans="1:8" x14ac:dyDescent="0.25">
      <c r="A1077" s="1"/>
      <c r="B1077">
        <v>1851</v>
      </c>
      <c r="C1077" t="s">
        <v>729</v>
      </c>
      <c r="D1077">
        <v>942</v>
      </c>
      <c r="E1077">
        <v>66</v>
      </c>
      <c r="F1077">
        <v>73</v>
      </c>
      <c r="G1077" t="s">
        <v>9</v>
      </c>
      <c r="H1077" t="str">
        <f t="shared" si="42"/>
        <v>{"municipio":"Guepsa","habilitados":4190,"votantes":1877,"votos_no_marcados":77,"votos_nulos":129},</v>
      </c>
    </row>
    <row r="1078" spans="1:8" x14ac:dyDescent="0.25">
      <c r="A1078" s="1"/>
      <c r="B1078">
        <v>3376</v>
      </c>
      <c r="C1078" t="s">
        <v>496</v>
      </c>
      <c r="D1078">
        <v>1416</v>
      </c>
      <c r="E1078">
        <v>89</v>
      </c>
      <c r="F1078">
        <v>110</v>
      </c>
      <c r="G1078" t="s">
        <v>9</v>
      </c>
      <c r="H1078" t="str">
        <f t="shared" si="42"/>
        <v>{"municipio":"Hato","habilitados":1851,"votantes":942,"votos_no_marcados":66,"votos_nulos":73},</v>
      </c>
    </row>
    <row r="1079" spans="1:8" x14ac:dyDescent="0.25">
      <c r="A1079" s="1"/>
      <c r="B1079">
        <v>1200</v>
      </c>
      <c r="C1079" t="s">
        <v>593</v>
      </c>
      <c r="D1079">
        <v>769</v>
      </c>
      <c r="E1079">
        <v>52</v>
      </c>
      <c r="F1079">
        <v>35</v>
      </c>
      <c r="G1079" t="s">
        <v>9</v>
      </c>
      <c r="H1079" t="str">
        <f t="shared" si="42"/>
        <v>{"municipio":"Jesus Maria","habilitados":3376,"votantes":1416,"votos_no_marcados":89,"votos_nulos":110},</v>
      </c>
    </row>
    <row r="1080" spans="1:8" x14ac:dyDescent="0.25">
      <c r="A1080" s="1"/>
      <c r="B1080">
        <v>5563</v>
      </c>
      <c r="C1080" t="s">
        <v>491</v>
      </c>
      <c r="D1080">
        <v>2762</v>
      </c>
      <c r="E1080">
        <v>90</v>
      </c>
      <c r="F1080">
        <v>148</v>
      </c>
      <c r="G1080" t="s">
        <v>9</v>
      </c>
      <c r="H1080" t="str">
        <f t="shared" si="42"/>
        <v>{"municipio":"Jordan","habilitados":1200,"votantes":769,"votos_no_marcados":52,"votos_nulos":35},</v>
      </c>
    </row>
    <row r="1081" spans="1:8" x14ac:dyDescent="0.25">
      <c r="A1081" s="1"/>
      <c r="B1081">
        <v>4176</v>
      </c>
      <c r="C1081" t="s">
        <v>30</v>
      </c>
      <c r="D1081">
        <v>1830</v>
      </c>
      <c r="E1081">
        <v>85</v>
      </c>
      <c r="F1081">
        <v>151</v>
      </c>
      <c r="G1081" t="s">
        <v>9</v>
      </c>
      <c r="H1081" t="str">
        <f t="shared" si="42"/>
        <v>{"municipio":"La Belleza","habilitados":5563,"votantes":2762,"votos_no_marcados":90,"votos_nulos":148},</v>
      </c>
    </row>
    <row r="1082" spans="1:8" x14ac:dyDescent="0.25">
      <c r="A1082" s="1"/>
      <c r="B1082">
        <v>9684</v>
      </c>
      <c r="C1082" t="s">
        <v>470</v>
      </c>
      <c r="D1082">
        <v>4638</v>
      </c>
      <c r="E1082">
        <v>411</v>
      </c>
      <c r="F1082">
        <v>360</v>
      </c>
      <c r="G1082" t="s">
        <v>9</v>
      </c>
      <c r="H1082" t="str">
        <f t="shared" si="42"/>
        <v>{"municipio":"La Paz","habilitados":4176,"votantes":1830,"votos_no_marcados":85,"votos_nulos":151},</v>
      </c>
    </row>
    <row r="1083" spans="1:8" x14ac:dyDescent="0.25">
      <c r="A1083" s="1"/>
      <c r="B1083">
        <v>30596</v>
      </c>
      <c r="C1083" t="s">
        <v>203</v>
      </c>
      <c r="D1083">
        <v>16242</v>
      </c>
      <c r="E1083">
        <v>455</v>
      </c>
      <c r="F1083">
        <v>1331</v>
      </c>
      <c r="G1083" t="s">
        <v>9</v>
      </c>
      <c r="H1083" t="str">
        <f t="shared" si="42"/>
        <v>{"municipio":"Landazuri","habilitados":9684,"votantes":4638,"votos_no_marcados":411,"votos_nulos":360},</v>
      </c>
    </row>
    <row r="1084" spans="1:8" x14ac:dyDescent="0.25">
      <c r="A1084" s="1"/>
      <c r="B1084">
        <v>8705</v>
      </c>
      <c r="C1084" t="s">
        <v>906</v>
      </c>
      <c r="D1084">
        <v>4928</v>
      </c>
      <c r="E1084">
        <v>200</v>
      </c>
      <c r="F1084">
        <v>391</v>
      </c>
      <c r="G1084" t="s">
        <v>9</v>
      </c>
      <c r="H1084" t="str">
        <f t="shared" si="42"/>
        <v>{"municipio":"Lebrija","habilitados":30596,"votantes":16242,"votos_no_marcados":455,"votos_nulos":1331},</v>
      </c>
    </row>
    <row r="1085" spans="1:8" x14ac:dyDescent="0.25">
      <c r="A1085" s="1"/>
      <c r="B1085">
        <v>2251</v>
      </c>
      <c r="C1085" t="s">
        <v>177</v>
      </c>
      <c r="D1085">
        <v>1010</v>
      </c>
      <c r="E1085">
        <v>31</v>
      </c>
      <c r="F1085">
        <v>65</v>
      </c>
      <c r="G1085" t="s">
        <v>9</v>
      </c>
      <c r="H1085" t="str">
        <f t="shared" si="42"/>
        <v>{"municipio":"Los Santos","habilitados":8705,"votantes":4928,"votos_no_marcados":200,"votos_nulos":391},</v>
      </c>
    </row>
    <row r="1086" spans="1:8" x14ac:dyDescent="0.25">
      <c r="A1086" s="1"/>
      <c r="B1086">
        <v>15900</v>
      </c>
      <c r="C1086" t="s">
        <v>851</v>
      </c>
      <c r="D1086">
        <v>7758</v>
      </c>
      <c r="E1086">
        <v>198</v>
      </c>
      <c r="F1086">
        <v>644</v>
      </c>
      <c r="G1086" t="s">
        <v>9</v>
      </c>
      <c r="H1086" t="str">
        <f t="shared" si="42"/>
        <v>{"municipio":"Macaravita","habilitados":2251,"votantes":1010,"votos_no_marcados":31,"votos_nulos":65},</v>
      </c>
    </row>
    <row r="1087" spans="1:8" x14ac:dyDescent="0.25">
      <c r="A1087" s="1"/>
      <c r="B1087">
        <v>4964</v>
      </c>
      <c r="C1087" t="s">
        <v>347</v>
      </c>
      <c r="D1087">
        <v>2861</v>
      </c>
      <c r="E1087">
        <v>91</v>
      </c>
      <c r="F1087">
        <v>189</v>
      </c>
      <c r="G1087" t="s">
        <v>9</v>
      </c>
      <c r="H1087" t="str">
        <f t="shared" si="42"/>
        <v>{"municipio":"Malaga","habilitados":15900,"votantes":7758,"votos_no_marcados":198,"votos_nulos":644},</v>
      </c>
    </row>
    <row r="1088" spans="1:8" x14ac:dyDescent="0.25">
      <c r="A1088" s="1"/>
      <c r="B1088">
        <v>7606</v>
      </c>
      <c r="C1088" t="s">
        <v>125</v>
      </c>
      <c r="D1088">
        <v>3581</v>
      </c>
      <c r="E1088">
        <v>132</v>
      </c>
      <c r="F1088">
        <v>375</v>
      </c>
      <c r="G1088" t="s">
        <v>9</v>
      </c>
      <c r="H1088" t="str">
        <f t="shared" si="42"/>
        <v>{"municipio":"Matanza","habilitados":4964,"votantes":2861,"votos_no_marcados":91,"votos_nulos":189},</v>
      </c>
    </row>
    <row r="1089" spans="1:8" x14ac:dyDescent="0.25">
      <c r="A1089" s="1"/>
      <c r="B1089">
        <v>3731</v>
      </c>
      <c r="C1089" t="s">
        <v>1102</v>
      </c>
      <c r="D1089">
        <v>1938</v>
      </c>
      <c r="E1089">
        <v>70</v>
      </c>
      <c r="F1089">
        <v>163</v>
      </c>
      <c r="G1089" t="s">
        <v>9</v>
      </c>
      <c r="H1089" t="str">
        <f t="shared" si="42"/>
        <v>{"municipio":"Mogotes","habilitados":7606,"votantes":3581,"votos_no_marcados":132,"votos_nulos":375},</v>
      </c>
    </row>
    <row r="1090" spans="1:8" x14ac:dyDescent="0.25">
      <c r="A1090" s="1"/>
      <c r="B1090">
        <v>3815</v>
      </c>
      <c r="C1090" t="s">
        <v>943</v>
      </c>
      <c r="D1090">
        <v>2120</v>
      </c>
      <c r="E1090">
        <v>90</v>
      </c>
      <c r="F1090">
        <v>112</v>
      </c>
      <c r="G1090" t="s">
        <v>9</v>
      </c>
      <c r="H1090" t="str">
        <f t="shared" si="42"/>
        <v>{"municipio":"Molagavita","habilitados":3731,"votantes":1938,"votos_no_marcados":70,"votos_nulos":163},</v>
      </c>
    </row>
    <row r="1091" spans="1:8" x14ac:dyDescent="0.25">
      <c r="A1091" s="1"/>
      <c r="B1091">
        <v>8677</v>
      </c>
      <c r="C1091" t="s">
        <v>487</v>
      </c>
      <c r="D1091">
        <v>4246</v>
      </c>
      <c r="E1091">
        <v>136</v>
      </c>
      <c r="F1091">
        <v>380</v>
      </c>
      <c r="G1091" t="s">
        <v>9</v>
      </c>
      <c r="H1091" t="str">
        <f t="shared" si="42"/>
        <v>{"municipio":"Ocamonte","habilitados":3815,"votantes":2120,"votos_no_marcados":90,"votos_nulos":112},</v>
      </c>
    </row>
    <row r="1092" spans="1:8" x14ac:dyDescent="0.25">
      <c r="A1092" s="1"/>
      <c r="B1092">
        <v>3780</v>
      </c>
      <c r="C1092" t="s">
        <v>888</v>
      </c>
      <c r="D1092">
        <v>1791</v>
      </c>
      <c r="E1092">
        <v>89</v>
      </c>
      <c r="F1092">
        <v>167</v>
      </c>
      <c r="G1092" t="s">
        <v>9</v>
      </c>
      <c r="H1092" t="str">
        <f t="shared" si="42"/>
        <v>{"municipio":"Oiba","habilitados":8677,"votantes":4246,"votos_no_marcados":136,"votos_nulos":380},</v>
      </c>
    </row>
    <row r="1093" spans="1:8" x14ac:dyDescent="0.25">
      <c r="A1093" s="1"/>
      <c r="B1093">
        <v>1432</v>
      </c>
      <c r="C1093" t="s">
        <v>679</v>
      </c>
      <c r="D1093">
        <v>846</v>
      </c>
      <c r="E1093">
        <v>22</v>
      </c>
      <c r="F1093">
        <v>45</v>
      </c>
      <c r="G1093" t="s">
        <v>9</v>
      </c>
      <c r="H1093" t="str">
        <f t="shared" si="42"/>
        <v>{"municipio":"Onzaga","habilitados":3780,"votantes":1791,"votos_no_marcados":89,"votos_nulos":167},</v>
      </c>
    </row>
    <row r="1094" spans="1:8" x14ac:dyDescent="0.25">
      <c r="A1094" s="1"/>
      <c r="B1094">
        <v>2436</v>
      </c>
      <c r="C1094" t="s">
        <v>304</v>
      </c>
      <c r="D1094">
        <v>1297</v>
      </c>
      <c r="E1094">
        <v>49</v>
      </c>
      <c r="F1094">
        <v>76</v>
      </c>
      <c r="G1094" t="s">
        <v>9</v>
      </c>
      <c r="H1094" t="str">
        <f t="shared" si="42"/>
        <v>{"municipio":"Palmar","habilitados":1432,"votantes":846,"votos_no_marcados":22,"votos_nulos":45},</v>
      </c>
    </row>
    <row r="1095" spans="1:8" x14ac:dyDescent="0.25">
      <c r="A1095" s="1"/>
      <c r="B1095">
        <v>3302</v>
      </c>
      <c r="C1095" t="s">
        <v>362</v>
      </c>
      <c r="D1095">
        <v>2053</v>
      </c>
      <c r="E1095">
        <v>83</v>
      </c>
      <c r="F1095">
        <v>113</v>
      </c>
      <c r="G1095" t="s">
        <v>9</v>
      </c>
      <c r="H1095" t="str">
        <f t="shared" si="42"/>
        <v>{"municipio":"Palmas Del Socorro","habilitados":2436,"votantes":1297,"votos_no_marcados":49,"votos_nulos":76},</v>
      </c>
    </row>
    <row r="1096" spans="1:8" x14ac:dyDescent="0.25">
      <c r="A1096" s="1"/>
      <c r="B1096">
        <v>105133</v>
      </c>
      <c r="C1096" t="s">
        <v>375</v>
      </c>
      <c r="D1096">
        <v>59901</v>
      </c>
      <c r="E1096">
        <v>1535</v>
      </c>
      <c r="F1096">
        <v>5877</v>
      </c>
      <c r="G1096" t="s">
        <v>9</v>
      </c>
      <c r="H1096" t="str">
        <f t="shared" si="42"/>
        <v>{"municipio":"Paramo","habilitados":3302,"votantes":2053,"votos_no_marcados":83,"votos_nulos":113},</v>
      </c>
    </row>
    <row r="1097" spans="1:8" x14ac:dyDescent="0.25">
      <c r="A1097" s="1"/>
      <c r="B1097">
        <v>3252</v>
      </c>
      <c r="C1097" t="s">
        <v>553</v>
      </c>
      <c r="D1097">
        <v>1709</v>
      </c>
      <c r="E1097">
        <v>75</v>
      </c>
      <c r="F1097">
        <v>121</v>
      </c>
      <c r="G1097" t="s">
        <v>9</v>
      </c>
      <c r="H1097" t="str">
        <f t="shared" si="42"/>
        <v>{"municipio":"Piedecuesta","habilitados":105133,"votantes":59901,"votos_no_marcados":1535,"votos_nulos":5877},</v>
      </c>
    </row>
    <row r="1098" spans="1:8" x14ac:dyDescent="0.25">
      <c r="A1098" s="1"/>
      <c r="B1098">
        <v>12896</v>
      </c>
      <c r="C1098" t="s">
        <v>507</v>
      </c>
      <c r="D1098">
        <v>5756</v>
      </c>
      <c r="E1098">
        <v>222</v>
      </c>
      <c r="F1098">
        <v>451</v>
      </c>
      <c r="G1098" t="s">
        <v>9</v>
      </c>
      <c r="H1098" t="str">
        <f t="shared" si="42"/>
        <v>{"municipio":"Pinchote","habilitados":3252,"votantes":1709,"votos_no_marcados":75,"votos_nulos":121},</v>
      </c>
    </row>
    <row r="1099" spans="1:8" x14ac:dyDescent="0.25">
      <c r="A1099" s="1"/>
      <c r="B1099">
        <v>5460</v>
      </c>
      <c r="C1099" t="s">
        <v>546</v>
      </c>
      <c r="D1099">
        <v>2226</v>
      </c>
      <c r="E1099">
        <v>84</v>
      </c>
      <c r="F1099">
        <v>200</v>
      </c>
      <c r="G1099" t="s">
        <v>9</v>
      </c>
      <c r="H1099" t="str">
        <f t="shared" si="42"/>
        <v>{"municipio":"Puente Nacional","habilitados":12896,"votantes":5756,"votos_no_marcados":222,"votos_nulos":451},</v>
      </c>
    </row>
    <row r="1100" spans="1:8" x14ac:dyDescent="0.25">
      <c r="A1100" s="1"/>
      <c r="B1100">
        <v>23287</v>
      </c>
      <c r="C1100" t="s">
        <v>1128</v>
      </c>
      <c r="D1100">
        <v>11658</v>
      </c>
      <c r="E1100">
        <v>538</v>
      </c>
      <c r="F1100">
        <v>1139</v>
      </c>
      <c r="G1100" t="s">
        <v>9</v>
      </c>
      <c r="H1100" t="str">
        <f t="shared" si="42"/>
        <v>{"municipio":"Puerto Parra","habilitados":5460,"votantes":2226,"votos_no_marcados":84,"votos_nulos":200},</v>
      </c>
    </row>
    <row r="1101" spans="1:8" x14ac:dyDescent="0.25">
      <c r="A1101" s="1"/>
      <c r="B1101">
        <v>22514</v>
      </c>
      <c r="C1101" t="s">
        <v>686</v>
      </c>
      <c r="D1101">
        <v>10196</v>
      </c>
      <c r="E1101">
        <v>355</v>
      </c>
      <c r="F1101">
        <v>1050</v>
      </c>
      <c r="G1101" t="s">
        <v>9</v>
      </c>
      <c r="H1101" t="str">
        <f t="shared" ref="H1101:H1122" si="43">$I$1&amp;$C$1&amp;$L$1&amp;$M$1&amp;C1100&amp;$M$1&amp;$N$1&amp;$B$1&amp;$L$1&amp;B1100&amp;$N$1&amp;$D$1&amp;$L$1&amp;D1100&amp;$N$1&amp;$E$1&amp;$L$1&amp;E1100&amp;$N$1&amp;$F$1&amp;$L$1&amp;F1100&amp;$J$1&amp;$N$1</f>
        <v>{"municipio":"Puerto Wilches","habilitados":23287,"votantes":11658,"votos_no_marcados":538,"votos_nulos":1139},</v>
      </c>
    </row>
    <row r="1102" spans="1:8" x14ac:dyDescent="0.25">
      <c r="A1102" s="1"/>
      <c r="B1102">
        <v>21024</v>
      </c>
      <c r="C1102" t="s">
        <v>111</v>
      </c>
      <c r="D1102">
        <v>9179</v>
      </c>
      <c r="E1102">
        <v>325</v>
      </c>
      <c r="F1102">
        <v>940</v>
      </c>
      <c r="G1102" t="s">
        <v>9</v>
      </c>
      <c r="H1102" t="str">
        <f t="shared" si="43"/>
        <v>{"municipio":"Rionegro","habilitados":22514,"votantes":10196,"votos_no_marcados":355,"votos_nulos":1050},</v>
      </c>
    </row>
    <row r="1103" spans="1:8" x14ac:dyDescent="0.25">
      <c r="A1103" s="1"/>
      <c r="B1103">
        <v>6957</v>
      </c>
      <c r="C1103" t="s">
        <v>322</v>
      </c>
      <c r="D1103">
        <v>3479</v>
      </c>
      <c r="E1103">
        <v>114</v>
      </c>
      <c r="F1103">
        <v>276</v>
      </c>
      <c r="G1103" t="s">
        <v>9</v>
      </c>
      <c r="H1103" t="str">
        <f t="shared" si="43"/>
        <v>{"municipio":"Sabana De Torres","habilitados":21024,"votantes":9179,"votos_no_marcados":325,"votos_nulos":940},</v>
      </c>
    </row>
    <row r="1104" spans="1:8" x14ac:dyDescent="0.25">
      <c r="A1104" s="1"/>
      <c r="B1104">
        <v>3077</v>
      </c>
      <c r="C1104" t="s">
        <v>151</v>
      </c>
      <c r="D1104">
        <v>1716</v>
      </c>
      <c r="E1104">
        <v>85</v>
      </c>
      <c r="F1104">
        <v>74</v>
      </c>
      <c r="G1104" t="s">
        <v>9</v>
      </c>
      <c r="H1104" t="str">
        <f t="shared" si="43"/>
        <v>{"municipio":"San Andres","habilitados":6957,"votantes":3479,"votos_no_marcados":114,"votos_nulos":276},</v>
      </c>
    </row>
    <row r="1105" spans="1:8" x14ac:dyDescent="0.25">
      <c r="A1105" s="1"/>
      <c r="B1105">
        <v>41338</v>
      </c>
      <c r="C1105" t="s">
        <v>743</v>
      </c>
      <c r="D1105">
        <v>21278</v>
      </c>
      <c r="E1105">
        <v>511</v>
      </c>
      <c r="F1105">
        <v>1915</v>
      </c>
      <c r="G1105" t="s">
        <v>9</v>
      </c>
      <c r="H1105" t="str">
        <f t="shared" si="43"/>
        <v>{"municipio":"San Benito","habilitados":3077,"votantes":1716,"votos_no_marcados":85,"votos_nulos":74},</v>
      </c>
    </row>
    <row r="1106" spans="1:8" x14ac:dyDescent="0.25">
      <c r="A1106" s="1"/>
      <c r="B1106">
        <v>2237</v>
      </c>
      <c r="C1106" t="s">
        <v>1053</v>
      </c>
      <c r="D1106">
        <v>1233</v>
      </c>
      <c r="E1106">
        <v>43</v>
      </c>
      <c r="F1106">
        <v>63</v>
      </c>
      <c r="G1106" t="s">
        <v>9</v>
      </c>
      <c r="H1106" t="str">
        <f t="shared" si="43"/>
        <v>{"municipio":"San Gil","habilitados":41338,"votantes":21278,"votos_no_marcados":511,"votos_nulos":1915},</v>
      </c>
    </row>
    <row r="1107" spans="1:8" x14ac:dyDescent="0.25">
      <c r="A1107" s="1"/>
      <c r="B1107">
        <v>4023</v>
      </c>
      <c r="C1107" t="s">
        <v>1026</v>
      </c>
      <c r="D1107">
        <v>2339</v>
      </c>
      <c r="E1107">
        <v>54</v>
      </c>
      <c r="F1107">
        <v>128</v>
      </c>
      <c r="G1107" t="s">
        <v>9</v>
      </c>
      <c r="H1107" t="str">
        <f t="shared" si="43"/>
        <v>{"municipio":"San Joaquin","habilitados":2237,"votantes":1233,"votos_no_marcados":43,"votos_nulos":63},</v>
      </c>
    </row>
    <row r="1108" spans="1:8" x14ac:dyDescent="0.25">
      <c r="A1108" s="1"/>
      <c r="B1108">
        <v>2204</v>
      </c>
      <c r="C1108" t="s">
        <v>58</v>
      </c>
      <c r="D1108">
        <v>979</v>
      </c>
      <c r="E1108">
        <v>67</v>
      </c>
      <c r="F1108">
        <v>68</v>
      </c>
      <c r="G1108" t="s">
        <v>9</v>
      </c>
      <c r="H1108" t="str">
        <f t="shared" si="43"/>
        <v>{"municipio":"San Jose De Miranda","habilitados":4023,"votantes":2339,"votos_no_marcados":54,"votos_nulos":128},</v>
      </c>
    </row>
    <row r="1109" spans="1:8" x14ac:dyDescent="0.25">
      <c r="A1109" s="1"/>
      <c r="B1109">
        <v>24974</v>
      </c>
      <c r="C1109" t="s">
        <v>1083</v>
      </c>
      <c r="D1109">
        <v>10209</v>
      </c>
      <c r="E1109">
        <v>397</v>
      </c>
      <c r="F1109">
        <v>938</v>
      </c>
      <c r="G1109" t="s">
        <v>9</v>
      </c>
      <c r="H1109" t="str">
        <f t="shared" si="43"/>
        <v>{"municipio":"San Miguel","habilitados":2204,"votantes":979,"votos_no_marcados":67,"votos_nulos":68},</v>
      </c>
    </row>
    <row r="1110" spans="1:8" x14ac:dyDescent="0.25">
      <c r="A1110" s="1"/>
      <c r="B1110">
        <v>2081</v>
      </c>
      <c r="C1110" t="s">
        <v>39</v>
      </c>
      <c r="D1110">
        <v>1092</v>
      </c>
      <c r="E1110">
        <v>64</v>
      </c>
      <c r="F1110">
        <v>70</v>
      </c>
      <c r="G1110" t="s">
        <v>9</v>
      </c>
      <c r="H1110" t="str">
        <f t="shared" si="43"/>
        <v>{"municipio":"San Vicente De Chucuri","habilitados":24974,"votantes":10209,"votos_no_marcados":397,"votos_nulos":938},</v>
      </c>
    </row>
    <row r="1111" spans="1:8" x14ac:dyDescent="0.25">
      <c r="A1111" s="1"/>
      <c r="B1111">
        <v>3134</v>
      </c>
      <c r="C1111" t="s">
        <v>243</v>
      </c>
      <c r="D1111">
        <v>1275</v>
      </c>
      <c r="E1111">
        <v>104</v>
      </c>
      <c r="F1111">
        <v>97</v>
      </c>
      <c r="G1111" t="s">
        <v>9</v>
      </c>
      <c r="H1111" t="str">
        <f t="shared" si="43"/>
        <v>{"municipio":"Santa Barbara","habilitados":2081,"votantes":1092,"votos_no_marcados":64,"votos_nulos":70},</v>
      </c>
    </row>
    <row r="1112" spans="1:8" x14ac:dyDescent="0.25">
      <c r="A1112" s="1"/>
      <c r="B1112">
        <v>6060</v>
      </c>
      <c r="C1112" t="s">
        <v>331</v>
      </c>
      <c r="D1112">
        <v>2921</v>
      </c>
      <c r="E1112">
        <v>156</v>
      </c>
      <c r="F1112">
        <v>259</v>
      </c>
      <c r="G1112" t="s">
        <v>9</v>
      </c>
      <c r="H1112" t="str">
        <f t="shared" si="43"/>
        <v>{"municipio":"Santa Helena Del Opon","habilitados":3134,"votantes":1275,"votos_no_marcados":104,"votos_nulos":97},</v>
      </c>
    </row>
    <row r="1113" spans="1:8" x14ac:dyDescent="0.25">
      <c r="A1113" s="1"/>
      <c r="B1113">
        <v>24276</v>
      </c>
      <c r="C1113" t="s">
        <v>1069</v>
      </c>
      <c r="D1113">
        <v>12531</v>
      </c>
      <c r="E1113">
        <v>317</v>
      </c>
      <c r="F1113">
        <v>861</v>
      </c>
      <c r="G1113" t="s">
        <v>9</v>
      </c>
      <c r="H1113" t="str">
        <f t="shared" si="43"/>
        <v>{"municipio":"Simacota","habilitados":6060,"votantes":2921,"votos_no_marcados":156,"votos_nulos":259},</v>
      </c>
    </row>
    <row r="1114" spans="1:8" x14ac:dyDescent="0.25">
      <c r="A1114" s="1"/>
      <c r="B1114">
        <v>8314</v>
      </c>
      <c r="C1114" t="s">
        <v>590</v>
      </c>
      <c r="D1114">
        <v>3479</v>
      </c>
      <c r="E1114">
        <v>187</v>
      </c>
      <c r="F1114">
        <v>259</v>
      </c>
      <c r="G1114" t="s">
        <v>9</v>
      </c>
      <c r="H1114" t="str">
        <f t="shared" si="43"/>
        <v>{"municipio":"Socorro","habilitados":24276,"votantes":12531,"votos_no_marcados":317,"votos_nulos":861},</v>
      </c>
    </row>
    <row r="1115" spans="1:8" x14ac:dyDescent="0.25">
      <c r="A1115" s="1"/>
      <c r="B1115">
        <v>5849</v>
      </c>
      <c r="C1115" t="s">
        <v>18</v>
      </c>
      <c r="D1115">
        <v>2440</v>
      </c>
      <c r="E1115">
        <v>100</v>
      </c>
      <c r="F1115">
        <v>205</v>
      </c>
      <c r="G1115" t="s">
        <v>9</v>
      </c>
      <c r="H1115" t="str">
        <f t="shared" si="43"/>
        <v>{"municipio":"Suaita","habilitados":8314,"votantes":3479,"votos_no_marcados":187,"votos_nulos":259},</v>
      </c>
    </row>
    <row r="1116" spans="1:8" x14ac:dyDescent="0.25">
      <c r="A1116" s="1"/>
      <c r="B1116">
        <v>3136</v>
      </c>
      <c r="C1116" t="s">
        <v>268</v>
      </c>
      <c r="D1116">
        <v>1806</v>
      </c>
      <c r="E1116">
        <v>69</v>
      </c>
      <c r="F1116">
        <v>125</v>
      </c>
      <c r="G1116" t="s">
        <v>9</v>
      </c>
      <c r="H1116" t="str">
        <f t="shared" si="43"/>
        <v>{"municipio":"Sucre","habilitados":5849,"votantes":2440,"votos_no_marcados":100,"votos_nulos":205},</v>
      </c>
    </row>
    <row r="1117" spans="1:8" x14ac:dyDescent="0.25">
      <c r="A1117" s="1"/>
      <c r="B1117">
        <v>5227</v>
      </c>
      <c r="C1117" t="s">
        <v>734</v>
      </c>
      <c r="D1117">
        <v>2729</v>
      </c>
      <c r="E1117">
        <v>134</v>
      </c>
      <c r="F1117">
        <v>228</v>
      </c>
      <c r="G1117" t="s">
        <v>9</v>
      </c>
      <c r="H1117" t="str">
        <f t="shared" si="43"/>
        <v>{"municipio":"Surata","habilitados":3136,"votantes":1806,"votos_no_marcados":69,"votos_nulos":125},</v>
      </c>
    </row>
    <row r="1118" spans="1:8" x14ac:dyDescent="0.25">
      <c r="A1118" s="1"/>
      <c r="B1118">
        <v>4723</v>
      </c>
      <c r="C1118" t="s">
        <v>35</v>
      </c>
      <c r="D1118">
        <v>2503</v>
      </c>
      <c r="E1118">
        <v>108</v>
      </c>
      <c r="F1118">
        <v>208</v>
      </c>
      <c r="G1118" t="s">
        <v>9</v>
      </c>
      <c r="H1118" t="str">
        <f t="shared" si="43"/>
        <v>{"municipio":"Tona","habilitados":5227,"votantes":2729,"votos_no_marcados":134,"votos_nulos":228},</v>
      </c>
    </row>
    <row r="1119" spans="1:8" x14ac:dyDescent="0.25">
      <c r="A1119" s="1"/>
      <c r="B1119">
        <v>16486</v>
      </c>
      <c r="C1119" t="s">
        <v>503</v>
      </c>
      <c r="D1119">
        <v>7583</v>
      </c>
      <c r="E1119">
        <v>270</v>
      </c>
      <c r="F1119">
        <v>713</v>
      </c>
      <c r="G1119" t="s">
        <v>9</v>
      </c>
      <c r="H1119" t="str">
        <f t="shared" si="43"/>
        <v>{"municipio":"Valle De San Jose","habilitados":4723,"votantes":2503,"votos_no_marcados":108,"votos_nulos":208},</v>
      </c>
    </row>
    <row r="1120" spans="1:8" x14ac:dyDescent="0.25">
      <c r="A1120" s="1"/>
      <c r="B1120">
        <v>1460</v>
      </c>
      <c r="C1120" t="s">
        <v>855</v>
      </c>
      <c r="D1120">
        <v>805</v>
      </c>
      <c r="E1120">
        <v>22</v>
      </c>
      <c r="F1120">
        <v>75</v>
      </c>
      <c r="G1120" t="s">
        <v>9</v>
      </c>
      <c r="H1120" t="str">
        <f t="shared" si="43"/>
        <v>{"municipio":"Velez","habilitados":16486,"votantes":7583,"votos_no_marcados":270,"votos_nulos":713},</v>
      </c>
    </row>
    <row r="1121" spans="1:8" x14ac:dyDescent="0.25">
      <c r="B1121">
        <v>6421</v>
      </c>
      <c r="C1121" t="s">
        <v>606</v>
      </c>
      <c r="D1121">
        <v>3484</v>
      </c>
      <c r="E1121">
        <v>241</v>
      </c>
      <c r="F1121">
        <v>251</v>
      </c>
      <c r="G1121" t="s">
        <v>9</v>
      </c>
      <c r="H1121" t="str">
        <f t="shared" si="43"/>
        <v>{"municipio":"Vetas","habilitados":1460,"votantes":805,"votos_no_marcados":22,"votos_nulos":75},</v>
      </c>
    </row>
    <row r="1122" spans="1:8" x14ac:dyDescent="0.25">
      <c r="B1122">
        <v>7475</v>
      </c>
      <c r="C1122" t="s">
        <v>1116</v>
      </c>
      <c r="D1122">
        <v>2980</v>
      </c>
      <c r="E1122">
        <v>111</v>
      </c>
      <c r="F1122">
        <v>277</v>
      </c>
      <c r="G1122" t="s">
        <v>9</v>
      </c>
      <c r="H1122" t="str">
        <f t="shared" si="43"/>
        <v>{"municipio":"Villanueva","habilitados":6421,"votantes":3484,"votos_no_marcados":241,"votos_nulos":251},</v>
      </c>
    </row>
    <row r="1123" spans="1:8" x14ac:dyDescent="0.25">
      <c r="H1123" t="str">
        <f>$I$1&amp;$C$1&amp;$L$1&amp;$M$1&amp;C1122&amp;$M$1&amp;$N$1&amp;$B$1&amp;$L$1&amp;B1122&amp;$N$1&amp;$D$1&amp;$L$1&amp;D1122&amp;$N$1&amp;$E$1&amp;$L$1&amp;E1122&amp;$N$1&amp;$F$1&amp;$L$1&amp;F1122&amp;$J$1</f>
        <v>{"municipio":"Zapatoca","habilitados":7475,"votantes":2980,"votos_no_marcados":111,"votos_nulos":277}</v>
      </c>
    </row>
    <row r="1124" spans="1:8" x14ac:dyDescent="0.25">
      <c r="A1124" s="1"/>
      <c r="B1124">
        <f>SUM(B1036:B1122)</f>
        <v>1676182</v>
      </c>
      <c r="D1124">
        <f>SUM(D1036:D1122)</f>
        <v>856302</v>
      </c>
      <c r="E1124">
        <f>SUM(E1036:E1122)</f>
        <v>24766</v>
      </c>
      <c r="F1124">
        <f>SUM(F1036:F1122)</f>
        <v>78699</v>
      </c>
      <c r="H1124" t="str">
        <f>$K$1&amp;$N$1&amp;$B$1&amp;$L$1&amp;B1124&amp;$N$1&amp;$D$1&amp;$L$1&amp;D1124&amp;$N$1&amp;$E$1&amp;$L$1&amp;E1124&amp;$N$1&amp;$F$1&amp;$L$1&amp;F1124&amp;$J$1&amp;$N$1</f>
        <v>],"habilitados":1676182,"votantes":856302,"votos_no_marcados":24766,"votos_nulos":78699},</v>
      </c>
    </row>
    <row r="1125" spans="1:8" x14ac:dyDescent="0.25">
      <c r="A1125" s="1" t="s">
        <v>18</v>
      </c>
      <c r="B1125">
        <v>9965</v>
      </c>
      <c r="C1125" t="s">
        <v>92</v>
      </c>
      <c r="D1125">
        <v>5151</v>
      </c>
      <c r="E1125">
        <v>212</v>
      </c>
      <c r="F1125">
        <v>318</v>
      </c>
      <c r="G1125" t="s">
        <v>9</v>
      </c>
      <c r="H1125" t="str">
        <f>$I$1&amp;$A$1&amp;$L$1&amp;$M$1&amp;A1125&amp;$M$1&amp;$N$1&amp;$P$1&amp;$L$1&amp;$H$1</f>
        <v>{"departamento":"Sucre","municipios":[</v>
      </c>
    </row>
    <row r="1126" spans="1:8" x14ac:dyDescent="0.25">
      <c r="A1126" s="1"/>
      <c r="B1126">
        <v>9181</v>
      </c>
      <c r="C1126" t="s">
        <v>930</v>
      </c>
      <c r="D1126">
        <v>6340</v>
      </c>
      <c r="E1126">
        <v>808</v>
      </c>
      <c r="F1126">
        <v>385</v>
      </c>
      <c r="G1126" t="s">
        <v>9</v>
      </c>
      <c r="H1126" t="str">
        <f t="shared" ref="H1126:H1150" si="44">$I$1&amp;$C$1&amp;$L$1&amp;$M$1&amp;C1125&amp;$M$1&amp;$N$1&amp;$B$1&amp;$L$1&amp;B1125&amp;$N$1&amp;$D$1&amp;$L$1&amp;D1125&amp;$N$1&amp;$E$1&amp;$L$1&amp;E1125&amp;$N$1&amp;$F$1&amp;$L$1&amp;F1125&amp;$J$1&amp;$N$1</f>
        <v>{"municipio":"Buenavista","habilitados":9965,"votantes":5151,"votos_no_marcados":212,"votos_nulos":318},</v>
      </c>
    </row>
    <row r="1127" spans="1:8" x14ac:dyDescent="0.25">
      <c r="A1127" s="1"/>
      <c r="B1127">
        <v>4495</v>
      </c>
      <c r="C1127" t="s">
        <v>74</v>
      </c>
      <c r="D1127">
        <v>2909</v>
      </c>
      <c r="E1127">
        <v>283</v>
      </c>
      <c r="F1127">
        <v>191</v>
      </c>
      <c r="G1127" t="s">
        <v>9</v>
      </c>
      <c r="H1127" t="str">
        <f t="shared" si="44"/>
        <v>{"municipio":"Caimito","habilitados":9181,"votantes":6340,"votos_no_marcados":808,"votos_nulos":385},</v>
      </c>
    </row>
    <row r="1128" spans="1:8" x14ac:dyDescent="0.25">
      <c r="A1128" s="1"/>
      <c r="B1128">
        <v>7210</v>
      </c>
      <c r="C1128" t="s">
        <v>221</v>
      </c>
      <c r="D1128">
        <v>5007</v>
      </c>
      <c r="E1128">
        <v>373</v>
      </c>
      <c r="F1128">
        <v>298</v>
      </c>
      <c r="G1128" t="s">
        <v>9</v>
      </c>
      <c r="H1128" t="str">
        <f t="shared" si="44"/>
        <v>{"municipio":"Chalan","habilitados":4495,"votantes":2909,"votos_no_marcados":283,"votos_nulos":191},</v>
      </c>
    </row>
    <row r="1129" spans="1:8" x14ac:dyDescent="0.25">
      <c r="A1129" s="1"/>
      <c r="B1129">
        <v>46819</v>
      </c>
      <c r="C1129" t="s">
        <v>603</v>
      </c>
      <c r="D1129">
        <v>31117</v>
      </c>
      <c r="E1129">
        <v>1949</v>
      </c>
      <c r="F1129">
        <v>2322</v>
      </c>
      <c r="G1129" t="s">
        <v>9</v>
      </c>
      <c r="H1129" t="str">
        <f t="shared" si="44"/>
        <v>{"municipio":"Coloso (ricaurte)","habilitados":7210,"votantes":5007,"votos_no_marcados":373,"votos_nulos":298},</v>
      </c>
    </row>
    <row r="1130" spans="1:8" x14ac:dyDescent="0.25">
      <c r="A1130" s="1"/>
      <c r="B1130">
        <v>11725</v>
      </c>
      <c r="C1130" t="s">
        <v>234</v>
      </c>
      <c r="D1130">
        <v>7461</v>
      </c>
      <c r="E1130">
        <v>438</v>
      </c>
      <c r="F1130">
        <v>610</v>
      </c>
      <c r="G1130" t="s">
        <v>9</v>
      </c>
      <c r="H1130" t="str">
        <f t="shared" si="44"/>
        <v>{"municipio":"Corozal","habilitados":46819,"votantes":31117,"votos_no_marcados":1949,"votos_nulos":2322},</v>
      </c>
    </row>
    <row r="1131" spans="1:8" x14ac:dyDescent="0.25">
      <c r="A1131" s="1"/>
      <c r="B1131">
        <v>8151</v>
      </c>
      <c r="C1131" t="s">
        <v>429</v>
      </c>
      <c r="D1131">
        <v>5987</v>
      </c>
      <c r="E1131">
        <v>521</v>
      </c>
      <c r="F1131">
        <v>379</v>
      </c>
      <c r="G1131" t="s">
        <v>9</v>
      </c>
      <c r="H1131" t="str">
        <f t="shared" si="44"/>
        <v>{"municipio":"CoveÃ±as","habilitados":11725,"votantes":7461,"votos_no_marcados":438,"votos_nulos":610},</v>
      </c>
    </row>
    <row r="1132" spans="1:8" x14ac:dyDescent="0.25">
      <c r="A1132" s="1"/>
      <c r="B1132">
        <v>16454</v>
      </c>
      <c r="C1132" t="s">
        <v>399</v>
      </c>
      <c r="D1132">
        <v>10252</v>
      </c>
      <c r="E1132">
        <v>550</v>
      </c>
      <c r="F1132">
        <v>446</v>
      </c>
      <c r="G1132" t="s">
        <v>9</v>
      </c>
      <c r="H1132" t="str">
        <f t="shared" si="44"/>
        <v>{"municipio":"El Roble","habilitados":8151,"votantes":5987,"votos_no_marcados":521,"votos_nulos":379},</v>
      </c>
    </row>
    <row r="1133" spans="1:8" x14ac:dyDescent="0.25">
      <c r="A1133" s="1"/>
      <c r="B1133">
        <v>13256</v>
      </c>
      <c r="C1133" t="s">
        <v>661</v>
      </c>
      <c r="D1133">
        <v>7464</v>
      </c>
      <c r="E1133">
        <v>407</v>
      </c>
      <c r="F1133">
        <v>513</v>
      </c>
      <c r="G1133" t="s">
        <v>9</v>
      </c>
      <c r="H1133" t="str">
        <f t="shared" si="44"/>
        <v>{"municipio":"Galeras (nueva Granada)","habilitados":16454,"votantes":10252,"votos_no_marcados":550,"votos_nulos":446},</v>
      </c>
    </row>
    <row r="1134" spans="1:8" x14ac:dyDescent="0.25">
      <c r="A1134" s="1"/>
      <c r="B1134">
        <v>9599</v>
      </c>
      <c r="C1134" t="s">
        <v>286</v>
      </c>
      <c r="D1134">
        <v>6204</v>
      </c>
      <c r="E1134">
        <v>673</v>
      </c>
      <c r="F1134">
        <v>332</v>
      </c>
      <c r="G1134" t="s">
        <v>9</v>
      </c>
      <c r="H1134" t="str">
        <f t="shared" si="44"/>
        <v>{"municipio":"Guaranda","habilitados":13256,"votantes":7464,"votos_no_marcados":407,"votos_nulos":513},</v>
      </c>
    </row>
    <row r="1135" spans="1:8" x14ac:dyDescent="0.25">
      <c r="A1135" s="1"/>
      <c r="B1135">
        <v>18140</v>
      </c>
      <c r="C1135" t="s">
        <v>263</v>
      </c>
      <c r="D1135">
        <v>12845</v>
      </c>
      <c r="E1135">
        <v>524</v>
      </c>
      <c r="F1135">
        <v>604</v>
      </c>
      <c r="G1135" t="s">
        <v>9</v>
      </c>
      <c r="H1135" t="str">
        <f t="shared" si="44"/>
        <v>{"municipio":"La Union","habilitados":9599,"votantes":6204,"votos_no_marcados":673,"votos_nulos":332},</v>
      </c>
    </row>
    <row r="1136" spans="1:8" x14ac:dyDescent="0.25">
      <c r="A1136" s="1"/>
      <c r="B1136">
        <v>26847</v>
      </c>
      <c r="C1136" t="s">
        <v>601</v>
      </c>
      <c r="D1136">
        <v>16713</v>
      </c>
      <c r="E1136">
        <v>910</v>
      </c>
      <c r="F1136">
        <v>908</v>
      </c>
      <c r="G1136" t="s">
        <v>9</v>
      </c>
      <c r="H1136" t="str">
        <f t="shared" si="44"/>
        <v>{"municipio":"Los Palmitos","habilitados":18140,"votantes":12845,"votos_no_marcados":524,"votos_nulos":604},</v>
      </c>
    </row>
    <row r="1137" spans="1:8" x14ac:dyDescent="0.25">
      <c r="A1137" s="1"/>
      <c r="B1137">
        <v>13367</v>
      </c>
      <c r="C1137" t="s">
        <v>739</v>
      </c>
      <c r="D1137">
        <v>8306</v>
      </c>
      <c r="E1137">
        <v>448</v>
      </c>
      <c r="F1137">
        <v>558</v>
      </c>
      <c r="G1137" t="s">
        <v>9</v>
      </c>
      <c r="H1137" t="str">
        <f t="shared" si="44"/>
        <v>{"municipio":"Majagual","habilitados":26847,"votantes":16713,"votos_no_marcados":910,"votos_nulos":908},</v>
      </c>
    </row>
    <row r="1138" spans="1:8" x14ac:dyDescent="0.25">
      <c r="A1138" s="1"/>
      <c r="B1138">
        <v>20750</v>
      </c>
      <c r="C1138" t="s">
        <v>66</v>
      </c>
      <c r="D1138">
        <v>14752</v>
      </c>
      <c r="E1138">
        <v>948</v>
      </c>
      <c r="F1138">
        <v>757</v>
      </c>
      <c r="G1138" t="s">
        <v>9</v>
      </c>
      <c r="H1138" t="str">
        <f t="shared" si="44"/>
        <v>{"municipio":"Morroa","habilitados":13367,"votantes":8306,"votos_no_marcados":448,"votos_nulos":558},</v>
      </c>
    </row>
    <row r="1139" spans="1:8" x14ac:dyDescent="0.25">
      <c r="A1139" s="1"/>
      <c r="B1139">
        <v>10082</v>
      </c>
      <c r="C1139" t="s">
        <v>1127</v>
      </c>
      <c r="D1139">
        <v>6132</v>
      </c>
      <c r="E1139">
        <v>630</v>
      </c>
      <c r="F1139">
        <v>425</v>
      </c>
      <c r="G1139" t="s">
        <v>9</v>
      </c>
      <c r="H1139" t="str">
        <f t="shared" si="44"/>
        <v>{"municipio":"Ovejas","habilitados":20750,"votantes":14752,"votos_no_marcados":948,"votos_nulos":757},</v>
      </c>
    </row>
    <row r="1140" spans="1:8" x14ac:dyDescent="0.25">
      <c r="A1140" s="1"/>
      <c r="B1140">
        <v>32043</v>
      </c>
      <c r="C1140" t="s">
        <v>1078</v>
      </c>
      <c r="D1140">
        <v>22489</v>
      </c>
      <c r="E1140">
        <v>1460</v>
      </c>
      <c r="F1140">
        <v>1346</v>
      </c>
      <c r="G1140" t="s">
        <v>9</v>
      </c>
      <c r="H1140" t="str">
        <f t="shared" si="44"/>
        <v>{"municipio":"Palmito","habilitados":10082,"votantes":6132,"votos_no_marcados":630,"votos_nulos":425},</v>
      </c>
    </row>
    <row r="1141" spans="1:8" x14ac:dyDescent="0.25">
      <c r="A1141" s="1"/>
      <c r="B1141">
        <v>19238</v>
      </c>
      <c r="C1141" t="s">
        <v>781</v>
      </c>
      <c r="D1141">
        <v>11084</v>
      </c>
      <c r="E1141">
        <v>928</v>
      </c>
      <c r="F1141">
        <v>668</v>
      </c>
      <c r="G1141" t="s">
        <v>9</v>
      </c>
      <c r="H1141" t="str">
        <f t="shared" si="44"/>
        <v>{"municipio":"Sampues","habilitados":32043,"votantes":22489,"votos_no_marcados":1460,"votos_nulos":1346},</v>
      </c>
    </row>
    <row r="1142" spans="1:8" x14ac:dyDescent="0.25">
      <c r="A1142" s="1"/>
      <c r="B1142">
        <v>11463</v>
      </c>
      <c r="C1142" t="s">
        <v>702</v>
      </c>
      <c r="D1142">
        <v>8690</v>
      </c>
      <c r="E1142">
        <v>361</v>
      </c>
      <c r="F1142">
        <v>416</v>
      </c>
      <c r="G1142" t="s">
        <v>9</v>
      </c>
      <c r="H1142" t="str">
        <f t="shared" si="44"/>
        <v>{"municipio":"San Benito Abad","habilitados":19238,"votantes":11084,"votos_no_marcados":928,"votos_nulos":668},</v>
      </c>
    </row>
    <row r="1143" spans="1:8" x14ac:dyDescent="0.25">
      <c r="A1143" s="1"/>
      <c r="B1143">
        <v>43830</v>
      </c>
      <c r="C1143" t="s">
        <v>482</v>
      </c>
      <c r="D1143">
        <v>25170</v>
      </c>
      <c r="E1143">
        <v>2286</v>
      </c>
      <c r="F1143">
        <v>1542</v>
      </c>
      <c r="G1143" t="s">
        <v>9</v>
      </c>
      <c r="H1143" t="str">
        <f t="shared" si="44"/>
        <v>{"municipio":"San Juan De Betulia (betulia)","habilitados":11463,"votantes":8690,"votos_no_marcados":361,"votos_nulos":416},</v>
      </c>
    </row>
    <row r="1144" spans="1:8" x14ac:dyDescent="0.25">
      <c r="A1144" s="1"/>
      <c r="B1144">
        <v>42336</v>
      </c>
      <c r="C1144" t="s">
        <v>182</v>
      </c>
      <c r="D1144">
        <v>23575</v>
      </c>
      <c r="E1144">
        <v>1804</v>
      </c>
      <c r="F1144">
        <v>1667</v>
      </c>
      <c r="G1144" t="s">
        <v>9</v>
      </c>
      <c r="H1144" t="str">
        <f t="shared" si="44"/>
        <v>{"municipio":"San Marcos","habilitados":43830,"votantes":25170,"votos_no_marcados":2286,"votos_nulos":1542},</v>
      </c>
    </row>
    <row r="1145" spans="1:8" x14ac:dyDescent="0.25">
      <c r="A1145" s="1"/>
      <c r="B1145">
        <v>16509</v>
      </c>
      <c r="C1145" t="s">
        <v>691</v>
      </c>
      <c r="D1145">
        <v>10481</v>
      </c>
      <c r="E1145">
        <v>569</v>
      </c>
      <c r="F1145">
        <v>492</v>
      </c>
      <c r="G1145" t="s">
        <v>9</v>
      </c>
      <c r="H1145" t="str">
        <f t="shared" si="44"/>
        <v>{"municipio":"San Onofre","habilitados":42336,"votantes":23575,"votos_no_marcados":1804,"votos_nulos":1667},</v>
      </c>
    </row>
    <row r="1146" spans="1:8" x14ac:dyDescent="0.25">
      <c r="A1146" s="1"/>
      <c r="B1146">
        <v>26124</v>
      </c>
      <c r="C1146" t="s">
        <v>622</v>
      </c>
      <c r="D1146">
        <v>15805</v>
      </c>
      <c r="E1146">
        <v>759</v>
      </c>
      <c r="F1146">
        <v>984</v>
      </c>
      <c r="G1146" t="s">
        <v>9</v>
      </c>
      <c r="H1146" t="str">
        <f t="shared" si="44"/>
        <v>{"municipio":"San Pedro","habilitados":16509,"votantes":10481,"votos_no_marcados":569,"votos_nulos":492},</v>
      </c>
    </row>
    <row r="1147" spans="1:8" x14ac:dyDescent="0.25">
      <c r="A1147" s="1"/>
      <c r="B1147">
        <v>199857</v>
      </c>
      <c r="C1147" t="s">
        <v>663</v>
      </c>
      <c r="D1147">
        <v>128480</v>
      </c>
      <c r="E1147">
        <v>8708</v>
      </c>
      <c r="F1147">
        <v>13683</v>
      </c>
      <c r="G1147" t="s">
        <v>9</v>
      </c>
      <c r="H1147" t="str">
        <f t="shared" si="44"/>
        <v>{"municipio":"Since","habilitados":26124,"votantes":15805,"votos_no_marcados":759,"votos_nulos":984},</v>
      </c>
    </row>
    <row r="1148" spans="1:8" x14ac:dyDescent="0.25">
      <c r="A1148" s="1"/>
      <c r="B1148">
        <v>20857</v>
      </c>
      <c r="C1148" t="s">
        <v>18</v>
      </c>
      <c r="D1148">
        <v>12843</v>
      </c>
      <c r="E1148">
        <v>454</v>
      </c>
      <c r="F1148">
        <v>549</v>
      </c>
      <c r="G1148" t="s">
        <v>9</v>
      </c>
      <c r="H1148" t="str">
        <f t="shared" si="44"/>
        <v>{"municipio":"Sincelejo","habilitados":199857,"votantes":128480,"votos_no_marcados":8708,"votos_nulos":13683},</v>
      </c>
    </row>
    <row r="1149" spans="1:8" x14ac:dyDescent="0.25">
      <c r="B1149">
        <v>23215</v>
      </c>
      <c r="C1149" t="s">
        <v>749</v>
      </c>
      <c r="D1149">
        <v>14087</v>
      </c>
      <c r="E1149">
        <v>1019</v>
      </c>
      <c r="F1149">
        <v>1418</v>
      </c>
      <c r="G1149" t="s">
        <v>9</v>
      </c>
      <c r="H1149" t="str">
        <f t="shared" si="44"/>
        <v>{"municipio":"Sucre","habilitados":20857,"votantes":12843,"votos_no_marcados":454,"votos_nulos":549},</v>
      </c>
    </row>
    <row r="1150" spans="1:8" x14ac:dyDescent="0.25">
      <c r="B1150">
        <v>18495</v>
      </c>
      <c r="C1150" t="s">
        <v>258</v>
      </c>
      <c r="D1150">
        <v>11830</v>
      </c>
      <c r="E1150">
        <v>898</v>
      </c>
      <c r="F1150">
        <v>475</v>
      </c>
      <c r="G1150" t="s">
        <v>9</v>
      </c>
      <c r="H1150" t="str">
        <f t="shared" si="44"/>
        <v>{"municipio":"Tolu","habilitados":23215,"votantes":14087,"votos_no_marcados":1019,"votos_nulos":1418},</v>
      </c>
    </row>
    <row r="1151" spans="1:8" x14ac:dyDescent="0.25">
      <c r="H1151" t="str">
        <f>$I$1&amp;$C$1&amp;$L$1&amp;$M$1&amp;C1150&amp;$M$1&amp;$N$1&amp;$B$1&amp;$L$1&amp;B1150&amp;$N$1&amp;$D$1&amp;$L$1&amp;D1150&amp;$N$1&amp;$E$1&amp;$L$1&amp;E1150&amp;$N$1&amp;$F$1&amp;$L$1&amp;F1150&amp;$J$1</f>
        <v>{"municipio":"Toluviejo","habilitados":18495,"votantes":11830,"votos_no_marcados":898,"votos_nulos":475}</v>
      </c>
    </row>
    <row r="1152" spans="1:8" x14ac:dyDescent="0.25">
      <c r="A1152" s="1"/>
      <c r="B1152">
        <f>SUM(B1125:B1150)</f>
        <v>680008</v>
      </c>
      <c r="D1152">
        <f>SUM(D1125:D1150)</f>
        <v>431174</v>
      </c>
      <c r="E1152">
        <f>SUM(E1125:E1150)</f>
        <v>28920</v>
      </c>
      <c r="F1152">
        <f>SUM(F1125:F1150)</f>
        <v>32286</v>
      </c>
      <c r="H1152" t="str">
        <f>$K$1&amp;$N$1&amp;$B$1&amp;$L$1&amp;B1152&amp;$N$1&amp;$D$1&amp;$L$1&amp;D1152&amp;$N$1&amp;$E$1&amp;$L$1&amp;E1152&amp;$N$1&amp;$F$1&amp;$L$1&amp;F1152&amp;$J$1&amp;$N$1</f>
        <v>],"habilitados":680008,"votantes":431174,"votos_no_marcados":28920,"votos_nulos":32286},</v>
      </c>
    </row>
    <row r="1153" spans="1:8" x14ac:dyDescent="0.25">
      <c r="A1153" s="1" t="s">
        <v>75</v>
      </c>
      <c r="B1153">
        <v>3715</v>
      </c>
      <c r="C1153" t="s">
        <v>978</v>
      </c>
      <c r="D1153">
        <v>1830</v>
      </c>
      <c r="E1153">
        <v>43</v>
      </c>
      <c r="F1153">
        <v>104</v>
      </c>
      <c r="G1153" t="s">
        <v>9</v>
      </c>
      <c r="H1153" t="str">
        <f>$I$1&amp;$A$1&amp;$L$1&amp;$M$1&amp;A1153&amp;$M$1&amp;$N$1&amp;$P$1&amp;$L$1&amp;$H$1</f>
        <v>{"departamento":"Tolima","municipios":[</v>
      </c>
    </row>
    <row r="1154" spans="1:8" x14ac:dyDescent="0.25">
      <c r="A1154" s="1"/>
      <c r="B1154">
        <v>8556</v>
      </c>
      <c r="C1154" t="s">
        <v>297</v>
      </c>
      <c r="D1154">
        <v>4254</v>
      </c>
      <c r="E1154">
        <v>120</v>
      </c>
      <c r="F1154">
        <v>270</v>
      </c>
      <c r="G1154" t="s">
        <v>9</v>
      </c>
      <c r="H1154" t="str">
        <f t="shared" ref="H1154:H1199" si="45">$I$1&amp;$C$1&amp;$L$1&amp;$M$1&amp;C1153&amp;$M$1&amp;$N$1&amp;$B$1&amp;$L$1&amp;B1153&amp;$N$1&amp;$D$1&amp;$L$1&amp;D1153&amp;$N$1&amp;$E$1&amp;$L$1&amp;E1153&amp;$N$1&amp;$F$1&amp;$L$1&amp;F1153&amp;$J$1&amp;$N$1</f>
        <v>{"municipio":"Alpujarra","habilitados":3715,"votantes":1830,"votos_no_marcados":43,"votos_nulos":104},</v>
      </c>
    </row>
    <row r="1155" spans="1:8" x14ac:dyDescent="0.25">
      <c r="A1155" s="1"/>
      <c r="B1155">
        <v>6886</v>
      </c>
      <c r="C1155" t="s">
        <v>195</v>
      </c>
      <c r="D1155">
        <v>3129</v>
      </c>
      <c r="E1155">
        <v>103</v>
      </c>
      <c r="F1155">
        <v>288</v>
      </c>
      <c r="G1155" t="s">
        <v>9</v>
      </c>
      <c r="H1155" t="str">
        <f t="shared" si="45"/>
        <v>{"municipio":"Alvarado","habilitados":8556,"votantes":4254,"votos_no_marcados":120,"votos_nulos":270},</v>
      </c>
    </row>
    <row r="1156" spans="1:8" x14ac:dyDescent="0.25">
      <c r="A1156" s="1"/>
      <c r="B1156">
        <v>7728</v>
      </c>
      <c r="C1156" t="s">
        <v>351</v>
      </c>
      <c r="D1156">
        <v>3434</v>
      </c>
      <c r="E1156">
        <v>131</v>
      </c>
      <c r="F1156">
        <v>265</v>
      </c>
      <c r="G1156" t="s">
        <v>9</v>
      </c>
      <c r="H1156" t="str">
        <f t="shared" si="45"/>
        <v>{"municipio":"Ambalema","habilitados":6886,"votantes":3129,"votos_no_marcados":103,"votos_nulos":288},</v>
      </c>
    </row>
    <row r="1157" spans="1:8" x14ac:dyDescent="0.25">
      <c r="A1157" s="1"/>
      <c r="B1157">
        <v>10205</v>
      </c>
      <c r="C1157" t="s">
        <v>440</v>
      </c>
      <c r="D1157">
        <v>4718</v>
      </c>
      <c r="E1157">
        <v>224</v>
      </c>
      <c r="F1157">
        <v>541</v>
      </c>
      <c r="G1157" t="s">
        <v>9</v>
      </c>
      <c r="H1157" t="str">
        <f t="shared" si="45"/>
        <v>{"municipio":"Anzoategui","habilitados":7728,"votantes":3434,"votos_no_marcados":131,"votos_nulos":265},</v>
      </c>
    </row>
    <row r="1158" spans="1:8" x14ac:dyDescent="0.25">
      <c r="A1158" s="1"/>
      <c r="B1158">
        <v>15157</v>
      </c>
      <c r="C1158" t="s">
        <v>910</v>
      </c>
      <c r="D1158">
        <v>7096</v>
      </c>
      <c r="E1158">
        <v>346</v>
      </c>
      <c r="F1158">
        <v>445</v>
      </c>
      <c r="G1158" t="s">
        <v>9</v>
      </c>
      <c r="H1158" t="str">
        <f t="shared" si="45"/>
        <v>{"municipio":"Armero (guayabal)","habilitados":10205,"votantes":4718,"votos_no_marcados":224,"votos_nulos":541},</v>
      </c>
    </row>
    <row r="1159" spans="1:8" x14ac:dyDescent="0.25">
      <c r="A1159" s="1"/>
      <c r="B1159">
        <v>16505</v>
      </c>
      <c r="C1159" t="s">
        <v>162</v>
      </c>
      <c r="D1159">
        <v>6200</v>
      </c>
      <c r="E1159">
        <v>288</v>
      </c>
      <c r="F1159">
        <v>571</v>
      </c>
      <c r="G1159" t="s">
        <v>9</v>
      </c>
      <c r="H1159" t="str">
        <f t="shared" si="45"/>
        <v>{"municipio":"Ataco","habilitados":15157,"votantes":7096,"votos_no_marcados":346,"votos_nulos":445},</v>
      </c>
    </row>
    <row r="1160" spans="1:8" x14ac:dyDescent="0.25">
      <c r="A1160" s="1"/>
      <c r="B1160">
        <v>8720</v>
      </c>
      <c r="C1160" t="s">
        <v>76</v>
      </c>
      <c r="D1160">
        <v>4131</v>
      </c>
      <c r="E1160">
        <v>127</v>
      </c>
      <c r="F1160">
        <v>385</v>
      </c>
      <c r="G1160" t="s">
        <v>9</v>
      </c>
      <c r="H1160" t="str">
        <f t="shared" si="45"/>
        <v>{"municipio":"Cajamarca","habilitados":16505,"votantes":6200,"votos_no_marcados":288,"votos_nulos":571},</v>
      </c>
    </row>
    <row r="1161" spans="1:8" x14ac:dyDescent="0.25">
      <c r="A1161" s="1"/>
      <c r="B1161">
        <v>5133</v>
      </c>
      <c r="C1161" t="s">
        <v>802</v>
      </c>
      <c r="D1161">
        <v>2711</v>
      </c>
      <c r="E1161">
        <v>116</v>
      </c>
      <c r="F1161">
        <v>322</v>
      </c>
      <c r="G1161" t="s">
        <v>9</v>
      </c>
      <c r="H1161" t="str">
        <f t="shared" si="45"/>
        <v>{"municipio":"Carmen De Apicala","habilitados":8720,"votantes":4131,"votos_no_marcados":127,"votos_nulos":385},</v>
      </c>
    </row>
    <row r="1162" spans="1:8" x14ac:dyDescent="0.25">
      <c r="A1162" s="1"/>
      <c r="B1162">
        <v>38848</v>
      </c>
      <c r="C1162" t="s">
        <v>1063</v>
      </c>
      <c r="D1162">
        <v>15793</v>
      </c>
      <c r="E1162">
        <v>738</v>
      </c>
      <c r="F1162">
        <v>1315</v>
      </c>
      <c r="G1162" t="s">
        <v>9</v>
      </c>
      <c r="H1162" t="str">
        <f t="shared" si="45"/>
        <v>{"municipio":"Casabianca","habilitados":5133,"votantes":2711,"votos_no_marcados":116,"votos_nulos":322},</v>
      </c>
    </row>
    <row r="1163" spans="1:8" x14ac:dyDescent="0.25">
      <c r="A1163" s="1"/>
      <c r="B1163">
        <v>7996</v>
      </c>
      <c r="C1163" t="s">
        <v>228</v>
      </c>
      <c r="D1163">
        <v>4157</v>
      </c>
      <c r="E1163">
        <v>202</v>
      </c>
      <c r="F1163">
        <v>269</v>
      </c>
      <c r="G1163" t="s">
        <v>9</v>
      </c>
      <c r="H1163" t="str">
        <f t="shared" si="45"/>
        <v>{"municipio":"Chaparral","habilitados":38848,"votantes":15793,"votos_no_marcados":738,"votos_nulos":1315},</v>
      </c>
    </row>
    <row r="1164" spans="1:8" x14ac:dyDescent="0.25">
      <c r="A1164" s="1"/>
      <c r="B1164">
        <v>17251</v>
      </c>
      <c r="C1164" t="s">
        <v>757</v>
      </c>
      <c r="D1164">
        <v>7362</v>
      </c>
      <c r="E1164">
        <v>613</v>
      </c>
      <c r="F1164">
        <v>789</v>
      </c>
      <c r="G1164" t="s">
        <v>9</v>
      </c>
      <c r="H1164" t="str">
        <f t="shared" si="45"/>
        <v>{"municipio":"Coello","habilitados":7996,"votantes":4157,"votos_no_marcados":202,"votos_nulos":269},</v>
      </c>
    </row>
    <row r="1165" spans="1:8" x14ac:dyDescent="0.25">
      <c r="A1165" s="1"/>
      <c r="B1165">
        <v>7173</v>
      </c>
      <c r="C1165" t="s">
        <v>148</v>
      </c>
      <c r="D1165">
        <v>3272</v>
      </c>
      <c r="E1165">
        <v>127</v>
      </c>
      <c r="F1165">
        <v>172</v>
      </c>
      <c r="G1165" t="s">
        <v>9</v>
      </c>
      <c r="H1165" t="str">
        <f t="shared" si="45"/>
        <v>{"municipio":"Coyaima","habilitados":17251,"votantes":7362,"votos_no_marcados":613,"votos_nulos":789},</v>
      </c>
    </row>
    <row r="1166" spans="1:8" x14ac:dyDescent="0.25">
      <c r="A1166" s="1"/>
      <c r="B1166">
        <v>6767</v>
      </c>
      <c r="C1166" t="s">
        <v>114</v>
      </c>
      <c r="D1166">
        <v>3025</v>
      </c>
      <c r="E1166">
        <v>153</v>
      </c>
      <c r="F1166">
        <v>200</v>
      </c>
      <c r="G1166" t="s">
        <v>9</v>
      </c>
      <c r="H1166" t="str">
        <f t="shared" si="45"/>
        <v>{"municipio":"Cunday","habilitados":7173,"votantes":3272,"votos_no_marcados":127,"votos_nulos":172},</v>
      </c>
    </row>
    <row r="1167" spans="1:8" x14ac:dyDescent="0.25">
      <c r="A1167" s="1"/>
      <c r="B1167">
        <v>59278</v>
      </c>
      <c r="C1167" t="s">
        <v>627</v>
      </c>
      <c r="D1167">
        <v>31731</v>
      </c>
      <c r="E1167">
        <v>871</v>
      </c>
      <c r="F1167">
        <v>3393</v>
      </c>
      <c r="G1167" t="s">
        <v>9</v>
      </c>
      <c r="H1167" t="str">
        <f t="shared" si="45"/>
        <v>{"municipio":"Dolores","habilitados":6767,"votantes":3025,"votos_no_marcados":153,"votos_nulos":200},</v>
      </c>
    </row>
    <row r="1168" spans="1:8" x14ac:dyDescent="0.25">
      <c r="A1168" s="1"/>
      <c r="B1168">
        <v>5839</v>
      </c>
      <c r="C1168" t="s">
        <v>498</v>
      </c>
      <c r="D1168">
        <v>2999</v>
      </c>
      <c r="E1168">
        <v>225</v>
      </c>
      <c r="F1168">
        <v>281</v>
      </c>
      <c r="G1168" t="s">
        <v>9</v>
      </c>
      <c r="H1168" t="str">
        <f t="shared" si="45"/>
        <v>{"municipio":"Espinal","habilitados":59278,"votantes":31731,"votos_no_marcados":871,"votos_nulos":3393},</v>
      </c>
    </row>
    <row r="1169" spans="1:8" x14ac:dyDescent="0.25">
      <c r="A1169" s="1"/>
      <c r="B1169">
        <v>17404</v>
      </c>
      <c r="C1169" t="s">
        <v>1094</v>
      </c>
      <c r="D1169">
        <v>8715</v>
      </c>
      <c r="E1169">
        <v>371</v>
      </c>
      <c r="F1169">
        <v>717</v>
      </c>
      <c r="G1169" t="s">
        <v>9</v>
      </c>
      <c r="H1169" t="str">
        <f t="shared" si="45"/>
        <v>{"municipio":"Falan","habilitados":5839,"votantes":2999,"votos_no_marcados":225,"votos_nulos":281},</v>
      </c>
    </row>
    <row r="1170" spans="1:8" x14ac:dyDescent="0.25">
      <c r="A1170" s="1"/>
      <c r="B1170">
        <v>26514</v>
      </c>
      <c r="C1170" t="s">
        <v>922</v>
      </c>
      <c r="D1170">
        <v>12577</v>
      </c>
      <c r="E1170">
        <v>553</v>
      </c>
      <c r="F1170">
        <v>1394</v>
      </c>
      <c r="G1170" t="s">
        <v>9</v>
      </c>
      <c r="H1170" t="str">
        <f t="shared" si="45"/>
        <v>{"municipio":"Flandes","habilitados":17404,"votantes":8715,"votos_no_marcados":371,"votos_nulos":717},</v>
      </c>
    </row>
    <row r="1171" spans="1:8" x14ac:dyDescent="0.25">
      <c r="A1171" s="1"/>
      <c r="B1171">
        <v>25798</v>
      </c>
      <c r="C1171" t="s">
        <v>886</v>
      </c>
      <c r="D1171">
        <v>12244</v>
      </c>
      <c r="E1171">
        <v>645</v>
      </c>
      <c r="F1171">
        <v>1122</v>
      </c>
      <c r="G1171" t="s">
        <v>9</v>
      </c>
      <c r="H1171" t="str">
        <f t="shared" si="45"/>
        <v>{"municipio":"Fresno","habilitados":26514,"votantes":12577,"votos_no_marcados":553,"votos_nulos":1394},</v>
      </c>
    </row>
    <row r="1172" spans="1:8" x14ac:dyDescent="0.25">
      <c r="A1172" s="1"/>
      <c r="B1172">
        <v>5901</v>
      </c>
      <c r="C1172" t="s">
        <v>457</v>
      </c>
      <c r="D1172">
        <v>2607</v>
      </c>
      <c r="E1172">
        <v>131</v>
      </c>
      <c r="F1172">
        <v>210</v>
      </c>
      <c r="G1172" t="s">
        <v>9</v>
      </c>
      <c r="H1172" t="str">
        <f t="shared" si="45"/>
        <v>{"municipio":"Guamo","habilitados":25798,"votantes":12244,"votos_no_marcados":645,"votos_nulos":1122},</v>
      </c>
    </row>
    <row r="1173" spans="1:8" x14ac:dyDescent="0.25">
      <c r="A1173" s="1"/>
      <c r="B1173">
        <v>23233</v>
      </c>
      <c r="C1173" t="s">
        <v>648</v>
      </c>
      <c r="D1173">
        <v>9817</v>
      </c>
      <c r="E1173">
        <v>335</v>
      </c>
      <c r="F1173">
        <v>1012</v>
      </c>
      <c r="G1173" t="s">
        <v>9</v>
      </c>
      <c r="H1173" t="str">
        <f t="shared" si="45"/>
        <v>{"municipio":"Herveo","habilitados":5901,"votantes":2607,"votos_no_marcados":131,"votos_nulos":210},</v>
      </c>
    </row>
    <row r="1174" spans="1:8" x14ac:dyDescent="0.25">
      <c r="A1174" s="1"/>
      <c r="B1174">
        <v>405150</v>
      </c>
      <c r="C1174" t="s">
        <v>1037</v>
      </c>
      <c r="D1174">
        <v>207053</v>
      </c>
      <c r="E1174">
        <v>5419</v>
      </c>
      <c r="F1174">
        <v>23412</v>
      </c>
      <c r="G1174" t="s">
        <v>9</v>
      </c>
      <c r="H1174" t="str">
        <f t="shared" si="45"/>
        <v>{"municipio":"Honda","habilitados":23233,"votantes":9817,"votos_no_marcados":335,"votos_nulos":1012},</v>
      </c>
    </row>
    <row r="1175" spans="1:8" x14ac:dyDescent="0.25">
      <c r="A1175" s="1"/>
      <c r="B1175">
        <v>8746</v>
      </c>
      <c r="C1175" t="s">
        <v>812</v>
      </c>
      <c r="D1175">
        <v>3413</v>
      </c>
      <c r="E1175">
        <v>213</v>
      </c>
      <c r="F1175">
        <v>299</v>
      </c>
      <c r="G1175" t="s">
        <v>9</v>
      </c>
      <c r="H1175" t="str">
        <f t="shared" si="45"/>
        <v>{"municipio":"Ibague","habilitados":405150,"votantes":207053,"votos_no_marcados":5419,"votos_nulos":23412},</v>
      </c>
    </row>
    <row r="1176" spans="1:8" x14ac:dyDescent="0.25">
      <c r="A1176" s="1"/>
      <c r="B1176">
        <v>15317</v>
      </c>
      <c r="C1176" t="s">
        <v>748</v>
      </c>
      <c r="D1176">
        <v>7249</v>
      </c>
      <c r="E1176">
        <v>161</v>
      </c>
      <c r="F1176">
        <v>576</v>
      </c>
      <c r="G1176" t="s">
        <v>9</v>
      </c>
      <c r="H1176" t="str">
        <f t="shared" si="45"/>
        <v>{"municipio":"Icononzo","habilitados":8746,"votantes":3413,"votos_no_marcados":213,"votos_nulos":299},</v>
      </c>
    </row>
    <row r="1177" spans="1:8" x14ac:dyDescent="0.25">
      <c r="A1177" s="1"/>
      <c r="B1177">
        <v>33225</v>
      </c>
      <c r="C1177" t="s">
        <v>977</v>
      </c>
      <c r="D1177">
        <v>14215</v>
      </c>
      <c r="E1177">
        <v>594</v>
      </c>
      <c r="F1177">
        <v>1438</v>
      </c>
      <c r="G1177" t="s">
        <v>9</v>
      </c>
      <c r="H1177" t="str">
        <f t="shared" si="45"/>
        <v>{"municipio":"Lerida","habilitados":15317,"votantes":7249,"votos_no_marcados":161,"votos_nulos":576},</v>
      </c>
    </row>
    <row r="1178" spans="1:8" x14ac:dyDescent="0.25">
      <c r="A1178" s="1"/>
      <c r="B1178">
        <v>29134</v>
      </c>
      <c r="C1178" t="s">
        <v>635</v>
      </c>
      <c r="D1178">
        <v>12138</v>
      </c>
      <c r="E1178">
        <v>563</v>
      </c>
      <c r="F1178">
        <v>1661</v>
      </c>
      <c r="G1178" t="s">
        <v>9</v>
      </c>
      <c r="H1178" t="str">
        <f t="shared" si="45"/>
        <v>{"municipio":"Libano","habilitados":33225,"votantes":14215,"votos_no_marcados":594,"votos_nulos":1438},</v>
      </c>
    </row>
    <row r="1179" spans="1:8" x14ac:dyDescent="0.25">
      <c r="A1179" s="1"/>
      <c r="B1179">
        <v>28079</v>
      </c>
      <c r="C1179" t="s">
        <v>1035</v>
      </c>
      <c r="D1179">
        <v>13761</v>
      </c>
      <c r="E1179">
        <v>425</v>
      </c>
      <c r="F1179">
        <v>1204</v>
      </c>
      <c r="G1179" t="s">
        <v>9</v>
      </c>
      <c r="H1179" t="str">
        <f t="shared" si="45"/>
        <v>{"municipio":"Mariquita","habilitados":29134,"votantes":12138,"votos_no_marcados":563,"votos_nulos":1661},</v>
      </c>
    </row>
    <row r="1180" spans="1:8" x14ac:dyDescent="0.25">
      <c r="A1180" s="1"/>
      <c r="B1180">
        <v>3822</v>
      </c>
      <c r="C1180" t="s">
        <v>328</v>
      </c>
      <c r="D1180">
        <v>1528</v>
      </c>
      <c r="E1180">
        <v>51</v>
      </c>
      <c r="F1180">
        <v>177</v>
      </c>
      <c r="G1180" t="s">
        <v>9</v>
      </c>
      <c r="H1180" t="str">
        <f t="shared" si="45"/>
        <v>{"municipio":"Melgar","habilitados":28079,"votantes":13761,"votos_no_marcados":425,"votos_nulos":1204},</v>
      </c>
    </row>
    <row r="1181" spans="1:8" x14ac:dyDescent="0.25">
      <c r="A1181" s="1"/>
      <c r="B1181">
        <v>15503</v>
      </c>
      <c r="C1181" t="s">
        <v>692</v>
      </c>
      <c r="D1181">
        <v>6898</v>
      </c>
      <c r="E1181">
        <v>306</v>
      </c>
      <c r="F1181">
        <v>527</v>
      </c>
      <c r="G1181" t="s">
        <v>9</v>
      </c>
      <c r="H1181" t="str">
        <f t="shared" si="45"/>
        <v>{"municipio":"Murillo","habilitados":3822,"votantes":1528,"votos_no_marcados":51,"votos_nulos":177},</v>
      </c>
    </row>
    <row r="1182" spans="1:8" x14ac:dyDescent="0.25">
      <c r="A1182" s="1"/>
      <c r="B1182">
        <v>24004</v>
      </c>
      <c r="C1182" t="s">
        <v>81</v>
      </c>
      <c r="D1182">
        <v>10939</v>
      </c>
      <c r="E1182">
        <v>575</v>
      </c>
      <c r="F1182">
        <v>915</v>
      </c>
      <c r="G1182" t="s">
        <v>9</v>
      </c>
      <c r="H1182" t="str">
        <f t="shared" si="45"/>
        <v>{"municipio":"Natagaima","habilitados":15503,"votantes":6898,"votos_no_marcados":306,"votos_nulos":527},</v>
      </c>
    </row>
    <row r="1183" spans="1:8" x14ac:dyDescent="0.25">
      <c r="A1183" s="1"/>
      <c r="B1183">
        <v>7592</v>
      </c>
      <c r="C1183" t="s">
        <v>394</v>
      </c>
      <c r="D1183">
        <v>3295</v>
      </c>
      <c r="E1183">
        <v>148</v>
      </c>
      <c r="F1183">
        <v>218</v>
      </c>
      <c r="G1183" t="s">
        <v>9</v>
      </c>
      <c r="H1183" t="str">
        <f t="shared" si="45"/>
        <v>{"municipio":"Ortega","habilitados":24004,"votantes":10939,"votos_no_marcados":575,"votos_nulos":915},</v>
      </c>
    </row>
    <row r="1184" spans="1:8" x14ac:dyDescent="0.25">
      <c r="A1184" s="1"/>
      <c r="B1184">
        <v>5678</v>
      </c>
      <c r="C1184" t="s">
        <v>878</v>
      </c>
      <c r="D1184">
        <v>3163</v>
      </c>
      <c r="E1184">
        <v>102</v>
      </c>
      <c r="F1184">
        <v>154</v>
      </c>
      <c r="G1184" t="s">
        <v>9</v>
      </c>
      <c r="H1184" t="str">
        <f t="shared" si="45"/>
        <v>{"municipio":"Palocabildo","habilitados":7592,"votantes":3295,"votos_no_marcados":148,"votos_nulos":218},</v>
      </c>
    </row>
    <row r="1185" spans="1:8" x14ac:dyDescent="0.25">
      <c r="A1185" s="1"/>
      <c r="B1185">
        <v>20242</v>
      </c>
      <c r="C1185" t="s">
        <v>1011</v>
      </c>
      <c r="D1185">
        <v>8028</v>
      </c>
      <c r="E1185">
        <v>644</v>
      </c>
      <c r="F1185">
        <v>768</v>
      </c>
      <c r="G1185" t="s">
        <v>9</v>
      </c>
      <c r="H1185" t="str">
        <f t="shared" si="45"/>
        <v>{"municipio":"Piedras","habilitados":5678,"votantes":3163,"votos_no_marcados":102,"votos_nulos":154},</v>
      </c>
    </row>
    <row r="1186" spans="1:8" x14ac:dyDescent="0.25">
      <c r="A1186" s="1"/>
      <c r="B1186">
        <v>7957</v>
      </c>
      <c r="C1186" t="s">
        <v>954</v>
      </c>
      <c r="D1186">
        <v>3924</v>
      </c>
      <c r="E1186">
        <v>114</v>
      </c>
      <c r="F1186">
        <v>181</v>
      </c>
      <c r="G1186" t="s">
        <v>9</v>
      </c>
      <c r="H1186" t="str">
        <f t="shared" si="45"/>
        <v>{"municipio":"Planadas","habilitados":20242,"votantes":8028,"votos_no_marcados":644,"votos_nulos":768},</v>
      </c>
    </row>
    <row r="1187" spans="1:8" x14ac:dyDescent="0.25">
      <c r="A1187" s="1"/>
      <c r="B1187">
        <v>20294</v>
      </c>
      <c r="C1187" t="s">
        <v>808</v>
      </c>
      <c r="D1187">
        <v>10884</v>
      </c>
      <c r="E1187">
        <v>296</v>
      </c>
      <c r="F1187">
        <v>771</v>
      </c>
      <c r="G1187" t="s">
        <v>9</v>
      </c>
      <c r="H1187" t="str">
        <f t="shared" si="45"/>
        <v>{"municipio":"Prado","habilitados":7957,"votantes":3924,"votos_no_marcados":114,"votos_nulos":181},</v>
      </c>
    </row>
    <row r="1188" spans="1:8" x14ac:dyDescent="0.25">
      <c r="A1188" s="1"/>
      <c r="B1188">
        <v>16199</v>
      </c>
      <c r="C1188" t="s">
        <v>819</v>
      </c>
      <c r="D1188">
        <v>5354</v>
      </c>
      <c r="E1188">
        <v>323</v>
      </c>
      <c r="F1188">
        <v>521</v>
      </c>
      <c r="G1188" t="s">
        <v>9</v>
      </c>
      <c r="H1188" t="str">
        <f t="shared" si="45"/>
        <v>{"municipio":"Purificacion","habilitados":20294,"votantes":10884,"votos_no_marcados":296,"votos_nulos":771},</v>
      </c>
    </row>
    <row r="1189" spans="1:8" x14ac:dyDescent="0.25">
      <c r="A1189" s="1"/>
      <c r="B1189">
        <v>4236</v>
      </c>
      <c r="C1189" t="s">
        <v>641</v>
      </c>
      <c r="D1189">
        <v>1784</v>
      </c>
      <c r="E1189">
        <v>86</v>
      </c>
      <c r="F1189">
        <v>145</v>
      </c>
      <c r="G1189" t="s">
        <v>9</v>
      </c>
      <c r="H1189" t="str">
        <f t="shared" si="45"/>
        <v>{"municipio":"Rioblanco","habilitados":16199,"votantes":5354,"votos_no_marcados":323,"votos_nulos":521},</v>
      </c>
    </row>
    <row r="1190" spans="1:8" x14ac:dyDescent="0.25">
      <c r="A1190" s="1"/>
      <c r="B1190">
        <v>19775</v>
      </c>
      <c r="C1190" t="s">
        <v>841</v>
      </c>
      <c r="D1190">
        <v>8542</v>
      </c>
      <c r="E1190">
        <v>349</v>
      </c>
      <c r="F1190">
        <v>685</v>
      </c>
      <c r="G1190" t="s">
        <v>9</v>
      </c>
      <c r="H1190" t="str">
        <f t="shared" si="45"/>
        <v>{"municipio":"Roncesvalles","habilitados":4236,"votantes":1784,"votos_no_marcados":86,"votos_nulos":145},</v>
      </c>
    </row>
    <row r="1191" spans="1:8" x14ac:dyDescent="0.25">
      <c r="A1191" s="1"/>
      <c r="B1191">
        <v>12688</v>
      </c>
      <c r="C1191" t="s">
        <v>966</v>
      </c>
      <c r="D1191">
        <v>6695</v>
      </c>
      <c r="E1191">
        <v>148</v>
      </c>
      <c r="F1191">
        <v>540</v>
      </c>
      <c r="G1191" t="s">
        <v>9</v>
      </c>
      <c r="H1191" t="str">
        <f t="shared" si="45"/>
        <v>{"municipio":"Rovira","habilitados":19775,"votantes":8542,"votos_no_marcados":349,"votos_nulos":685},</v>
      </c>
    </row>
    <row r="1192" spans="1:8" x14ac:dyDescent="0.25">
      <c r="A1192" s="1"/>
      <c r="B1192">
        <v>10251</v>
      </c>
      <c r="C1192" t="s">
        <v>252</v>
      </c>
      <c r="D1192">
        <v>4762</v>
      </c>
      <c r="E1192">
        <v>206</v>
      </c>
      <c r="F1192">
        <v>460</v>
      </c>
      <c r="G1192" t="s">
        <v>9</v>
      </c>
      <c r="H1192" t="str">
        <f t="shared" si="45"/>
        <v>{"municipio":"SaldaÃ±a","habilitados":12688,"votantes":6695,"votos_no_marcados":148,"votos_nulos":540},</v>
      </c>
    </row>
    <row r="1193" spans="1:8" x14ac:dyDescent="0.25">
      <c r="A1193" s="1"/>
      <c r="B1193">
        <v>11062</v>
      </c>
      <c r="C1193" t="s">
        <v>274</v>
      </c>
      <c r="D1193">
        <v>6104</v>
      </c>
      <c r="E1193">
        <v>185</v>
      </c>
      <c r="F1193">
        <v>463</v>
      </c>
      <c r="G1193" t="s">
        <v>9</v>
      </c>
      <c r="H1193" t="str">
        <f t="shared" si="45"/>
        <v>{"municipio":"San Antonio","habilitados":10251,"votantes":4762,"votos_no_marcados":206,"votos_nulos":460},</v>
      </c>
    </row>
    <row r="1194" spans="1:8" x14ac:dyDescent="0.25">
      <c r="A1194" s="1"/>
      <c r="B1194">
        <v>5973</v>
      </c>
      <c r="C1194" t="s">
        <v>682</v>
      </c>
      <c r="D1194">
        <v>2730</v>
      </c>
      <c r="E1194">
        <v>86</v>
      </c>
      <c r="F1194">
        <v>191</v>
      </c>
      <c r="G1194" t="s">
        <v>9</v>
      </c>
      <c r="H1194" t="str">
        <f t="shared" si="45"/>
        <v>{"municipio":"San Luis","habilitados":11062,"votantes":6104,"votos_no_marcados":185,"votos_nulos":463},</v>
      </c>
    </row>
    <row r="1195" spans="1:8" x14ac:dyDescent="0.25">
      <c r="A1195" s="1"/>
      <c r="B1195">
        <v>4477</v>
      </c>
      <c r="C1195" t="s">
        <v>218</v>
      </c>
      <c r="D1195">
        <v>2410</v>
      </c>
      <c r="E1195">
        <v>39</v>
      </c>
      <c r="F1195">
        <v>146</v>
      </c>
      <c r="G1195" t="s">
        <v>9</v>
      </c>
      <c r="H1195" t="str">
        <f t="shared" si="45"/>
        <v>{"municipio":"Santa Isabel","habilitados":5973,"votantes":2730,"votos_no_marcados":86,"votos_nulos":191},</v>
      </c>
    </row>
    <row r="1196" spans="1:8" x14ac:dyDescent="0.25">
      <c r="A1196" s="1"/>
      <c r="B1196">
        <v>4927</v>
      </c>
      <c r="C1196" t="s">
        <v>800</v>
      </c>
      <c r="D1196">
        <v>2589</v>
      </c>
      <c r="E1196">
        <v>77</v>
      </c>
      <c r="F1196">
        <v>163</v>
      </c>
      <c r="G1196" t="s">
        <v>9</v>
      </c>
      <c r="H1196" t="str">
        <f t="shared" si="45"/>
        <v>{"municipio":"Suarez","habilitados":4477,"votantes":2410,"votos_no_marcados":39,"votos_nulos":146},</v>
      </c>
    </row>
    <row r="1197" spans="1:8" x14ac:dyDescent="0.25">
      <c r="A1197" s="1"/>
      <c r="B1197">
        <v>11967</v>
      </c>
      <c r="C1197" t="s">
        <v>933</v>
      </c>
      <c r="D1197">
        <v>5518</v>
      </c>
      <c r="E1197">
        <v>130</v>
      </c>
      <c r="F1197">
        <v>445</v>
      </c>
      <c r="G1197" t="s">
        <v>9</v>
      </c>
      <c r="H1197" t="str">
        <f t="shared" si="45"/>
        <v>{"municipio":"Valle De San Juan","habilitados":4927,"votantes":2589,"votos_no_marcados":77,"votos_nulos":163},</v>
      </c>
    </row>
    <row r="1198" spans="1:8" x14ac:dyDescent="0.25">
      <c r="B1198">
        <v>7144</v>
      </c>
      <c r="C1198" t="s">
        <v>552</v>
      </c>
      <c r="D1198">
        <v>3325</v>
      </c>
      <c r="E1198">
        <v>130</v>
      </c>
      <c r="F1198">
        <v>280</v>
      </c>
      <c r="G1198" t="s">
        <v>9</v>
      </c>
      <c r="H1198" t="str">
        <f t="shared" si="45"/>
        <v>{"municipio":"Venadillo","habilitados":11967,"votantes":5518,"votos_no_marcados":130,"votos_nulos":445},</v>
      </c>
    </row>
    <row r="1199" spans="1:8" x14ac:dyDescent="0.25">
      <c r="B1199">
        <v>5197</v>
      </c>
      <c r="C1199" t="s">
        <v>199</v>
      </c>
      <c r="D1199">
        <v>1984</v>
      </c>
      <c r="E1199">
        <v>85</v>
      </c>
      <c r="F1199">
        <v>112</v>
      </c>
      <c r="G1199" t="s">
        <v>9</v>
      </c>
      <c r="H1199" t="str">
        <f t="shared" si="45"/>
        <v>{"municipio":"Villahermosa","habilitados":7144,"votantes":3325,"votos_no_marcados":130,"votos_nulos":280},</v>
      </c>
    </row>
    <row r="1200" spans="1:8" x14ac:dyDescent="0.25">
      <c r="H1200" t="str">
        <f>$I$1&amp;$C$1&amp;$L$1&amp;$M$1&amp;C1199&amp;$M$1&amp;$N$1&amp;$B$1&amp;$L$1&amp;B1199&amp;$N$1&amp;$D$1&amp;$L$1&amp;D1199&amp;$N$1&amp;$E$1&amp;$L$1&amp;E1199&amp;$N$1&amp;$F$1&amp;$L$1&amp;F1199&amp;$J$1</f>
        <v>{"municipio":"Villarrica","habilitados":5197,"votantes":1984,"votos_no_marcados":85,"votos_nulos":112}</v>
      </c>
    </row>
    <row r="1201" spans="1:8" x14ac:dyDescent="0.25">
      <c r="A1201" s="1"/>
      <c r="B1201">
        <f>SUM(B1153:B1199)</f>
        <v>1063246</v>
      </c>
      <c r="D1201">
        <f>SUM(D1153:D1199)</f>
        <v>510087</v>
      </c>
      <c r="E1201">
        <f>SUM(E1153:E1199)</f>
        <v>17917</v>
      </c>
      <c r="F1201">
        <f>SUM(F1153:F1199)</f>
        <v>50517</v>
      </c>
      <c r="H1201" t="str">
        <f>$K$1&amp;$N$1&amp;$B$1&amp;$L$1&amp;B1201&amp;$N$1&amp;$D$1&amp;$L$1&amp;D1201&amp;$N$1&amp;$E$1&amp;$L$1&amp;E1201&amp;$N$1&amp;$F$1&amp;$L$1&amp;F1201&amp;$J$1&amp;$N$1</f>
        <v>],"habilitados":1063246,"votantes":510087,"votos_no_marcados":17917,"votos_nulos":50517},</v>
      </c>
    </row>
    <row r="1202" spans="1:8" x14ac:dyDescent="0.25">
      <c r="A1202" s="1" t="s">
        <v>11</v>
      </c>
      <c r="B1202">
        <v>11516</v>
      </c>
      <c r="C1202" t="s">
        <v>407</v>
      </c>
      <c r="D1202">
        <v>5466</v>
      </c>
      <c r="E1202">
        <v>240</v>
      </c>
      <c r="F1202">
        <v>427</v>
      </c>
      <c r="G1202" t="s">
        <v>9</v>
      </c>
      <c r="H1202" t="str">
        <f>$I$1&amp;$A$1&amp;$L$1&amp;$M$1&amp;A1202&amp;$M$1&amp;$N$1&amp;$P$1&amp;$L$1&amp;$H$1</f>
        <v>{"departamento":"Valle","municipios":[</v>
      </c>
    </row>
    <row r="1203" spans="1:8" x14ac:dyDescent="0.25">
      <c r="A1203" s="1"/>
      <c r="B1203">
        <v>19570</v>
      </c>
      <c r="C1203" t="s">
        <v>1002</v>
      </c>
      <c r="D1203">
        <v>10477</v>
      </c>
      <c r="E1203">
        <v>188</v>
      </c>
      <c r="F1203">
        <v>638</v>
      </c>
      <c r="G1203" t="s">
        <v>9</v>
      </c>
      <c r="H1203" t="str">
        <f t="shared" ref="H1203:H1243" si="46">$I$1&amp;$C$1&amp;$L$1&amp;$M$1&amp;C1202&amp;$M$1&amp;$N$1&amp;$B$1&amp;$L$1&amp;B1202&amp;$N$1&amp;$D$1&amp;$L$1&amp;D1202&amp;$N$1&amp;$E$1&amp;$L$1&amp;E1202&amp;$N$1&amp;$F$1&amp;$L$1&amp;F1202&amp;$J$1&amp;$N$1</f>
        <v>{"municipio":"Alcala","habilitados":11516,"votantes":5466,"votos_no_marcados":240,"votos_nulos":427},</v>
      </c>
    </row>
    <row r="1204" spans="1:8" x14ac:dyDescent="0.25">
      <c r="A1204" s="1"/>
      <c r="B1204">
        <v>19486</v>
      </c>
      <c r="C1204" t="s">
        <v>1025</v>
      </c>
      <c r="D1204">
        <v>7735</v>
      </c>
      <c r="E1204">
        <v>288</v>
      </c>
      <c r="F1204">
        <v>519</v>
      </c>
      <c r="G1204" t="s">
        <v>9</v>
      </c>
      <c r="H1204" t="str">
        <f t="shared" si="46"/>
        <v>{"municipio":"Andalucia","habilitados":19570,"votantes":10477,"votos_no_marcados":188,"votos_nulos":638},</v>
      </c>
    </row>
    <row r="1205" spans="1:8" x14ac:dyDescent="0.25">
      <c r="A1205" s="1"/>
      <c r="B1205">
        <v>6397</v>
      </c>
      <c r="C1205" t="s">
        <v>77</v>
      </c>
      <c r="D1205">
        <v>2652</v>
      </c>
      <c r="E1205">
        <v>81</v>
      </c>
      <c r="F1205">
        <v>234</v>
      </c>
      <c r="G1205" t="s">
        <v>9</v>
      </c>
      <c r="H1205" t="str">
        <f t="shared" si="46"/>
        <v>{"municipio":"Ansermanuevo","habilitados":19486,"votantes":7735,"votos_no_marcados":288,"votos_nulos":519},</v>
      </c>
    </row>
    <row r="1206" spans="1:8" x14ac:dyDescent="0.25">
      <c r="A1206" s="1"/>
      <c r="B1206">
        <v>13363</v>
      </c>
      <c r="C1206" t="s">
        <v>23</v>
      </c>
      <c r="D1206">
        <v>7258</v>
      </c>
      <c r="E1206">
        <v>142</v>
      </c>
      <c r="F1206">
        <v>415</v>
      </c>
      <c r="G1206" t="s">
        <v>9</v>
      </c>
      <c r="H1206" t="str">
        <f t="shared" si="46"/>
        <v>{"municipio":"Argelia","habilitados":6397,"votantes":2652,"votos_no_marcados":81,"votos_nulos":234},</v>
      </c>
    </row>
    <row r="1207" spans="1:8" x14ac:dyDescent="0.25">
      <c r="A1207" s="1"/>
      <c r="B1207">
        <v>222266</v>
      </c>
      <c r="C1207" t="s">
        <v>178</v>
      </c>
      <c r="D1207">
        <v>93439</v>
      </c>
      <c r="E1207">
        <v>3121</v>
      </c>
      <c r="F1207">
        <v>10437</v>
      </c>
      <c r="G1207" t="s">
        <v>9</v>
      </c>
      <c r="H1207" t="str">
        <f t="shared" si="46"/>
        <v>{"municipio":"Bolivar","habilitados":13363,"votantes":7258,"votos_no_marcados":142,"votos_nulos":415},</v>
      </c>
    </row>
    <row r="1208" spans="1:8" x14ac:dyDescent="0.25">
      <c r="A1208" s="1"/>
      <c r="B1208">
        <v>101984</v>
      </c>
      <c r="C1208" t="s">
        <v>659</v>
      </c>
      <c r="D1208">
        <v>52512</v>
      </c>
      <c r="E1208">
        <v>1488</v>
      </c>
      <c r="F1208">
        <v>5722</v>
      </c>
      <c r="G1208" t="s">
        <v>9</v>
      </c>
      <c r="H1208" t="str">
        <f t="shared" si="46"/>
        <v>{"municipio":"Buenaventura","habilitados":222266,"votantes":93439,"votos_no_marcados":3121,"votos_nulos":10437},</v>
      </c>
    </row>
    <row r="1209" spans="1:8" x14ac:dyDescent="0.25">
      <c r="A1209" s="1"/>
      <c r="B1209">
        <v>19457</v>
      </c>
      <c r="C1209" t="s">
        <v>731</v>
      </c>
      <c r="D1209">
        <v>10589</v>
      </c>
      <c r="E1209">
        <v>211</v>
      </c>
      <c r="F1209">
        <v>886</v>
      </c>
      <c r="G1209" t="s">
        <v>9</v>
      </c>
      <c r="H1209" t="str">
        <f t="shared" si="46"/>
        <v>{"municipio":"Buga","habilitados":101984,"votantes":52512,"votos_no_marcados":1488,"votos_nulos":5722},</v>
      </c>
    </row>
    <row r="1210" spans="1:8" x14ac:dyDescent="0.25">
      <c r="A1210" s="1"/>
      <c r="B1210">
        <v>28231</v>
      </c>
      <c r="C1210" t="s">
        <v>12</v>
      </c>
      <c r="D1210">
        <v>11610</v>
      </c>
      <c r="E1210">
        <v>520</v>
      </c>
      <c r="F1210">
        <v>1138</v>
      </c>
      <c r="G1210" t="s">
        <v>9</v>
      </c>
      <c r="H1210" t="str">
        <f t="shared" si="46"/>
        <v>{"municipio":"Bugalagrande","habilitados":19457,"votantes":10589,"votos_no_marcados":211,"votos_nulos":886},</v>
      </c>
    </row>
    <row r="1211" spans="1:8" x14ac:dyDescent="0.25">
      <c r="A1211" s="1"/>
      <c r="B1211">
        <v>1681290</v>
      </c>
      <c r="C1211" t="s">
        <v>572</v>
      </c>
      <c r="D1211">
        <v>739578</v>
      </c>
      <c r="E1211">
        <v>14800</v>
      </c>
      <c r="F1211">
        <v>73434</v>
      </c>
      <c r="G1211" t="s">
        <v>9</v>
      </c>
      <c r="H1211" t="str">
        <f t="shared" si="46"/>
        <v>{"municipio":"Caicedonia","habilitados":28231,"votantes":11610,"votos_no_marcados":520,"votos_nulos":1138},</v>
      </c>
    </row>
    <row r="1212" spans="1:8" x14ac:dyDescent="0.25">
      <c r="A1212" s="1"/>
      <c r="B1212">
        <v>14125</v>
      </c>
      <c r="C1212" t="s">
        <v>520</v>
      </c>
      <c r="D1212">
        <v>5804</v>
      </c>
      <c r="E1212">
        <v>178</v>
      </c>
      <c r="F1212">
        <v>537</v>
      </c>
      <c r="G1212" t="s">
        <v>9</v>
      </c>
      <c r="H1212" t="str">
        <f t="shared" si="46"/>
        <v>{"municipio":"Cali","habilitados":1681290,"votantes":739578,"votos_no_marcados":14800,"votos_nulos":73434},</v>
      </c>
    </row>
    <row r="1213" spans="1:8" x14ac:dyDescent="0.25">
      <c r="A1213" s="1"/>
      <c r="B1213">
        <v>70877</v>
      </c>
      <c r="C1213" t="s">
        <v>560</v>
      </c>
      <c r="D1213">
        <v>35941</v>
      </c>
      <c r="E1213">
        <v>886</v>
      </c>
      <c r="F1213">
        <v>3871</v>
      </c>
      <c r="G1213" t="s">
        <v>9</v>
      </c>
      <c r="H1213" t="str">
        <f t="shared" si="46"/>
        <v>{"municipio":"Calima (darien)","habilitados":14125,"votantes":5804,"votos_no_marcados":178,"votos_nulos":537},</v>
      </c>
    </row>
    <row r="1214" spans="1:8" x14ac:dyDescent="0.25">
      <c r="A1214" s="1"/>
      <c r="B1214">
        <v>113098</v>
      </c>
      <c r="C1214" t="s">
        <v>613</v>
      </c>
      <c r="D1214">
        <v>50990</v>
      </c>
      <c r="E1214">
        <v>1571</v>
      </c>
      <c r="F1214">
        <v>5489</v>
      </c>
      <c r="G1214" t="s">
        <v>9</v>
      </c>
      <c r="H1214" t="str">
        <f t="shared" si="46"/>
        <v>{"municipio":"Candelaria","habilitados":70877,"votantes":35941,"votos_no_marcados":886,"votos_nulos":3871},</v>
      </c>
    </row>
    <row r="1215" spans="1:8" x14ac:dyDescent="0.25">
      <c r="A1215" s="1"/>
      <c r="B1215">
        <v>35618</v>
      </c>
      <c r="C1215" t="s">
        <v>1114</v>
      </c>
      <c r="D1215">
        <v>16277</v>
      </c>
      <c r="E1215">
        <v>509</v>
      </c>
      <c r="F1215">
        <v>1157</v>
      </c>
      <c r="G1215" t="s">
        <v>9</v>
      </c>
      <c r="H1215" t="str">
        <f t="shared" si="46"/>
        <v>{"municipio":"Cartago","habilitados":113098,"votantes":50990,"votos_no_marcados":1571,"votos_nulos":5489},</v>
      </c>
    </row>
    <row r="1216" spans="1:8" x14ac:dyDescent="0.25">
      <c r="A1216" s="1"/>
      <c r="B1216">
        <v>8058</v>
      </c>
      <c r="C1216" t="s">
        <v>426</v>
      </c>
      <c r="D1216">
        <v>3423</v>
      </c>
      <c r="E1216">
        <v>130</v>
      </c>
      <c r="F1216">
        <v>259</v>
      </c>
      <c r="G1216" t="s">
        <v>9</v>
      </c>
      <c r="H1216" t="str">
        <f t="shared" si="46"/>
        <v>{"municipio":"Dagua","habilitados":35618,"votantes":16277,"votos_no_marcados":509,"votos_nulos":1157},</v>
      </c>
    </row>
    <row r="1217" spans="1:8" x14ac:dyDescent="0.25">
      <c r="A1217" s="1"/>
      <c r="B1217">
        <v>6756</v>
      </c>
      <c r="C1217" t="s">
        <v>404</v>
      </c>
      <c r="D1217">
        <v>2649</v>
      </c>
      <c r="E1217">
        <v>102</v>
      </c>
      <c r="F1217">
        <v>189</v>
      </c>
      <c r="G1217" t="s">
        <v>9</v>
      </c>
      <c r="H1217" t="str">
        <f t="shared" si="46"/>
        <v>{"municipio":"El Aguila","habilitados":8058,"votantes":3423,"votos_no_marcados":130,"votos_nulos":259},</v>
      </c>
    </row>
    <row r="1218" spans="1:8" x14ac:dyDescent="0.25">
      <c r="A1218" s="1"/>
      <c r="B1218">
        <v>52892</v>
      </c>
      <c r="C1218" t="s">
        <v>723</v>
      </c>
      <c r="D1218">
        <v>26188</v>
      </c>
      <c r="E1218">
        <v>738</v>
      </c>
      <c r="F1218">
        <v>2314</v>
      </c>
      <c r="G1218" t="s">
        <v>9</v>
      </c>
      <c r="H1218" t="str">
        <f t="shared" si="46"/>
        <v>{"municipio":"El Cairo","habilitados":6756,"votantes":2649,"votos_no_marcados":102,"votos_nulos":189},</v>
      </c>
    </row>
    <row r="1219" spans="1:8" x14ac:dyDescent="0.25">
      <c r="A1219" s="1"/>
      <c r="B1219">
        <v>9926</v>
      </c>
      <c r="C1219" t="s">
        <v>300</v>
      </c>
      <c r="D1219">
        <v>4882</v>
      </c>
      <c r="E1219">
        <v>164</v>
      </c>
      <c r="F1219">
        <v>337</v>
      </c>
      <c r="G1219" t="s">
        <v>9</v>
      </c>
      <c r="H1219" t="str">
        <f t="shared" si="46"/>
        <v>{"municipio":"El Cerrito","habilitados":52892,"votantes":26188,"votos_no_marcados":738,"votos_nulos":2314},</v>
      </c>
    </row>
    <row r="1220" spans="1:8" x14ac:dyDescent="0.25">
      <c r="A1220" s="1"/>
      <c r="B1220">
        <v>50970</v>
      </c>
      <c r="C1220" t="s">
        <v>307</v>
      </c>
      <c r="D1220">
        <v>25292</v>
      </c>
      <c r="E1220">
        <v>759</v>
      </c>
      <c r="F1220">
        <v>2217</v>
      </c>
      <c r="G1220" t="s">
        <v>9</v>
      </c>
      <c r="H1220" t="str">
        <f t="shared" si="46"/>
        <v>{"municipio":"El Dovio","habilitados":9926,"votantes":4882,"votos_no_marcados":164,"votos_nulos":337},</v>
      </c>
    </row>
    <row r="1221" spans="1:8" x14ac:dyDescent="0.25">
      <c r="A1221" s="1"/>
      <c r="B1221">
        <v>16777</v>
      </c>
      <c r="C1221" t="s">
        <v>52</v>
      </c>
      <c r="D1221">
        <v>8689</v>
      </c>
      <c r="E1221">
        <v>196</v>
      </c>
      <c r="F1221">
        <v>564</v>
      </c>
      <c r="G1221" t="s">
        <v>9</v>
      </c>
      <c r="H1221" t="str">
        <f t="shared" si="46"/>
        <v>{"municipio":"Florida","habilitados":50970,"votantes":25292,"votos_no_marcados":759,"votos_nulos":2217},</v>
      </c>
    </row>
    <row r="1222" spans="1:8" x14ac:dyDescent="0.25">
      <c r="A1222" s="1"/>
      <c r="B1222">
        <v>27834</v>
      </c>
      <c r="C1222" t="s">
        <v>970</v>
      </c>
      <c r="D1222">
        <v>16426</v>
      </c>
      <c r="E1222">
        <v>437</v>
      </c>
      <c r="F1222">
        <v>1391</v>
      </c>
      <c r="G1222" t="s">
        <v>9</v>
      </c>
      <c r="H1222" t="str">
        <f t="shared" si="46"/>
        <v>{"municipio":"Ginebra","habilitados":16777,"votantes":8689,"votos_no_marcados":196,"votos_nulos":564},</v>
      </c>
    </row>
    <row r="1223" spans="1:8" x14ac:dyDescent="0.25">
      <c r="A1223" s="1"/>
      <c r="B1223">
        <v>101339</v>
      </c>
      <c r="C1223" t="s">
        <v>704</v>
      </c>
      <c r="D1223">
        <v>44361</v>
      </c>
      <c r="E1223">
        <v>959</v>
      </c>
      <c r="F1223">
        <v>4076</v>
      </c>
      <c r="G1223" t="s">
        <v>9</v>
      </c>
      <c r="H1223" t="str">
        <f t="shared" si="46"/>
        <v>{"municipio":"Guacari","habilitados":27834,"votantes":16426,"votos_no_marcados":437,"votos_nulos":1391},</v>
      </c>
    </row>
    <row r="1224" spans="1:8" x14ac:dyDescent="0.25">
      <c r="A1224" s="1"/>
      <c r="B1224">
        <v>13031</v>
      </c>
      <c r="C1224" t="s">
        <v>533</v>
      </c>
      <c r="D1224">
        <v>5926</v>
      </c>
      <c r="E1224">
        <v>152</v>
      </c>
      <c r="F1224">
        <v>376</v>
      </c>
      <c r="G1224" t="s">
        <v>9</v>
      </c>
      <c r="H1224" t="str">
        <f t="shared" si="46"/>
        <v>{"municipio":"Jamundi","habilitados":101339,"votantes":44361,"votos_no_marcados":959,"votos_nulos":4076},</v>
      </c>
    </row>
    <row r="1225" spans="1:8" x14ac:dyDescent="0.25">
      <c r="A1225" s="1"/>
      <c r="B1225">
        <v>26857</v>
      </c>
      <c r="C1225" t="s">
        <v>286</v>
      </c>
      <c r="D1225">
        <v>13558</v>
      </c>
      <c r="E1225">
        <v>547</v>
      </c>
      <c r="F1225">
        <v>1581</v>
      </c>
      <c r="G1225" t="s">
        <v>9</v>
      </c>
      <c r="H1225" t="str">
        <f t="shared" si="46"/>
        <v>{"municipio":"La Cumbre","habilitados":13031,"votantes":5926,"votos_no_marcados":152,"votos_nulos":376},</v>
      </c>
    </row>
    <row r="1226" spans="1:8" x14ac:dyDescent="0.25">
      <c r="A1226" s="1"/>
      <c r="B1226">
        <v>11686</v>
      </c>
      <c r="C1226" t="s">
        <v>190</v>
      </c>
      <c r="D1226">
        <v>5496</v>
      </c>
      <c r="E1226">
        <v>186</v>
      </c>
      <c r="F1226">
        <v>411</v>
      </c>
      <c r="G1226" t="s">
        <v>9</v>
      </c>
      <c r="H1226" t="str">
        <f t="shared" si="46"/>
        <v>{"municipio":"La Union","habilitados":26857,"votantes":13558,"votos_no_marcados":547,"votos_nulos":1581},</v>
      </c>
    </row>
    <row r="1227" spans="1:8" x14ac:dyDescent="0.25">
      <c r="A1227" s="1"/>
      <c r="B1227">
        <v>11084</v>
      </c>
      <c r="C1227" t="s">
        <v>316</v>
      </c>
      <c r="D1227">
        <v>6085</v>
      </c>
      <c r="E1227">
        <v>178</v>
      </c>
      <c r="F1227">
        <v>624</v>
      </c>
      <c r="G1227" t="s">
        <v>9</v>
      </c>
      <c r="H1227" t="str">
        <f t="shared" si="46"/>
        <v>{"municipio":"La Victoria","habilitados":11686,"votantes":5496,"votos_no_marcados":186,"votos_nulos":411},</v>
      </c>
    </row>
    <row r="1228" spans="1:8" x14ac:dyDescent="0.25">
      <c r="A1228" s="1"/>
      <c r="B1228">
        <v>266853</v>
      </c>
      <c r="C1228" t="s">
        <v>585</v>
      </c>
      <c r="D1228">
        <v>126910</v>
      </c>
      <c r="E1228">
        <v>3842</v>
      </c>
      <c r="F1228">
        <v>12732</v>
      </c>
      <c r="G1228" t="s">
        <v>9</v>
      </c>
      <c r="H1228" t="str">
        <f t="shared" si="46"/>
        <v>{"municipio":"Obando","habilitados":11084,"votantes":6085,"votos_no_marcados":178,"votos_nulos":624},</v>
      </c>
    </row>
    <row r="1229" spans="1:8" x14ac:dyDescent="0.25">
      <c r="A1229" s="1"/>
      <c r="B1229">
        <v>40115</v>
      </c>
      <c r="C1229" t="s">
        <v>890</v>
      </c>
      <c r="D1229">
        <v>19650</v>
      </c>
      <c r="E1229">
        <v>804</v>
      </c>
      <c r="F1229">
        <v>1857</v>
      </c>
      <c r="G1229" t="s">
        <v>9</v>
      </c>
      <c r="H1229" t="str">
        <f t="shared" si="46"/>
        <v>{"municipio":"Palmira","habilitados":266853,"votantes":126910,"votos_no_marcados":3842,"votos_nulos":12732},</v>
      </c>
    </row>
    <row r="1230" spans="1:8" x14ac:dyDescent="0.25">
      <c r="A1230" s="1"/>
      <c r="B1230">
        <v>15169</v>
      </c>
      <c r="C1230" t="s">
        <v>198</v>
      </c>
      <c r="D1230">
        <v>6319</v>
      </c>
      <c r="E1230">
        <v>167</v>
      </c>
      <c r="F1230">
        <v>498</v>
      </c>
      <c r="G1230" t="s">
        <v>9</v>
      </c>
      <c r="H1230" t="str">
        <f t="shared" si="46"/>
        <v>{"municipio":"Pradera","habilitados":40115,"votantes":19650,"votos_no_marcados":804,"votos_nulos":1857},</v>
      </c>
    </row>
    <row r="1231" spans="1:8" x14ac:dyDescent="0.25">
      <c r="A1231" s="1"/>
      <c r="B1231">
        <v>15915</v>
      </c>
      <c r="C1231" t="s">
        <v>711</v>
      </c>
      <c r="D1231">
        <v>7388</v>
      </c>
      <c r="E1231">
        <v>237</v>
      </c>
      <c r="F1231">
        <v>571</v>
      </c>
      <c r="G1231" t="s">
        <v>9</v>
      </c>
      <c r="H1231" t="str">
        <f t="shared" si="46"/>
        <v>{"municipio":"Restrepo","habilitados":15169,"votantes":6319,"votos_no_marcados":167,"votos_nulos":498},</v>
      </c>
    </row>
    <row r="1232" spans="1:8" x14ac:dyDescent="0.25">
      <c r="A1232" s="1"/>
      <c r="B1232">
        <v>28981</v>
      </c>
      <c r="C1232" t="s">
        <v>311</v>
      </c>
      <c r="D1232">
        <v>16267</v>
      </c>
      <c r="E1232">
        <v>321</v>
      </c>
      <c r="F1232">
        <v>1044</v>
      </c>
      <c r="G1232" t="s">
        <v>9</v>
      </c>
      <c r="H1232" t="str">
        <f t="shared" si="46"/>
        <v>{"municipio":"Riofrio","habilitados":15915,"votantes":7388,"votos_no_marcados":237,"votos_nulos":571},</v>
      </c>
    </row>
    <row r="1233" spans="1:8" x14ac:dyDescent="0.25">
      <c r="A1233" s="1"/>
      <c r="B1233">
        <v>14845</v>
      </c>
      <c r="C1233" t="s">
        <v>691</v>
      </c>
      <c r="D1233">
        <v>6919</v>
      </c>
      <c r="E1233">
        <v>177</v>
      </c>
      <c r="F1233">
        <v>527</v>
      </c>
      <c r="G1233" t="s">
        <v>9</v>
      </c>
      <c r="H1233" t="str">
        <f t="shared" si="46"/>
        <v>{"municipio":"Roldanillo","habilitados":28981,"votantes":16267,"votos_no_marcados":321,"votos_nulos":1044},</v>
      </c>
    </row>
    <row r="1234" spans="1:8" x14ac:dyDescent="0.25">
      <c r="A1234" s="1"/>
      <c r="B1234">
        <v>37866</v>
      </c>
      <c r="C1234" t="s">
        <v>170</v>
      </c>
      <c r="D1234">
        <v>16411</v>
      </c>
      <c r="E1234">
        <v>618</v>
      </c>
      <c r="F1234">
        <v>1487</v>
      </c>
      <c r="G1234" t="s">
        <v>9</v>
      </c>
      <c r="H1234" t="str">
        <f t="shared" si="46"/>
        <v>{"municipio":"San Pedro","habilitados":14845,"votantes":6919,"votos_no_marcados":177,"votos_nulos":527},</v>
      </c>
    </row>
    <row r="1235" spans="1:8" x14ac:dyDescent="0.25">
      <c r="A1235" s="1"/>
      <c r="B1235">
        <v>12737</v>
      </c>
      <c r="C1235" t="s">
        <v>742</v>
      </c>
      <c r="D1235">
        <v>5005</v>
      </c>
      <c r="E1235">
        <v>165</v>
      </c>
      <c r="F1235">
        <v>413</v>
      </c>
      <c r="G1235" t="s">
        <v>9</v>
      </c>
      <c r="H1235" t="str">
        <f t="shared" si="46"/>
        <v>{"municipio":"Sevilla","habilitados":37866,"votantes":16411,"votos_no_marcados":618,"votos_nulos":1487},</v>
      </c>
    </row>
    <row r="1236" spans="1:8" x14ac:dyDescent="0.25">
      <c r="A1236" s="1"/>
      <c r="B1236">
        <v>15949</v>
      </c>
      <c r="C1236" t="s">
        <v>209</v>
      </c>
      <c r="D1236">
        <v>6836</v>
      </c>
      <c r="E1236">
        <v>279</v>
      </c>
      <c r="F1236">
        <v>488</v>
      </c>
      <c r="G1236" t="s">
        <v>9</v>
      </c>
      <c r="H1236" t="str">
        <f t="shared" si="46"/>
        <v>{"municipio":"Toro","habilitados":12737,"votantes":5005,"votos_no_marcados":165,"votos_nulos":413},</v>
      </c>
    </row>
    <row r="1237" spans="1:8" x14ac:dyDescent="0.25">
      <c r="A1237" s="1"/>
      <c r="B1237">
        <v>160891</v>
      </c>
      <c r="C1237" t="s">
        <v>272</v>
      </c>
      <c r="D1237">
        <v>77301</v>
      </c>
      <c r="E1237">
        <v>1850</v>
      </c>
      <c r="F1237">
        <v>7415</v>
      </c>
      <c r="G1237" t="s">
        <v>9</v>
      </c>
      <c r="H1237" t="str">
        <f t="shared" si="46"/>
        <v>{"municipio":"Trujillo","habilitados":15949,"votantes":6836,"votos_no_marcados":279,"votos_nulos":488},</v>
      </c>
    </row>
    <row r="1238" spans="1:8" x14ac:dyDescent="0.25">
      <c r="A1238" s="1"/>
      <c r="B1238">
        <v>4692</v>
      </c>
      <c r="C1238" t="s">
        <v>118</v>
      </c>
      <c r="D1238">
        <v>2232</v>
      </c>
      <c r="E1238">
        <v>108</v>
      </c>
      <c r="F1238">
        <v>176</v>
      </c>
      <c r="G1238" t="s">
        <v>9</v>
      </c>
      <c r="H1238" t="str">
        <f t="shared" si="46"/>
        <v>{"municipio":"Tulua","habilitados":160891,"votantes":77301,"votos_no_marcados":1850,"votos_nulos":7415},</v>
      </c>
    </row>
    <row r="1239" spans="1:8" x14ac:dyDescent="0.25">
      <c r="A1239" s="1"/>
      <c r="B1239">
        <v>8028</v>
      </c>
      <c r="C1239" t="s">
        <v>431</v>
      </c>
      <c r="D1239">
        <v>3291</v>
      </c>
      <c r="E1239">
        <v>94</v>
      </c>
      <c r="F1239">
        <v>283</v>
      </c>
      <c r="G1239" t="s">
        <v>9</v>
      </c>
      <c r="H1239" t="str">
        <f t="shared" si="46"/>
        <v>{"municipio":"Ulloa","habilitados":4692,"votantes":2232,"votos_no_marcados":108,"votos_nulos":176},</v>
      </c>
    </row>
    <row r="1240" spans="1:8" x14ac:dyDescent="0.25">
      <c r="A1240" s="1"/>
      <c r="B1240">
        <v>10584</v>
      </c>
      <c r="C1240" t="s">
        <v>693</v>
      </c>
      <c r="D1240">
        <v>5148</v>
      </c>
      <c r="E1240">
        <v>114</v>
      </c>
      <c r="F1240">
        <v>314</v>
      </c>
      <c r="G1240" t="s">
        <v>9</v>
      </c>
      <c r="H1240" t="str">
        <f t="shared" si="46"/>
        <v>{"municipio":"Versalles","habilitados":8028,"votantes":3291,"votos_no_marcados":94,"votos_nulos":283},</v>
      </c>
    </row>
    <row r="1241" spans="1:8" x14ac:dyDescent="0.25">
      <c r="A1241" s="1"/>
      <c r="B1241">
        <v>14488</v>
      </c>
      <c r="C1241" t="s">
        <v>796</v>
      </c>
      <c r="D1241">
        <v>7479</v>
      </c>
      <c r="E1241">
        <v>204</v>
      </c>
      <c r="F1241">
        <v>608</v>
      </c>
      <c r="G1241" t="s">
        <v>9</v>
      </c>
      <c r="H1241" t="str">
        <f t="shared" si="46"/>
        <v>{"municipio":"Vijes","habilitados":10584,"votantes":5148,"votos_no_marcados":114,"votos_nulos":314},</v>
      </c>
    </row>
    <row r="1242" spans="1:8" x14ac:dyDescent="0.25">
      <c r="B1242">
        <v>98984</v>
      </c>
      <c r="C1242" t="s">
        <v>231</v>
      </c>
      <c r="D1242">
        <v>49937</v>
      </c>
      <c r="E1242">
        <v>1326</v>
      </c>
      <c r="F1242">
        <v>4669</v>
      </c>
      <c r="G1242" t="s">
        <v>9</v>
      </c>
      <c r="H1242" t="str">
        <f t="shared" si="46"/>
        <v>{"municipio":"Yotoco","habilitados":14488,"votantes":7479,"votos_no_marcados":204,"votos_nulos":608},</v>
      </c>
    </row>
    <row r="1243" spans="1:8" x14ac:dyDescent="0.25">
      <c r="B1243">
        <v>37113</v>
      </c>
      <c r="C1243" t="s">
        <v>584</v>
      </c>
      <c r="D1243">
        <v>20134</v>
      </c>
      <c r="E1243">
        <v>432</v>
      </c>
      <c r="F1243">
        <v>1888</v>
      </c>
      <c r="G1243" t="s">
        <v>9</v>
      </c>
      <c r="H1243" t="str">
        <f t="shared" si="46"/>
        <v>{"municipio":"Yumbo","habilitados":98984,"votantes":49937,"votos_no_marcados":1326,"votos_nulos":4669},</v>
      </c>
    </row>
    <row r="1244" spans="1:8" x14ac:dyDescent="0.25">
      <c r="H1244" t="str">
        <f>$I$1&amp;$C$1&amp;$L$1&amp;$M$1&amp;C1243&amp;$M$1&amp;$N$1&amp;$B$1&amp;$L$1&amp;B1243&amp;$N$1&amp;$D$1&amp;$L$1&amp;D1243&amp;$N$1&amp;$E$1&amp;$L$1&amp;E1243&amp;$N$1&amp;$F$1&amp;$L$1&amp;F1243&amp;$J$1</f>
        <v>{"municipio":"Zarzal","habilitados":37113,"votantes":20134,"votos_no_marcados":432,"votos_nulos":1888}</v>
      </c>
    </row>
    <row r="1245" spans="1:8" x14ac:dyDescent="0.25">
      <c r="A1245" s="1"/>
      <c r="B1245">
        <f>SUM(B1202:B1243)</f>
        <v>3477698</v>
      </c>
      <c r="D1245">
        <f>SUM(D1202:D1243)</f>
        <v>1590530</v>
      </c>
      <c r="E1245">
        <f>SUM(E1202:E1243)</f>
        <v>39509</v>
      </c>
      <c r="F1245">
        <f>SUM(F1202:F1243)</f>
        <v>154213</v>
      </c>
      <c r="H1245" t="str">
        <f>$K$1&amp;$N$1&amp;$B$1&amp;$L$1&amp;B1245&amp;$N$1&amp;$D$1&amp;$L$1&amp;D1245&amp;$N$1&amp;$E$1&amp;$L$1&amp;E1245&amp;$N$1&amp;$F$1&amp;$L$1&amp;F1245&amp;$J$1&amp;$N$1</f>
        <v>],"habilitados":3477698,"votantes":1590530,"votos_no_marcados":39509,"votos_nulos":154213},</v>
      </c>
    </row>
    <row r="1246" spans="1:8" x14ac:dyDescent="0.25">
      <c r="A1246" s="1" t="s">
        <v>200</v>
      </c>
      <c r="B1246">
        <v>1139</v>
      </c>
      <c r="C1246" t="s">
        <v>392</v>
      </c>
      <c r="D1246">
        <v>565</v>
      </c>
      <c r="E1246">
        <v>15</v>
      </c>
      <c r="F1246">
        <v>16</v>
      </c>
      <c r="G1246" t="s">
        <v>9</v>
      </c>
      <c r="H1246" t="str">
        <f>$I$1&amp;$A$1&amp;$L$1&amp;$M$1&amp;A1246&amp;$M$1&amp;$N$1&amp;$P$1&amp;$L$1&amp;$H$1</f>
        <v>{"departamento":"Vaupes","municipios":[</v>
      </c>
    </row>
    <row r="1247" spans="1:8" x14ac:dyDescent="0.25">
      <c r="A1247" s="1"/>
      <c r="B1247">
        <v>1703</v>
      </c>
      <c r="C1247" t="s">
        <v>513</v>
      </c>
      <c r="D1247">
        <v>886</v>
      </c>
      <c r="E1247">
        <v>20</v>
      </c>
      <c r="F1247">
        <v>30</v>
      </c>
      <c r="G1247" t="s">
        <v>9</v>
      </c>
      <c r="H1247" t="str">
        <f t="shared" ref="H1247:H1251" si="47">$I$1&amp;$C$1&amp;$L$1&amp;$M$1&amp;C1246&amp;$M$1&amp;$N$1&amp;$B$1&amp;$L$1&amp;B1246&amp;$N$1&amp;$D$1&amp;$L$1&amp;D1246&amp;$N$1&amp;$E$1&amp;$L$1&amp;E1246&amp;$N$1&amp;$F$1&amp;$L$1&amp;F1246&amp;$J$1&amp;$N$1</f>
        <v>{"municipio":"Buenos Aires (pacoa)","habilitados":1139,"votantes":565,"votos_no_marcados":15,"votos_nulos":16},</v>
      </c>
    </row>
    <row r="1248" spans="1:8" x14ac:dyDescent="0.25">
      <c r="A1248" s="1"/>
      <c r="B1248">
        <v>16157</v>
      </c>
      <c r="C1248" t="s">
        <v>424</v>
      </c>
      <c r="D1248">
        <v>9314</v>
      </c>
      <c r="E1248">
        <v>115</v>
      </c>
      <c r="F1248">
        <v>279</v>
      </c>
      <c r="G1248" t="s">
        <v>9</v>
      </c>
      <c r="H1248" t="str">
        <f t="shared" si="47"/>
        <v>{"municipio":"Caruru","habilitados":1703,"votantes":886,"votos_no_marcados":20,"votos_nulos":30},</v>
      </c>
    </row>
    <row r="1249" spans="1:8" x14ac:dyDescent="0.25">
      <c r="A1249" s="1"/>
      <c r="B1249">
        <v>104</v>
      </c>
      <c r="C1249" t="s">
        <v>957</v>
      </c>
      <c r="D1249">
        <v>46</v>
      </c>
      <c r="E1249">
        <v>0</v>
      </c>
      <c r="F1249">
        <v>5</v>
      </c>
      <c r="G1249" t="s">
        <v>9</v>
      </c>
      <c r="H1249" t="str">
        <f t="shared" si="47"/>
        <v>{"municipio":"Mitu","habilitados":16157,"votantes":9314,"votos_no_marcados":115,"votos_nulos":279},</v>
      </c>
    </row>
    <row r="1250" spans="1:8" x14ac:dyDescent="0.25">
      <c r="B1250">
        <v>1466</v>
      </c>
      <c r="C1250" t="s">
        <v>201</v>
      </c>
      <c r="D1250">
        <v>682</v>
      </c>
      <c r="E1250">
        <v>14</v>
      </c>
      <c r="F1250">
        <v>16</v>
      </c>
      <c r="G1250" t="s">
        <v>9</v>
      </c>
      <c r="H1250" t="str">
        <f t="shared" si="47"/>
        <v>{"municipio":"Morichal (papunagua)","habilitados":104,"votantes":46,"votos_no_marcados":0,"votos_nulos":5},</v>
      </c>
    </row>
    <row r="1251" spans="1:8" x14ac:dyDescent="0.25">
      <c r="B1251">
        <v>1030</v>
      </c>
      <c r="C1251" t="s">
        <v>607</v>
      </c>
      <c r="D1251">
        <v>472</v>
      </c>
      <c r="E1251">
        <v>8</v>
      </c>
      <c r="F1251">
        <v>11</v>
      </c>
      <c r="G1251" t="s">
        <v>9</v>
      </c>
      <c r="H1251" t="str">
        <f t="shared" si="47"/>
        <v>{"municipio":"Taraira","habilitados":1466,"votantes":682,"votos_no_marcados":14,"votos_nulos":16},</v>
      </c>
    </row>
    <row r="1252" spans="1:8" x14ac:dyDescent="0.25">
      <c r="H1252" t="str">
        <f>$I$1&amp;$C$1&amp;$L$1&amp;$M$1&amp;C1251&amp;$M$1&amp;$N$1&amp;$B$1&amp;$L$1&amp;B1251&amp;$N$1&amp;$D$1&amp;$L$1&amp;D1251&amp;$N$1&amp;$E$1&amp;$L$1&amp;E1251&amp;$N$1&amp;$F$1&amp;$L$1&amp;F1251&amp;$J$1</f>
        <v>{"municipio":"Yavarate","habilitados":1030,"votantes":472,"votos_no_marcados":8,"votos_nulos":11}</v>
      </c>
    </row>
    <row r="1253" spans="1:8" x14ac:dyDescent="0.25">
      <c r="A1253" s="1"/>
      <c r="B1253">
        <f>SUM(B1246:B1251)</f>
        <v>21599</v>
      </c>
      <c r="D1253">
        <f>SUM(D1246:D1251)</f>
        <v>11965</v>
      </c>
      <c r="E1253">
        <f>SUM(E1246:E1251)</f>
        <v>172</v>
      </c>
      <c r="F1253">
        <f>SUM(F1246:F1251)</f>
        <v>357</v>
      </c>
      <c r="H1253" t="str">
        <f>$K$1&amp;$N$1&amp;$B$1&amp;$L$1&amp;B1253&amp;$N$1&amp;$D$1&amp;$L$1&amp;D1253&amp;$N$1&amp;$E$1&amp;$L$1&amp;E1253&amp;$N$1&amp;$F$1&amp;$L$1&amp;F1253&amp;$J$1&amp;$N$1</f>
        <v>],"habilitados":21599,"votantes":11965,"votos_no_marcados":172,"votos_nulos":357},</v>
      </c>
    </row>
    <row r="1254" spans="1:8" x14ac:dyDescent="0.25">
      <c r="A1254" s="1" t="s">
        <v>95</v>
      </c>
      <c r="B1254">
        <v>19843</v>
      </c>
      <c r="C1254" t="s">
        <v>740</v>
      </c>
      <c r="D1254">
        <v>9399</v>
      </c>
      <c r="E1254">
        <v>229</v>
      </c>
      <c r="F1254">
        <v>468</v>
      </c>
      <c r="G1254" t="s">
        <v>9</v>
      </c>
      <c r="H1254" t="str">
        <f>$I$1&amp;$A$1&amp;$L$1&amp;$M$1&amp;A1254&amp;$M$1&amp;$N$1&amp;$P$1&amp;$L$1&amp;$H$1</f>
        <v>{"departamento":"Vichada","municipios":[</v>
      </c>
    </row>
    <row r="1255" spans="1:8" x14ac:dyDescent="0.25">
      <c r="A1255" s="1"/>
      <c r="B1255">
        <v>7284</v>
      </c>
      <c r="C1255" t="s">
        <v>1075</v>
      </c>
      <c r="D1255">
        <v>4089</v>
      </c>
      <c r="E1255">
        <v>37</v>
      </c>
      <c r="F1255">
        <v>126</v>
      </c>
      <c r="G1255" t="s">
        <v>9</v>
      </c>
      <c r="H1255" t="str">
        <f t="shared" ref="H1255:H1257" si="48">$I$1&amp;$C$1&amp;$L$1&amp;$M$1&amp;C1254&amp;$M$1&amp;$N$1&amp;$B$1&amp;$L$1&amp;B1254&amp;$N$1&amp;$D$1&amp;$L$1&amp;D1254&amp;$N$1&amp;$E$1&amp;$L$1&amp;E1254&amp;$N$1&amp;$F$1&amp;$L$1&amp;F1254&amp;$J$1&amp;$N$1</f>
        <v>{"municipio":"Cumaribo","habilitados":19843,"votantes":9399,"votos_no_marcados":229,"votos_nulos":468},</v>
      </c>
    </row>
    <row r="1256" spans="1:8" x14ac:dyDescent="0.25">
      <c r="B1256">
        <v>18731</v>
      </c>
      <c r="C1256" t="s">
        <v>592</v>
      </c>
      <c r="D1256">
        <v>8896</v>
      </c>
      <c r="E1256">
        <v>173</v>
      </c>
      <c r="F1256">
        <v>425</v>
      </c>
      <c r="G1256" t="s">
        <v>9</v>
      </c>
      <c r="H1256" t="str">
        <f t="shared" si="48"/>
        <v>{"municipio":"La Primavera","habilitados":7284,"votantes":4089,"votos_no_marcados":37,"votos_nulos":126},</v>
      </c>
    </row>
    <row r="1257" spans="1:8" x14ac:dyDescent="0.25">
      <c r="B1257">
        <v>3209</v>
      </c>
      <c r="C1257" t="s">
        <v>96</v>
      </c>
      <c r="D1257">
        <v>1796</v>
      </c>
      <c r="E1257">
        <v>19</v>
      </c>
      <c r="F1257">
        <v>69</v>
      </c>
      <c r="G1257" t="s">
        <v>9</v>
      </c>
      <c r="H1257" t="str">
        <f t="shared" si="48"/>
        <v>{"municipio":"Puerto CarreÃ±o","habilitados":18731,"votantes":8896,"votos_no_marcados":173,"votos_nulos":425},</v>
      </c>
    </row>
    <row r="1258" spans="1:8" x14ac:dyDescent="0.25">
      <c r="H1258" t="str">
        <f>$I$1&amp;$C$1&amp;$L$1&amp;$M$1&amp;C1257&amp;$M$1&amp;$N$1&amp;$B$1&amp;$L$1&amp;B1257&amp;$N$1&amp;$D$1&amp;$L$1&amp;D1257&amp;$N$1&amp;$E$1&amp;$L$1&amp;E1257&amp;$N$1&amp;$F$1&amp;$L$1&amp;F1257&amp;$J$1</f>
        <v>{"municipio":"Santa Rosalia","habilitados":3209,"votantes":1796,"votos_no_marcados":19,"votos_nulos":69}</v>
      </c>
    </row>
    <row r="1259" spans="1:8" x14ac:dyDescent="0.25">
      <c r="B1259">
        <f>SUM(B1254:B1257)</f>
        <v>49067</v>
      </c>
      <c r="D1259">
        <f>SUM(D1254:D1257)</f>
        <v>24180</v>
      </c>
      <c r="E1259">
        <f>SUM(E1254:E1257)</f>
        <v>458</v>
      </c>
      <c r="F1259">
        <f>SUM(F1254:F1257)</f>
        <v>1088</v>
      </c>
      <c r="H1259" t="str">
        <f>$K$1&amp;$N$1&amp;$B$1&amp;$L$1&amp;B1259&amp;$N$1&amp;$D$1&amp;$L$1&amp;D1259&amp;$N$1&amp;$E$1&amp;$L$1&amp;E1259&amp;$N$1&amp;$F$1&amp;$L$1&amp;F1259&amp;$J$1</f>
        <v>],"habilitados":49067,"votantes":24180,"votos_no_marcados":458,"votos_nulos":1088}</v>
      </c>
    </row>
    <row r="1260" spans="1:8" x14ac:dyDescent="0.25">
      <c r="H1260" t="s">
        <v>1146</v>
      </c>
    </row>
  </sheetData>
  <sortState ref="A3581:G4771">
    <sortCondition ref="A3581:A4771"/>
    <sortCondition ref="C3581:C4771"/>
  </sortState>
  <mergeCells count="3">
    <mergeCell ref="A2:A13"/>
    <mergeCell ref="A142:A148"/>
    <mergeCell ref="A15:A14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3B01-2EA7-4D8E-BE67-3B27A323A8E0}">
  <dimension ref="A1:G1192"/>
  <sheetViews>
    <sheetView workbookViewId="0">
      <selection sqref="A1:G119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144</v>
      </c>
      <c r="B2">
        <v>783</v>
      </c>
      <c r="C2" t="s">
        <v>466</v>
      </c>
      <c r="D2">
        <v>349</v>
      </c>
      <c r="E2">
        <v>8</v>
      </c>
      <c r="F2">
        <v>13</v>
      </c>
      <c r="G2" t="s">
        <v>1133</v>
      </c>
    </row>
    <row r="3" spans="1:7" x14ac:dyDescent="0.25">
      <c r="A3" t="s">
        <v>144</v>
      </c>
      <c r="B3">
        <v>999</v>
      </c>
      <c r="C3" t="s">
        <v>393</v>
      </c>
      <c r="D3">
        <v>575</v>
      </c>
      <c r="E3">
        <v>50</v>
      </c>
      <c r="F3">
        <v>22</v>
      </c>
      <c r="G3" t="s">
        <v>1133</v>
      </c>
    </row>
    <row r="4" spans="1:7" x14ac:dyDescent="0.25">
      <c r="A4" t="s">
        <v>144</v>
      </c>
      <c r="B4">
        <v>991</v>
      </c>
      <c r="C4" t="s">
        <v>688</v>
      </c>
      <c r="D4">
        <v>432</v>
      </c>
      <c r="E4">
        <v>146</v>
      </c>
      <c r="F4">
        <v>10</v>
      </c>
      <c r="G4" t="s">
        <v>1133</v>
      </c>
    </row>
    <row r="5" spans="1:7" x14ac:dyDescent="0.25">
      <c r="A5" t="s">
        <v>144</v>
      </c>
      <c r="B5">
        <v>61</v>
      </c>
      <c r="C5" t="s">
        <v>190</v>
      </c>
      <c r="D5">
        <v>28</v>
      </c>
      <c r="E5">
        <v>1</v>
      </c>
      <c r="F5">
        <v>1</v>
      </c>
      <c r="G5" t="s">
        <v>1133</v>
      </c>
    </row>
    <row r="6" spans="1:7" x14ac:dyDescent="0.25">
      <c r="A6" t="s">
        <v>144</v>
      </c>
      <c r="B6">
        <v>36132</v>
      </c>
      <c r="C6" t="s">
        <v>814</v>
      </c>
      <c r="D6">
        <v>19577</v>
      </c>
      <c r="E6">
        <v>2311</v>
      </c>
      <c r="F6">
        <v>780</v>
      </c>
      <c r="G6" t="s">
        <v>1133</v>
      </c>
    </row>
    <row r="7" spans="1:7" x14ac:dyDescent="0.25">
      <c r="A7" t="s">
        <v>144</v>
      </c>
      <c r="B7">
        <v>465</v>
      </c>
      <c r="C7" t="s">
        <v>152</v>
      </c>
      <c r="D7">
        <v>190</v>
      </c>
      <c r="E7">
        <v>40</v>
      </c>
      <c r="F7">
        <v>3</v>
      </c>
      <c r="G7" t="s">
        <v>1133</v>
      </c>
    </row>
    <row r="8" spans="1:7" x14ac:dyDescent="0.25">
      <c r="A8" t="s">
        <v>144</v>
      </c>
      <c r="B8">
        <v>269</v>
      </c>
      <c r="C8" t="s">
        <v>191</v>
      </c>
      <c r="D8">
        <v>84</v>
      </c>
      <c r="E8">
        <v>29</v>
      </c>
      <c r="F8">
        <v>2</v>
      </c>
      <c r="G8" t="s">
        <v>1133</v>
      </c>
    </row>
    <row r="9" spans="1:7" x14ac:dyDescent="0.25">
      <c r="A9" t="s">
        <v>144</v>
      </c>
      <c r="B9">
        <v>457</v>
      </c>
      <c r="C9" t="s">
        <v>588</v>
      </c>
      <c r="D9">
        <v>160</v>
      </c>
      <c r="E9">
        <v>37</v>
      </c>
      <c r="F9">
        <v>3</v>
      </c>
      <c r="G9" t="s">
        <v>1133</v>
      </c>
    </row>
    <row r="10" spans="1:7" x14ac:dyDescent="0.25">
      <c r="A10" t="s">
        <v>144</v>
      </c>
      <c r="B10">
        <v>4444</v>
      </c>
      <c r="C10" t="s">
        <v>145</v>
      </c>
      <c r="D10">
        <v>2752</v>
      </c>
      <c r="E10">
        <v>822</v>
      </c>
      <c r="F10">
        <v>94</v>
      </c>
      <c r="G10" t="s">
        <v>1133</v>
      </c>
    </row>
    <row r="11" spans="1:7" x14ac:dyDescent="0.25">
      <c r="A11" t="s">
        <v>144</v>
      </c>
      <c r="B11">
        <v>616</v>
      </c>
      <c r="C11" t="s">
        <v>217</v>
      </c>
      <c r="D11">
        <v>232</v>
      </c>
      <c r="E11">
        <v>56</v>
      </c>
      <c r="F11">
        <v>8</v>
      </c>
      <c r="G11" t="s">
        <v>1133</v>
      </c>
    </row>
    <row r="12" spans="1:7" x14ac:dyDescent="0.25">
      <c r="A12" t="s">
        <v>144</v>
      </c>
      <c r="B12">
        <v>1391</v>
      </c>
      <c r="C12" t="s">
        <v>318</v>
      </c>
      <c r="D12">
        <v>627</v>
      </c>
      <c r="E12">
        <v>185</v>
      </c>
      <c r="F12">
        <v>18</v>
      </c>
      <c r="G12" t="s">
        <v>1133</v>
      </c>
    </row>
    <row r="13" spans="1:7" x14ac:dyDescent="0.25">
      <c r="A13" t="s">
        <v>42</v>
      </c>
      <c r="B13">
        <v>15345</v>
      </c>
      <c r="C13" t="s">
        <v>927</v>
      </c>
      <c r="D13">
        <v>4435</v>
      </c>
      <c r="E13">
        <v>444</v>
      </c>
      <c r="F13">
        <v>248</v>
      </c>
      <c r="G13" t="s">
        <v>1133</v>
      </c>
    </row>
    <row r="14" spans="1:7" x14ac:dyDescent="0.25">
      <c r="A14" t="s">
        <v>42</v>
      </c>
      <c r="B14">
        <v>1994</v>
      </c>
      <c r="C14" t="s">
        <v>643</v>
      </c>
      <c r="D14">
        <v>1029</v>
      </c>
      <c r="E14">
        <v>25</v>
      </c>
      <c r="F14">
        <v>110</v>
      </c>
      <c r="G14" t="s">
        <v>1133</v>
      </c>
    </row>
    <row r="15" spans="1:7" x14ac:dyDescent="0.25">
      <c r="A15" t="s">
        <v>42</v>
      </c>
      <c r="B15">
        <v>4669</v>
      </c>
      <c r="C15" t="s">
        <v>1023</v>
      </c>
      <c r="D15">
        <v>2199</v>
      </c>
      <c r="E15">
        <v>156</v>
      </c>
      <c r="F15">
        <v>82</v>
      </c>
      <c r="G15" t="s">
        <v>1133</v>
      </c>
    </row>
    <row r="16" spans="1:7" x14ac:dyDescent="0.25">
      <c r="A16" t="s">
        <v>42</v>
      </c>
      <c r="B16">
        <v>22270</v>
      </c>
      <c r="C16" t="s">
        <v>345</v>
      </c>
      <c r="D16">
        <v>8296</v>
      </c>
      <c r="E16">
        <v>539</v>
      </c>
      <c r="F16">
        <v>608</v>
      </c>
      <c r="G16" t="s">
        <v>1133</v>
      </c>
    </row>
    <row r="17" spans="1:7" x14ac:dyDescent="0.25">
      <c r="A17" t="s">
        <v>42</v>
      </c>
      <c r="B17">
        <v>17296</v>
      </c>
      <c r="C17" t="s">
        <v>275</v>
      </c>
      <c r="D17">
        <v>5224</v>
      </c>
      <c r="E17">
        <v>571</v>
      </c>
      <c r="F17">
        <v>337</v>
      </c>
      <c r="G17" t="s">
        <v>1133</v>
      </c>
    </row>
    <row r="18" spans="1:7" x14ac:dyDescent="0.25">
      <c r="A18" t="s">
        <v>42</v>
      </c>
      <c r="B18">
        <v>35381</v>
      </c>
      <c r="C18" t="s">
        <v>51</v>
      </c>
      <c r="D18">
        <v>16050</v>
      </c>
      <c r="E18">
        <v>1059</v>
      </c>
      <c r="F18">
        <v>818</v>
      </c>
      <c r="G18" t="s">
        <v>1133</v>
      </c>
    </row>
    <row r="19" spans="1:7" x14ac:dyDescent="0.25">
      <c r="A19" t="s">
        <v>42</v>
      </c>
      <c r="B19">
        <v>5865</v>
      </c>
      <c r="C19" t="s">
        <v>776</v>
      </c>
      <c r="D19">
        <v>2904</v>
      </c>
      <c r="E19">
        <v>191</v>
      </c>
      <c r="F19">
        <v>135</v>
      </c>
      <c r="G19" t="s">
        <v>1133</v>
      </c>
    </row>
    <row r="20" spans="1:7" x14ac:dyDescent="0.25">
      <c r="A20" t="s">
        <v>42</v>
      </c>
      <c r="B20">
        <v>9299</v>
      </c>
      <c r="C20" t="s">
        <v>654</v>
      </c>
      <c r="D20">
        <v>2697</v>
      </c>
      <c r="E20">
        <v>399</v>
      </c>
      <c r="F20">
        <v>264</v>
      </c>
      <c r="G20" t="s">
        <v>1133</v>
      </c>
    </row>
    <row r="21" spans="1:7" x14ac:dyDescent="0.25">
      <c r="A21" t="s">
        <v>42</v>
      </c>
      <c r="B21">
        <v>11599</v>
      </c>
      <c r="C21" t="s">
        <v>214</v>
      </c>
      <c r="D21">
        <v>3013</v>
      </c>
      <c r="E21">
        <v>342</v>
      </c>
      <c r="F21">
        <v>137</v>
      </c>
      <c r="G21" t="s">
        <v>1133</v>
      </c>
    </row>
    <row r="22" spans="1:7" x14ac:dyDescent="0.25">
      <c r="A22" t="s">
        <v>42</v>
      </c>
      <c r="B22">
        <v>20291</v>
      </c>
      <c r="C22" t="s">
        <v>42</v>
      </c>
      <c r="D22">
        <v>7474</v>
      </c>
      <c r="E22">
        <v>652</v>
      </c>
      <c r="F22">
        <v>482</v>
      </c>
      <c r="G22" t="s">
        <v>1133</v>
      </c>
    </row>
    <row r="23" spans="1:7" x14ac:dyDescent="0.25">
      <c r="A23" t="s">
        <v>42</v>
      </c>
      <c r="B23">
        <v>5823</v>
      </c>
      <c r="C23" t="s">
        <v>555</v>
      </c>
      <c r="D23">
        <v>1982</v>
      </c>
      <c r="E23">
        <v>320</v>
      </c>
      <c r="F23">
        <v>114</v>
      </c>
      <c r="G23" t="s">
        <v>1133</v>
      </c>
    </row>
    <row r="24" spans="1:7" x14ac:dyDescent="0.25">
      <c r="A24" t="s">
        <v>42</v>
      </c>
      <c r="B24">
        <v>92258</v>
      </c>
      <c r="C24" t="s">
        <v>1034</v>
      </c>
      <c r="D24">
        <v>35272</v>
      </c>
      <c r="E24">
        <v>2626</v>
      </c>
      <c r="F24">
        <v>2549</v>
      </c>
      <c r="G24" t="s">
        <v>1133</v>
      </c>
    </row>
    <row r="25" spans="1:7" x14ac:dyDescent="0.25">
      <c r="A25" t="s">
        <v>42</v>
      </c>
      <c r="B25">
        <v>22490</v>
      </c>
      <c r="C25" t="s">
        <v>519</v>
      </c>
      <c r="D25">
        <v>11266</v>
      </c>
      <c r="E25">
        <v>961</v>
      </c>
      <c r="F25">
        <v>622</v>
      </c>
      <c r="G25" t="s">
        <v>1133</v>
      </c>
    </row>
    <row r="26" spans="1:7" x14ac:dyDescent="0.25">
      <c r="A26" t="s">
        <v>42</v>
      </c>
      <c r="B26">
        <v>6697</v>
      </c>
      <c r="C26" t="s">
        <v>77</v>
      </c>
      <c r="D26">
        <v>2372</v>
      </c>
      <c r="E26">
        <v>305</v>
      </c>
      <c r="F26">
        <v>163</v>
      </c>
      <c r="G26" t="s">
        <v>1133</v>
      </c>
    </row>
    <row r="27" spans="1:7" x14ac:dyDescent="0.25">
      <c r="A27" t="s">
        <v>42</v>
      </c>
      <c r="B27">
        <v>4808</v>
      </c>
      <c r="C27" t="s">
        <v>56</v>
      </c>
      <c r="D27">
        <v>1736</v>
      </c>
      <c r="E27">
        <v>268</v>
      </c>
      <c r="F27">
        <v>104</v>
      </c>
      <c r="G27" t="s">
        <v>1133</v>
      </c>
    </row>
    <row r="28" spans="1:7" x14ac:dyDescent="0.25">
      <c r="A28" t="s">
        <v>42</v>
      </c>
      <c r="B28">
        <v>40224</v>
      </c>
      <c r="C28" t="s">
        <v>924</v>
      </c>
      <c r="D28">
        <v>18385</v>
      </c>
      <c r="E28">
        <v>1407</v>
      </c>
      <c r="F28">
        <v>1405</v>
      </c>
      <c r="G28" t="s">
        <v>1133</v>
      </c>
    </row>
    <row r="29" spans="1:7" x14ac:dyDescent="0.25">
      <c r="A29" t="s">
        <v>42</v>
      </c>
      <c r="B29">
        <v>328235</v>
      </c>
      <c r="C29" t="s">
        <v>1055</v>
      </c>
      <c r="D29">
        <v>144370</v>
      </c>
      <c r="E29">
        <v>6096</v>
      </c>
      <c r="F29">
        <v>11323</v>
      </c>
      <c r="G29" t="s">
        <v>1133</v>
      </c>
    </row>
    <row r="30" spans="1:7" x14ac:dyDescent="0.25">
      <c r="A30" t="s">
        <v>42</v>
      </c>
      <c r="B30">
        <v>4864</v>
      </c>
      <c r="C30" t="s">
        <v>921</v>
      </c>
      <c r="D30">
        <v>2058</v>
      </c>
      <c r="E30">
        <v>146</v>
      </c>
      <c r="F30">
        <v>117</v>
      </c>
      <c r="G30" t="s">
        <v>1133</v>
      </c>
    </row>
    <row r="31" spans="1:7" x14ac:dyDescent="0.25">
      <c r="A31" t="s">
        <v>42</v>
      </c>
      <c r="B31">
        <v>8448</v>
      </c>
      <c r="C31" t="s">
        <v>683</v>
      </c>
      <c r="D31">
        <v>3408</v>
      </c>
      <c r="E31">
        <v>327</v>
      </c>
      <c r="F31">
        <v>220</v>
      </c>
      <c r="G31" t="s">
        <v>1133</v>
      </c>
    </row>
    <row r="32" spans="1:7" x14ac:dyDescent="0.25">
      <c r="A32" t="s">
        <v>42</v>
      </c>
      <c r="B32">
        <v>13575</v>
      </c>
      <c r="C32" t="s">
        <v>478</v>
      </c>
      <c r="D32">
        <v>4617</v>
      </c>
      <c r="E32">
        <v>816</v>
      </c>
      <c r="F32">
        <v>258</v>
      </c>
      <c r="G32" t="s">
        <v>1133</v>
      </c>
    </row>
    <row r="33" spans="1:7" x14ac:dyDescent="0.25">
      <c r="A33" t="s">
        <v>42</v>
      </c>
      <c r="B33">
        <v>24315</v>
      </c>
      <c r="C33" t="s">
        <v>23</v>
      </c>
      <c r="D33">
        <v>8653</v>
      </c>
      <c r="E33">
        <v>703</v>
      </c>
      <c r="F33">
        <v>529</v>
      </c>
      <c r="G33" t="s">
        <v>1133</v>
      </c>
    </row>
    <row r="34" spans="1:7" x14ac:dyDescent="0.25">
      <c r="A34" t="s">
        <v>42</v>
      </c>
      <c r="B34">
        <v>6567</v>
      </c>
      <c r="C34" t="s">
        <v>485</v>
      </c>
      <c r="D34">
        <v>3447</v>
      </c>
      <c r="E34">
        <v>362</v>
      </c>
      <c r="F34">
        <v>159</v>
      </c>
      <c r="G34" t="s">
        <v>1133</v>
      </c>
    </row>
    <row r="35" spans="1:7" x14ac:dyDescent="0.25">
      <c r="A35" t="s">
        <v>42</v>
      </c>
      <c r="B35">
        <v>7148</v>
      </c>
      <c r="C35" t="s">
        <v>438</v>
      </c>
      <c r="D35">
        <v>2770</v>
      </c>
      <c r="E35">
        <v>302</v>
      </c>
      <c r="F35">
        <v>111</v>
      </c>
      <c r="G35" t="s">
        <v>1133</v>
      </c>
    </row>
    <row r="36" spans="1:7" x14ac:dyDescent="0.25">
      <c r="A36" t="s">
        <v>42</v>
      </c>
      <c r="B36">
        <v>13656</v>
      </c>
      <c r="C36" t="s">
        <v>591</v>
      </c>
      <c r="D36">
        <v>6141</v>
      </c>
      <c r="E36">
        <v>529</v>
      </c>
      <c r="F36">
        <v>472</v>
      </c>
      <c r="G36" t="s">
        <v>1133</v>
      </c>
    </row>
    <row r="37" spans="1:7" x14ac:dyDescent="0.25">
      <c r="A37" t="s">
        <v>42</v>
      </c>
      <c r="B37">
        <v>20016</v>
      </c>
      <c r="C37" t="s">
        <v>486</v>
      </c>
      <c r="D37">
        <v>6102</v>
      </c>
      <c r="E37">
        <v>689</v>
      </c>
      <c r="F37">
        <v>403</v>
      </c>
      <c r="G37" t="s">
        <v>1133</v>
      </c>
    </row>
    <row r="38" spans="1:7" x14ac:dyDescent="0.25">
      <c r="A38" t="s">
        <v>42</v>
      </c>
      <c r="B38">
        <v>6275</v>
      </c>
      <c r="C38" t="s">
        <v>562</v>
      </c>
      <c r="D38">
        <v>2413</v>
      </c>
      <c r="E38">
        <v>267</v>
      </c>
      <c r="F38">
        <v>126</v>
      </c>
      <c r="G38" t="s">
        <v>1133</v>
      </c>
    </row>
    <row r="39" spans="1:7" x14ac:dyDescent="0.25">
      <c r="A39" t="s">
        <v>42</v>
      </c>
      <c r="B39">
        <v>62364</v>
      </c>
      <c r="C39" t="s">
        <v>78</v>
      </c>
      <c r="D39">
        <v>31462</v>
      </c>
      <c r="E39">
        <v>1595</v>
      </c>
      <c r="F39">
        <v>2842</v>
      </c>
      <c r="G39" t="s">
        <v>1133</v>
      </c>
    </row>
    <row r="40" spans="1:7" x14ac:dyDescent="0.25">
      <c r="A40" t="s">
        <v>42</v>
      </c>
      <c r="B40">
        <v>6676</v>
      </c>
      <c r="C40" t="s">
        <v>871</v>
      </c>
      <c r="D40">
        <v>1930</v>
      </c>
      <c r="E40">
        <v>290</v>
      </c>
      <c r="F40">
        <v>148</v>
      </c>
      <c r="G40" t="s">
        <v>1133</v>
      </c>
    </row>
    <row r="41" spans="1:7" x14ac:dyDescent="0.25">
      <c r="A41" t="s">
        <v>42</v>
      </c>
      <c r="B41">
        <v>4829</v>
      </c>
      <c r="C41" t="s">
        <v>771</v>
      </c>
      <c r="D41">
        <v>1949</v>
      </c>
      <c r="E41">
        <v>96</v>
      </c>
      <c r="F41">
        <v>74</v>
      </c>
      <c r="G41" t="s">
        <v>1133</v>
      </c>
    </row>
    <row r="42" spans="1:7" x14ac:dyDescent="0.25">
      <c r="A42" t="s">
        <v>42</v>
      </c>
      <c r="B42">
        <v>5180</v>
      </c>
      <c r="C42" t="s">
        <v>1066</v>
      </c>
      <c r="D42">
        <v>1898</v>
      </c>
      <c r="E42">
        <v>233</v>
      </c>
      <c r="F42">
        <v>83</v>
      </c>
      <c r="G42" t="s">
        <v>1133</v>
      </c>
    </row>
    <row r="43" spans="1:7" x14ac:dyDescent="0.25">
      <c r="A43" t="s">
        <v>42</v>
      </c>
      <c r="B43">
        <v>42790</v>
      </c>
      <c r="C43" t="s">
        <v>668</v>
      </c>
      <c r="D43">
        <v>15858</v>
      </c>
      <c r="E43">
        <v>1326</v>
      </c>
      <c r="F43">
        <v>1001</v>
      </c>
      <c r="G43" t="s">
        <v>1133</v>
      </c>
    </row>
    <row r="44" spans="1:7" x14ac:dyDescent="0.25">
      <c r="A44" t="s">
        <v>42</v>
      </c>
      <c r="B44">
        <v>35036</v>
      </c>
      <c r="C44" t="s">
        <v>967</v>
      </c>
      <c r="D44">
        <v>19348</v>
      </c>
      <c r="E44">
        <v>1295</v>
      </c>
      <c r="F44">
        <v>1292</v>
      </c>
      <c r="G44" t="s">
        <v>1133</v>
      </c>
    </row>
    <row r="45" spans="1:7" x14ac:dyDescent="0.25">
      <c r="A45" t="s">
        <v>42</v>
      </c>
      <c r="B45">
        <v>4091</v>
      </c>
      <c r="C45" t="s">
        <v>940</v>
      </c>
      <c r="D45">
        <v>1546</v>
      </c>
      <c r="E45">
        <v>140</v>
      </c>
      <c r="F45">
        <v>91</v>
      </c>
      <c r="G45" t="s">
        <v>1133</v>
      </c>
    </row>
    <row r="46" spans="1:7" x14ac:dyDescent="0.25">
      <c r="A46" t="s">
        <v>42</v>
      </c>
      <c r="B46">
        <v>69099</v>
      </c>
      <c r="C46" t="s">
        <v>308</v>
      </c>
      <c r="D46">
        <v>28879</v>
      </c>
      <c r="E46">
        <v>1878</v>
      </c>
      <c r="F46">
        <v>1816</v>
      </c>
      <c r="G46" t="s">
        <v>1133</v>
      </c>
    </row>
    <row r="47" spans="1:7" x14ac:dyDescent="0.25">
      <c r="A47" t="s">
        <v>42</v>
      </c>
      <c r="B47">
        <v>46051</v>
      </c>
      <c r="C47" t="s">
        <v>926</v>
      </c>
      <c r="D47">
        <v>16231</v>
      </c>
      <c r="E47">
        <v>1559</v>
      </c>
      <c r="F47">
        <v>1031</v>
      </c>
      <c r="G47" t="s">
        <v>1133</v>
      </c>
    </row>
    <row r="48" spans="1:7" x14ac:dyDescent="0.25">
      <c r="A48" t="s">
        <v>42</v>
      </c>
      <c r="B48">
        <v>11612</v>
      </c>
      <c r="C48" t="s">
        <v>1087</v>
      </c>
      <c r="D48">
        <v>4532</v>
      </c>
      <c r="E48">
        <v>387</v>
      </c>
      <c r="F48">
        <v>306</v>
      </c>
      <c r="G48" t="s">
        <v>1133</v>
      </c>
    </row>
    <row r="49" spans="1:7" x14ac:dyDescent="0.25">
      <c r="A49" t="s">
        <v>42</v>
      </c>
      <c r="B49">
        <v>13254</v>
      </c>
      <c r="C49" t="s">
        <v>278</v>
      </c>
      <c r="D49">
        <v>6191</v>
      </c>
      <c r="E49">
        <v>665</v>
      </c>
      <c r="F49">
        <v>378</v>
      </c>
      <c r="G49" t="s">
        <v>1133</v>
      </c>
    </row>
    <row r="50" spans="1:7" x14ac:dyDescent="0.25">
      <c r="A50" t="s">
        <v>42</v>
      </c>
      <c r="B50">
        <v>4385</v>
      </c>
      <c r="C50" t="s">
        <v>169</v>
      </c>
      <c r="D50">
        <v>1803</v>
      </c>
      <c r="E50">
        <v>152</v>
      </c>
      <c r="F50">
        <v>122</v>
      </c>
      <c r="G50" t="s">
        <v>1133</v>
      </c>
    </row>
    <row r="51" spans="1:7" x14ac:dyDescent="0.25">
      <c r="A51" t="s">
        <v>42</v>
      </c>
      <c r="B51">
        <v>16131</v>
      </c>
      <c r="C51" t="s">
        <v>1027</v>
      </c>
      <c r="D51">
        <v>4583</v>
      </c>
      <c r="E51">
        <v>496</v>
      </c>
      <c r="F51">
        <v>270</v>
      </c>
      <c r="G51" t="s">
        <v>1133</v>
      </c>
    </row>
    <row r="52" spans="1:7" x14ac:dyDescent="0.25">
      <c r="A52" t="s">
        <v>42</v>
      </c>
      <c r="B52">
        <v>65191</v>
      </c>
      <c r="C52" t="s">
        <v>777</v>
      </c>
      <c r="D52">
        <v>30095</v>
      </c>
      <c r="E52">
        <v>1299</v>
      </c>
      <c r="F52">
        <v>2468</v>
      </c>
      <c r="G52" t="s">
        <v>1133</v>
      </c>
    </row>
    <row r="53" spans="1:7" x14ac:dyDescent="0.25">
      <c r="A53" t="s">
        <v>42</v>
      </c>
      <c r="B53">
        <v>17641</v>
      </c>
      <c r="C53" t="s">
        <v>1040</v>
      </c>
      <c r="D53">
        <v>6305</v>
      </c>
      <c r="E53">
        <v>689</v>
      </c>
      <c r="F53">
        <v>347</v>
      </c>
      <c r="G53" t="s">
        <v>1133</v>
      </c>
    </row>
    <row r="54" spans="1:7" x14ac:dyDescent="0.25">
      <c r="A54" t="s">
        <v>42</v>
      </c>
      <c r="B54">
        <v>16809</v>
      </c>
      <c r="C54" t="s">
        <v>803</v>
      </c>
      <c r="D54">
        <v>7239</v>
      </c>
      <c r="E54">
        <v>651</v>
      </c>
      <c r="F54">
        <v>440</v>
      </c>
      <c r="G54" t="s">
        <v>1133</v>
      </c>
    </row>
    <row r="55" spans="1:7" x14ac:dyDescent="0.25">
      <c r="A55" t="s">
        <v>42</v>
      </c>
      <c r="B55">
        <v>11511</v>
      </c>
      <c r="C55" t="s">
        <v>338</v>
      </c>
      <c r="D55">
        <v>3983</v>
      </c>
      <c r="E55">
        <v>423</v>
      </c>
      <c r="F55">
        <v>215</v>
      </c>
      <c r="G55" t="s">
        <v>1133</v>
      </c>
    </row>
    <row r="56" spans="1:7" x14ac:dyDescent="0.25">
      <c r="A56" t="s">
        <v>42</v>
      </c>
      <c r="B56">
        <v>36902</v>
      </c>
      <c r="C56" t="s">
        <v>1107</v>
      </c>
      <c r="D56">
        <v>13568</v>
      </c>
      <c r="E56">
        <v>1235</v>
      </c>
      <c r="F56">
        <v>882</v>
      </c>
      <c r="G56" t="s">
        <v>1133</v>
      </c>
    </row>
    <row r="57" spans="1:7" x14ac:dyDescent="0.25">
      <c r="A57" t="s">
        <v>42</v>
      </c>
      <c r="B57">
        <v>8409</v>
      </c>
      <c r="C57" t="s">
        <v>444</v>
      </c>
      <c r="D57">
        <v>3333</v>
      </c>
      <c r="E57">
        <v>170</v>
      </c>
      <c r="F57">
        <v>243</v>
      </c>
      <c r="G57" t="s">
        <v>1133</v>
      </c>
    </row>
    <row r="58" spans="1:7" x14ac:dyDescent="0.25">
      <c r="A58" t="s">
        <v>42</v>
      </c>
      <c r="B58">
        <v>239626</v>
      </c>
      <c r="C58" t="s">
        <v>670</v>
      </c>
      <c r="D58">
        <v>122576</v>
      </c>
      <c r="E58">
        <v>3427</v>
      </c>
      <c r="F58">
        <v>6569</v>
      </c>
      <c r="G58" t="s">
        <v>1133</v>
      </c>
    </row>
    <row r="59" spans="1:7" x14ac:dyDescent="0.25">
      <c r="A59" t="s">
        <v>42</v>
      </c>
      <c r="B59">
        <v>18300</v>
      </c>
      <c r="C59" t="s">
        <v>532</v>
      </c>
      <c r="D59">
        <v>6485</v>
      </c>
      <c r="E59">
        <v>609</v>
      </c>
      <c r="F59">
        <v>379</v>
      </c>
      <c r="G59" t="s">
        <v>1133</v>
      </c>
    </row>
    <row r="60" spans="1:7" x14ac:dyDescent="0.25">
      <c r="A60" t="s">
        <v>42</v>
      </c>
      <c r="B60">
        <v>17149</v>
      </c>
      <c r="C60" t="s">
        <v>843</v>
      </c>
      <c r="D60">
        <v>4874</v>
      </c>
      <c r="E60">
        <v>608</v>
      </c>
      <c r="F60">
        <v>295</v>
      </c>
      <c r="G60" t="s">
        <v>1133</v>
      </c>
    </row>
    <row r="61" spans="1:7" x14ac:dyDescent="0.25">
      <c r="A61" t="s">
        <v>42</v>
      </c>
      <c r="B61">
        <v>4150</v>
      </c>
      <c r="C61" t="s">
        <v>410</v>
      </c>
      <c r="D61">
        <v>2309</v>
      </c>
      <c r="E61">
        <v>192</v>
      </c>
      <c r="F61">
        <v>124</v>
      </c>
      <c r="G61" t="s">
        <v>1133</v>
      </c>
    </row>
    <row r="62" spans="1:7" x14ac:dyDescent="0.25">
      <c r="A62" t="s">
        <v>42</v>
      </c>
      <c r="B62">
        <v>49601</v>
      </c>
      <c r="C62" t="s">
        <v>207</v>
      </c>
      <c r="D62">
        <v>21826</v>
      </c>
      <c r="E62">
        <v>1008</v>
      </c>
      <c r="F62">
        <v>1858</v>
      </c>
      <c r="G62" t="s">
        <v>1133</v>
      </c>
    </row>
    <row r="63" spans="1:7" x14ac:dyDescent="0.25">
      <c r="A63" t="s">
        <v>42</v>
      </c>
      <c r="B63">
        <v>8520</v>
      </c>
      <c r="C63" t="s">
        <v>1122</v>
      </c>
      <c r="D63">
        <v>3449</v>
      </c>
      <c r="E63">
        <v>409</v>
      </c>
      <c r="F63">
        <v>219</v>
      </c>
      <c r="G63" t="s">
        <v>1133</v>
      </c>
    </row>
    <row r="64" spans="1:7" x14ac:dyDescent="0.25">
      <c r="A64" t="s">
        <v>42</v>
      </c>
      <c r="B64">
        <v>10330</v>
      </c>
      <c r="C64" t="s">
        <v>336</v>
      </c>
      <c r="D64">
        <v>4106</v>
      </c>
      <c r="E64">
        <v>484</v>
      </c>
      <c r="F64">
        <v>238</v>
      </c>
      <c r="G64" t="s">
        <v>1133</v>
      </c>
    </row>
    <row r="65" spans="1:7" x14ac:dyDescent="0.25">
      <c r="A65" t="s">
        <v>42</v>
      </c>
      <c r="B65">
        <v>5767</v>
      </c>
      <c r="C65" t="s">
        <v>86</v>
      </c>
      <c r="D65">
        <v>2093</v>
      </c>
      <c r="E65">
        <v>240</v>
      </c>
      <c r="F65">
        <v>104</v>
      </c>
      <c r="G65" t="s">
        <v>1133</v>
      </c>
    </row>
    <row r="66" spans="1:7" x14ac:dyDescent="0.25">
      <c r="A66" t="s">
        <v>42</v>
      </c>
      <c r="B66">
        <v>33530</v>
      </c>
      <c r="C66" t="s">
        <v>751</v>
      </c>
      <c r="D66">
        <v>18323</v>
      </c>
      <c r="E66">
        <v>1115</v>
      </c>
      <c r="F66">
        <v>1589</v>
      </c>
      <c r="G66" t="s">
        <v>1133</v>
      </c>
    </row>
    <row r="67" spans="1:7" x14ac:dyDescent="0.25">
      <c r="A67" t="s">
        <v>42</v>
      </c>
      <c r="B67">
        <v>6784</v>
      </c>
      <c r="C67" t="s">
        <v>791</v>
      </c>
      <c r="D67">
        <v>3757</v>
      </c>
      <c r="E67">
        <v>191</v>
      </c>
      <c r="F67">
        <v>172</v>
      </c>
      <c r="G67" t="s">
        <v>1133</v>
      </c>
    </row>
    <row r="68" spans="1:7" x14ac:dyDescent="0.25">
      <c r="A68" t="s">
        <v>42</v>
      </c>
      <c r="B68">
        <v>6156</v>
      </c>
      <c r="C68" t="s">
        <v>942</v>
      </c>
      <c r="D68">
        <v>2635</v>
      </c>
      <c r="E68">
        <v>252</v>
      </c>
      <c r="F68">
        <v>241</v>
      </c>
      <c r="G68" t="s">
        <v>1133</v>
      </c>
    </row>
    <row r="69" spans="1:7" x14ac:dyDescent="0.25">
      <c r="A69" t="s">
        <v>42</v>
      </c>
      <c r="B69">
        <v>5405</v>
      </c>
      <c r="C69" t="s">
        <v>774</v>
      </c>
      <c r="D69">
        <v>2294</v>
      </c>
      <c r="E69">
        <v>186</v>
      </c>
      <c r="F69">
        <v>111</v>
      </c>
      <c r="G69" t="s">
        <v>1133</v>
      </c>
    </row>
    <row r="70" spans="1:7" x14ac:dyDescent="0.25">
      <c r="A70" t="s">
        <v>42</v>
      </c>
      <c r="B70">
        <v>251747</v>
      </c>
      <c r="C70" t="s">
        <v>196</v>
      </c>
      <c r="D70">
        <v>113702</v>
      </c>
      <c r="E70">
        <v>4223</v>
      </c>
      <c r="F70">
        <v>8247</v>
      </c>
      <c r="G70" t="s">
        <v>1133</v>
      </c>
    </row>
    <row r="71" spans="1:7" x14ac:dyDescent="0.25">
      <c r="A71" t="s">
        <v>42</v>
      </c>
      <c r="B71">
        <v>17950</v>
      </c>
      <c r="C71" t="s">
        <v>232</v>
      </c>
      <c r="D71">
        <v>4096</v>
      </c>
      <c r="E71">
        <v>802</v>
      </c>
      <c r="F71">
        <v>263</v>
      </c>
      <c r="G71" t="s">
        <v>1133</v>
      </c>
    </row>
    <row r="72" spans="1:7" x14ac:dyDescent="0.25">
      <c r="A72" t="s">
        <v>42</v>
      </c>
      <c r="B72">
        <v>12348</v>
      </c>
      <c r="C72" t="s">
        <v>551</v>
      </c>
      <c r="D72">
        <v>5794</v>
      </c>
      <c r="E72">
        <v>539</v>
      </c>
      <c r="F72">
        <v>336</v>
      </c>
      <c r="G72" t="s">
        <v>1133</v>
      </c>
    </row>
    <row r="73" spans="1:7" x14ac:dyDescent="0.25">
      <c r="A73" t="s">
        <v>42</v>
      </c>
      <c r="B73">
        <v>11131</v>
      </c>
      <c r="C73" t="s">
        <v>149</v>
      </c>
      <c r="D73">
        <v>4984</v>
      </c>
      <c r="E73">
        <v>345</v>
      </c>
      <c r="F73">
        <v>274</v>
      </c>
      <c r="G73" t="s">
        <v>1133</v>
      </c>
    </row>
    <row r="74" spans="1:7" x14ac:dyDescent="0.25">
      <c r="A74" t="s">
        <v>42</v>
      </c>
      <c r="B74">
        <v>46230</v>
      </c>
      <c r="C74" t="s">
        <v>575</v>
      </c>
      <c r="D74">
        <v>24412</v>
      </c>
      <c r="E74">
        <v>1438</v>
      </c>
      <c r="F74">
        <v>2056</v>
      </c>
      <c r="G74" t="s">
        <v>1133</v>
      </c>
    </row>
    <row r="75" spans="1:7" x14ac:dyDescent="0.25">
      <c r="A75" t="s">
        <v>42</v>
      </c>
      <c r="B75">
        <v>56629</v>
      </c>
      <c r="C75" t="s">
        <v>153</v>
      </c>
      <c r="D75">
        <v>29381</v>
      </c>
      <c r="E75">
        <v>1400</v>
      </c>
      <c r="F75">
        <v>1854</v>
      </c>
      <c r="G75" t="s">
        <v>1133</v>
      </c>
    </row>
    <row r="76" spans="1:7" x14ac:dyDescent="0.25">
      <c r="A76" t="s">
        <v>42</v>
      </c>
      <c r="B76">
        <v>6869</v>
      </c>
      <c r="C76" t="s">
        <v>718</v>
      </c>
      <c r="D76">
        <v>2592</v>
      </c>
      <c r="E76">
        <v>215</v>
      </c>
      <c r="F76">
        <v>153</v>
      </c>
      <c r="G76" t="s">
        <v>1133</v>
      </c>
    </row>
    <row r="77" spans="1:7" x14ac:dyDescent="0.25">
      <c r="A77" t="s">
        <v>42</v>
      </c>
      <c r="B77">
        <v>16829</v>
      </c>
      <c r="C77" t="s">
        <v>286</v>
      </c>
      <c r="D77">
        <v>8421</v>
      </c>
      <c r="E77">
        <v>643</v>
      </c>
      <c r="F77">
        <v>547</v>
      </c>
      <c r="G77" t="s">
        <v>1133</v>
      </c>
    </row>
    <row r="78" spans="1:7" x14ac:dyDescent="0.25">
      <c r="A78" t="s">
        <v>42</v>
      </c>
      <c r="B78">
        <v>9305</v>
      </c>
      <c r="C78" t="s">
        <v>801</v>
      </c>
      <c r="D78">
        <v>3937</v>
      </c>
      <c r="E78">
        <v>399</v>
      </c>
      <c r="F78">
        <v>209</v>
      </c>
      <c r="G78" t="s">
        <v>1133</v>
      </c>
    </row>
    <row r="79" spans="1:7" x14ac:dyDescent="0.25">
      <c r="A79" t="s">
        <v>42</v>
      </c>
      <c r="B79">
        <v>7679</v>
      </c>
      <c r="C79" t="s">
        <v>383</v>
      </c>
      <c r="D79">
        <v>3204</v>
      </c>
      <c r="E79">
        <v>323</v>
      </c>
      <c r="F79">
        <v>156</v>
      </c>
      <c r="G79" t="s">
        <v>1133</v>
      </c>
    </row>
    <row r="80" spans="1:7" x14ac:dyDescent="0.25">
      <c r="A80" t="s">
        <v>42</v>
      </c>
      <c r="B80">
        <v>39861</v>
      </c>
      <c r="C80" t="s">
        <v>676</v>
      </c>
      <c r="D80">
        <v>19819</v>
      </c>
      <c r="E80">
        <v>1185</v>
      </c>
      <c r="F80">
        <v>1290</v>
      </c>
      <c r="G80" t="s">
        <v>1133</v>
      </c>
    </row>
    <row r="81" spans="1:7" x14ac:dyDescent="0.25">
      <c r="A81" t="s">
        <v>42</v>
      </c>
      <c r="B81">
        <v>1558619</v>
      </c>
      <c r="C81" t="s">
        <v>141</v>
      </c>
      <c r="D81">
        <v>766241</v>
      </c>
      <c r="E81">
        <v>28826</v>
      </c>
      <c r="F81">
        <v>53084</v>
      </c>
      <c r="G81" t="s">
        <v>1133</v>
      </c>
    </row>
    <row r="82" spans="1:7" x14ac:dyDescent="0.25">
      <c r="A82" t="s">
        <v>42</v>
      </c>
      <c r="B82">
        <v>6170</v>
      </c>
      <c r="C82" t="s">
        <v>558</v>
      </c>
      <c r="D82">
        <v>2361</v>
      </c>
      <c r="E82">
        <v>304</v>
      </c>
      <c r="F82">
        <v>124</v>
      </c>
      <c r="G82" t="s">
        <v>1133</v>
      </c>
    </row>
    <row r="83" spans="1:7" x14ac:dyDescent="0.25">
      <c r="A83" t="s">
        <v>42</v>
      </c>
      <c r="B83">
        <v>2856</v>
      </c>
      <c r="C83" t="s">
        <v>500</v>
      </c>
      <c r="D83">
        <v>1112</v>
      </c>
      <c r="E83">
        <v>331</v>
      </c>
      <c r="F83">
        <v>57</v>
      </c>
      <c r="G83" t="s">
        <v>1133</v>
      </c>
    </row>
    <row r="84" spans="1:7" x14ac:dyDescent="0.25">
      <c r="A84" t="s">
        <v>42</v>
      </c>
      <c r="B84">
        <v>9789</v>
      </c>
      <c r="C84" t="s">
        <v>697</v>
      </c>
      <c r="D84">
        <v>3248</v>
      </c>
      <c r="E84">
        <v>562</v>
      </c>
      <c r="F84">
        <v>142</v>
      </c>
      <c r="G84" t="s">
        <v>1133</v>
      </c>
    </row>
    <row r="85" spans="1:7" x14ac:dyDescent="0.25">
      <c r="A85" t="s">
        <v>42</v>
      </c>
      <c r="B85">
        <v>9109</v>
      </c>
      <c r="C85" t="s">
        <v>40</v>
      </c>
      <c r="D85">
        <v>3590</v>
      </c>
      <c r="E85">
        <v>413</v>
      </c>
      <c r="F85">
        <v>187</v>
      </c>
      <c r="G85" t="s">
        <v>1133</v>
      </c>
    </row>
    <row r="86" spans="1:7" x14ac:dyDescent="0.25">
      <c r="A86" t="s">
        <v>42</v>
      </c>
      <c r="B86">
        <v>18390</v>
      </c>
      <c r="C86" t="s">
        <v>1077</v>
      </c>
      <c r="D86">
        <v>7410</v>
      </c>
      <c r="E86">
        <v>755</v>
      </c>
      <c r="F86">
        <v>345</v>
      </c>
      <c r="G86" t="s">
        <v>1133</v>
      </c>
    </row>
    <row r="87" spans="1:7" x14ac:dyDescent="0.25">
      <c r="A87" t="s">
        <v>42</v>
      </c>
      <c r="B87">
        <v>33501</v>
      </c>
      <c r="C87" t="s">
        <v>1093</v>
      </c>
      <c r="D87">
        <v>14097</v>
      </c>
      <c r="E87">
        <v>1819</v>
      </c>
      <c r="F87">
        <v>844</v>
      </c>
      <c r="G87" t="s">
        <v>1133</v>
      </c>
    </row>
    <row r="88" spans="1:7" x14ac:dyDescent="0.25">
      <c r="A88" t="s">
        <v>42</v>
      </c>
      <c r="B88">
        <v>2801</v>
      </c>
      <c r="C88" t="s">
        <v>172</v>
      </c>
      <c r="D88">
        <v>1323</v>
      </c>
      <c r="E88">
        <v>83</v>
      </c>
      <c r="F88">
        <v>50</v>
      </c>
      <c r="G88" t="s">
        <v>1133</v>
      </c>
    </row>
    <row r="89" spans="1:7" x14ac:dyDescent="0.25">
      <c r="A89" t="s">
        <v>42</v>
      </c>
      <c r="B89">
        <v>16144</v>
      </c>
      <c r="C89" t="s">
        <v>43</v>
      </c>
      <c r="D89">
        <v>7123</v>
      </c>
      <c r="E89">
        <v>492</v>
      </c>
      <c r="F89">
        <v>337</v>
      </c>
      <c r="G89" t="s">
        <v>1133</v>
      </c>
    </row>
    <row r="90" spans="1:7" x14ac:dyDescent="0.25">
      <c r="A90" t="s">
        <v>42</v>
      </c>
      <c r="B90">
        <v>6194</v>
      </c>
      <c r="C90" t="s">
        <v>811</v>
      </c>
      <c r="D90">
        <v>2576</v>
      </c>
      <c r="E90">
        <v>284</v>
      </c>
      <c r="F90">
        <v>106</v>
      </c>
      <c r="G90" t="s">
        <v>1133</v>
      </c>
    </row>
    <row r="91" spans="1:7" x14ac:dyDescent="0.25">
      <c r="A91" t="s">
        <v>42</v>
      </c>
      <c r="B91">
        <v>7249</v>
      </c>
      <c r="C91" t="s">
        <v>968</v>
      </c>
      <c r="D91">
        <v>3114</v>
      </c>
      <c r="E91">
        <v>253</v>
      </c>
      <c r="F91">
        <v>110</v>
      </c>
      <c r="G91" t="s">
        <v>1133</v>
      </c>
    </row>
    <row r="92" spans="1:7" x14ac:dyDescent="0.25">
      <c r="A92" t="s">
        <v>42</v>
      </c>
      <c r="B92">
        <v>34331</v>
      </c>
      <c r="C92" t="s">
        <v>226</v>
      </c>
      <c r="D92">
        <v>11443</v>
      </c>
      <c r="E92">
        <v>808</v>
      </c>
      <c r="F92">
        <v>823</v>
      </c>
      <c r="G92" t="s">
        <v>1133</v>
      </c>
    </row>
    <row r="93" spans="1:7" x14ac:dyDescent="0.25">
      <c r="A93" t="s">
        <v>42</v>
      </c>
      <c r="B93">
        <v>12044</v>
      </c>
      <c r="C93" t="s">
        <v>306</v>
      </c>
      <c r="D93">
        <v>5943</v>
      </c>
      <c r="E93">
        <v>392</v>
      </c>
      <c r="F93">
        <v>267</v>
      </c>
      <c r="G93" t="s">
        <v>1133</v>
      </c>
    </row>
    <row r="94" spans="1:7" x14ac:dyDescent="0.25">
      <c r="A94" t="s">
        <v>42</v>
      </c>
      <c r="B94">
        <v>13526</v>
      </c>
      <c r="C94" t="s">
        <v>583</v>
      </c>
      <c r="D94">
        <v>6003</v>
      </c>
      <c r="E94">
        <v>383</v>
      </c>
      <c r="F94">
        <v>333</v>
      </c>
      <c r="G94" t="s">
        <v>1133</v>
      </c>
    </row>
    <row r="95" spans="1:7" x14ac:dyDescent="0.25">
      <c r="A95" t="s">
        <v>42</v>
      </c>
      <c r="B95">
        <v>17675</v>
      </c>
      <c r="C95" t="s">
        <v>744</v>
      </c>
      <c r="D95">
        <v>4422</v>
      </c>
      <c r="E95">
        <v>568</v>
      </c>
      <c r="F95">
        <v>326</v>
      </c>
      <c r="G95" t="s">
        <v>1133</v>
      </c>
    </row>
    <row r="96" spans="1:7" x14ac:dyDescent="0.25">
      <c r="A96" t="s">
        <v>42</v>
      </c>
      <c r="B96">
        <v>15968</v>
      </c>
      <c r="C96" t="s">
        <v>925</v>
      </c>
      <c r="D96">
        <v>9092</v>
      </c>
      <c r="E96">
        <v>494</v>
      </c>
      <c r="F96">
        <v>421</v>
      </c>
      <c r="G96" t="s">
        <v>1133</v>
      </c>
    </row>
    <row r="97" spans="1:7" x14ac:dyDescent="0.25">
      <c r="A97" t="s">
        <v>42</v>
      </c>
      <c r="B97">
        <v>100297</v>
      </c>
      <c r="C97" t="s">
        <v>686</v>
      </c>
      <c r="D97">
        <v>55156</v>
      </c>
      <c r="E97">
        <v>2599</v>
      </c>
      <c r="F97">
        <v>4288</v>
      </c>
      <c r="G97" t="s">
        <v>1133</v>
      </c>
    </row>
    <row r="98" spans="1:7" x14ac:dyDescent="0.25">
      <c r="A98" t="s">
        <v>42</v>
      </c>
      <c r="B98">
        <v>7224</v>
      </c>
      <c r="C98" t="s">
        <v>255</v>
      </c>
      <c r="D98">
        <v>3211</v>
      </c>
      <c r="E98">
        <v>289</v>
      </c>
      <c r="F98">
        <v>165</v>
      </c>
      <c r="G98" t="s">
        <v>1133</v>
      </c>
    </row>
    <row r="99" spans="1:7" x14ac:dyDescent="0.25">
      <c r="A99" t="s">
        <v>42</v>
      </c>
      <c r="B99">
        <v>67117</v>
      </c>
      <c r="C99" t="s">
        <v>735</v>
      </c>
      <c r="D99">
        <v>36678</v>
      </c>
      <c r="E99">
        <v>968</v>
      </c>
      <c r="F99">
        <v>1885</v>
      </c>
      <c r="G99" t="s">
        <v>1133</v>
      </c>
    </row>
    <row r="100" spans="1:7" x14ac:dyDescent="0.25">
      <c r="A100" t="s">
        <v>42</v>
      </c>
      <c r="B100">
        <v>13580</v>
      </c>
      <c r="C100" t="s">
        <v>604</v>
      </c>
      <c r="D100">
        <v>4557</v>
      </c>
      <c r="E100">
        <v>571</v>
      </c>
      <c r="F100">
        <v>258</v>
      </c>
      <c r="G100" t="s">
        <v>1133</v>
      </c>
    </row>
    <row r="101" spans="1:7" x14ac:dyDescent="0.25">
      <c r="A101" t="s">
        <v>42</v>
      </c>
      <c r="B101">
        <v>5311</v>
      </c>
      <c r="C101" t="s">
        <v>322</v>
      </c>
      <c r="D101">
        <v>1920</v>
      </c>
      <c r="E101">
        <v>339</v>
      </c>
      <c r="F101">
        <v>128</v>
      </c>
      <c r="G101" t="s">
        <v>1133</v>
      </c>
    </row>
    <row r="102" spans="1:7" x14ac:dyDescent="0.25">
      <c r="A102" t="s">
        <v>42</v>
      </c>
      <c r="B102">
        <v>14159</v>
      </c>
      <c r="C102" t="s">
        <v>529</v>
      </c>
      <c r="D102">
        <v>6023</v>
      </c>
      <c r="E102">
        <v>660</v>
      </c>
      <c r="F102">
        <v>359</v>
      </c>
      <c r="G102" t="s">
        <v>1133</v>
      </c>
    </row>
    <row r="103" spans="1:7" x14ac:dyDescent="0.25">
      <c r="A103" t="s">
        <v>42</v>
      </c>
      <c r="B103">
        <v>6170</v>
      </c>
      <c r="C103" t="s">
        <v>388</v>
      </c>
      <c r="D103">
        <v>2307</v>
      </c>
      <c r="E103">
        <v>266</v>
      </c>
      <c r="F103">
        <v>147</v>
      </c>
      <c r="G103" t="s">
        <v>1133</v>
      </c>
    </row>
    <row r="104" spans="1:7" x14ac:dyDescent="0.25">
      <c r="A104" t="s">
        <v>42</v>
      </c>
      <c r="B104">
        <v>12246</v>
      </c>
      <c r="C104" t="s">
        <v>229</v>
      </c>
      <c r="D104">
        <v>5563</v>
      </c>
      <c r="E104">
        <v>323</v>
      </c>
      <c r="F104">
        <v>295</v>
      </c>
      <c r="G104" t="s">
        <v>1133</v>
      </c>
    </row>
    <row r="105" spans="1:7" x14ac:dyDescent="0.25">
      <c r="A105" t="s">
        <v>42</v>
      </c>
      <c r="B105">
        <v>3198</v>
      </c>
      <c r="C105" t="s">
        <v>564</v>
      </c>
      <c r="D105">
        <v>1180</v>
      </c>
      <c r="E105">
        <v>107</v>
      </c>
      <c r="F105">
        <v>86</v>
      </c>
      <c r="G105" t="s">
        <v>1133</v>
      </c>
    </row>
    <row r="106" spans="1:7" x14ac:dyDescent="0.25">
      <c r="A106" t="s">
        <v>42</v>
      </c>
      <c r="B106">
        <v>17970</v>
      </c>
      <c r="C106" t="s">
        <v>959</v>
      </c>
      <c r="D106">
        <v>7526</v>
      </c>
      <c r="E106">
        <v>884</v>
      </c>
      <c r="F106">
        <v>421</v>
      </c>
      <c r="G106" t="s">
        <v>1133</v>
      </c>
    </row>
    <row r="107" spans="1:7" x14ac:dyDescent="0.25">
      <c r="A107" t="s">
        <v>42</v>
      </c>
      <c r="B107">
        <v>11044</v>
      </c>
      <c r="C107" t="s">
        <v>274</v>
      </c>
      <c r="D107">
        <v>4476</v>
      </c>
      <c r="E107">
        <v>342</v>
      </c>
      <c r="F107">
        <v>214</v>
      </c>
      <c r="G107" t="s">
        <v>1133</v>
      </c>
    </row>
    <row r="108" spans="1:7" x14ac:dyDescent="0.25">
      <c r="A108" t="s">
        <v>42</v>
      </c>
      <c r="B108">
        <v>19693</v>
      </c>
      <c r="C108" t="s">
        <v>691</v>
      </c>
      <c r="D108">
        <v>8315</v>
      </c>
      <c r="E108">
        <v>501</v>
      </c>
      <c r="F108">
        <v>723</v>
      </c>
      <c r="G108" t="s">
        <v>1133</v>
      </c>
    </row>
    <row r="109" spans="1:7" x14ac:dyDescent="0.25">
      <c r="A109" t="s">
        <v>42</v>
      </c>
      <c r="B109">
        <v>25945</v>
      </c>
      <c r="C109" t="s">
        <v>595</v>
      </c>
      <c r="D109">
        <v>11545</v>
      </c>
      <c r="E109">
        <v>956</v>
      </c>
      <c r="F109">
        <v>489</v>
      </c>
      <c r="G109" t="s">
        <v>1133</v>
      </c>
    </row>
    <row r="110" spans="1:7" x14ac:dyDescent="0.25">
      <c r="A110" t="s">
        <v>42</v>
      </c>
      <c r="B110">
        <v>12366</v>
      </c>
      <c r="C110" t="s">
        <v>374</v>
      </c>
      <c r="D110">
        <v>4904</v>
      </c>
      <c r="E110">
        <v>498</v>
      </c>
      <c r="F110">
        <v>309</v>
      </c>
      <c r="G110" t="s">
        <v>1133</v>
      </c>
    </row>
    <row r="111" spans="1:7" x14ac:dyDescent="0.25">
      <c r="A111" t="s">
        <v>42</v>
      </c>
      <c r="B111">
        <v>14771</v>
      </c>
      <c r="C111" t="s">
        <v>1086</v>
      </c>
      <c r="D111">
        <v>5908</v>
      </c>
      <c r="E111">
        <v>564</v>
      </c>
      <c r="F111">
        <v>365</v>
      </c>
      <c r="G111" t="s">
        <v>1133</v>
      </c>
    </row>
    <row r="112" spans="1:7" x14ac:dyDescent="0.25">
      <c r="A112" t="s">
        <v>42</v>
      </c>
      <c r="B112">
        <v>16499</v>
      </c>
      <c r="C112" t="s">
        <v>904</v>
      </c>
      <c r="D112">
        <v>7336</v>
      </c>
      <c r="E112">
        <v>674</v>
      </c>
      <c r="F112">
        <v>507</v>
      </c>
      <c r="G112" t="s">
        <v>1133</v>
      </c>
    </row>
    <row r="113" spans="1:7" x14ac:dyDescent="0.25">
      <c r="A113" t="s">
        <v>42</v>
      </c>
      <c r="B113">
        <v>22328</v>
      </c>
      <c r="C113" t="s">
        <v>39</v>
      </c>
      <c r="D113">
        <v>8308</v>
      </c>
      <c r="E113">
        <v>655</v>
      </c>
      <c r="F113">
        <v>609</v>
      </c>
      <c r="G113" t="s">
        <v>1133</v>
      </c>
    </row>
    <row r="114" spans="1:7" x14ac:dyDescent="0.25">
      <c r="A114" t="s">
        <v>42</v>
      </c>
      <c r="B114">
        <v>26378</v>
      </c>
      <c r="C114" t="s">
        <v>850</v>
      </c>
      <c r="D114">
        <v>12164</v>
      </c>
      <c r="E114">
        <v>1061</v>
      </c>
      <c r="F114">
        <v>1189</v>
      </c>
      <c r="G114" t="s">
        <v>1133</v>
      </c>
    </row>
    <row r="115" spans="1:7" x14ac:dyDescent="0.25">
      <c r="A115" t="s">
        <v>42</v>
      </c>
      <c r="B115">
        <v>9313</v>
      </c>
      <c r="C115" t="s">
        <v>1058</v>
      </c>
      <c r="D115">
        <v>4032</v>
      </c>
      <c r="E115">
        <v>462</v>
      </c>
      <c r="F115">
        <v>234</v>
      </c>
      <c r="G115" t="s">
        <v>1133</v>
      </c>
    </row>
    <row r="116" spans="1:7" x14ac:dyDescent="0.25">
      <c r="A116" t="s">
        <v>42</v>
      </c>
      <c r="B116">
        <v>27093</v>
      </c>
      <c r="C116" t="s">
        <v>539</v>
      </c>
      <c r="D116">
        <v>14480</v>
      </c>
      <c r="E116">
        <v>1021</v>
      </c>
      <c r="F116">
        <v>833</v>
      </c>
      <c r="G116" t="s">
        <v>1133</v>
      </c>
    </row>
    <row r="117" spans="1:7" x14ac:dyDescent="0.25">
      <c r="A117" t="s">
        <v>42</v>
      </c>
      <c r="B117">
        <v>27122</v>
      </c>
      <c r="C117" t="s">
        <v>982</v>
      </c>
      <c r="D117">
        <v>7989</v>
      </c>
      <c r="E117">
        <v>657</v>
      </c>
      <c r="F117">
        <v>560</v>
      </c>
      <c r="G117" t="s">
        <v>1133</v>
      </c>
    </row>
    <row r="118" spans="1:7" x14ac:dyDescent="0.25">
      <c r="A118" t="s">
        <v>42</v>
      </c>
      <c r="B118">
        <v>27509</v>
      </c>
      <c r="C118" t="s">
        <v>545</v>
      </c>
      <c r="D118">
        <v>11220</v>
      </c>
      <c r="E118">
        <v>1334</v>
      </c>
      <c r="F118">
        <v>890</v>
      </c>
      <c r="G118" t="s">
        <v>1133</v>
      </c>
    </row>
    <row r="119" spans="1:7" x14ac:dyDescent="0.25">
      <c r="A119" t="s">
        <v>42</v>
      </c>
      <c r="B119">
        <v>12314</v>
      </c>
      <c r="C119" t="s">
        <v>303</v>
      </c>
      <c r="D119">
        <v>6018</v>
      </c>
      <c r="E119">
        <v>393</v>
      </c>
      <c r="F119">
        <v>253</v>
      </c>
      <c r="G119" t="s">
        <v>1133</v>
      </c>
    </row>
    <row r="120" spans="1:7" x14ac:dyDescent="0.25">
      <c r="A120" t="s">
        <v>42</v>
      </c>
      <c r="B120">
        <v>14572</v>
      </c>
      <c r="C120" t="s">
        <v>371</v>
      </c>
      <c r="D120">
        <v>6338</v>
      </c>
      <c r="E120">
        <v>793</v>
      </c>
      <c r="F120">
        <v>339</v>
      </c>
      <c r="G120" t="s">
        <v>1133</v>
      </c>
    </row>
    <row r="121" spans="1:7" x14ac:dyDescent="0.25">
      <c r="A121" t="s">
        <v>42</v>
      </c>
      <c r="B121">
        <v>26556</v>
      </c>
      <c r="C121" t="s">
        <v>204</v>
      </c>
      <c r="D121">
        <v>5978</v>
      </c>
      <c r="E121">
        <v>670</v>
      </c>
      <c r="F121">
        <v>318</v>
      </c>
      <c r="G121" t="s">
        <v>1133</v>
      </c>
    </row>
    <row r="122" spans="1:7" x14ac:dyDescent="0.25">
      <c r="A122" t="s">
        <v>42</v>
      </c>
      <c r="B122">
        <v>5919</v>
      </c>
      <c r="C122" t="s">
        <v>131</v>
      </c>
      <c r="D122">
        <v>2647</v>
      </c>
      <c r="E122">
        <v>313</v>
      </c>
      <c r="F122">
        <v>111</v>
      </c>
      <c r="G122" t="s">
        <v>1133</v>
      </c>
    </row>
    <row r="123" spans="1:7" x14ac:dyDescent="0.25">
      <c r="A123" t="s">
        <v>42</v>
      </c>
      <c r="B123">
        <v>8748</v>
      </c>
      <c r="C123" t="s">
        <v>109</v>
      </c>
      <c r="D123">
        <v>3045</v>
      </c>
      <c r="E123">
        <v>277</v>
      </c>
      <c r="F123">
        <v>214</v>
      </c>
      <c r="G123" t="s">
        <v>1133</v>
      </c>
    </row>
    <row r="124" spans="1:7" x14ac:dyDescent="0.25">
      <c r="A124" t="s">
        <v>42</v>
      </c>
      <c r="B124">
        <v>4539</v>
      </c>
      <c r="C124" t="s">
        <v>327</v>
      </c>
      <c r="D124">
        <v>1431</v>
      </c>
      <c r="E124">
        <v>263</v>
      </c>
      <c r="F124">
        <v>127</v>
      </c>
      <c r="G124" t="s">
        <v>1133</v>
      </c>
    </row>
    <row r="125" spans="1:7" x14ac:dyDescent="0.25">
      <c r="A125" t="s">
        <v>42</v>
      </c>
      <c r="B125">
        <v>85238</v>
      </c>
      <c r="C125" t="s">
        <v>1057</v>
      </c>
      <c r="D125">
        <v>32612</v>
      </c>
      <c r="E125">
        <v>3017</v>
      </c>
      <c r="F125">
        <v>2060</v>
      </c>
      <c r="G125" t="s">
        <v>1133</v>
      </c>
    </row>
    <row r="126" spans="1:7" x14ac:dyDescent="0.25">
      <c r="A126" t="s">
        <v>42</v>
      </c>
      <c r="B126">
        <v>6443</v>
      </c>
      <c r="C126" t="s">
        <v>313</v>
      </c>
      <c r="D126">
        <v>2716</v>
      </c>
      <c r="E126">
        <v>279</v>
      </c>
      <c r="F126">
        <v>197</v>
      </c>
      <c r="G126" t="s">
        <v>1133</v>
      </c>
    </row>
    <row r="127" spans="1:7" x14ac:dyDescent="0.25">
      <c r="A127" t="s">
        <v>42</v>
      </c>
      <c r="B127">
        <v>22890</v>
      </c>
      <c r="C127" t="s">
        <v>999</v>
      </c>
      <c r="D127">
        <v>7120</v>
      </c>
      <c r="E127">
        <v>788</v>
      </c>
      <c r="F127">
        <v>437</v>
      </c>
      <c r="G127" t="s">
        <v>1133</v>
      </c>
    </row>
    <row r="128" spans="1:7" x14ac:dyDescent="0.25">
      <c r="A128" t="s">
        <v>42</v>
      </c>
      <c r="B128">
        <v>12132</v>
      </c>
      <c r="C128" t="s">
        <v>1046</v>
      </c>
      <c r="D128">
        <v>3441</v>
      </c>
      <c r="E128">
        <v>354</v>
      </c>
      <c r="F128">
        <v>287</v>
      </c>
      <c r="G128" t="s">
        <v>1133</v>
      </c>
    </row>
    <row r="129" spans="1:7" x14ac:dyDescent="0.25">
      <c r="A129" t="s">
        <v>42</v>
      </c>
      <c r="B129">
        <v>5735</v>
      </c>
      <c r="C129" t="s">
        <v>628</v>
      </c>
      <c r="D129">
        <v>2395</v>
      </c>
      <c r="E129">
        <v>186</v>
      </c>
      <c r="F129">
        <v>123</v>
      </c>
      <c r="G129" t="s">
        <v>1133</v>
      </c>
    </row>
    <row r="130" spans="1:7" x14ac:dyDescent="0.25">
      <c r="A130" t="s">
        <v>42</v>
      </c>
      <c r="B130">
        <v>10315</v>
      </c>
      <c r="C130" t="s">
        <v>609</v>
      </c>
      <c r="D130">
        <v>2997</v>
      </c>
      <c r="E130">
        <v>423</v>
      </c>
      <c r="F130">
        <v>160</v>
      </c>
      <c r="G130" t="s">
        <v>1133</v>
      </c>
    </row>
    <row r="131" spans="1:7" x14ac:dyDescent="0.25">
      <c r="A131" t="s">
        <v>42</v>
      </c>
      <c r="B131">
        <v>11063</v>
      </c>
      <c r="C131" t="s">
        <v>288</v>
      </c>
      <c r="D131">
        <v>4187</v>
      </c>
      <c r="E131">
        <v>351</v>
      </c>
      <c r="F131">
        <v>262</v>
      </c>
      <c r="G131" t="s">
        <v>1133</v>
      </c>
    </row>
    <row r="132" spans="1:7" x14ac:dyDescent="0.25">
      <c r="A132" t="s">
        <v>42</v>
      </c>
      <c r="B132">
        <v>6077</v>
      </c>
      <c r="C132" t="s">
        <v>929</v>
      </c>
      <c r="D132">
        <v>3409</v>
      </c>
      <c r="E132">
        <v>215</v>
      </c>
      <c r="F132">
        <v>229</v>
      </c>
      <c r="G132" t="s">
        <v>1133</v>
      </c>
    </row>
    <row r="133" spans="1:7" x14ac:dyDescent="0.25">
      <c r="A133" t="s">
        <v>42</v>
      </c>
      <c r="B133">
        <v>6116</v>
      </c>
      <c r="C133" t="s">
        <v>646</v>
      </c>
      <c r="D133">
        <v>2102</v>
      </c>
      <c r="E133">
        <v>254</v>
      </c>
      <c r="F133">
        <v>98</v>
      </c>
      <c r="G133" t="s">
        <v>1133</v>
      </c>
    </row>
    <row r="134" spans="1:7" x14ac:dyDescent="0.25">
      <c r="A134" t="s">
        <v>42</v>
      </c>
      <c r="B134">
        <v>33661</v>
      </c>
      <c r="C134" t="s">
        <v>894</v>
      </c>
      <c r="D134">
        <v>11729</v>
      </c>
      <c r="E134">
        <v>943</v>
      </c>
      <c r="F134">
        <v>877</v>
      </c>
      <c r="G134" t="s">
        <v>1133</v>
      </c>
    </row>
    <row r="135" spans="1:7" x14ac:dyDescent="0.25">
      <c r="A135" t="s">
        <v>42</v>
      </c>
      <c r="B135">
        <v>15959</v>
      </c>
      <c r="C135" t="s">
        <v>233</v>
      </c>
      <c r="D135">
        <v>4845</v>
      </c>
      <c r="E135">
        <v>541</v>
      </c>
      <c r="F135">
        <v>310</v>
      </c>
      <c r="G135" t="s">
        <v>1133</v>
      </c>
    </row>
    <row r="136" spans="1:7" x14ac:dyDescent="0.25">
      <c r="A136" t="s">
        <v>42</v>
      </c>
      <c r="B136">
        <v>12707</v>
      </c>
      <c r="C136" t="s">
        <v>700</v>
      </c>
      <c r="D136">
        <v>6577</v>
      </c>
      <c r="E136">
        <v>505</v>
      </c>
      <c r="F136">
        <v>373</v>
      </c>
      <c r="G136" t="s">
        <v>1133</v>
      </c>
    </row>
    <row r="137" spans="1:7" x14ac:dyDescent="0.25">
      <c r="A137" t="s">
        <v>42</v>
      </c>
      <c r="B137">
        <v>19147</v>
      </c>
      <c r="C137" t="s">
        <v>547</v>
      </c>
      <c r="D137">
        <v>6267</v>
      </c>
      <c r="E137">
        <v>692</v>
      </c>
      <c r="F137">
        <v>458</v>
      </c>
      <c r="G137" t="s">
        <v>1133</v>
      </c>
    </row>
    <row r="138" spans="1:7" x14ac:dyDescent="0.25">
      <c r="A138" t="s">
        <v>31</v>
      </c>
      <c r="B138">
        <v>70975</v>
      </c>
      <c r="C138" t="s">
        <v>31</v>
      </c>
      <c r="D138">
        <v>36050</v>
      </c>
      <c r="E138">
        <v>1635</v>
      </c>
      <c r="F138">
        <v>2059</v>
      </c>
      <c r="G138" t="s">
        <v>1133</v>
      </c>
    </row>
    <row r="139" spans="1:7" x14ac:dyDescent="0.25">
      <c r="A139" t="s">
        <v>31</v>
      </c>
      <c r="B139">
        <v>28922</v>
      </c>
      <c r="C139" t="s">
        <v>350</v>
      </c>
      <c r="D139">
        <v>14144</v>
      </c>
      <c r="E139">
        <v>1496</v>
      </c>
      <c r="F139">
        <v>989</v>
      </c>
      <c r="G139" t="s">
        <v>1133</v>
      </c>
    </row>
    <row r="140" spans="1:7" x14ac:dyDescent="0.25">
      <c r="A140" t="s">
        <v>31</v>
      </c>
      <c r="B140">
        <v>3653</v>
      </c>
      <c r="C140" t="s">
        <v>477</v>
      </c>
      <c r="D140">
        <v>1801</v>
      </c>
      <c r="E140">
        <v>130</v>
      </c>
      <c r="F140">
        <v>69</v>
      </c>
      <c r="G140" t="s">
        <v>1133</v>
      </c>
    </row>
    <row r="141" spans="1:7" x14ac:dyDescent="0.25">
      <c r="A141" t="s">
        <v>31</v>
      </c>
      <c r="B141">
        <v>11380</v>
      </c>
      <c r="C141" t="s">
        <v>32</v>
      </c>
      <c r="D141">
        <v>5307</v>
      </c>
      <c r="E141">
        <v>779</v>
      </c>
      <c r="F141">
        <v>296</v>
      </c>
      <c r="G141" t="s">
        <v>1133</v>
      </c>
    </row>
    <row r="142" spans="1:7" x14ac:dyDescent="0.25">
      <c r="A142" t="s">
        <v>31</v>
      </c>
      <c r="B142">
        <v>3853</v>
      </c>
      <c r="C142" t="s">
        <v>245</v>
      </c>
      <c r="D142">
        <v>1834</v>
      </c>
      <c r="E142">
        <v>119</v>
      </c>
      <c r="F142">
        <v>60</v>
      </c>
      <c r="G142" t="s">
        <v>1133</v>
      </c>
    </row>
    <row r="143" spans="1:7" x14ac:dyDescent="0.25">
      <c r="A143" t="s">
        <v>31</v>
      </c>
      <c r="B143">
        <v>33644</v>
      </c>
      <c r="C143" t="s">
        <v>126</v>
      </c>
      <c r="D143">
        <v>15260</v>
      </c>
      <c r="E143">
        <v>1206</v>
      </c>
      <c r="F143">
        <v>1149</v>
      </c>
      <c r="G143" t="s">
        <v>1133</v>
      </c>
    </row>
    <row r="144" spans="1:7" x14ac:dyDescent="0.25">
      <c r="A144" t="s">
        <v>31</v>
      </c>
      <c r="B144">
        <v>33469</v>
      </c>
      <c r="C144" t="s">
        <v>849</v>
      </c>
      <c r="D144">
        <v>15976</v>
      </c>
      <c r="E144">
        <v>1556</v>
      </c>
      <c r="F144">
        <v>832</v>
      </c>
      <c r="G144" t="s">
        <v>1133</v>
      </c>
    </row>
    <row r="145" spans="1:7" x14ac:dyDescent="0.25">
      <c r="A145" t="s">
        <v>154</v>
      </c>
      <c r="B145">
        <v>46888</v>
      </c>
      <c r="C145" t="s">
        <v>238</v>
      </c>
      <c r="D145">
        <v>30256</v>
      </c>
      <c r="E145">
        <v>1038</v>
      </c>
      <c r="F145">
        <v>1007</v>
      </c>
      <c r="G145" t="s">
        <v>1133</v>
      </c>
    </row>
    <row r="146" spans="1:7" x14ac:dyDescent="0.25">
      <c r="A146" t="s">
        <v>154</v>
      </c>
      <c r="B146">
        <v>1069129</v>
      </c>
      <c r="C146" t="s">
        <v>1064</v>
      </c>
      <c r="D146">
        <v>585893</v>
      </c>
      <c r="E146">
        <v>26244</v>
      </c>
      <c r="F146">
        <v>42141</v>
      </c>
      <c r="G146" t="s">
        <v>1133</v>
      </c>
    </row>
    <row r="147" spans="1:7" x14ac:dyDescent="0.25">
      <c r="A147" t="s">
        <v>154</v>
      </c>
      <c r="B147">
        <v>20300</v>
      </c>
      <c r="C147" t="s">
        <v>833</v>
      </c>
      <c r="D147">
        <v>10930</v>
      </c>
      <c r="E147">
        <v>380</v>
      </c>
      <c r="F147">
        <v>380</v>
      </c>
      <c r="G147" t="s">
        <v>1133</v>
      </c>
    </row>
    <row r="148" spans="1:7" x14ac:dyDescent="0.25">
      <c r="A148" t="s">
        <v>154</v>
      </c>
      <c r="B148">
        <v>12416</v>
      </c>
      <c r="C148" t="s">
        <v>560</v>
      </c>
      <c r="D148">
        <v>8468</v>
      </c>
      <c r="E148">
        <v>418</v>
      </c>
      <c r="F148">
        <v>266</v>
      </c>
      <c r="G148" t="s">
        <v>1133</v>
      </c>
    </row>
    <row r="149" spans="1:7" x14ac:dyDescent="0.25">
      <c r="A149" t="s">
        <v>154</v>
      </c>
      <c r="B149">
        <v>37951</v>
      </c>
      <c r="C149" t="s">
        <v>493</v>
      </c>
      <c r="D149">
        <v>24693</v>
      </c>
      <c r="E149">
        <v>1372</v>
      </c>
      <c r="F149">
        <v>1184</v>
      </c>
      <c r="G149" t="s">
        <v>1133</v>
      </c>
    </row>
    <row r="150" spans="1:7" x14ac:dyDescent="0.25">
      <c r="A150" t="s">
        <v>154</v>
      </c>
      <c r="B150">
        <v>18279</v>
      </c>
      <c r="C150" t="s">
        <v>655</v>
      </c>
      <c r="D150">
        <v>12801</v>
      </c>
      <c r="E150">
        <v>334</v>
      </c>
      <c r="F150">
        <v>434</v>
      </c>
      <c r="G150" t="s">
        <v>1133</v>
      </c>
    </row>
    <row r="151" spans="1:7" x14ac:dyDescent="0.25">
      <c r="A151" t="s">
        <v>154</v>
      </c>
      <c r="B151">
        <v>24158</v>
      </c>
      <c r="C151" t="s">
        <v>155</v>
      </c>
      <c r="D151">
        <v>14756</v>
      </c>
      <c r="E151">
        <v>505</v>
      </c>
      <c r="F151">
        <v>603</v>
      </c>
      <c r="G151" t="s">
        <v>1133</v>
      </c>
    </row>
    <row r="152" spans="1:7" x14ac:dyDescent="0.25">
      <c r="A152" t="s">
        <v>154</v>
      </c>
      <c r="B152">
        <v>80830</v>
      </c>
      <c r="C152" t="s">
        <v>962</v>
      </c>
      <c r="D152">
        <v>48391</v>
      </c>
      <c r="E152">
        <v>2224</v>
      </c>
      <c r="F152">
        <v>3041</v>
      </c>
      <c r="G152" t="s">
        <v>1133</v>
      </c>
    </row>
    <row r="153" spans="1:7" x14ac:dyDescent="0.25">
      <c r="A153" t="s">
        <v>154</v>
      </c>
      <c r="B153">
        <v>14033</v>
      </c>
      <c r="C153" t="s">
        <v>360</v>
      </c>
      <c r="D153">
        <v>8527</v>
      </c>
      <c r="E153">
        <v>267</v>
      </c>
      <c r="F153">
        <v>262</v>
      </c>
      <c r="G153" t="s">
        <v>1133</v>
      </c>
    </row>
    <row r="154" spans="1:7" x14ac:dyDescent="0.25">
      <c r="A154" t="s">
        <v>154</v>
      </c>
      <c r="B154">
        <v>20543</v>
      </c>
      <c r="C154" t="s">
        <v>544</v>
      </c>
      <c r="D154">
        <v>13913</v>
      </c>
      <c r="E154">
        <v>521</v>
      </c>
      <c r="F154">
        <v>621</v>
      </c>
      <c r="G154" t="s">
        <v>1133</v>
      </c>
    </row>
    <row r="155" spans="1:7" x14ac:dyDescent="0.25">
      <c r="A155" t="s">
        <v>154</v>
      </c>
      <c r="B155">
        <v>5513</v>
      </c>
      <c r="C155" t="s">
        <v>804</v>
      </c>
      <c r="D155">
        <v>3964</v>
      </c>
      <c r="E155">
        <v>118</v>
      </c>
      <c r="F155">
        <v>132</v>
      </c>
      <c r="G155" t="s">
        <v>1133</v>
      </c>
    </row>
    <row r="156" spans="1:7" x14ac:dyDescent="0.25">
      <c r="A156" t="s">
        <v>154</v>
      </c>
      <c r="B156">
        <v>12794</v>
      </c>
      <c r="C156" t="s">
        <v>413</v>
      </c>
      <c r="D156">
        <v>9255</v>
      </c>
      <c r="E156">
        <v>391</v>
      </c>
      <c r="F156">
        <v>345</v>
      </c>
      <c r="G156" t="s">
        <v>1133</v>
      </c>
    </row>
    <row r="157" spans="1:7" x14ac:dyDescent="0.25">
      <c r="A157" t="s">
        <v>154</v>
      </c>
      <c r="B157">
        <v>18504</v>
      </c>
      <c r="C157" t="s">
        <v>1043</v>
      </c>
      <c r="D157">
        <v>11924</v>
      </c>
      <c r="E157">
        <v>452</v>
      </c>
      <c r="F157">
        <v>466</v>
      </c>
      <c r="G157" t="s">
        <v>1133</v>
      </c>
    </row>
    <row r="158" spans="1:7" x14ac:dyDescent="0.25">
      <c r="A158" t="s">
        <v>154</v>
      </c>
      <c r="B158">
        <v>33818</v>
      </c>
      <c r="C158" t="s">
        <v>660</v>
      </c>
      <c r="D158">
        <v>21387</v>
      </c>
      <c r="E158">
        <v>658</v>
      </c>
      <c r="F158">
        <v>757</v>
      </c>
      <c r="G158" t="s">
        <v>1133</v>
      </c>
    </row>
    <row r="159" spans="1:7" x14ac:dyDescent="0.25">
      <c r="A159" t="s">
        <v>154</v>
      </c>
      <c r="B159">
        <v>19123</v>
      </c>
      <c r="C159" t="s">
        <v>832</v>
      </c>
      <c r="D159">
        <v>11077</v>
      </c>
      <c r="E159">
        <v>383</v>
      </c>
      <c r="F159">
        <v>440</v>
      </c>
      <c r="G159" t="s">
        <v>1133</v>
      </c>
    </row>
    <row r="160" spans="1:7" x14ac:dyDescent="0.25">
      <c r="A160" t="s">
        <v>154</v>
      </c>
      <c r="B160">
        <v>23421</v>
      </c>
      <c r="C160" t="s">
        <v>779</v>
      </c>
      <c r="D160">
        <v>14846</v>
      </c>
      <c r="E160">
        <v>378</v>
      </c>
      <c r="F160">
        <v>594</v>
      </c>
      <c r="G160" t="s">
        <v>1133</v>
      </c>
    </row>
    <row r="161" spans="1:7" x14ac:dyDescent="0.25">
      <c r="A161" t="s">
        <v>154</v>
      </c>
      <c r="B161">
        <v>66764</v>
      </c>
      <c r="C161" t="s">
        <v>255</v>
      </c>
      <c r="D161">
        <v>45111</v>
      </c>
      <c r="E161">
        <v>1544</v>
      </c>
      <c r="F161">
        <v>2044</v>
      </c>
      <c r="G161" t="s">
        <v>1133</v>
      </c>
    </row>
    <row r="162" spans="1:7" x14ac:dyDescent="0.25">
      <c r="A162" t="s">
        <v>154</v>
      </c>
      <c r="B162">
        <v>10817</v>
      </c>
      <c r="C162" t="s">
        <v>707</v>
      </c>
      <c r="D162">
        <v>7286</v>
      </c>
      <c r="E162">
        <v>225</v>
      </c>
      <c r="F162">
        <v>308</v>
      </c>
      <c r="G162" t="s">
        <v>1133</v>
      </c>
    </row>
    <row r="163" spans="1:7" x14ac:dyDescent="0.25">
      <c r="A163" t="s">
        <v>154</v>
      </c>
      <c r="B163">
        <v>26738</v>
      </c>
      <c r="C163" t="s">
        <v>822</v>
      </c>
      <c r="D163">
        <v>16652</v>
      </c>
      <c r="E163">
        <v>565</v>
      </c>
      <c r="F163">
        <v>598</v>
      </c>
      <c r="G163" t="s">
        <v>1133</v>
      </c>
    </row>
    <row r="164" spans="1:7" x14ac:dyDescent="0.25">
      <c r="A164" t="s">
        <v>154</v>
      </c>
      <c r="B164">
        <v>274613</v>
      </c>
      <c r="C164" t="s">
        <v>809</v>
      </c>
      <c r="D164">
        <v>153907</v>
      </c>
      <c r="E164">
        <v>8874</v>
      </c>
      <c r="F164">
        <v>11005</v>
      </c>
      <c r="G164" t="s">
        <v>1133</v>
      </c>
    </row>
    <row r="165" spans="1:7" x14ac:dyDescent="0.25">
      <c r="A165" t="s">
        <v>154</v>
      </c>
      <c r="B165">
        <v>10108</v>
      </c>
      <c r="C165" t="s">
        <v>965</v>
      </c>
      <c r="D165">
        <v>6439</v>
      </c>
      <c r="E165">
        <v>163</v>
      </c>
      <c r="F165">
        <v>183</v>
      </c>
      <c r="G165" t="s">
        <v>1133</v>
      </c>
    </row>
    <row r="166" spans="1:7" x14ac:dyDescent="0.25">
      <c r="A166" t="s">
        <v>154</v>
      </c>
      <c r="B166">
        <v>9796</v>
      </c>
      <c r="C166" t="s">
        <v>414</v>
      </c>
      <c r="D166">
        <v>6469</v>
      </c>
      <c r="E166">
        <v>157</v>
      </c>
      <c r="F166">
        <v>204</v>
      </c>
      <c r="G166" t="s">
        <v>1133</v>
      </c>
    </row>
    <row r="167" spans="1:7" x14ac:dyDescent="0.25">
      <c r="A167" t="s">
        <v>154</v>
      </c>
      <c r="B167">
        <v>7822</v>
      </c>
      <c r="C167" t="s">
        <v>179</v>
      </c>
      <c r="D167">
        <v>5473</v>
      </c>
      <c r="E167">
        <v>202</v>
      </c>
      <c r="F167">
        <v>152</v>
      </c>
      <c r="G167" t="s">
        <v>1133</v>
      </c>
    </row>
    <row r="168" spans="1:7" x14ac:dyDescent="0.25">
      <c r="A168" t="s">
        <v>474</v>
      </c>
      <c r="B168">
        <v>5690937</v>
      </c>
      <c r="C168" t="s">
        <v>474</v>
      </c>
      <c r="D168">
        <v>2777460</v>
      </c>
      <c r="E168">
        <v>60628</v>
      </c>
      <c r="F168">
        <v>160082</v>
      </c>
      <c r="G168" t="s">
        <v>1133</v>
      </c>
    </row>
    <row r="169" spans="1:7" x14ac:dyDescent="0.25">
      <c r="A169" t="s">
        <v>23</v>
      </c>
      <c r="B169">
        <v>16609</v>
      </c>
      <c r="C169" t="s">
        <v>944</v>
      </c>
      <c r="D169">
        <v>10007</v>
      </c>
      <c r="E169">
        <v>358</v>
      </c>
      <c r="F169">
        <v>360</v>
      </c>
      <c r="G169" t="s">
        <v>1133</v>
      </c>
    </row>
    <row r="170" spans="1:7" x14ac:dyDescent="0.25">
      <c r="A170" t="s">
        <v>23</v>
      </c>
      <c r="B170">
        <v>6855</v>
      </c>
      <c r="C170" t="s">
        <v>24</v>
      </c>
      <c r="D170">
        <v>3964</v>
      </c>
      <c r="E170">
        <v>324</v>
      </c>
      <c r="F170">
        <v>159</v>
      </c>
      <c r="G170" t="s">
        <v>1133</v>
      </c>
    </row>
    <row r="171" spans="1:7" x14ac:dyDescent="0.25">
      <c r="A171" t="s">
        <v>23</v>
      </c>
      <c r="B171">
        <v>5787</v>
      </c>
      <c r="C171" t="s">
        <v>912</v>
      </c>
      <c r="D171">
        <v>2999</v>
      </c>
      <c r="E171">
        <v>106</v>
      </c>
      <c r="F171">
        <v>80</v>
      </c>
      <c r="G171" t="s">
        <v>1133</v>
      </c>
    </row>
    <row r="172" spans="1:7" x14ac:dyDescent="0.25">
      <c r="A172" t="s">
        <v>23</v>
      </c>
      <c r="B172">
        <v>52954</v>
      </c>
      <c r="C172" t="s">
        <v>701</v>
      </c>
      <c r="D172">
        <v>27924</v>
      </c>
      <c r="E172">
        <v>1827</v>
      </c>
      <c r="F172">
        <v>1880</v>
      </c>
      <c r="G172" t="s">
        <v>1133</v>
      </c>
    </row>
    <row r="173" spans="1:7" x14ac:dyDescent="0.25">
      <c r="A173" t="s">
        <v>23</v>
      </c>
      <c r="B173">
        <v>8478</v>
      </c>
      <c r="C173" t="s">
        <v>224</v>
      </c>
      <c r="D173">
        <v>4960</v>
      </c>
      <c r="E173">
        <v>165</v>
      </c>
      <c r="F173">
        <v>140</v>
      </c>
      <c r="G173" t="s">
        <v>1133</v>
      </c>
    </row>
    <row r="174" spans="1:7" x14ac:dyDescent="0.25">
      <c r="A174" t="s">
        <v>23</v>
      </c>
      <c r="B174">
        <v>11282</v>
      </c>
      <c r="C174" t="s">
        <v>983</v>
      </c>
      <c r="D174">
        <v>5863</v>
      </c>
      <c r="E174">
        <v>508</v>
      </c>
      <c r="F174">
        <v>309</v>
      </c>
      <c r="G174" t="s">
        <v>1133</v>
      </c>
    </row>
    <row r="175" spans="1:7" x14ac:dyDescent="0.25">
      <c r="A175" t="s">
        <v>23</v>
      </c>
      <c r="B175">
        <v>17746</v>
      </c>
      <c r="C175" t="s">
        <v>365</v>
      </c>
      <c r="D175">
        <v>9996</v>
      </c>
      <c r="E175">
        <v>521</v>
      </c>
      <c r="F175">
        <v>488</v>
      </c>
      <c r="G175" t="s">
        <v>1133</v>
      </c>
    </row>
    <row r="176" spans="1:7" x14ac:dyDescent="0.25">
      <c r="A176" t="s">
        <v>23</v>
      </c>
      <c r="B176">
        <v>6448</v>
      </c>
      <c r="C176" t="s">
        <v>861</v>
      </c>
      <c r="D176">
        <v>3294</v>
      </c>
      <c r="E176">
        <v>171</v>
      </c>
      <c r="F176">
        <v>159</v>
      </c>
      <c r="G176" t="s">
        <v>1133</v>
      </c>
    </row>
    <row r="177" spans="1:7" x14ac:dyDescent="0.25">
      <c r="A177" t="s">
        <v>23</v>
      </c>
      <c r="B177">
        <v>749366</v>
      </c>
      <c r="C177" t="s">
        <v>208</v>
      </c>
      <c r="D177">
        <v>333227</v>
      </c>
      <c r="E177">
        <v>16697</v>
      </c>
      <c r="F177">
        <v>23665</v>
      </c>
      <c r="G177" t="s">
        <v>1133</v>
      </c>
    </row>
    <row r="178" spans="1:7" x14ac:dyDescent="0.25">
      <c r="A178" t="s">
        <v>23</v>
      </c>
      <c r="B178">
        <v>9873</v>
      </c>
      <c r="C178" t="s">
        <v>298</v>
      </c>
      <c r="D178">
        <v>5534</v>
      </c>
      <c r="E178">
        <v>359</v>
      </c>
      <c r="F178">
        <v>136</v>
      </c>
      <c r="G178" t="s">
        <v>1133</v>
      </c>
    </row>
    <row r="179" spans="1:7" x14ac:dyDescent="0.25">
      <c r="A179" t="s">
        <v>23</v>
      </c>
      <c r="B179">
        <v>10879</v>
      </c>
      <c r="C179" t="s">
        <v>94</v>
      </c>
      <c r="D179">
        <v>6122</v>
      </c>
      <c r="E179">
        <v>373</v>
      </c>
      <c r="F179">
        <v>390</v>
      </c>
      <c r="G179" t="s">
        <v>1133</v>
      </c>
    </row>
    <row r="180" spans="1:7" x14ac:dyDescent="0.25">
      <c r="A180" t="s">
        <v>23</v>
      </c>
      <c r="B180">
        <v>13548</v>
      </c>
      <c r="C180" t="s">
        <v>21</v>
      </c>
      <c r="D180">
        <v>8837</v>
      </c>
      <c r="E180">
        <v>329</v>
      </c>
      <c r="F180">
        <v>286</v>
      </c>
      <c r="G180" t="s">
        <v>1133</v>
      </c>
    </row>
    <row r="181" spans="1:7" x14ac:dyDescent="0.25">
      <c r="A181" t="s">
        <v>23</v>
      </c>
      <c r="B181">
        <v>54835</v>
      </c>
      <c r="C181" t="s">
        <v>343</v>
      </c>
      <c r="D181">
        <v>30996</v>
      </c>
      <c r="E181">
        <v>2191</v>
      </c>
      <c r="F181">
        <v>1427</v>
      </c>
      <c r="G181" t="s">
        <v>1133</v>
      </c>
    </row>
    <row r="182" spans="1:7" x14ac:dyDescent="0.25">
      <c r="A182" t="s">
        <v>23</v>
      </c>
      <c r="B182">
        <v>7650</v>
      </c>
      <c r="C182" t="s">
        <v>382</v>
      </c>
      <c r="D182">
        <v>4807</v>
      </c>
      <c r="E182">
        <v>211</v>
      </c>
      <c r="F182">
        <v>251</v>
      </c>
      <c r="G182" t="s">
        <v>1133</v>
      </c>
    </row>
    <row r="183" spans="1:7" x14ac:dyDescent="0.25">
      <c r="A183" t="s">
        <v>23</v>
      </c>
      <c r="B183">
        <v>6174</v>
      </c>
      <c r="C183" t="s">
        <v>396</v>
      </c>
      <c r="D183">
        <v>3708</v>
      </c>
      <c r="E183">
        <v>118</v>
      </c>
      <c r="F183">
        <v>204</v>
      </c>
      <c r="G183" t="s">
        <v>1133</v>
      </c>
    </row>
    <row r="184" spans="1:7" x14ac:dyDescent="0.25">
      <c r="A184" t="s">
        <v>23</v>
      </c>
      <c r="B184">
        <v>10398</v>
      </c>
      <c r="C184" t="s">
        <v>27</v>
      </c>
      <c r="D184">
        <v>6145</v>
      </c>
      <c r="E184">
        <v>249</v>
      </c>
      <c r="F184">
        <v>230</v>
      </c>
      <c r="G184" t="s">
        <v>1133</v>
      </c>
    </row>
    <row r="185" spans="1:7" x14ac:dyDescent="0.25">
      <c r="A185" t="s">
        <v>23</v>
      </c>
      <c r="B185">
        <v>94165</v>
      </c>
      <c r="C185" t="s">
        <v>45</v>
      </c>
      <c r="D185">
        <v>57209</v>
      </c>
      <c r="E185">
        <v>3039</v>
      </c>
      <c r="F185">
        <v>2672</v>
      </c>
      <c r="G185" t="s">
        <v>1133</v>
      </c>
    </row>
    <row r="186" spans="1:7" x14ac:dyDescent="0.25">
      <c r="A186" t="s">
        <v>23</v>
      </c>
      <c r="B186">
        <v>19908</v>
      </c>
      <c r="C186" t="s">
        <v>824</v>
      </c>
      <c r="D186">
        <v>11419</v>
      </c>
      <c r="E186">
        <v>664</v>
      </c>
      <c r="F186">
        <v>459</v>
      </c>
      <c r="G186" t="s">
        <v>1133</v>
      </c>
    </row>
    <row r="187" spans="1:7" x14ac:dyDescent="0.25">
      <c r="A187" t="s">
        <v>23</v>
      </c>
      <c r="B187">
        <v>9498</v>
      </c>
      <c r="C187" t="s">
        <v>523</v>
      </c>
      <c r="D187">
        <v>5124</v>
      </c>
      <c r="E187">
        <v>160</v>
      </c>
      <c r="F187">
        <v>212</v>
      </c>
      <c r="G187" t="s">
        <v>1133</v>
      </c>
    </row>
    <row r="188" spans="1:7" x14ac:dyDescent="0.25">
      <c r="A188" t="s">
        <v>23</v>
      </c>
      <c r="B188">
        <v>39048</v>
      </c>
      <c r="C188" t="s">
        <v>370</v>
      </c>
      <c r="D188">
        <v>18769</v>
      </c>
      <c r="E188">
        <v>1346</v>
      </c>
      <c r="F188">
        <v>944</v>
      </c>
      <c r="G188" t="s">
        <v>1133</v>
      </c>
    </row>
    <row r="189" spans="1:7" x14ac:dyDescent="0.25">
      <c r="A189" t="s">
        <v>23</v>
      </c>
      <c r="B189">
        <v>36016</v>
      </c>
      <c r="C189" t="s">
        <v>100</v>
      </c>
      <c r="D189">
        <v>20609</v>
      </c>
      <c r="E189">
        <v>748</v>
      </c>
      <c r="F189">
        <v>737</v>
      </c>
      <c r="G189" t="s">
        <v>1133</v>
      </c>
    </row>
    <row r="190" spans="1:7" x14ac:dyDescent="0.25">
      <c r="A190" t="s">
        <v>23</v>
      </c>
      <c r="B190">
        <v>8444</v>
      </c>
      <c r="C190" t="s">
        <v>853</v>
      </c>
      <c r="D190">
        <v>4387</v>
      </c>
      <c r="E190">
        <v>261</v>
      </c>
      <c r="F190">
        <v>225</v>
      </c>
      <c r="G190" t="s">
        <v>1133</v>
      </c>
    </row>
    <row r="191" spans="1:7" x14ac:dyDescent="0.25">
      <c r="A191" t="s">
        <v>23</v>
      </c>
      <c r="B191">
        <v>11126</v>
      </c>
      <c r="C191" t="s">
        <v>815</v>
      </c>
      <c r="D191">
        <v>6091</v>
      </c>
      <c r="E191">
        <v>398</v>
      </c>
      <c r="F191">
        <v>340</v>
      </c>
      <c r="G191" t="s">
        <v>1133</v>
      </c>
    </row>
    <row r="192" spans="1:7" x14ac:dyDescent="0.25">
      <c r="A192" t="s">
        <v>23</v>
      </c>
      <c r="B192">
        <v>3967</v>
      </c>
      <c r="C192" t="s">
        <v>315</v>
      </c>
      <c r="D192">
        <v>1995</v>
      </c>
      <c r="E192">
        <v>113</v>
      </c>
      <c r="F192">
        <v>133</v>
      </c>
      <c r="G192" t="s">
        <v>1133</v>
      </c>
    </row>
    <row r="193" spans="1:7" x14ac:dyDescent="0.25">
      <c r="A193" t="s">
        <v>23</v>
      </c>
      <c r="B193">
        <v>16795</v>
      </c>
      <c r="C193" t="s">
        <v>97</v>
      </c>
      <c r="D193">
        <v>9866</v>
      </c>
      <c r="E193">
        <v>460</v>
      </c>
      <c r="F193">
        <v>431</v>
      </c>
      <c r="G193" t="s">
        <v>1133</v>
      </c>
    </row>
    <row r="194" spans="1:7" x14ac:dyDescent="0.25">
      <c r="A194" t="s">
        <v>23</v>
      </c>
      <c r="B194">
        <v>4837</v>
      </c>
      <c r="C194" t="s">
        <v>541</v>
      </c>
      <c r="D194">
        <v>2883</v>
      </c>
      <c r="E194">
        <v>95</v>
      </c>
      <c r="F194">
        <v>93</v>
      </c>
      <c r="G194" t="s">
        <v>1133</v>
      </c>
    </row>
    <row r="195" spans="1:7" x14ac:dyDescent="0.25">
      <c r="A195" t="s">
        <v>23</v>
      </c>
      <c r="B195">
        <v>6165</v>
      </c>
      <c r="C195" t="s">
        <v>587</v>
      </c>
      <c r="D195">
        <v>4071</v>
      </c>
      <c r="E195">
        <v>188</v>
      </c>
      <c r="F195">
        <v>146</v>
      </c>
      <c r="G195" t="s">
        <v>1133</v>
      </c>
    </row>
    <row r="196" spans="1:7" x14ac:dyDescent="0.25">
      <c r="A196" t="s">
        <v>23</v>
      </c>
      <c r="B196">
        <v>6778</v>
      </c>
      <c r="C196" t="s">
        <v>176</v>
      </c>
      <c r="D196">
        <v>4362</v>
      </c>
      <c r="E196">
        <v>136</v>
      </c>
      <c r="F196">
        <v>117</v>
      </c>
      <c r="G196" t="s">
        <v>1133</v>
      </c>
    </row>
    <row r="197" spans="1:7" x14ac:dyDescent="0.25">
      <c r="A197" t="s">
        <v>23</v>
      </c>
      <c r="B197">
        <v>14358</v>
      </c>
      <c r="C197" t="s">
        <v>829</v>
      </c>
      <c r="D197">
        <v>9289</v>
      </c>
      <c r="E197">
        <v>490</v>
      </c>
      <c r="F197">
        <v>401</v>
      </c>
      <c r="G197" t="s">
        <v>1133</v>
      </c>
    </row>
    <row r="198" spans="1:7" x14ac:dyDescent="0.25">
      <c r="A198" t="s">
        <v>23</v>
      </c>
      <c r="B198">
        <v>8385</v>
      </c>
      <c r="C198" t="s">
        <v>548</v>
      </c>
      <c r="D198">
        <v>4655</v>
      </c>
      <c r="E198">
        <v>119</v>
      </c>
      <c r="F198">
        <v>164</v>
      </c>
      <c r="G198" t="s">
        <v>1133</v>
      </c>
    </row>
    <row r="199" spans="1:7" x14ac:dyDescent="0.25">
      <c r="A199" t="s">
        <v>23</v>
      </c>
      <c r="B199">
        <v>20714</v>
      </c>
      <c r="C199" t="s">
        <v>82</v>
      </c>
      <c r="D199">
        <v>12819</v>
      </c>
      <c r="E199">
        <v>837</v>
      </c>
      <c r="F199">
        <v>509</v>
      </c>
      <c r="G199" t="s">
        <v>1133</v>
      </c>
    </row>
    <row r="200" spans="1:7" x14ac:dyDescent="0.25">
      <c r="A200" t="s">
        <v>23</v>
      </c>
      <c r="B200">
        <v>6905</v>
      </c>
      <c r="C200" t="s">
        <v>789</v>
      </c>
      <c r="D200">
        <v>3345</v>
      </c>
      <c r="E200">
        <v>194</v>
      </c>
      <c r="F200">
        <v>222</v>
      </c>
      <c r="G200" t="s">
        <v>1133</v>
      </c>
    </row>
    <row r="201" spans="1:7" x14ac:dyDescent="0.25">
      <c r="A201" t="s">
        <v>23</v>
      </c>
      <c r="B201">
        <v>30752</v>
      </c>
      <c r="C201" t="s">
        <v>868</v>
      </c>
      <c r="D201">
        <v>18054</v>
      </c>
      <c r="E201">
        <v>1021</v>
      </c>
      <c r="F201">
        <v>729</v>
      </c>
      <c r="G201" t="s">
        <v>1133</v>
      </c>
    </row>
    <row r="202" spans="1:7" x14ac:dyDescent="0.25">
      <c r="A202" t="s">
        <v>23</v>
      </c>
      <c r="B202">
        <v>10963</v>
      </c>
      <c r="C202" t="s">
        <v>554</v>
      </c>
      <c r="D202">
        <v>5496</v>
      </c>
      <c r="E202">
        <v>313</v>
      </c>
      <c r="F202">
        <v>232</v>
      </c>
      <c r="G202" t="s">
        <v>1133</v>
      </c>
    </row>
    <row r="203" spans="1:7" x14ac:dyDescent="0.25">
      <c r="A203" t="s">
        <v>23</v>
      </c>
      <c r="B203">
        <v>17922</v>
      </c>
      <c r="C203" t="s">
        <v>636</v>
      </c>
      <c r="D203">
        <v>10419</v>
      </c>
      <c r="E203">
        <v>915</v>
      </c>
      <c r="F203">
        <v>828</v>
      </c>
      <c r="G203" t="s">
        <v>1133</v>
      </c>
    </row>
    <row r="204" spans="1:7" x14ac:dyDescent="0.25">
      <c r="A204" t="s">
        <v>23</v>
      </c>
      <c r="B204">
        <v>11950</v>
      </c>
      <c r="C204" t="s">
        <v>960</v>
      </c>
      <c r="D204">
        <v>7524</v>
      </c>
      <c r="E204">
        <v>268</v>
      </c>
      <c r="F204">
        <v>267</v>
      </c>
      <c r="G204" t="s">
        <v>1133</v>
      </c>
    </row>
    <row r="205" spans="1:7" x14ac:dyDescent="0.25">
      <c r="A205" t="s">
        <v>23</v>
      </c>
      <c r="B205">
        <v>14008</v>
      </c>
      <c r="C205" t="s">
        <v>589</v>
      </c>
      <c r="D205">
        <v>8438</v>
      </c>
      <c r="E205">
        <v>508</v>
      </c>
      <c r="F205">
        <v>528</v>
      </c>
      <c r="G205" t="s">
        <v>1133</v>
      </c>
    </row>
    <row r="206" spans="1:7" x14ac:dyDescent="0.25">
      <c r="A206" t="s">
        <v>23</v>
      </c>
      <c r="B206">
        <v>20072</v>
      </c>
      <c r="C206" t="s">
        <v>935</v>
      </c>
      <c r="D206">
        <v>8646</v>
      </c>
      <c r="E206">
        <v>471</v>
      </c>
      <c r="F206">
        <v>507</v>
      </c>
      <c r="G206" t="s">
        <v>1133</v>
      </c>
    </row>
    <row r="207" spans="1:7" x14ac:dyDescent="0.25">
      <c r="A207" t="s">
        <v>23</v>
      </c>
      <c r="B207">
        <v>12114</v>
      </c>
      <c r="C207" t="s">
        <v>390</v>
      </c>
      <c r="D207">
        <v>6286</v>
      </c>
      <c r="E207">
        <v>542</v>
      </c>
      <c r="F207">
        <v>421</v>
      </c>
      <c r="G207" t="s">
        <v>1133</v>
      </c>
    </row>
    <row r="208" spans="1:7" x14ac:dyDescent="0.25">
      <c r="A208" t="s">
        <v>23</v>
      </c>
      <c r="B208">
        <v>8259</v>
      </c>
      <c r="C208" t="s">
        <v>631</v>
      </c>
      <c r="D208">
        <v>5238</v>
      </c>
      <c r="E208">
        <v>244</v>
      </c>
      <c r="F208">
        <v>254</v>
      </c>
      <c r="G208" t="s">
        <v>1133</v>
      </c>
    </row>
    <row r="209" spans="1:7" x14ac:dyDescent="0.25">
      <c r="A209" t="s">
        <v>23</v>
      </c>
      <c r="B209">
        <v>9077</v>
      </c>
      <c r="C209" t="s">
        <v>972</v>
      </c>
      <c r="D209">
        <v>6095</v>
      </c>
      <c r="E209">
        <v>168</v>
      </c>
      <c r="F209">
        <v>158</v>
      </c>
      <c r="G209" t="s">
        <v>1133</v>
      </c>
    </row>
    <row r="210" spans="1:7" x14ac:dyDescent="0.25">
      <c r="A210" t="s">
        <v>23</v>
      </c>
      <c r="B210">
        <v>13084</v>
      </c>
      <c r="C210" t="s">
        <v>1021</v>
      </c>
      <c r="D210">
        <v>7562</v>
      </c>
      <c r="E210">
        <v>648</v>
      </c>
      <c r="F210">
        <v>387</v>
      </c>
      <c r="G210" t="s">
        <v>1133</v>
      </c>
    </row>
    <row r="211" spans="1:7" x14ac:dyDescent="0.25">
      <c r="A211" t="s">
        <v>23</v>
      </c>
      <c r="B211">
        <v>62044</v>
      </c>
      <c r="C211" t="s">
        <v>505</v>
      </c>
      <c r="D211">
        <v>33017</v>
      </c>
      <c r="E211">
        <v>1665</v>
      </c>
      <c r="F211">
        <v>1839</v>
      </c>
      <c r="G211" t="s">
        <v>1133</v>
      </c>
    </row>
    <row r="212" spans="1:7" x14ac:dyDescent="0.25">
      <c r="A212" t="s">
        <v>23</v>
      </c>
      <c r="B212">
        <v>14357</v>
      </c>
      <c r="C212" t="s">
        <v>260</v>
      </c>
      <c r="D212">
        <v>8548</v>
      </c>
      <c r="E212">
        <v>442</v>
      </c>
      <c r="F212">
        <v>445</v>
      </c>
      <c r="G212" t="s">
        <v>1133</v>
      </c>
    </row>
    <row r="213" spans="1:7" x14ac:dyDescent="0.25">
      <c r="A213" t="s">
        <v>23</v>
      </c>
      <c r="B213">
        <v>15445</v>
      </c>
      <c r="C213" t="s">
        <v>606</v>
      </c>
      <c r="D213">
        <v>9150</v>
      </c>
      <c r="E213">
        <v>760</v>
      </c>
      <c r="F213">
        <v>604</v>
      </c>
      <c r="G213" t="s">
        <v>1133</v>
      </c>
    </row>
    <row r="214" spans="1:7" x14ac:dyDescent="0.25">
      <c r="A214" t="s">
        <v>23</v>
      </c>
      <c r="B214">
        <v>9049</v>
      </c>
      <c r="C214" t="s">
        <v>202</v>
      </c>
      <c r="D214">
        <v>5110</v>
      </c>
      <c r="E214">
        <v>302</v>
      </c>
      <c r="F214">
        <v>281</v>
      </c>
      <c r="G214" t="s">
        <v>1133</v>
      </c>
    </row>
    <row r="215" spans="1:7" x14ac:dyDescent="0.25">
      <c r="A215" t="s">
        <v>7</v>
      </c>
      <c r="B215">
        <v>1976</v>
      </c>
      <c r="C215" t="s">
        <v>504</v>
      </c>
      <c r="D215">
        <v>869</v>
      </c>
      <c r="E215">
        <v>63</v>
      </c>
      <c r="F215">
        <v>35</v>
      </c>
      <c r="G215" t="s">
        <v>1133</v>
      </c>
    </row>
    <row r="216" spans="1:7" x14ac:dyDescent="0.25">
      <c r="A216" t="s">
        <v>7</v>
      </c>
      <c r="B216">
        <v>12657</v>
      </c>
      <c r="C216" t="s">
        <v>187</v>
      </c>
      <c r="D216">
        <v>5891</v>
      </c>
      <c r="E216">
        <v>322</v>
      </c>
      <c r="F216">
        <v>380</v>
      </c>
      <c r="G216" t="s">
        <v>1133</v>
      </c>
    </row>
    <row r="217" spans="1:7" x14ac:dyDescent="0.25">
      <c r="A217" t="s">
        <v>7</v>
      </c>
      <c r="B217">
        <v>4744</v>
      </c>
      <c r="C217" t="s">
        <v>192</v>
      </c>
      <c r="D217">
        <v>2367</v>
      </c>
      <c r="E217">
        <v>131</v>
      </c>
      <c r="F217">
        <v>151</v>
      </c>
      <c r="G217" t="s">
        <v>1133</v>
      </c>
    </row>
    <row r="218" spans="1:7" x14ac:dyDescent="0.25">
      <c r="A218" t="s">
        <v>7</v>
      </c>
      <c r="B218">
        <v>6805</v>
      </c>
      <c r="C218" t="s">
        <v>222</v>
      </c>
      <c r="D218">
        <v>3411</v>
      </c>
      <c r="E218">
        <v>258</v>
      </c>
      <c r="F218">
        <v>218</v>
      </c>
      <c r="G218" t="s">
        <v>1133</v>
      </c>
    </row>
    <row r="219" spans="1:7" x14ac:dyDescent="0.25">
      <c r="A219" t="s">
        <v>7</v>
      </c>
      <c r="B219">
        <v>1484</v>
      </c>
      <c r="C219" t="s">
        <v>839</v>
      </c>
      <c r="D219">
        <v>747</v>
      </c>
      <c r="E219">
        <v>29</v>
      </c>
      <c r="F219">
        <v>19</v>
      </c>
      <c r="G219" t="s">
        <v>1133</v>
      </c>
    </row>
    <row r="220" spans="1:7" x14ac:dyDescent="0.25">
      <c r="A220" t="s">
        <v>7</v>
      </c>
      <c r="B220">
        <v>1955</v>
      </c>
      <c r="C220" t="s">
        <v>366</v>
      </c>
      <c r="D220">
        <v>962</v>
      </c>
      <c r="E220">
        <v>99</v>
      </c>
      <c r="F220">
        <v>37</v>
      </c>
      <c r="G220" t="s">
        <v>1133</v>
      </c>
    </row>
    <row r="221" spans="1:7" x14ac:dyDescent="0.25">
      <c r="A221" t="s">
        <v>7</v>
      </c>
      <c r="B221">
        <v>5131</v>
      </c>
      <c r="C221" t="s">
        <v>403</v>
      </c>
      <c r="D221">
        <v>2222</v>
      </c>
      <c r="E221">
        <v>119</v>
      </c>
      <c r="F221">
        <v>93</v>
      </c>
      <c r="G221" t="s">
        <v>1133</v>
      </c>
    </row>
    <row r="222" spans="1:7" x14ac:dyDescent="0.25">
      <c r="A222" t="s">
        <v>7</v>
      </c>
      <c r="B222">
        <v>4275</v>
      </c>
      <c r="C222" t="s">
        <v>7</v>
      </c>
      <c r="D222">
        <v>1595</v>
      </c>
      <c r="E222">
        <v>203</v>
      </c>
      <c r="F222">
        <v>88</v>
      </c>
      <c r="G222" t="s">
        <v>1133</v>
      </c>
    </row>
    <row r="223" spans="1:7" x14ac:dyDescent="0.25">
      <c r="A223" t="s">
        <v>7</v>
      </c>
      <c r="B223">
        <v>2151</v>
      </c>
      <c r="C223" t="s">
        <v>485</v>
      </c>
      <c r="D223">
        <v>1039</v>
      </c>
      <c r="E223">
        <v>99</v>
      </c>
      <c r="F223">
        <v>38</v>
      </c>
      <c r="G223" t="s">
        <v>1133</v>
      </c>
    </row>
    <row r="224" spans="1:7" x14ac:dyDescent="0.25">
      <c r="A224" t="s">
        <v>7</v>
      </c>
      <c r="B224">
        <v>4647</v>
      </c>
      <c r="C224" t="s">
        <v>92</v>
      </c>
      <c r="D224">
        <v>2148</v>
      </c>
      <c r="E224">
        <v>151</v>
      </c>
      <c r="F224">
        <v>120</v>
      </c>
      <c r="G224" t="s">
        <v>1133</v>
      </c>
    </row>
    <row r="225" spans="1:7" x14ac:dyDescent="0.25">
      <c r="A225" t="s">
        <v>7</v>
      </c>
      <c r="B225">
        <v>849</v>
      </c>
      <c r="C225" t="s">
        <v>775</v>
      </c>
      <c r="D225">
        <v>525</v>
      </c>
      <c r="E225">
        <v>28</v>
      </c>
      <c r="F225">
        <v>15</v>
      </c>
      <c r="G225" t="s">
        <v>1133</v>
      </c>
    </row>
    <row r="226" spans="1:7" x14ac:dyDescent="0.25">
      <c r="A226" t="s">
        <v>7</v>
      </c>
      <c r="B226">
        <v>3287</v>
      </c>
      <c r="C226" t="s">
        <v>78</v>
      </c>
      <c r="D226">
        <v>1375</v>
      </c>
      <c r="E226">
        <v>88</v>
      </c>
      <c r="F226">
        <v>59</v>
      </c>
      <c r="G226" t="s">
        <v>1133</v>
      </c>
    </row>
    <row r="227" spans="1:7" x14ac:dyDescent="0.25">
      <c r="A227" t="s">
        <v>7</v>
      </c>
      <c r="B227">
        <v>2528</v>
      </c>
      <c r="C227" t="s">
        <v>323</v>
      </c>
      <c r="D227">
        <v>1070</v>
      </c>
      <c r="E227">
        <v>140</v>
      </c>
      <c r="F227">
        <v>38</v>
      </c>
      <c r="G227" t="s">
        <v>1133</v>
      </c>
    </row>
    <row r="228" spans="1:7" x14ac:dyDescent="0.25">
      <c r="A228" t="s">
        <v>7</v>
      </c>
      <c r="B228">
        <v>3520</v>
      </c>
      <c r="C228" t="s">
        <v>867</v>
      </c>
      <c r="D228">
        <v>2042</v>
      </c>
      <c r="E228">
        <v>67</v>
      </c>
      <c r="F228">
        <v>111</v>
      </c>
      <c r="G228" t="s">
        <v>1133</v>
      </c>
    </row>
    <row r="229" spans="1:7" x14ac:dyDescent="0.25">
      <c r="A229" t="s">
        <v>7</v>
      </c>
      <c r="B229">
        <v>3093</v>
      </c>
      <c r="C229" t="s">
        <v>85</v>
      </c>
      <c r="D229">
        <v>1295</v>
      </c>
      <c r="E229">
        <v>71</v>
      </c>
      <c r="F229">
        <v>80</v>
      </c>
      <c r="G229" t="s">
        <v>1133</v>
      </c>
    </row>
    <row r="230" spans="1:7" x14ac:dyDescent="0.25">
      <c r="A230" t="s">
        <v>7</v>
      </c>
      <c r="B230">
        <v>41421</v>
      </c>
      <c r="C230" t="s">
        <v>439</v>
      </c>
      <c r="D230">
        <v>20509</v>
      </c>
      <c r="E230">
        <v>712</v>
      </c>
      <c r="F230">
        <v>1585</v>
      </c>
      <c r="G230" t="s">
        <v>1133</v>
      </c>
    </row>
    <row r="231" spans="1:7" x14ac:dyDescent="0.25">
      <c r="A231" t="s">
        <v>7</v>
      </c>
      <c r="B231">
        <v>4476</v>
      </c>
      <c r="C231" t="s">
        <v>615</v>
      </c>
      <c r="D231">
        <v>2557</v>
      </c>
      <c r="E231">
        <v>377</v>
      </c>
      <c r="F231">
        <v>163</v>
      </c>
      <c r="G231" t="s">
        <v>1133</v>
      </c>
    </row>
    <row r="232" spans="1:7" x14ac:dyDescent="0.25">
      <c r="A232" t="s">
        <v>7</v>
      </c>
      <c r="B232">
        <v>3480</v>
      </c>
      <c r="C232" t="s">
        <v>721</v>
      </c>
      <c r="D232">
        <v>1492</v>
      </c>
      <c r="E232">
        <v>75</v>
      </c>
      <c r="F232">
        <v>54</v>
      </c>
      <c r="G232" t="s">
        <v>1133</v>
      </c>
    </row>
    <row r="233" spans="1:7" x14ac:dyDescent="0.25">
      <c r="A233" t="s">
        <v>7</v>
      </c>
      <c r="B233">
        <v>6298</v>
      </c>
      <c r="C233" t="s">
        <v>834</v>
      </c>
      <c r="D233">
        <v>2466</v>
      </c>
      <c r="E233">
        <v>298</v>
      </c>
      <c r="F233">
        <v>123</v>
      </c>
      <c r="G233" t="s">
        <v>1133</v>
      </c>
    </row>
    <row r="234" spans="1:7" x14ac:dyDescent="0.25">
      <c r="A234" t="s">
        <v>7</v>
      </c>
      <c r="B234">
        <v>5460</v>
      </c>
      <c r="C234" t="s">
        <v>348</v>
      </c>
      <c r="D234">
        <v>2379</v>
      </c>
      <c r="E234">
        <v>244</v>
      </c>
      <c r="F234">
        <v>152</v>
      </c>
      <c r="G234" t="s">
        <v>1133</v>
      </c>
    </row>
    <row r="235" spans="1:7" x14ac:dyDescent="0.25">
      <c r="A235" t="s">
        <v>7</v>
      </c>
      <c r="B235">
        <v>2627</v>
      </c>
      <c r="C235" t="s">
        <v>976</v>
      </c>
      <c r="D235">
        <v>1462</v>
      </c>
      <c r="E235">
        <v>84</v>
      </c>
      <c r="F235">
        <v>64</v>
      </c>
      <c r="G235" t="s">
        <v>1133</v>
      </c>
    </row>
    <row r="236" spans="1:7" x14ac:dyDescent="0.25">
      <c r="A236" t="s">
        <v>7</v>
      </c>
      <c r="B236">
        <v>1776</v>
      </c>
      <c r="C236" t="s">
        <v>599</v>
      </c>
      <c r="D236">
        <v>815</v>
      </c>
      <c r="E236">
        <v>53</v>
      </c>
      <c r="F236">
        <v>45</v>
      </c>
      <c r="G236" t="s">
        <v>1133</v>
      </c>
    </row>
    <row r="237" spans="1:7" x14ac:dyDescent="0.25">
      <c r="A237" t="s">
        <v>7</v>
      </c>
      <c r="B237">
        <v>3875</v>
      </c>
      <c r="C237" t="s">
        <v>717</v>
      </c>
      <c r="D237">
        <v>2003</v>
      </c>
      <c r="E237">
        <v>131</v>
      </c>
      <c r="F237">
        <v>83</v>
      </c>
      <c r="G237" t="s">
        <v>1133</v>
      </c>
    </row>
    <row r="238" spans="1:7" x14ac:dyDescent="0.25">
      <c r="A238" t="s">
        <v>7</v>
      </c>
      <c r="B238">
        <v>8927</v>
      </c>
      <c r="C238" t="s">
        <v>716</v>
      </c>
      <c r="D238">
        <v>4879</v>
      </c>
      <c r="E238">
        <v>317</v>
      </c>
      <c r="F238">
        <v>285</v>
      </c>
      <c r="G238" t="s">
        <v>1133</v>
      </c>
    </row>
    <row r="239" spans="1:7" x14ac:dyDescent="0.25">
      <c r="A239" t="s">
        <v>7</v>
      </c>
      <c r="B239">
        <v>3265</v>
      </c>
      <c r="C239" t="s">
        <v>1001</v>
      </c>
      <c r="D239">
        <v>1301</v>
      </c>
      <c r="E239">
        <v>142</v>
      </c>
      <c r="F239">
        <v>46</v>
      </c>
      <c r="G239" t="s">
        <v>1133</v>
      </c>
    </row>
    <row r="240" spans="1:7" x14ac:dyDescent="0.25">
      <c r="A240" t="s">
        <v>7</v>
      </c>
      <c r="B240">
        <v>2240</v>
      </c>
      <c r="C240" t="s">
        <v>290</v>
      </c>
      <c r="D240">
        <v>1269</v>
      </c>
      <c r="E240">
        <v>52</v>
      </c>
      <c r="F240">
        <v>53</v>
      </c>
      <c r="G240" t="s">
        <v>1133</v>
      </c>
    </row>
    <row r="241" spans="1:7" x14ac:dyDescent="0.25">
      <c r="A241" t="s">
        <v>7</v>
      </c>
      <c r="B241">
        <v>3170</v>
      </c>
      <c r="C241" t="s">
        <v>767</v>
      </c>
      <c r="D241">
        <v>1262</v>
      </c>
      <c r="E241">
        <v>120</v>
      </c>
      <c r="F241">
        <v>48</v>
      </c>
      <c r="G241" t="s">
        <v>1133</v>
      </c>
    </row>
    <row r="242" spans="1:7" x14ac:dyDescent="0.25">
      <c r="A242" t="s">
        <v>7</v>
      </c>
      <c r="B242">
        <v>5636</v>
      </c>
      <c r="C242" t="s">
        <v>694</v>
      </c>
      <c r="D242">
        <v>2153</v>
      </c>
      <c r="E242">
        <v>216</v>
      </c>
      <c r="F242">
        <v>127</v>
      </c>
      <c r="G242" t="s">
        <v>1133</v>
      </c>
    </row>
    <row r="243" spans="1:7" x14ac:dyDescent="0.25">
      <c r="A243" t="s">
        <v>7</v>
      </c>
      <c r="B243">
        <v>3245</v>
      </c>
      <c r="C243" t="s">
        <v>1131</v>
      </c>
      <c r="D243">
        <v>1715</v>
      </c>
      <c r="E243">
        <v>182</v>
      </c>
      <c r="F243">
        <v>102</v>
      </c>
      <c r="G243" t="s">
        <v>1133</v>
      </c>
    </row>
    <row r="244" spans="1:7" x14ac:dyDescent="0.25">
      <c r="A244" t="s">
        <v>7</v>
      </c>
      <c r="B244">
        <v>1867</v>
      </c>
      <c r="C244" t="s">
        <v>780</v>
      </c>
      <c r="D244">
        <v>874</v>
      </c>
      <c r="E244">
        <v>46</v>
      </c>
      <c r="F244">
        <v>43</v>
      </c>
      <c r="G244" t="s">
        <v>1133</v>
      </c>
    </row>
    <row r="245" spans="1:7" x14ac:dyDescent="0.25">
      <c r="A245" t="s">
        <v>7</v>
      </c>
      <c r="B245">
        <v>85856</v>
      </c>
      <c r="C245" t="s">
        <v>261</v>
      </c>
      <c r="D245">
        <v>48179</v>
      </c>
      <c r="E245">
        <v>1334</v>
      </c>
      <c r="F245">
        <v>3570</v>
      </c>
      <c r="G245" t="s">
        <v>1133</v>
      </c>
    </row>
    <row r="246" spans="1:7" x14ac:dyDescent="0.25">
      <c r="A246" t="s">
        <v>7</v>
      </c>
      <c r="B246">
        <v>3663</v>
      </c>
      <c r="C246" t="s">
        <v>279</v>
      </c>
      <c r="D246">
        <v>1571</v>
      </c>
      <c r="E246">
        <v>102</v>
      </c>
      <c r="F246">
        <v>110</v>
      </c>
      <c r="G246" t="s">
        <v>1133</v>
      </c>
    </row>
    <row r="247" spans="1:7" x14ac:dyDescent="0.25">
      <c r="A247" t="s">
        <v>7</v>
      </c>
      <c r="B247">
        <v>2321</v>
      </c>
      <c r="C247" t="s">
        <v>695</v>
      </c>
      <c r="D247">
        <v>1649</v>
      </c>
      <c r="E247">
        <v>72</v>
      </c>
      <c r="F247">
        <v>47</v>
      </c>
      <c r="G247" t="s">
        <v>1133</v>
      </c>
    </row>
    <row r="248" spans="1:7" x14ac:dyDescent="0.25">
      <c r="A248" t="s">
        <v>7</v>
      </c>
      <c r="B248">
        <v>5834</v>
      </c>
      <c r="C248" t="s">
        <v>421</v>
      </c>
      <c r="D248">
        <v>2495</v>
      </c>
      <c r="E248">
        <v>126</v>
      </c>
      <c r="F248">
        <v>176</v>
      </c>
      <c r="G248" t="s">
        <v>1133</v>
      </c>
    </row>
    <row r="249" spans="1:7" x14ac:dyDescent="0.25">
      <c r="A249" t="s">
        <v>7</v>
      </c>
      <c r="B249">
        <v>3092</v>
      </c>
      <c r="C249" t="s">
        <v>354</v>
      </c>
      <c r="D249">
        <v>1978</v>
      </c>
      <c r="E249">
        <v>113</v>
      </c>
      <c r="F249">
        <v>57</v>
      </c>
      <c r="G249" t="s">
        <v>1133</v>
      </c>
    </row>
    <row r="250" spans="1:7" x14ac:dyDescent="0.25">
      <c r="A250" t="s">
        <v>7</v>
      </c>
      <c r="B250">
        <v>3057</v>
      </c>
      <c r="C250" t="s">
        <v>1029</v>
      </c>
      <c r="D250">
        <v>1597</v>
      </c>
      <c r="E250">
        <v>95</v>
      </c>
      <c r="F250">
        <v>69</v>
      </c>
      <c r="G250" t="s">
        <v>1133</v>
      </c>
    </row>
    <row r="251" spans="1:7" x14ac:dyDescent="0.25">
      <c r="A251" t="s">
        <v>7</v>
      </c>
      <c r="B251">
        <v>4063</v>
      </c>
      <c r="C251" t="s">
        <v>37</v>
      </c>
      <c r="D251">
        <v>1906</v>
      </c>
      <c r="E251">
        <v>142</v>
      </c>
      <c r="F251">
        <v>91</v>
      </c>
      <c r="G251" t="s">
        <v>1133</v>
      </c>
    </row>
    <row r="252" spans="1:7" x14ac:dyDescent="0.25">
      <c r="A252" t="s">
        <v>7</v>
      </c>
      <c r="B252">
        <v>11841</v>
      </c>
      <c r="C252" t="s">
        <v>442</v>
      </c>
      <c r="D252">
        <v>5938</v>
      </c>
      <c r="E252">
        <v>318</v>
      </c>
      <c r="F252">
        <v>418</v>
      </c>
      <c r="G252" t="s">
        <v>1133</v>
      </c>
    </row>
    <row r="253" spans="1:7" x14ac:dyDescent="0.25">
      <c r="A253" t="s">
        <v>7</v>
      </c>
      <c r="B253">
        <v>1657</v>
      </c>
      <c r="C253" t="s">
        <v>710</v>
      </c>
      <c r="D253">
        <v>902</v>
      </c>
      <c r="E253">
        <v>30</v>
      </c>
      <c r="F253">
        <v>18</v>
      </c>
      <c r="G253" t="s">
        <v>1133</v>
      </c>
    </row>
    <row r="254" spans="1:7" x14ac:dyDescent="0.25">
      <c r="A254" t="s">
        <v>7</v>
      </c>
      <c r="B254">
        <v>9013</v>
      </c>
      <c r="C254" t="s">
        <v>619</v>
      </c>
      <c r="D254">
        <v>3937</v>
      </c>
      <c r="E254">
        <v>265</v>
      </c>
      <c r="F254">
        <v>257</v>
      </c>
      <c r="G254" t="s">
        <v>1133</v>
      </c>
    </row>
    <row r="255" spans="1:7" x14ac:dyDescent="0.25">
      <c r="A255" t="s">
        <v>7</v>
      </c>
      <c r="B255">
        <v>3815</v>
      </c>
      <c r="C255" t="s">
        <v>239</v>
      </c>
      <c r="D255">
        <v>1730</v>
      </c>
      <c r="E255">
        <v>117</v>
      </c>
      <c r="F255">
        <v>92</v>
      </c>
      <c r="G255" t="s">
        <v>1133</v>
      </c>
    </row>
    <row r="256" spans="1:7" x14ac:dyDescent="0.25">
      <c r="A256" t="s">
        <v>7</v>
      </c>
      <c r="B256">
        <v>3047</v>
      </c>
      <c r="C256" t="s">
        <v>1067</v>
      </c>
      <c r="D256">
        <v>1277</v>
      </c>
      <c r="E256">
        <v>103</v>
      </c>
      <c r="F256">
        <v>67</v>
      </c>
      <c r="G256" t="s">
        <v>1133</v>
      </c>
    </row>
    <row r="257" spans="1:7" x14ac:dyDescent="0.25">
      <c r="A257" t="s">
        <v>7</v>
      </c>
      <c r="B257">
        <v>2188</v>
      </c>
      <c r="C257" t="s">
        <v>852</v>
      </c>
      <c r="D257">
        <v>1023</v>
      </c>
      <c r="E257">
        <v>36</v>
      </c>
      <c r="F257">
        <v>55</v>
      </c>
      <c r="G257" t="s">
        <v>1133</v>
      </c>
    </row>
    <row r="258" spans="1:7" x14ac:dyDescent="0.25">
      <c r="A258" t="s">
        <v>7</v>
      </c>
      <c r="B258">
        <v>5595</v>
      </c>
      <c r="C258" t="s">
        <v>417</v>
      </c>
      <c r="D258">
        <v>2347</v>
      </c>
      <c r="E258">
        <v>176</v>
      </c>
      <c r="F258">
        <v>127</v>
      </c>
      <c r="G258" t="s">
        <v>1133</v>
      </c>
    </row>
    <row r="259" spans="1:7" x14ac:dyDescent="0.25">
      <c r="A259" t="s">
        <v>7</v>
      </c>
      <c r="B259">
        <v>3197</v>
      </c>
      <c r="C259" t="s">
        <v>149</v>
      </c>
      <c r="D259">
        <v>1342</v>
      </c>
      <c r="E259">
        <v>243</v>
      </c>
      <c r="F259">
        <v>68</v>
      </c>
      <c r="G259" t="s">
        <v>1133</v>
      </c>
    </row>
    <row r="260" spans="1:7" x14ac:dyDescent="0.25">
      <c r="A260" t="s">
        <v>7</v>
      </c>
      <c r="B260">
        <v>2540</v>
      </c>
      <c r="C260" t="s">
        <v>386</v>
      </c>
      <c r="D260">
        <v>1259</v>
      </c>
      <c r="E260">
        <v>121</v>
      </c>
      <c r="F260">
        <v>99</v>
      </c>
      <c r="G260" t="s">
        <v>1133</v>
      </c>
    </row>
    <row r="261" spans="1:7" x14ac:dyDescent="0.25">
      <c r="A261" t="s">
        <v>7</v>
      </c>
      <c r="B261">
        <v>2558</v>
      </c>
      <c r="C261" t="s">
        <v>127</v>
      </c>
      <c r="D261">
        <v>1123</v>
      </c>
      <c r="E261">
        <v>57</v>
      </c>
      <c r="F261">
        <v>44</v>
      </c>
      <c r="G261" t="s">
        <v>1133</v>
      </c>
    </row>
    <row r="262" spans="1:7" x14ac:dyDescent="0.25">
      <c r="A262" t="s">
        <v>7</v>
      </c>
      <c r="B262">
        <v>1686</v>
      </c>
      <c r="C262" t="s">
        <v>190</v>
      </c>
      <c r="D262">
        <v>836</v>
      </c>
      <c r="E262">
        <v>68</v>
      </c>
      <c r="F262">
        <v>38</v>
      </c>
      <c r="G262" t="s">
        <v>1133</v>
      </c>
    </row>
    <row r="263" spans="1:7" x14ac:dyDescent="0.25">
      <c r="A263" t="s">
        <v>7</v>
      </c>
      <c r="B263">
        <v>2760</v>
      </c>
      <c r="C263" t="s">
        <v>452</v>
      </c>
      <c r="D263">
        <v>1752</v>
      </c>
      <c r="E263">
        <v>306</v>
      </c>
      <c r="F263">
        <v>52</v>
      </c>
      <c r="G263" t="s">
        <v>1133</v>
      </c>
    </row>
    <row r="264" spans="1:7" x14ac:dyDescent="0.25">
      <c r="A264" t="s">
        <v>7</v>
      </c>
      <c r="B264">
        <v>3614</v>
      </c>
      <c r="C264" t="s">
        <v>1041</v>
      </c>
      <c r="D264">
        <v>1675</v>
      </c>
      <c r="E264">
        <v>142</v>
      </c>
      <c r="F264">
        <v>94</v>
      </c>
      <c r="G264" t="s">
        <v>1133</v>
      </c>
    </row>
    <row r="265" spans="1:7" x14ac:dyDescent="0.25">
      <c r="A265" t="s">
        <v>7</v>
      </c>
      <c r="B265">
        <v>6202</v>
      </c>
      <c r="C265" t="s">
        <v>344</v>
      </c>
      <c r="D265">
        <v>2624</v>
      </c>
      <c r="E265">
        <v>142</v>
      </c>
      <c r="F265">
        <v>113</v>
      </c>
      <c r="G265" t="s">
        <v>1133</v>
      </c>
    </row>
    <row r="266" spans="1:7" x14ac:dyDescent="0.25">
      <c r="A266" t="s">
        <v>7</v>
      </c>
      <c r="B266">
        <v>7612</v>
      </c>
      <c r="C266" t="s">
        <v>237</v>
      </c>
      <c r="D266">
        <v>4107</v>
      </c>
      <c r="E266">
        <v>223</v>
      </c>
      <c r="F266">
        <v>156</v>
      </c>
      <c r="G266" t="s">
        <v>1133</v>
      </c>
    </row>
    <row r="267" spans="1:7" x14ac:dyDescent="0.25">
      <c r="A267" t="s">
        <v>7</v>
      </c>
      <c r="B267">
        <v>4008</v>
      </c>
      <c r="C267" t="s">
        <v>377</v>
      </c>
      <c r="D267">
        <v>2199</v>
      </c>
      <c r="E267">
        <v>113</v>
      </c>
      <c r="F267">
        <v>135</v>
      </c>
      <c r="G267" t="s">
        <v>1133</v>
      </c>
    </row>
    <row r="268" spans="1:7" x14ac:dyDescent="0.25">
      <c r="A268" t="s">
        <v>7</v>
      </c>
      <c r="B268">
        <v>3747</v>
      </c>
      <c r="C268" t="s">
        <v>525</v>
      </c>
      <c r="D268">
        <v>1764</v>
      </c>
      <c r="E268">
        <v>69</v>
      </c>
      <c r="F268">
        <v>117</v>
      </c>
      <c r="G268" t="s">
        <v>1133</v>
      </c>
    </row>
    <row r="269" spans="1:7" x14ac:dyDescent="0.25">
      <c r="A269" t="s">
        <v>7</v>
      </c>
      <c r="B269">
        <v>17634</v>
      </c>
      <c r="C269" t="s">
        <v>1079</v>
      </c>
      <c r="D269">
        <v>8687</v>
      </c>
      <c r="E269">
        <v>547</v>
      </c>
      <c r="F269">
        <v>565</v>
      </c>
      <c r="G269" t="s">
        <v>1133</v>
      </c>
    </row>
    <row r="270" spans="1:7" x14ac:dyDescent="0.25">
      <c r="A270" t="s">
        <v>7</v>
      </c>
      <c r="B270">
        <v>5154</v>
      </c>
      <c r="C270" t="s">
        <v>161</v>
      </c>
      <c r="D270">
        <v>2974</v>
      </c>
      <c r="E270">
        <v>159</v>
      </c>
      <c r="F270">
        <v>181</v>
      </c>
      <c r="G270" t="s">
        <v>1133</v>
      </c>
    </row>
    <row r="271" spans="1:7" x14ac:dyDescent="0.25">
      <c r="A271" t="s">
        <v>7</v>
      </c>
      <c r="B271">
        <v>7315</v>
      </c>
      <c r="C271" t="s">
        <v>329</v>
      </c>
      <c r="D271">
        <v>3747</v>
      </c>
      <c r="E271">
        <v>314</v>
      </c>
      <c r="F271">
        <v>240</v>
      </c>
      <c r="G271" t="s">
        <v>1133</v>
      </c>
    </row>
    <row r="272" spans="1:7" x14ac:dyDescent="0.25">
      <c r="A272" t="s">
        <v>7</v>
      </c>
      <c r="B272">
        <v>11927</v>
      </c>
      <c r="C272" t="s">
        <v>8</v>
      </c>
      <c r="D272">
        <v>7459</v>
      </c>
      <c r="E272">
        <v>183</v>
      </c>
      <c r="F272">
        <v>471</v>
      </c>
      <c r="G272" t="s">
        <v>1133</v>
      </c>
    </row>
    <row r="273" spans="1:7" x14ac:dyDescent="0.25">
      <c r="A273" t="s">
        <v>7</v>
      </c>
      <c r="B273">
        <v>4621</v>
      </c>
      <c r="C273" t="s">
        <v>658</v>
      </c>
      <c r="D273">
        <v>2632</v>
      </c>
      <c r="E273">
        <v>125</v>
      </c>
      <c r="F273">
        <v>106</v>
      </c>
      <c r="G273" t="s">
        <v>1133</v>
      </c>
    </row>
    <row r="274" spans="1:7" x14ac:dyDescent="0.25">
      <c r="A274" t="s">
        <v>7</v>
      </c>
      <c r="B274">
        <v>2513</v>
      </c>
      <c r="C274" t="s">
        <v>246</v>
      </c>
      <c r="D274">
        <v>1362</v>
      </c>
      <c r="E274">
        <v>47</v>
      </c>
      <c r="F274">
        <v>57</v>
      </c>
      <c r="G274" t="s">
        <v>1133</v>
      </c>
    </row>
    <row r="275" spans="1:7" x14ac:dyDescent="0.25">
      <c r="A275" t="s">
        <v>7</v>
      </c>
      <c r="B275">
        <v>6540</v>
      </c>
      <c r="C275" t="s">
        <v>93</v>
      </c>
      <c r="D275">
        <v>2938</v>
      </c>
      <c r="E275">
        <v>172</v>
      </c>
      <c r="F275">
        <v>180</v>
      </c>
      <c r="G275" t="s">
        <v>1133</v>
      </c>
    </row>
    <row r="276" spans="1:7" x14ac:dyDescent="0.25">
      <c r="A276" t="s">
        <v>7</v>
      </c>
      <c r="B276">
        <v>1971</v>
      </c>
      <c r="C276" t="s">
        <v>755</v>
      </c>
      <c r="D276">
        <v>1020</v>
      </c>
      <c r="E276">
        <v>103</v>
      </c>
      <c r="F276">
        <v>49</v>
      </c>
      <c r="G276" t="s">
        <v>1133</v>
      </c>
    </row>
    <row r="277" spans="1:7" x14ac:dyDescent="0.25">
      <c r="A277" t="s">
        <v>7</v>
      </c>
      <c r="B277">
        <v>2399</v>
      </c>
      <c r="C277" t="s">
        <v>684</v>
      </c>
      <c r="D277">
        <v>1435</v>
      </c>
      <c r="E277">
        <v>85</v>
      </c>
      <c r="F277">
        <v>55</v>
      </c>
      <c r="G277" t="s">
        <v>1133</v>
      </c>
    </row>
    <row r="278" spans="1:7" x14ac:dyDescent="0.25">
      <c r="A278" t="s">
        <v>7</v>
      </c>
      <c r="B278">
        <v>25613</v>
      </c>
      <c r="C278" t="s">
        <v>419</v>
      </c>
      <c r="D278">
        <v>14151</v>
      </c>
      <c r="E278">
        <v>402</v>
      </c>
      <c r="F278">
        <v>890</v>
      </c>
      <c r="G278" t="s">
        <v>1133</v>
      </c>
    </row>
    <row r="279" spans="1:7" x14ac:dyDescent="0.25">
      <c r="A279" t="s">
        <v>7</v>
      </c>
      <c r="B279">
        <v>1695</v>
      </c>
      <c r="C279" t="s">
        <v>130</v>
      </c>
      <c r="D279">
        <v>724</v>
      </c>
      <c r="E279">
        <v>59</v>
      </c>
      <c r="F279">
        <v>30</v>
      </c>
      <c r="G279" t="s">
        <v>1133</v>
      </c>
    </row>
    <row r="280" spans="1:7" x14ac:dyDescent="0.25">
      <c r="A280" t="s">
        <v>7</v>
      </c>
      <c r="B280">
        <v>1633</v>
      </c>
      <c r="C280" t="s">
        <v>696</v>
      </c>
      <c r="D280">
        <v>787</v>
      </c>
      <c r="E280">
        <v>28</v>
      </c>
      <c r="F280">
        <v>21</v>
      </c>
      <c r="G280" t="s">
        <v>1133</v>
      </c>
    </row>
    <row r="281" spans="1:7" x14ac:dyDescent="0.25">
      <c r="A281" t="s">
        <v>7</v>
      </c>
      <c r="B281">
        <v>6737</v>
      </c>
      <c r="C281" t="s">
        <v>785</v>
      </c>
      <c r="D281">
        <v>3039</v>
      </c>
      <c r="E281">
        <v>333</v>
      </c>
      <c r="F281">
        <v>191</v>
      </c>
      <c r="G281" t="s">
        <v>1133</v>
      </c>
    </row>
    <row r="282" spans="1:7" x14ac:dyDescent="0.25">
      <c r="A282" t="s">
        <v>7</v>
      </c>
      <c r="B282">
        <v>1549</v>
      </c>
      <c r="C282" t="s">
        <v>896</v>
      </c>
      <c r="D282">
        <v>978</v>
      </c>
      <c r="E282">
        <v>126</v>
      </c>
      <c r="F282">
        <v>22</v>
      </c>
      <c r="G282" t="s">
        <v>1133</v>
      </c>
    </row>
    <row r="283" spans="1:7" x14ac:dyDescent="0.25">
      <c r="A283" t="s">
        <v>7</v>
      </c>
      <c r="B283">
        <v>4327</v>
      </c>
      <c r="C283" t="s">
        <v>10</v>
      </c>
      <c r="D283">
        <v>2188</v>
      </c>
      <c r="E283">
        <v>90</v>
      </c>
      <c r="F283">
        <v>79</v>
      </c>
      <c r="G283" t="s">
        <v>1133</v>
      </c>
    </row>
    <row r="284" spans="1:7" x14ac:dyDescent="0.25">
      <c r="A284" t="s">
        <v>7</v>
      </c>
      <c r="B284">
        <v>6460</v>
      </c>
      <c r="C284" t="s">
        <v>713</v>
      </c>
      <c r="D284">
        <v>3060</v>
      </c>
      <c r="E284">
        <v>158</v>
      </c>
      <c r="F284">
        <v>169</v>
      </c>
      <c r="G284" t="s">
        <v>1133</v>
      </c>
    </row>
    <row r="285" spans="1:7" x14ac:dyDescent="0.25">
      <c r="A285" t="s">
        <v>7</v>
      </c>
      <c r="B285">
        <v>1024</v>
      </c>
      <c r="C285" t="s">
        <v>1012</v>
      </c>
      <c r="D285">
        <v>698</v>
      </c>
      <c r="E285">
        <v>120</v>
      </c>
      <c r="F285">
        <v>15</v>
      </c>
      <c r="G285" t="s">
        <v>1133</v>
      </c>
    </row>
    <row r="286" spans="1:7" x14ac:dyDescent="0.25">
      <c r="A286" t="s">
        <v>7</v>
      </c>
      <c r="B286">
        <v>36187</v>
      </c>
      <c r="C286" t="s">
        <v>639</v>
      </c>
      <c r="D286">
        <v>18374</v>
      </c>
      <c r="E286">
        <v>1547</v>
      </c>
      <c r="F286">
        <v>1839</v>
      </c>
      <c r="G286" t="s">
        <v>1133</v>
      </c>
    </row>
    <row r="287" spans="1:7" x14ac:dyDescent="0.25">
      <c r="A287" t="s">
        <v>7</v>
      </c>
      <c r="B287">
        <v>4995</v>
      </c>
      <c r="C287" t="s">
        <v>763</v>
      </c>
      <c r="D287">
        <v>2353</v>
      </c>
      <c r="E287">
        <v>213</v>
      </c>
      <c r="F287">
        <v>161</v>
      </c>
      <c r="G287" t="s">
        <v>1133</v>
      </c>
    </row>
    <row r="288" spans="1:7" x14ac:dyDescent="0.25">
      <c r="A288" t="s">
        <v>7</v>
      </c>
      <c r="B288">
        <v>8727</v>
      </c>
      <c r="C288" t="s">
        <v>623</v>
      </c>
      <c r="D288">
        <v>3881</v>
      </c>
      <c r="E288">
        <v>180</v>
      </c>
      <c r="F288">
        <v>200</v>
      </c>
      <c r="G288" t="s">
        <v>1133</v>
      </c>
    </row>
    <row r="289" spans="1:7" x14ac:dyDescent="0.25">
      <c r="A289" t="s">
        <v>7</v>
      </c>
      <c r="B289">
        <v>4627</v>
      </c>
      <c r="C289" t="s">
        <v>415</v>
      </c>
      <c r="D289">
        <v>2273</v>
      </c>
      <c r="E289">
        <v>136</v>
      </c>
      <c r="F289">
        <v>136</v>
      </c>
      <c r="G289" t="s">
        <v>1133</v>
      </c>
    </row>
    <row r="290" spans="1:7" x14ac:dyDescent="0.25">
      <c r="A290" t="s">
        <v>7</v>
      </c>
      <c r="B290">
        <v>2287</v>
      </c>
      <c r="C290" t="s">
        <v>63</v>
      </c>
      <c r="D290">
        <v>1253</v>
      </c>
      <c r="E290">
        <v>104</v>
      </c>
      <c r="F290">
        <v>28</v>
      </c>
      <c r="G290" t="s">
        <v>1133</v>
      </c>
    </row>
    <row r="291" spans="1:7" x14ac:dyDescent="0.25">
      <c r="A291" t="s">
        <v>7</v>
      </c>
      <c r="B291">
        <v>9709</v>
      </c>
      <c r="C291" t="s">
        <v>557</v>
      </c>
      <c r="D291">
        <v>4988</v>
      </c>
      <c r="E291">
        <v>378</v>
      </c>
      <c r="F291">
        <v>401</v>
      </c>
      <c r="G291" t="s">
        <v>1133</v>
      </c>
    </row>
    <row r="292" spans="1:7" x14ac:dyDescent="0.25">
      <c r="A292" t="s">
        <v>7</v>
      </c>
      <c r="B292">
        <v>3458</v>
      </c>
      <c r="C292" t="s">
        <v>652</v>
      </c>
      <c r="D292">
        <v>2140</v>
      </c>
      <c r="E292">
        <v>161</v>
      </c>
      <c r="F292">
        <v>99</v>
      </c>
      <c r="G292" t="s">
        <v>1133</v>
      </c>
    </row>
    <row r="293" spans="1:7" x14ac:dyDescent="0.25">
      <c r="A293" t="s">
        <v>7</v>
      </c>
      <c r="B293">
        <v>13776</v>
      </c>
      <c r="C293" t="s">
        <v>837</v>
      </c>
      <c r="D293">
        <v>7541</v>
      </c>
      <c r="E293">
        <v>738</v>
      </c>
      <c r="F293">
        <v>486</v>
      </c>
      <c r="G293" t="s">
        <v>1133</v>
      </c>
    </row>
    <row r="294" spans="1:7" x14ac:dyDescent="0.25">
      <c r="A294" t="s">
        <v>7</v>
      </c>
      <c r="B294">
        <v>1488</v>
      </c>
      <c r="C294" t="s">
        <v>317</v>
      </c>
      <c r="D294">
        <v>804</v>
      </c>
      <c r="E294">
        <v>45</v>
      </c>
      <c r="F294">
        <v>29</v>
      </c>
      <c r="G294" t="s">
        <v>1133</v>
      </c>
    </row>
    <row r="295" spans="1:7" x14ac:dyDescent="0.25">
      <c r="A295" t="s">
        <v>7</v>
      </c>
      <c r="B295">
        <v>5406</v>
      </c>
      <c r="C295" t="s">
        <v>872</v>
      </c>
      <c r="D295">
        <v>2703</v>
      </c>
      <c r="E295">
        <v>102</v>
      </c>
      <c r="F295">
        <v>95</v>
      </c>
      <c r="G295" t="s">
        <v>1133</v>
      </c>
    </row>
    <row r="296" spans="1:7" x14ac:dyDescent="0.25">
      <c r="A296" t="s">
        <v>7</v>
      </c>
      <c r="B296">
        <v>4494</v>
      </c>
      <c r="C296" t="s">
        <v>140</v>
      </c>
      <c r="D296">
        <v>2148</v>
      </c>
      <c r="E296">
        <v>111</v>
      </c>
      <c r="F296">
        <v>80</v>
      </c>
      <c r="G296" t="s">
        <v>1133</v>
      </c>
    </row>
    <row r="297" spans="1:7" x14ac:dyDescent="0.25">
      <c r="A297" t="s">
        <v>7</v>
      </c>
      <c r="B297">
        <v>3655</v>
      </c>
      <c r="C297" t="s">
        <v>433</v>
      </c>
      <c r="D297">
        <v>1777</v>
      </c>
      <c r="E297">
        <v>89</v>
      </c>
      <c r="F297">
        <v>70</v>
      </c>
      <c r="G297" t="s">
        <v>1133</v>
      </c>
    </row>
    <row r="298" spans="1:7" x14ac:dyDescent="0.25">
      <c r="A298" t="s">
        <v>7</v>
      </c>
      <c r="B298">
        <v>2734</v>
      </c>
      <c r="C298" t="s">
        <v>836</v>
      </c>
      <c r="D298">
        <v>1128</v>
      </c>
      <c r="E298">
        <v>99</v>
      </c>
      <c r="F298">
        <v>87</v>
      </c>
      <c r="G298" t="s">
        <v>1133</v>
      </c>
    </row>
    <row r="299" spans="1:7" x14ac:dyDescent="0.25">
      <c r="A299" t="s">
        <v>7</v>
      </c>
      <c r="B299">
        <v>5770</v>
      </c>
      <c r="C299" t="s">
        <v>594</v>
      </c>
      <c r="D299">
        <v>2972</v>
      </c>
      <c r="E299">
        <v>238</v>
      </c>
      <c r="F299">
        <v>179</v>
      </c>
      <c r="G299" t="s">
        <v>1133</v>
      </c>
    </row>
    <row r="300" spans="1:7" x14ac:dyDescent="0.25">
      <c r="A300" t="s">
        <v>7</v>
      </c>
      <c r="B300">
        <v>3256</v>
      </c>
      <c r="C300" t="s">
        <v>106</v>
      </c>
      <c r="D300">
        <v>1422</v>
      </c>
      <c r="E300">
        <v>103</v>
      </c>
      <c r="F300">
        <v>88</v>
      </c>
      <c r="G300" t="s">
        <v>1133</v>
      </c>
    </row>
    <row r="301" spans="1:7" x14ac:dyDescent="0.25">
      <c r="A301" t="s">
        <v>7</v>
      </c>
      <c r="B301">
        <v>8171</v>
      </c>
      <c r="C301" t="s">
        <v>527</v>
      </c>
      <c r="D301">
        <v>4607</v>
      </c>
      <c r="E301">
        <v>239</v>
      </c>
      <c r="F301">
        <v>256</v>
      </c>
      <c r="G301" t="s">
        <v>1133</v>
      </c>
    </row>
    <row r="302" spans="1:7" x14ac:dyDescent="0.25">
      <c r="A302" t="s">
        <v>7</v>
      </c>
      <c r="B302">
        <v>3094</v>
      </c>
      <c r="C302" t="s">
        <v>139</v>
      </c>
      <c r="D302">
        <v>1573</v>
      </c>
      <c r="E302">
        <v>75</v>
      </c>
      <c r="F302">
        <v>98</v>
      </c>
      <c r="G302" t="s">
        <v>1133</v>
      </c>
    </row>
    <row r="303" spans="1:7" x14ac:dyDescent="0.25">
      <c r="A303" t="s">
        <v>7</v>
      </c>
      <c r="B303">
        <v>6941</v>
      </c>
      <c r="C303" t="s">
        <v>747</v>
      </c>
      <c r="D303">
        <v>3459</v>
      </c>
      <c r="E303">
        <v>175</v>
      </c>
      <c r="F303">
        <v>204</v>
      </c>
      <c r="G303" t="s">
        <v>1133</v>
      </c>
    </row>
    <row r="304" spans="1:7" x14ac:dyDescent="0.25">
      <c r="A304" t="s">
        <v>7</v>
      </c>
      <c r="B304">
        <v>2405</v>
      </c>
      <c r="C304" t="s">
        <v>59</v>
      </c>
      <c r="D304">
        <v>1102</v>
      </c>
      <c r="E304">
        <v>119</v>
      </c>
      <c r="F304">
        <v>50</v>
      </c>
      <c r="G304" t="s">
        <v>1133</v>
      </c>
    </row>
    <row r="305" spans="1:7" x14ac:dyDescent="0.25">
      <c r="A305" t="s">
        <v>7</v>
      </c>
      <c r="B305">
        <v>1240</v>
      </c>
      <c r="C305" t="s">
        <v>301</v>
      </c>
      <c r="D305">
        <v>527</v>
      </c>
      <c r="E305">
        <v>18</v>
      </c>
      <c r="F305">
        <v>17</v>
      </c>
      <c r="G305" t="s">
        <v>1133</v>
      </c>
    </row>
    <row r="306" spans="1:7" x14ac:dyDescent="0.25">
      <c r="A306" t="s">
        <v>7</v>
      </c>
      <c r="B306">
        <v>6349</v>
      </c>
      <c r="C306" t="s">
        <v>1124</v>
      </c>
      <c r="D306">
        <v>3192</v>
      </c>
      <c r="E306">
        <v>280</v>
      </c>
      <c r="F306">
        <v>149</v>
      </c>
      <c r="G306" t="s">
        <v>1133</v>
      </c>
    </row>
    <row r="307" spans="1:7" x14ac:dyDescent="0.25">
      <c r="A307" t="s">
        <v>7</v>
      </c>
      <c r="B307">
        <v>7536</v>
      </c>
      <c r="C307" t="s">
        <v>578</v>
      </c>
      <c r="D307">
        <v>4174</v>
      </c>
      <c r="E307">
        <v>171</v>
      </c>
      <c r="F307">
        <v>230</v>
      </c>
      <c r="G307" t="s">
        <v>1133</v>
      </c>
    </row>
    <row r="308" spans="1:7" x14ac:dyDescent="0.25">
      <c r="A308" t="s">
        <v>7</v>
      </c>
      <c r="B308">
        <v>6128</v>
      </c>
      <c r="C308" t="s">
        <v>845</v>
      </c>
      <c r="D308">
        <v>2589</v>
      </c>
      <c r="E308">
        <v>213</v>
      </c>
      <c r="F308">
        <v>154</v>
      </c>
      <c r="G308" t="s">
        <v>1133</v>
      </c>
    </row>
    <row r="309" spans="1:7" x14ac:dyDescent="0.25">
      <c r="A309" t="s">
        <v>7</v>
      </c>
      <c r="B309">
        <v>5898</v>
      </c>
      <c r="C309" t="s">
        <v>420</v>
      </c>
      <c r="D309">
        <v>2494</v>
      </c>
      <c r="E309">
        <v>292</v>
      </c>
      <c r="F309">
        <v>140</v>
      </c>
      <c r="G309" t="s">
        <v>1133</v>
      </c>
    </row>
    <row r="310" spans="1:7" x14ac:dyDescent="0.25">
      <c r="A310" t="s">
        <v>7</v>
      </c>
      <c r="B310">
        <v>92022</v>
      </c>
      <c r="C310" t="s">
        <v>568</v>
      </c>
      <c r="D310">
        <v>50195</v>
      </c>
      <c r="E310">
        <v>1548</v>
      </c>
      <c r="F310">
        <v>4012</v>
      </c>
      <c r="G310" t="s">
        <v>1133</v>
      </c>
    </row>
    <row r="311" spans="1:7" x14ac:dyDescent="0.25">
      <c r="A311" t="s">
        <v>7</v>
      </c>
      <c r="B311">
        <v>2698</v>
      </c>
      <c r="C311" t="s">
        <v>633</v>
      </c>
      <c r="D311">
        <v>1241</v>
      </c>
      <c r="E311">
        <v>119</v>
      </c>
      <c r="F311">
        <v>66</v>
      </c>
      <c r="G311" t="s">
        <v>1133</v>
      </c>
    </row>
    <row r="312" spans="1:7" x14ac:dyDescent="0.25">
      <c r="A312" t="s">
        <v>7</v>
      </c>
      <c r="B312">
        <v>2623</v>
      </c>
      <c r="C312" t="s">
        <v>401</v>
      </c>
      <c r="D312">
        <v>1514</v>
      </c>
      <c r="E312">
        <v>117</v>
      </c>
      <c r="F312">
        <v>80</v>
      </c>
      <c r="G312" t="s">
        <v>1133</v>
      </c>
    </row>
    <row r="313" spans="1:7" x14ac:dyDescent="0.25">
      <c r="A313" t="s">
        <v>7</v>
      </c>
      <c r="B313">
        <v>5422</v>
      </c>
      <c r="C313" t="s">
        <v>147</v>
      </c>
      <c r="D313">
        <v>3059</v>
      </c>
      <c r="E313">
        <v>254</v>
      </c>
      <c r="F313">
        <v>130</v>
      </c>
      <c r="G313" t="s">
        <v>1133</v>
      </c>
    </row>
    <row r="314" spans="1:7" x14ac:dyDescent="0.25">
      <c r="A314" t="s">
        <v>7</v>
      </c>
      <c r="B314">
        <v>5469</v>
      </c>
      <c r="C314" t="s">
        <v>123</v>
      </c>
      <c r="D314">
        <v>2916</v>
      </c>
      <c r="E314">
        <v>240</v>
      </c>
      <c r="F314">
        <v>179</v>
      </c>
      <c r="G314" t="s">
        <v>1133</v>
      </c>
    </row>
    <row r="315" spans="1:7" x14ac:dyDescent="0.25">
      <c r="A315" t="s">
        <v>7</v>
      </c>
      <c r="B315">
        <v>2680</v>
      </c>
      <c r="C315" t="s">
        <v>1080</v>
      </c>
      <c r="D315">
        <v>1508</v>
      </c>
      <c r="E315">
        <v>82</v>
      </c>
      <c r="F315">
        <v>107</v>
      </c>
      <c r="G315" t="s">
        <v>1133</v>
      </c>
    </row>
    <row r="316" spans="1:7" x14ac:dyDescent="0.25">
      <c r="A316" t="s">
        <v>7</v>
      </c>
      <c r="B316">
        <v>5428</v>
      </c>
      <c r="C316" t="s">
        <v>333</v>
      </c>
      <c r="D316">
        <v>3194</v>
      </c>
      <c r="E316">
        <v>108</v>
      </c>
      <c r="F316">
        <v>156</v>
      </c>
      <c r="G316" t="s">
        <v>1133</v>
      </c>
    </row>
    <row r="317" spans="1:7" x14ac:dyDescent="0.25">
      <c r="A317" t="s">
        <v>7</v>
      </c>
      <c r="B317">
        <v>3682</v>
      </c>
      <c r="C317" t="s">
        <v>454</v>
      </c>
      <c r="D317">
        <v>2018</v>
      </c>
      <c r="E317">
        <v>110</v>
      </c>
      <c r="F317">
        <v>105</v>
      </c>
      <c r="G317" t="s">
        <v>1133</v>
      </c>
    </row>
    <row r="318" spans="1:7" x14ac:dyDescent="0.25">
      <c r="A318" t="s">
        <v>7</v>
      </c>
      <c r="B318">
        <v>4923</v>
      </c>
      <c r="C318" t="s">
        <v>1088</v>
      </c>
      <c r="D318">
        <v>1974</v>
      </c>
      <c r="E318">
        <v>112</v>
      </c>
      <c r="F318">
        <v>102</v>
      </c>
      <c r="G318" t="s">
        <v>1133</v>
      </c>
    </row>
    <row r="319" spans="1:7" x14ac:dyDescent="0.25">
      <c r="A319" t="s">
        <v>7</v>
      </c>
      <c r="B319">
        <v>3531</v>
      </c>
      <c r="C319" t="s">
        <v>798</v>
      </c>
      <c r="D319">
        <v>1799</v>
      </c>
      <c r="E319">
        <v>177</v>
      </c>
      <c r="F319">
        <v>118</v>
      </c>
      <c r="G319" t="s">
        <v>1133</v>
      </c>
    </row>
    <row r="320" spans="1:7" x14ac:dyDescent="0.25">
      <c r="A320" t="s">
        <v>7</v>
      </c>
      <c r="B320">
        <v>7450</v>
      </c>
      <c r="C320" t="s">
        <v>430</v>
      </c>
      <c r="D320">
        <v>3131</v>
      </c>
      <c r="E320">
        <v>206</v>
      </c>
      <c r="F320">
        <v>206</v>
      </c>
      <c r="G320" t="s">
        <v>1133</v>
      </c>
    </row>
    <row r="321" spans="1:7" x14ac:dyDescent="0.25">
      <c r="A321" t="s">
        <v>7</v>
      </c>
      <c r="B321">
        <v>8614</v>
      </c>
      <c r="C321" t="s">
        <v>408</v>
      </c>
      <c r="D321">
        <v>4410</v>
      </c>
      <c r="E321">
        <v>257</v>
      </c>
      <c r="F321">
        <v>317</v>
      </c>
      <c r="G321" t="s">
        <v>1133</v>
      </c>
    </row>
    <row r="322" spans="1:7" x14ac:dyDescent="0.25">
      <c r="A322" t="s">
        <v>7</v>
      </c>
      <c r="B322">
        <v>2682</v>
      </c>
      <c r="C322" t="s">
        <v>991</v>
      </c>
      <c r="D322">
        <v>1440</v>
      </c>
      <c r="E322">
        <v>58</v>
      </c>
      <c r="F322">
        <v>58</v>
      </c>
      <c r="G322" t="s">
        <v>1133</v>
      </c>
    </row>
    <row r="323" spans="1:7" x14ac:dyDescent="0.25">
      <c r="A323" t="s">
        <v>7</v>
      </c>
      <c r="B323">
        <v>3382</v>
      </c>
      <c r="C323" t="s">
        <v>465</v>
      </c>
      <c r="D323">
        <v>1626</v>
      </c>
      <c r="E323">
        <v>176</v>
      </c>
      <c r="F323">
        <v>59</v>
      </c>
      <c r="G323" t="s">
        <v>1133</v>
      </c>
    </row>
    <row r="324" spans="1:7" x14ac:dyDescent="0.25">
      <c r="A324" t="s">
        <v>7</v>
      </c>
      <c r="B324">
        <v>7134</v>
      </c>
      <c r="C324" t="s">
        <v>1076</v>
      </c>
      <c r="D324">
        <v>3195</v>
      </c>
      <c r="E324">
        <v>149</v>
      </c>
      <c r="F324">
        <v>209</v>
      </c>
      <c r="G324" t="s">
        <v>1133</v>
      </c>
    </row>
    <row r="325" spans="1:7" x14ac:dyDescent="0.25">
      <c r="A325" t="s">
        <v>7</v>
      </c>
      <c r="B325">
        <v>4339</v>
      </c>
      <c r="C325" t="s">
        <v>969</v>
      </c>
      <c r="D325">
        <v>1624</v>
      </c>
      <c r="E325">
        <v>149</v>
      </c>
      <c r="F325">
        <v>123</v>
      </c>
      <c r="G325" t="s">
        <v>1133</v>
      </c>
    </row>
    <row r="326" spans="1:7" x14ac:dyDescent="0.25">
      <c r="A326" t="s">
        <v>7</v>
      </c>
      <c r="B326">
        <v>3022</v>
      </c>
      <c r="C326" t="s">
        <v>467</v>
      </c>
      <c r="D326">
        <v>1792</v>
      </c>
      <c r="E326">
        <v>78</v>
      </c>
      <c r="F326">
        <v>121</v>
      </c>
      <c r="G326" t="s">
        <v>1133</v>
      </c>
    </row>
    <row r="327" spans="1:7" x14ac:dyDescent="0.25">
      <c r="A327" t="s">
        <v>7</v>
      </c>
      <c r="B327">
        <v>4149</v>
      </c>
      <c r="C327" t="s">
        <v>570</v>
      </c>
      <c r="D327">
        <v>1767</v>
      </c>
      <c r="E327">
        <v>148</v>
      </c>
      <c r="F327">
        <v>108</v>
      </c>
      <c r="G327" t="s">
        <v>1133</v>
      </c>
    </row>
    <row r="328" spans="1:7" x14ac:dyDescent="0.25">
      <c r="A328" t="s">
        <v>7</v>
      </c>
      <c r="B328">
        <v>121295</v>
      </c>
      <c r="C328" t="s">
        <v>620</v>
      </c>
      <c r="D328">
        <v>70226</v>
      </c>
      <c r="E328">
        <v>1472</v>
      </c>
      <c r="F328">
        <v>5151</v>
      </c>
      <c r="G328" t="s">
        <v>1133</v>
      </c>
    </row>
    <row r="329" spans="1:7" x14ac:dyDescent="0.25">
      <c r="A329" t="s">
        <v>7</v>
      </c>
      <c r="B329">
        <v>1369</v>
      </c>
      <c r="C329" t="s">
        <v>727</v>
      </c>
      <c r="D329">
        <v>768</v>
      </c>
      <c r="E329">
        <v>102</v>
      </c>
      <c r="F329">
        <v>34</v>
      </c>
      <c r="G329" t="s">
        <v>1133</v>
      </c>
    </row>
    <row r="330" spans="1:7" x14ac:dyDescent="0.25">
      <c r="A330" t="s">
        <v>7</v>
      </c>
      <c r="B330">
        <v>5684</v>
      </c>
      <c r="C330" t="s">
        <v>324</v>
      </c>
      <c r="D330">
        <v>2298</v>
      </c>
      <c r="E330">
        <v>101</v>
      </c>
      <c r="F330">
        <v>127</v>
      </c>
      <c r="G330" t="s">
        <v>1133</v>
      </c>
    </row>
    <row r="331" spans="1:7" x14ac:dyDescent="0.25">
      <c r="A331" t="s">
        <v>7</v>
      </c>
      <c r="B331">
        <v>7449</v>
      </c>
      <c r="C331" t="s">
        <v>567</v>
      </c>
      <c r="D331">
        <v>4274</v>
      </c>
      <c r="E331">
        <v>273</v>
      </c>
      <c r="F331">
        <v>210</v>
      </c>
      <c r="G331" t="s">
        <v>1133</v>
      </c>
    </row>
    <row r="332" spans="1:7" x14ac:dyDescent="0.25">
      <c r="A332" t="s">
        <v>7</v>
      </c>
      <c r="B332">
        <v>1846</v>
      </c>
      <c r="C332" t="s">
        <v>1015</v>
      </c>
      <c r="D332">
        <v>1054</v>
      </c>
      <c r="E332">
        <v>50</v>
      </c>
      <c r="F332">
        <v>48</v>
      </c>
      <c r="G332" t="s">
        <v>1133</v>
      </c>
    </row>
    <row r="333" spans="1:7" x14ac:dyDescent="0.25">
      <c r="A333" t="s">
        <v>7</v>
      </c>
      <c r="B333">
        <v>5774</v>
      </c>
      <c r="C333" t="s">
        <v>188</v>
      </c>
      <c r="D333">
        <v>2969</v>
      </c>
      <c r="E333">
        <v>148</v>
      </c>
      <c r="F333">
        <v>107</v>
      </c>
      <c r="G333" t="s">
        <v>1133</v>
      </c>
    </row>
    <row r="334" spans="1:7" x14ac:dyDescent="0.25">
      <c r="A334" t="s">
        <v>7</v>
      </c>
      <c r="B334">
        <v>11027</v>
      </c>
      <c r="C334" t="s">
        <v>671</v>
      </c>
      <c r="D334">
        <v>5417</v>
      </c>
      <c r="E334">
        <v>414</v>
      </c>
      <c r="F334">
        <v>362</v>
      </c>
      <c r="G334" t="s">
        <v>1133</v>
      </c>
    </row>
    <row r="335" spans="1:7" x14ac:dyDescent="0.25">
      <c r="A335" t="s">
        <v>7</v>
      </c>
      <c r="B335">
        <v>10819</v>
      </c>
      <c r="C335" t="s">
        <v>400</v>
      </c>
      <c r="D335">
        <v>5589</v>
      </c>
      <c r="E335">
        <v>247</v>
      </c>
      <c r="F335">
        <v>352</v>
      </c>
      <c r="G335" t="s">
        <v>1133</v>
      </c>
    </row>
    <row r="336" spans="1:7" x14ac:dyDescent="0.25">
      <c r="A336" t="s">
        <v>7</v>
      </c>
      <c r="B336">
        <v>2557</v>
      </c>
      <c r="C336" t="s">
        <v>468</v>
      </c>
      <c r="D336">
        <v>1144</v>
      </c>
      <c r="E336">
        <v>76</v>
      </c>
      <c r="F336">
        <v>93</v>
      </c>
      <c r="G336" t="s">
        <v>1133</v>
      </c>
    </row>
    <row r="337" spans="1:7" x14ac:dyDescent="0.25">
      <c r="A337" t="s">
        <v>7</v>
      </c>
      <c r="B337">
        <v>3888</v>
      </c>
      <c r="C337" t="s">
        <v>389</v>
      </c>
      <c r="D337">
        <v>2018</v>
      </c>
      <c r="E337">
        <v>127</v>
      </c>
      <c r="F337">
        <v>67</v>
      </c>
      <c r="G337" t="s">
        <v>1133</v>
      </c>
    </row>
    <row r="338" spans="1:7" x14ac:dyDescent="0.25">
      <c r="A338" t="s">
        <v>78</v>
      </c>
      <c r="B338">
        <v>18813</v>
      </c>
      <c r="C338" t="s">
        <v>951</v>
      </c>
      <c r="D338">
        <v>9715</v>
      </c>
      <c r="E338">
        <v>924</v>
      </c>
      <c r="F338">
        <v>661</v>
      </c>
      <c r="G338" t="s">
        <v>1133</v>
      </c>
    </row>
    <row r="339" spans="1:7" x14ac:dyDescent="0.25">
      <c r="A339" t="s">
        <v>78</v>
      </c>
      <c r="B339">
        <v>28023</v>
      </c>
      <c r="C339" t="s">
        <v>355</v>
      </c>
      <c r="D339">
        <v>13790</v>
      </c>
      <c r="E339">
        <v>1034</v>
      </c>
      <c r="F339">
        <v>1004</v>
      </c>
      <c r="G339" t="s">
        <v>1133</v>
      </c>
    </row>
    <row r="340" spans="1:7" x14ac:dyDescent="0.25">
      <c r="A340" t="s">
        <v>78</v>
      </c>
      <c r="B340">
        <v>11437</v>
      </c>
      <c r="C340" t="s">
        <v>1005</v>
      </c>
      <c r="D340">
        <v>5371</v>
      </c>
      <c r="E340">
        <v>359</v>
      </c>
      <c r="F340">
        <v>325</v>
      </c>
      <c r="G340" t="s">
        <v>1133</v>
      </c>
    </row>
    <row r="341" spans="1:7" x14ac:dyDescent="0.25">
      <c r="A341" t="s">
        <v>78</v>
      </c>
      <c r="B341">
        <v>10309</v>
      </c>
      <c r="C341" t="s">
        <v>282</v>
      </c>
      <c r="D341">
        <v>5182</v>
      </c>
      <c r="E341">
        <v>346</v>
      </c>
      <c r="F341">
        <v>288</v>
      </c>
      <c r="G341" t="s">
        <v>1133</v>
      </c>
    </row>
    <row r="342" spans="1:7" x14ac:dyDescent="0.25">
      <c r="A342" t="s">
        <v>78</v>
      </c>
      <c r="B342">
        <v>44418</v>
      </c>
      <c r="C342" t="s">
        <v>1047</v>
      </c>
      <c r="D342">
        <v>22046</v>
      </c>
      <c r="E342">
        <v>1431</v>
      </c>
      <c r="F342">
        <v>1818</v>
      </c>
      <c r="G342" t="s">
        <v>1133</v>
      </c>
    </row>
    <row r="343" spans="1:7" x14ac:dyDescent="0.25">
      <c r="A343" t="s">
        <v>78</v>
      </c>
      <c r="B343">
        <v>9398</v>
      </c>
      <c r="C343" t="s">
        <v>168</v>
      </c>
      <c r="D343">
        <v>5000</v>
      </c>
      <c r="E343">
        <v>401</v>
      </c>
      <c r="F343">
        <v>236</v>
      </c>
      <c r="G343" t="s">
        <v>1133</v>
      </c>
    </row>
    <row r="344" spans="1:7" x14ac:dyDescent="0.25">
      <c r="A344" t="s">
        <v>78</v>
      </c>
      <c r="B344">
        <v>57543</v>
      </c>
      <c r="C344" t="s">
        <v>1081</v>
      </c>
      <c r="D344">
        <v>27654</v>
      </c>
      <c r="E344">
        <v>1533</v>
      </c>
      <c r="F344">
        <v>2201</v>
      </c>
      <c r="G344" t="s">
        <v>1133</v>
      </c>
    </row>
    <row r="345" spans="1:7" x14ac:dyDescent="0.25">
      <c r="A345" t="s">
        <v>78</v>
      </c>
      <c r="B345">
        <v>5635</v>
      </c>
      <c r="C345" t="s">
        <v>787</v>
      </c>
      <c r="D345">
        <v>3180</v>
      </c>
      <c r="E345">
        <v>205</v>
      </c>
      <c r="F345">
        <v>128</v>
      </c>
      <c r="G345" t="s">
        <v>1133</v>
      </c>
    </row>
    <row r="346" spans="1:7" x14ac:dyDescent="0.25">
      <c r="A346" t="s">
        <v>78</v>
      </c>
      <c r="B346">
        <v>328191</v>
      </c>
      <c r="C346" t="s">
        <v>559</v>
      </c>
      <c r="D346">
        <v>180757</v>
      </c>
      <c r="E346">
        <v>7520</v>
      </c>
      <c r="F346">
        <v>15490</v>
      </c>
      <c r="G346" t="s">
        <v>1133</v>
      </c>
    </row>
    <row r="347" spans="1:7" x14ac:dyDescent="0.25">
      <c r="A347" t="s">
        <v>78</v>
      </c>
      <c r="B347">
        <v>15619</v>
      </c>
      <c r="C347" t="s">
        <v>653</v>
      </c>
      <c r="D347">
        <v>7454</v>
      </c>
      <c r="E347">
        <v>531</v>
      </c>
      <c r="F347">
        <v>425</v>
      </c>
      <c r="G347" t="s">
        <v>1133</v>
      </c>
    </row>
    <row r="348" spans="1:7" x14ac:dyDescent="0.25">
      <c r="A348" t="s">
        <v>78</v>
      </c>
      <c r="B348">
        <v>6918</v>
      </c>
      <c r="C348" t="s">
        <v>320</v>
      </c>
      <c r="D348">
        <v>2429</v>
      </c>
      <c r="E348">
        <v>218</v>
      </c>
      <c r="F348">
        <v>177</v>
      </c>
      <c r="G348" t="s">
        <v>1133</v>
      </c>
    </row>
    <row r="349" spans="1:7" x14ac:dyDescent="0.25">
      <c r="A349" t="s">
        <v>78</v>
      </c>
      <c r="B349">
        <v>11634</v>
      </c>
      <c r="C349" t="s">
        <v>259</v>
      </c>
      <c r="D349">
        <v>5559</v>
      </c>
      <c r="E349">
        <v>573</v>
      </c>
      <c r="F349">
        <v>351</v>
      </c>
      <c r="G349" t="s">
        <v>1133</v>
      </c>
    </row>
    <row r="350" spans="1:7" x14ac:dyDescent="0.25">
      <c r="A350" t="s">
        <v>78</v>
      </c>
      <c r="B350">
        <v>2595</v>
      </c>
      <c r="C350" t="s">
        <v>793</v>
      </c>
      <c r="D350">
        <v>1282</v>
      </c>
      <c r="E350">
        <v>121</v>
      </c>
      <c r="F350">
        <v>50</v>
      </c>
      <c r="G350" t="s">
        <v>1133</v>
      </c>
    </row>
    <row r="351" spans="1:7" x14ac:dyDescent="0.25">
      <c r="A351" t="s">
        <v>78</v>
      </c>
      <c r="B351">
        <v>19505</v>
      </c>
      <c r="C351" t="s">
        <v>445</v>
      </c>
      <c r="D351">
        <v>9400</v>
      </c>
      <c r="E351">
        <v>713</v>
      </c>
      <c r="F351">
        <v>689</v>
      </c>
      <c r="G351" t="s">
        <v>1133</v>
      </c>
    </row>
    <row r="352" spans="1:7" x14ac:dyDescent="0.25">
      <c r="A352" t="s">
        <v>78</v>
      </c>
      <c r="B352">
        <v>5928</v>
      </c>
      <c r="C352" t="s">
        <v>216</v>
      </c>
      <c r="D352">
        <v>2894</v>
      </c>
      <c r="E352">
        <v>233</v>
      </c>
      <c r="F352">
        <v>173</v>
      </c>
      <c r="G352" t="s">
        <v>1133</v>
      </c>
    </row>
    <row r="353" spans="1:7" x14ac:dyDescent="0.25">
      <c r="A353" t="s">
        <v>78</v>
      </c>
      <c r="B353">
        <v>12081</v>
      </c>
      <c r="C353" t="s">
        <v>984</v>
      </c>
      <c r="D353">
        <v>6842</v>
      </c>
      <c r="E353">
        <v>565</v>
      </c>
      <c r="F353">
        <v>322</v>
      </c>
      <c r="G353" t="s">
        <v>1133</v>
      </c>
    </row>
    <row r="354" spans="1:7" x14ac:dyDescent="0.25">
      <c r="A354" t="s">
        <v>78</v>
      </c>
      <c r="B354">
        <v>15069</v>
      </c>
      <c r="C354" t="s">
        <v>312</v>
      </c>
      <c r="D354">
        <v>7339</v>
      </c>
      <c r="E354">
        <v>579</v>
      </c>
      <c r="F354">
        <v>393</v>
      </c>
      <c r="G354" t="s">
        <v>1133</v>
      </c>
    </row>
    <row r="355" spans="1:7" x14ac:dyDescent="0.25">
      <c r="A355" t="s">
        <v>78</v>
      </c>
      <c r="B355">
        <v>16752</v>
      </c>
      <c r="C355" t="s">
        <v>862</v>
      </c>
      <c r="D355">
        <v>8572</v>
      </c>
      <c r="E355">
        <v>921</v>
      </c>
      <c r="F355">
        <v>600</v>
      </c>
      <c r="G355" t="s">
        <v>1133</v>
      </c>
    </row>
    <row r="356" spans="1:7" x14ac:dyDescent="0.25">
      <c r="A356" t="s">
        <v>78</v>
      </c>
      <c r="B356">
        <v>38656</v>
      </c>
      <c r="C356" t="s">
        <v>662</v>
      </c>
      <c r="D356">
        <v>20492</v>
      </c>
      <c r="E356">
        <v>1594</v>
      </c>
      <c r="F356">
        <v>1377</v>
      </c>
      <c r="G356" t="s">
        <v>1133</v>
      </c>
    </row>
    <row r="357" spans="1:7" x14ac:dyDescent="0.25">
      <c r="A357" t="s">
        <v>78</v>
      </c>
      <c r="B357">
        <v>10621</v>
      </c>
      <c r="C357" t="s">
        <v>79</v>
      </c>
      <c r="D357">
        <v>4699</v>
      </c>
      <c r="E357">
        <v>357</v>
      </c>
      <c r="F357">
        <v>239</v>
      </c>
      <c r="G357" t="s">
        <v>1133</v>
      </c>
    </row>
    <row r="358" spans="1:7" x14ac:dyDescent="0.25">
      <c r="A358" t="s">
        <v>78</v>
      </c>
      <c r="B358">
        <v>15510</v>
      </c>
      <c r="C358" t="s">
        <v>1052</v>
      </c>
      <c r="D358">
        <v>7611</v>
      </c>
      <c r="E358">
        <v>602</v>
      </c>
      <c r="F358">
        <v>419</v>
      </c>
      <c r="G358" t="s">
        <v>1133</v>
      </c>
    </row>
    <row r="359" spans="1:7" x14ac:dyDescent="0.25">
      <c r="A359" t="s">
        <v>78</v>
      </c>
      <c r="B359">
        <v>16379</v>
      </c>
      <c r="C359" t="s">
        <v>1020</v>
      </c>
      <c r="D359">
        <v>8569</v>
      </c>
      <c r="E359">
        <v>859</v>
      </c>
      <c r="F359">
        <v>367</v>
      </c>
      <c r="G359" t="s">
        <v>1133</v>
      </c>
    </row>
    <row r="360" spans="1:7" x14ac:dyDescent="0.25">
      <c r="A360" t="s">
        <v>78</v>
      </c>
      <c r="B360">
        <v>4897</v>
      </c>
      <c r="C360" t="s">
        <v>714</v>
      </c>
      <c r="D360">
        <v>2656</v>
      </c>
      <c r="E360">
        <v>141</v>
      </c>
      <c r="F360">
        <v>127</v>
      </c>
      <c r="G360" t="s">
        <v>1133</v>
      </c>
    </row>
    <row r="361" spans="1:7" x14ac:dyDescent="0.25">
      <c r="A361" t="s">
        <v>78</v>
      </c>
      <c r="B361">
        <v>21776</v>
      </c>
      <c r="C361" t="s">
        <v>719</v>
      </c>
      <c r="D361">
        <v>10563</v>
      </c>
      <c r="E361">
        <v>1054</v>
      </c>
      <c r="F361">
        <v>1330</v>
      </c>
      <c r="G361" t="s">
        <v>1133</v>
      </c>
    </row>
    <row r="362" spans="1:7" x14ac:dyDescent="0.25">
      <c r="A362" t="s">
        <v>78</v>
      </c>
      <c r="B362">
        <v>8334</v>
      </c>
      <c r="C362" t="s">
        <v>1007</v>
      </c>
      <c r="D362">
        <v>4018</v>
      </c>
      <c r="E362">
        <v>275</v>
      </c>
      <c r="F362">
        <v>239</v>
      </c>
      <c r="G362" t="s">
        <v>1133</v>
      </c>
    </row>
    <row r="363" spans="1:7" x14ac:dyDescent="0.25">
      <c r="A363" t="s">
        <v>78</v>
      </c>
      <c r="B363">
        <v>39484</v>
      </c>
      <c r="C363" t="s">
        <v>932</v>
      </c>
      <c r="D363">
        <v>23032</v>
      </c>
      <c r="E363">
        <v>1223</v>
      </c>
      <c r="F363">
        <v>1761</v>
      </c>
      <c r="G363" t="s">
        <v>1133</v>
      </c>
    </row>
    <row r="364" spans="1:7" x14ac:dyDescent="0.25">
      <c r="A364" t="s">
        <v>78</v>
      </c>
      <c r="B364">
        <v>13009</v>
      </c>
      <c r="C364" t="s">
        <v>163</v>
      </c>
      <c r="D364">
        <v>6355</v>
      </c>
      <c r="E364">
        <v>414</v>
      </c>
      <c r="F364">
        <v>392</v>
      </c>
      <c r="G364" t="s">
        <v>1133</v>
      </c>
    </row>
    <row r="365" spans="1:7" x14ac:dyDescent="0.25">
      <c r="A365" t="s">
        <v>121</v>
      </c>
      <c r="B365">
        <v>3988</v>
      </c>
      <c r="C365" t="s">
        <v>773</v>
      </c>
      <c r="D365">
        <v>2068</v>
      </c>
      <c r="E365">
        <v>108</v>
      </c>
      <c r="F365">
        <v>67</v>
      </c>
      <c r="G365" t="s">
        <v>1133</v>
      </c>
    </row>
    <row r="366" spans="1:7" x14ac:dyDescent="0.25">
      <c r="A366" t="s">
        <v>121</v>
      </c>
      <c r="B366">
        <v>7686</v>
      </c>
      <c r="C366" t="s">
        <v>746</v>
      </c>
      <c r="D366">
        <v>3248</v>
      </c>
      <c r="E366">
        <v>420</v>
      </c>
      <c r="F366">
        <v>192</v>
      </c>
      <c r="G366" t="s">
        <v>1133</v>
      </c>
    </row>
    <row r="367" spans="1:7" x14ac:dyDescent="0.25">
      <c r="A367" t="s">
        <v>121</v>
      </c>
      <c r="B367">
        <v>19106</v>
      </c>
      <c r="C367" t="s">
        <v>537</v>
      </c>
      <c r="D367">
        <v>4638</v>
      </c>
      <c r="E367">
        <v>575</v>
      </c>
      <c r="F367">
        <v>362</v>
      </c>
      <c r="G367" t="s">
        <v>1133</v>
      </c>
    </row>
    <row r="368" spans="1:7" x14ac:dyDescent="0.25">
      <c r="A368" t="s">
        <v>121</v>
      </c>
      <c r="B368">
        <v>7626</v>
      </c>
      <c r="C368" t="s">
        <v>156</v>
      </c>
      <c r="D368">
        <v>2386</v>
      </c>
      <c r="E368">
        <v>207</v>
      </c>
      <c r="F368">
        <v>106</v>
      </c>
      <c r="G368" t="s">
        <v>1133</v>
      </c>
    </row>
    <row r="369" spans="1:7" x14ac:dyDescent="0.25">
      <c r="A369" t="s">
        <v>121</v>
      </c>
      <c r="B369">
        <v>15714</v>
      </c>
      <c r="C369" t="s">
        <v>422</v>
      </c>
      <c r="D369">
        <v>5964</v>
      </c>
      <c r="E369">
        <v>540</v>
      </c>
      <c r="F369">
        <v>338</v>
      </c>
      <c r="G369" t="s">
        <v>1133</v>
      </c>
    </row>
    <row r="370" spans="1:7" x14ac:dyDescent="0.25">
      <c r="A370" t="s">
        <v>121</v>
      </c>
      <c r="B370">
        <v>12004</v>
      </c>
      <c r="C370" t="s">
        <v>644</v>
      </c>
      <c r="D370">
        <v>4070</v>
      </c>
      <c r="E370">
        <v>384</v>
      </c>
      <c r="F370">
        <v>187</v>
      </c>
      <c r="G370" t="s">
        <v>1133</v>
      </c>
    </row>
    <row r="371" spans="1:7" x14ac:dyDescent="0.25">
      <c r="A371" t="s">
        <v>121</v>
      </c>
      <c r="B371">
        <v>119792</v>
      </c>
      <c r="C371" t="s">
        <v>489</v>
      </c>
      <c r="D371">
        <v>56032</v>
      </c>
      <c r="E371">
        <v>2914</v>
      </c>
      <c r="F371">
        <v>3655</v>
      </c>
      <c r="G371" t="s">
        <v>1133</v>
      </c>
    </row>
    <row r="372" spans="1:7" x14ac:dyDescent="0.25">
      <c r="A372" t="s">
        <v>121</v>
      </c>
      <c r="B372">
        <v>11184</v>
      </c>
      <c r="C372" t="s">
        <v>526</v>
      </c>
      <c r="D372">
        <v>4233</v>
      </c>
      <c r="E372">
        <v>307</v>
      </c>
      <c r="F372">
        <v>281</v>
      </c>
      <c r="G372" t="s">
        <v>1133</v>
      </c>
    </row>
    <row r="373" spans="1:7" x14ac:dyDescent="0.25">
      <c r="A373" t="s">
        <v>121</v>
      </c>
      <c r="B373">
        <v>6798</v>
      </c>
      <c r="C373" t="s">
        <v>766</v>
      </c>
      <c r="D373">
        <v>2460</v>
      </c>
      <c r="E373">
        <v>178</v>
      </c>
      <c r="F373">
        <v>128</v>
      </c>
      <c r="G373" t="s">
        <v>1133</v>
      </c>
    </row>
    <row r="374" spans="1:7" x14ac:dyDescent="0.25">
      <c r="A374" t="s">
        <v>121</v>
      </c>
      <c r="B374">
        <v>3735</v>
      </c>
      <c r="C374" t="s">
        <v>566</v>
      </c>
      <c r="D374">
        <v>1889</v>
      </c>
      <c r="E374">
        <v>130</v>
      </c>
      <c r="F374">
        <v>88</v>
      </c>
      <c r="G374" t="s">
        <v>1133</v>
      </c>
    </row>
    <row r="375" spans="1:7" x14ac:dyDescent="0.25">
      <c r="A375" t="s">
        <v>121</v>
      </c>
      <c r="B375">
        <v>19237</v>
      </c>
      <c r="C375" t="s">
        <v>432</v>
      </c>
      <c r="D375">
        <v>6777</v>
      </c>
      <c r="E375">
        <v>649</v>
      </c>
      <c r="F375">
        <v>436</v>
      </c>
      <c r="G375" t="s">
        <v>1133</v>
      </c>
    </row>
    <row r="376" spans="1:7" x14ac:dyDescent="0.25">
      <c r="A376" t="s">
        <v>121</v>
      </c>
      <c r="B376">
        <v>9168</v>
      </c>
      <c r="C376" t="s">
        <v>122</v>
      </c>
      <c r="D376">
        <v>3935</v>
      </c>
      <c r="E376">
        <v>246</v>
      </c>
      <c r="F376">
        <v>169</v>
      </c>
      <c r="G376" t="s">
        <v>1133</v>
      </c>
    </row>
    <row r="377" spans="1:7" x14ac:dyDescent="0.25">
      <c r="A377" t="s">
        <v>121</v>
      </c>
      <c r="B377">
        <v>32844</v>
      </c>
      <c r="C377" t="s">
        <v>1112</v>
      </c>
      <c r="D377">
        <v>10017</v>
      </c>
      <c r="E377">
        <v>798</v>
      </c>
      <c r="F377">
        <v>564</v>
      </c>
      <c r="G377" t="s">
        <v>1133</v>
      </c>
    </row>
    <row r="378" spans="1:7" x14ac:dyDescent="0.25">
      <c r="A378" t="s">
        <v>121</v>
      </c>
      <c r="B378">
        <v>7835</v>
      </c>
      <c r="C378" t="s">
        <v>473</v>
      </c>
      <c r="D378">
        <v>2095</v>
      </c>
      <c r="E378">
        <v>291</v>
      </c>
      <c r="F378">
        <v>100</v>
      </c>
      <c r="G378" t="s">
        <v>1133</v>
      </c>
    </row>
    <row r="379" spans="1:7" x14ac:dyDescent="0.25">
      <c r="A379" t="s">
        <v>121</v>
      </c>
      <c r="B379">
        <v>5708</v>
      </c>
      <c r="C379" t="s">
        <v>406</v>
      </c>
      <c r="D379">
        <v>1912</v>
      </c>
      <c r="E379">
        <v>171</v>
      </c>
      <c r="F379">
        <v>134</v>
      </c>
      <c r="G379" t="s">
        <v>1133</v>
      </c>
    </row>
    <row r="380" spans="1:7" x14ac:dyDescent="0.25">
      <c r="A380" t="s">
        <v>121</v>
      </c>
      <c r="B380">
        <v>6209</v>
      </c>
      <c r="C380" t="s">
        <v>628</v>
      </c>
      <c r="D380">
        <v>2609</v>
      </c>
      <c r="E380">
        <v>209</v>
      </c>
      <c r="F380">
        <v>109</v>
      </c>
      <c r="G380" t="s">
        <v>1133</v>
      </c>
    </row>
    <row r="381" spans="1:7" x14ac:dyDescent="0.25">
      <c r="A381" t="s">
        <v>87</v>
      </c>
      <c r="B381">
        <v>27471</v>
      </c>
      <c r="C381" t="s">
        <v>167</v>
      </c>
      <c r="D381">
        <v>16898</v>
      </c>
      <c r="E381">
        <v>825</v>
      </c>
      <c r="F381">
        <v>1573</v>
      </c>
      <c r="G381" t="s">
        <v>1133</v>
      </c>
    </row>
    <row r="382" spans="1:7" x14ac:dyDescent="0.25">
      <c r="A382" t="s">
        <v>87</v>
      </c>
      <c r="B382">
        <v>1641</v>
      </c>
      <c r="C382" t="s">
        <v>183</v>
      </c>
      <c r="D382">
        <v>1160</v>
      </c>
      <c r="E382">
        <v>39</v>
      </c>
      <c r="F382">
        <v>41</v>
      </c>
      <c r="G382" t="s">
        <v>1133</v>
      </c>
    </row>
    <row r="383" spans="1:7" x14ac:dyDescent="0.25">
      <c r="A383" t="s">
        <v>87</v>
      </c>
      <c r="B383">
        <v>7170</v>
      </c>
      <c r="C383" t="s">
        <v>490</v>
      </c>
      <c r="D383">
        <v>3876</v>
      </c>
      <c r="E383">
        <v>274</v>
      </c>
      <c r="F383">
        <v>176</v>
      </c>
      <c r="G383" t="s">
        <v>1133</v>
      </c>
    </row>
    <row r="384" spans="1:7" x14ac:dyDescent="0.25">
      <c r="A384" t="s">
        <v>87</v>
      </c>
      <c r="B384">
        <v>789</v>
      </c>
      <c r="C384" t="s">
        <v>597</v>
      </c>
      <c r="D384">
        <v>491</v>
      </c>
      <c r="E384">
        <v>39</v>
      </c>
      <c r="F384">
        <v>9</v>
      </c>
      <c r="G384" t="s">
        <v>1133</v>
      </c>
    </row>
    <row r="385" spans="1:7" x14ac:dyDescent="0.25">
      <c r="A385" t="s">
        <v>87</v>
      </c>
      <c r="B385">
        <v>10281</v>
      </c>
      <c r="C385" t="s">
        <v>625</v>
      </c>
      <c r="D385">
        <v>5460</v>
      </c>
      <c r="E385">
        <v>358</v>
      </c>
      <c r="F385">
        <v>322</v>
      </c>
      <c r="G385" t="s">
        <v>1133</v>
      </c>
    </row>
    <row r="386" spans="1:7" x14ac:dyDescent="0.25">
      <c r="A386" t="s">
        <v>87</v>
      </c>
      <c r="B386">
        <v>11316</v>
      </c>
      <c r="C386" t="s">
        <v>367</v>
      </c>
      <c r="D386">
        <v>6374</v>
      </c>
      <c r="E386">
        <v>294</v>
      </c>
      <c r="F386">
        <v>420</v>
      </c>
      <c r="G386" t="s">
        <v>1133</v>
      </c>
    </row>
    <row r="387" spans="1:7" x14ac:dyDescent="0.25">
      <c r="A387" t="s">
        <v>87</v>
      </c>
      <c r="B387">
        <v>6213</v>
      </c>
      <c r="C387" t="s">
        <v>612</v>
      </c>
      <c r="D387">
        <v>3548</v>
      </c>
      <c r="E387">
        <v>351</v>
      </c>
      <c r="F387">
        <v>174</v>
      </c>
      <c r="G387" t="s">
        <v>1133</v>
      </c>
    </row>
    <row r="388" spans="1:7" x14ac:dyDescent="0.25">
      <c r="A388" t="s">
        <v>87</v>
      </c>
      <c r="B388">
        <v>7642</v>
      </c>
      <c r="C388" t="s">
        <v>903</v>
      </c>
      <c r="D388">
        <v>3934</v>
      </c>
      <c r="E388">
        <v>256</v>
      </c>
      <c r="F388">
        <v>202</v>
      </c>
      <c r="G388" t="s">
        <v>1133</v>
      </c>
    </row>
    <row r="389" spans="1:7" x14ac:dyDescent="0.25">
      <c r="A389" t="s">
        <v>87</v>
      </c>
      <c r="B389">
        <v>24078</v>
      </c>
      <c r="C389" t="s">
        <v>928</v>
      </c>
      <c r="D389">
        <v>12938</v>
      </c>
      <c r="E389">
        <v>650</v>
      </c>
      <c r="F389">
        <v>555</v>
      </c>
      <c r="G389" t="s">
        <v>1133</v>
      </c>
    </row>
    <row r="390" spans="1:7" x14ac:dyDescent="0.25">
      <c r="A390" t="s">
        <v>87</v>
      </c>
      <c r="B390">
        <v>6893</v>
      </c>
      <c r="C390" t="s">
        <v>88</v>
      </c>
      <c r="D390">
        <v>4048</v>
      </c>
      <c r="E390">
        <v>207</v>
      </c>
      <c r="F390">
        <v>156</v>
      </c>
      <c r="G390" t="s">
        <v>1133</v>
      </c>
    </row>
    <row r="391" spans="1:7" x14ac:dyDescent="0.25">
      <c r="A391" t="s">
        <v>87</v>
      </c>
      <c r="B391">
        <v>1227</v>
      </c>
      <c r="C391" t="s">
        <v>509</v>
      </c>
      <c r="D391">
        <v>750</v>
      </c>
      <c r="E391">
        <v>69</v>
      </c>
      <c r="F391">
        <v>36</v>
      </c>
      <c r="G391" t="s">
        <v>1133</v>
      </c>
    </row>
    <row r="392" spans="1:7" x14ac:dyDescent="0.25">
      <c r="A392" t="s">
        <v>87</v>
      </c>
      <c r="B392">
        <v>2781</v>
      </c>
      <c r="C392" t="s">
        <v>255</v>
      </c>
      <c r="D392">
        <v>1632</v>
      </c>
      <c r="E392">
        <v>60</v>
      </c>
      <c r="F392">
        <v>46</v>
      </c>
      <c r="G392" t="s">
        <v>1133</v>
      </c>
    </row>
    <row r="393" spans="1:7" x14ac:dyDescent="0.25">
      <c r="A393" t="s">
        <v>87</v>
      </c>
      <c r="B393">
        <v>1537</v>
      </c>
      <c r="C393" t="s">
        <v>920</v>
      </c>
      <c r="D393">
        <v>641</v>
      </c>
      <c r="E393">
        <v>92</v>
      </c>
      <c r="F393">
        <v>30</v>
      </c>
      <c r="G393" t="s">
        <v>1133</v>
      </c>
    </row>
    <row r="394" spans="1:7" x14ac:dyDescent="0.25">
      <c r="A394" t="s">
        <v>87</v>
      </c>
      <c r="B394">
        <v>5976</v>
      </c>
      <c r="C394" t="s">
        <v>1082</v>
      </c>
      <c r="D394">
        <v>3545</v>
      </c>
      <c r="E394">
        <v>235</v>
      </c>
      <c r="F394">
        <v>171</v>
      </c>
      <c r="G394" t="s">
        <v>1133</v>
      </c>
    </row>
    <row r="395" spans="1:7" x14ac:dyDescent="0.25">
      <c r="A395" t="s">
        <v>87</v>
      </c>
      <c r="B395">
        <v>4421</v>
      </c>
      <c r="C395" t="s">
        <v>792</v>
      </c>
      <c r="D395">
        <v>2499</v>
      </c>
      <c r="E395">
        <v>237</v>
      </c>
      <c r="F395">
        <v>95</v>
      </c>
      <c r="G395" t="s">
        <v>1133</v>
      </c>
    </row>
    <row r="396" spans="1:7" x14ac:dyDescent="0.25">
      <c r="A396" t="s">
        <v>87</v>
      </c>
      <c r="B396">
        <v>16385</v>
      </c>
      <c r="C396" t="s">
        <v>469</v>
      </c>
      <c r="D396">
        <v>9973</v>
      </c>
      <c r="E396">
        <v>652</v>
      </c>
      <c r="F396">
        <v>683</v>
      </c>
      <c r="G396" t="s">
        <v>1133</v>
      </c>
    </row>
    <row r="397" spans="1:7" x14ac:dyDescent="0.25">
      <c r="A397" t="s">
        <v>87</v>
      </c>
      <c r="B397">
        <v>9389</v>
      </c>
      <c r="C397" t="s">
        <v>89</v>
      </c>
      <c r="D397">
        <v>5574</v>
      </c>
      <c r="E397">
        <v>297</v>
      </c>
      <c r="F397">
        <v>210</v>
      </c>
      <c r="G397" t="s">
        <v>1133</v>
      </c>
    </row>
    <row r="398" spans="1:7" x14ac:dyDescent="0.25">
      <c r="A398" t="s">
        <v>87</v>
      </c>
      <c r="B398">
        <v>20623</v>
      </c>
      <c r="C398" t="s">
        <v>606</v>
      </c>
      <c r="D398">
        <v>11197</v>
      </c>
      <c r="E398">
        <v>634</v>
      </c>
      <c r="F398">
        <v>1005</v>
      </c>
      <c r="G398" t="s">
        <v>1133</v>
      </c>
    </row>
    <row r="399" spans="1:7" x14ac:dyDescent="0.25">
      <c r="A399" t="s">
        <v>87</v>
      </c>
      <c r="B399">
        <v>108966</v>
      </c>
      <c r="C399" t="s">
        <v>236</v>
      </c>
      <c r="D399">
        <v>59126</v>
      </c>
      <c r="E399">
        <v>2351</v>
      </c>
      <c r="F399">
        <v>3633</v>
      </c>
      <c r="G399" t="s">
        <v>1133</v>
      </c>
    </row>
    <row r="400" spans="1:7" x14ac:dyDescent="0.25">
      <c r="A400" t="s">
        <v>53</v>
      </c>
      <c r="B400">
        <v>12619</v>
      </c>
      <c r="C400" t="s">
        <v>538</v>
      </c>
      <c r="D400">
        <v>5172</v>
      </c>
      <c r="E400">
        <v>601</v>
      </c>
      <c r="F400">
        <v>395</v>
      </c>
      <c r="G400" t="s">
        <v>1133</v>
      </c>
    </row>
    <row r="401" spans="1:7" x14ac:dyDescent="0.25">
      <c r="A401" t="s">
        <v>53</v>
      </c>
      <c r="B401">
        <v>18003</v>
      </c>
      <c r="C401" t="s">
        <v>77</v>
      </c>
      <c r="D401">
        <v>6392</v>
      </c>
      <c r="E401">
        <v>756</v>
      </c>
      <c r="F401">
        <v>338</v>
      </c>
      <c r="G401" t="s">
        <v>1133</v>
      </c>
    </row>
    <row r="402" spans="1:7" x14ac:dyDescent="0.25">
      <c r="A402" t="s">
        <v>53</v>
      </c>
      <c r="B402">
        <v>15885</v>
      </c>
      <c r="C402" t="s">
        <v>80</v>
      </c>
      <c r="D402">
        <v>6721</v>
      </c>
      <c r="E402">
        <v>930</v>
      </c>
      <c r="F402">
        <v>368</v>
      </c>
      <c r="G402" t="s">
        <v>1133</v>
      </c>
    </row>
    <row r="403" spans="1:7" x14ac:dyDescent="0.25">
      <c r="A403" t="s">
        <v>53</v>
      </c>
      <c r="B403">
        <v>31283</v>
      </c>
      <c r="C403" t="s">
        <v>23</v>
      </c>
      <c r="D403">
        <v>13013</v>
      </c>
      <c r="E403">
        <v>969</v>
      </c>
      <c r="F403">
        <v>755</v>
      </c>
      <c r="G403" t="s">
        <v>1133</v>
      </c>
    </row>
    <row r="404" spans="1:7" x14ac:dyDescent="0.25">
      <c r="A404" t="s">
        <v>53</v>
      </c>
      <c r="B404">
        <v>16215</v>
      </c>
      <c r="C404" t="s">
        <v>71</v>
      </c>
      <c r="D404">
        <v>7038</v>
      </c>
      <c r="E404">
        <v>793</v>
      </c>
      <c r="F404">
        <v>662</v>
      </c>
      <c r="G404" t="s">
        <v>1133</v>
      </c>
    </row>
    <row r="405" spans="1:7" x14ac:dyDescent="0.25">
      <c r="A405" t="s">
        <v>53</v>
      </c>
      <c r="B405">
        <v>23800</v>
      </c>
      <c r="C405" t="s">
        <v>334</v>
      </c>
      <c r="D405">
        <v>10480</v>
      </c>
      <c r="E405">
        <v>1851</v>
      </c>
      <c r="F405">
        <v>809</v>
      </c>
      <c r="G405" t="s">
        <v>1133</v>
      </c>
    </row>
    <row r="406" spans="1:7" x14ac:dyDescent="0.25">
      <c r="A406" t="s">
        <v>53</v>
      </c>
      <c r="B406">
        <v>21470</v>
      </c>
      <c r="C406" t="s">
        <v>864</v>
      </c>
      <c r="D406">
        <v>9964</v>
      </c>
      <c r="E406">
        <v>1814</v>
      </c>
      <c r="F406">
        <v>725</v>
      </c>
      <c r="G406" t="s">
        <v>1133</v>
      </c>
    </row>
    <row r="407" spans="1:7" x14ac:dyDescent="0.25">
      <c r="A407" t="s">
        <v>53</v>
      </c>
      <c r="B407">
        <v>18253</v>
      </c>
      <c r="C407" t="s">
        <v>869</v>
      </c>
      <c r="D407">
        <v>9542</v>
      </c>
      <c r="E407">
        <v>635</v>
      </c>
      <c r="F407">
        <v>692</v>
      </c>
      <c r="G407" t="s">
        <v>1133</v>
      </c>
    </row>
    <row r="408" spans="1:7" x14ac:dyDescent="0.25">
      <c r="A408" t="s">
        <v>53</v>
      </c>
      <c r="B408">
        <v>17786</v>
      </c>
      <c r="C408" t="s">
        <v>1132</v>
      </c>
      <c r="D408">
        <v>8448</v>
      </c>
      <c r="E408">
        <v>691</v>
      </c>
      <c r="F408">
        <v>627</v>
      </c>
      <c r="G408" t="s">
        <v>1133</v>
      </c>
    </row>
    <row r="409" spans="1:7" x14ac:dyDescent="0.25">
      <c r="A409" t="s">
        <v>53</v>
      </c>
      <c r="B409">
        <v>34988</v>
      </c>
      <c r="C409" t="s">
        <v>961</v>
      </c>
      <c r="D409">
        <v>13417</v>
      </c>
      <c r="E409">
        <v>2163</v>
      </c>
      <c r="F409">
        <v>1115</v>
      </c>
      <c r="G409" t="s">
        <v>1133</v>
      </c>
    </row>
    <row r="410" spans="1:7" x14ac:dyDescent="0.25">
      <c r="A410" t="s">
        <v>53</v>
      </c>
      <c r="B410">
        <v>4648</v>
      </c>
      <c r="C410" t="s">
        <v>489</v>
      </c>
      <c r="D410">
        <v>2339</v>
      </c>
      <c r="E410">
        <v>243</v>
      </c>
      <c r="F410">
        <v>134</v>
      </c>
      <c r="G410" t="s">
        <v>1133</v>
      </c>
    </row>
    <row r="411" spans="1:7" x14ac:dyDescent="0.25">
      <c r="A411" t="s">
        <v>53</v>
      </c>
      <c r="B411">
        <v>12717</v>
      </c>
      <c r="C411" t="s">
        <v>988</v>
      </c>
      <c r="D411">
        <v>7510</v>
      </c>
      <c r="E411">
        <v>676</v>
      </c>
      <c r="F411">
        <v>805</v>
      </c>
      <c r="G411" t="s">
        <v>1133</v>
      </c>
    </row>
    <row r="412" spans="1:7" x14ac:dyDescent="0.25">
      <c r="A412" t="s">
        <v>53</v>
      </c>
      <c r="B412">
        <v>18997</v>
      </c>
      <c r="C412" t="s">
        <v>680</v>
      </c>
      <c r="D412">
        <v>8468</v>
      </c>
      <c r="E412">
        <v>660</v>
      </c>
      <c r="F412">
        <v>528</v>
      </c>
      <c r="G412" t="s">
        <v>1133</v>
      </c>
    </row>
    <row r="413" spans="1:7" x14ac:dyDescent="0.25">
      <c r="A413" t="s">
        <v>53</v>
      </c>
      <c r="B413">
        <v>17003</v>
      </c>
      <c r="C413" t="s">
        <v>332</v>
      </c>
      <c r="D413">
        <v>7378</v>
      </c>
      <c r="E413">
        <v>1102</v>
      </c>
      <c r="F413">
        <v>481</v>
      </c>
      <c r="G413" t="s">
        <v>1133</v>
      </c>
    </row>
    <row r="414" spans="1:7" x14ac:dyDescent="0.25">
      <c r="A414" t="s">
        <v>53</v>
      </c>
      <c r="B414">
        <v>8415</v>
      </c>
      <c r="C414" t="s">
        <v>698</v>
      </c>
      <c r="D414">
        <v>4100</v>
      </c>
      <c r="E414">
        <v>635</v>
      </c>
      <c r="F414">
        <v>252</v>
      </c>
      <c r="G414" t="s">
        <v>1133</v>
      </c>
    </row>
    <row r="415" spans="1:7" x14ac:dyDescent="0.25">
      <c r="A415" t="s">
        <v>53</v>
      </c>
      <c r="B415">
        <v>8949</v>
      </c>
      <c r="C415" t="s">
        <v>617</v>
      </c>
      <c r="D415">
        <v>4815</v>
      </c>
      <c r="E415">
        <v>497</v>
      </c>
      <c r="F415">
        <v>280</v>
      </c>
      <c r="G415" t="s">
        <v>1133</v>
      </c>
    </row>
    <row r="416" spans="1:7" x14ac:dyDescent="0.25">
      <c r="A416" t="s">
        <v>53</v>
      </c>
      <c r="B416">
        <v>15207</v>
      </c>
      <c r="C416" t="s">
        <v>372</v>
      </c>
      <c r="D416">
        <v>6651</v>
      </c>
      <c r="E416">
        <v>845</v>
      </c>
      <c r="F416">
        <v>309</v>
      </c>
      <c r="G416" t="s">
        <v>1133</v>
      </c>
    </row>
    <row r="417" spans="1:7" x14ac:dyDescent="0.25">
      <c r="A417" t="s">
        <v>53</v>
      </c>
      <c r="B417">
        <v>12754</v>
      </c>
      <c r="C417" t="s">
        <v>483</v>
      </c>
      <c r="D417">
        <v>5609</v>
      </c>
      <c r="E417">
        <v>90</v>
      </c>
      <c r="F417">
        <v>117</v>
      </c>
      <c r="G417" t="s">
        <v>1133</v>
      </c>
    </row>
    <row r="418" spans="1:7" x14ac:dyDescent="0.25">
      <c r="A418" t="s">
        <v>53</v>
      </c>
      <c r="B418">
        <v>13924</v>
      </c>
      <c r="C418" t="s">
        <v>269</v>
      </c>
      <c r="D418">
        <v>5908</v>
      </c>
      <c r="E418">
        <v>555</v>
      </c>
      <c r="F418">
        <v>370</v>
      </c>
      <c r="G418" t="s">
        <v>1133</v>
      </c>
    </row>
    <row r="419" spans="1:7" x14ac:dyDescent="0.25">
      <c r="A419" t="s">
        <v>53</v>
      </c>
      <c r="B419">
        <v>19399</v>
      </c>
      <c r="C419" t="s">
        <v>528</v>
      </c>
      <c r="D419">
        <v>10470</v>
      </c>
      <c r="E419">
        <v>613</v>
      </c>
      <c r="F419">
        <v>757</v>
      </c>
      <c r="G419" t="s">
        <v>1133</v>
      </c>
    </row>
    <row r="420" spans="1:7" x14ac:dyDescent="0.25">
      <c r="A420" t="s">
        <v>53</v>
      </c>
      <c r="B420">
        <v>19322</v>
      </c>
      <c r="C420" t="s">
        <v>815</v>
      </c>
      <c r="D420">
        <v>8578</v>
      </c>
      <c r="E420">
        <v>1523</v>
      </c>
      <c r="F420">
        <v>514</v>
      </c>
      <c r="G420" t="s">
        <v>1133</v>
      </c>
    </row>
    <row r="421" spans="1:7" x14ac:dyDescent="0.25">
      <c r="A421" t="s">
        <v>53</v>
      </c>
      <c r="B421">
        <v>6700</v>
      </c>
      <c r="C421" t="s">
        <v>794</v>
      </c>
      <c r="D421">
        <v>3231</v>
      </c>
      <c r="E421">
        <v>241</v>
      </c>
      <c r="F421">
        <v>433</v>
      </c>
      <c r="G421" t="s">
        <v>1133</v>
      </c>
    </row>
    <row r="422" spans="1:7" x14ac:dyDescent="0.25">
      <c r="A422" t="s">
        <v>53</v>
      </c>
      <c r="B422">
        <v>19963</v>
      </c>
      <c r="C422" t="s">
        <v>292</v>
      </c>
      <c r="D422">
        <v>9474</v>
      </c>
      <c r="E422">
        <v>1064</v>
      </c>
      <c r="F422">
        <v>596</v>
      </c>
      <c r="G422" t="s">
        <v>1133</v>
      </c>
    </row>
    <row r="423" spans="1:7" x14ac:dyDescent="0.25">
      <c r="A423" t="s">
        <v>53</v>
      </c>
      <c r="B423">
        <v>25682</v>
      </c>
      <c r="C423" t="s">
        <v>341</v>
      </c>
      <c r="D423">
        <v>9718</v>
      </c>
      <c r="E423">
        <v>869</v>
      </c>
      <c r="F423">
        <v>643</v>
      </c>
      <c r="G423" t="s">
        <v>1133</v>
      </c>
    </row>
    <row r="424" spans="1:7" x14ac:dyDescent="0.25">
      <c r="A424" t="s">
        <v>53</v>
      </c>
      <c r="B424">
        <v>5216</v>
      </c>
      <c r="C424" t="s">
        <v>54</v>
      </c>
      <c r="D424">
        <v>2040</v>
      </c>
      <c r="E424">
        <v>111</v>
      </c>
      <c r="F424">
        <v>136</v>
      </c>
      <c r="G424" t="s">
        <v>1133</v>
      </c>
    </row>
    <row r="425" spans="1:7" x14ac:dyDescent="0.25">
      <c r="A425" t="s">
        <v>53</v>
      </c>
      <c r="B425">
        <v>27662</v>
      </c>
      <c r="C425" t="s">
        <v>876</v>
      </c>
      <c r="D425">
        <v>12396</v>
      </c>
      <c r="E425">
        <v>1875</v>
      </c>
      <c r="F425">
        <v>891</v>
      </c>
      <c r="G425" t="s">
        <v>1133</v>
      </c>
    </row>
    <row r="426" spans="1:7" x14ac:dyDescent="0.25">
      <c r="A426" t="s">
        <v>53</v>
      </c>
      <c r="B426">
        <v>233647</v>
      </c>
      <c r="C426" t="s">
        <v>1060</v>
      </c>
      <c r="D426">
        <v>116403</v>
      </c>
      <c r="E426">
        <v>5476</v>
      </c>
      <c r="F426">
        <v>9710</v>
      </c>
      <c r="G426" t="s">
        <v>1133</v>
      </c>
    </row>
    <row r="427" spans="1:7" x14ac:dyDescent="0.25">
      <c r="A427" t="s">
        <v>53</v>
      </c>
      <c r="B427">
        <v>32281</v>
      </c>
      <c r="C427" t="s">
        <v>102</v>
      </c>
      <c r="D427">
        <v>14890</v>
      </c>
      <c r="E427">
        <v>1095</v>
      </c>
      <c r="F427">
        <v>2027</v>
      </c>
      <c r="G427" t="s">
        <v>1133</v>
      </c>
    </row>
    <row r="428" spans="1:7" x14ac:dyDescent="0.25">
      <c r="A428" t="s">
        <v>53</v>
      </c>
      <c r="B428">
        <v>8858</v>
      </c>
      <c r="C428" t="s">
        <v>357</v>
      </c>
      <c r="D428">
        <v>3941</v>
      </c>
      <c r="E428">
        <v>516</v>
      </c>
      <c r="F428">
        <v>312</v>
      </c>
      <c r="G428" t="s">
        <v>1133</v>
      </c>
    </row>
    <row r="429" spans="1:7" x14ac:dyDescent="0.25">
      <c r="A429" t="s">
        <v>53</v>
      </c>
      <c r="B429">
        <v>8730</v>
      </c>
      <c r="C429" t="s">
        <v>285</v>
      </c>
      <c r="D429">
        <v>4156</v>
      </c>
      <c r="E429">
        <v>570</v>
      </c>
      <c r="F429">
        <v>316</v>
      </c>
      <c r="G429" t="s">
        <v>1133</v>
      </c>
    </row>
    <row r="430" spans="1:7" x14ac:dyDescent="0.25">
      <c r="A430" t="s">
        <v>53</v>
      </c>
      <c r="B430">
        <v>7094</v>
      </c>
      <c r="C430" t="s">
        <v>1110</v>
      </c>
      <c r="D430">
        <v>3700</v>
      </c>
      <c r="E430">
        <v>357</v>
      </c>
      <c r="F430">
        <v>188</v>
      </c>
      <c r="G430" t="s">
        <v>1133</v>
      </c>
    </row>
    <row r="431" spans="1:7" x14ac:dyDescent="0.25">
      <c r="A431" t="s">
        <v>53</v>
      </c>
      <c r="B431">
        <v>4157</v>
      </c>
      <c r="C431" t="s">
        <v>589</v>
      </c>
      <c r="D431">
        <v>1757</v>
      </c>
      <c r="E431">
        <v>119</v>
      </c>
      <c r="F431">
        <v>90</v>
      </c>
      <c r="G431" t="s">
        <v>1133</v>
      </c>
    </row>
    <row r="432" spans="1:7" x14ac:dyDescent="0.25">
      <c r="A432" t="s">
        <v>53</v>
      </c>
      <c r="B432">
        <v>76456</v>
      </c>
      <c r="C432" t="s">
        <v>934</v>
      </c>
      <c r="D432">
        <v>35889</v>
      </c>
      <c r="E432">
        <v>2497</v>
      </c>
      <c r="F432">
        <v>3361</v>
      </c>
      <c r="G432" t="s">
        <v>1133</v>
      </c>
    </row>
    <row r="433" spans="1:7" x14ac:dyDescent="0.25">
      <c r="A433" t="s">
        <v>53</v>
      </c>
      <c r="B433">
        <v>22653</v>
      </c>
      <c r="C433" t="s">
        <v>799</v>
      </c>
      <c r="D433">
        <v>9421</v>
      </c>
      <c r="E433">
        <v>1605</v>
      </c>
      <c r="F433">
        <v>673</v>
      </c>
      <c r="G433" t="s">
        <v>1133</v>
      </c>
    </row>
    <row r="434" spans="1:7" x14ac:dyDescent="0.25">
      <c r="A434" t="s">
        <v>53</v>
      </c>
      <c r="B434">
        <v>7254</v>
      </c>
      <c r="C434" t="s">
        <v>464</v>
      </c>
      <c r="D434">
        <v>3732</v>
      </c>
      <c r="E434">
        <v>518</v>
      </c>
      <c r="F434">
        <v>247</v>
      </c>
      <c r="G434" t="s">
        <v>1133</v>
      </c>
    </row>
    <row r="435" spans="1:7" x14ac:dyDescent="0.25">
      <c r="A435" t="s">
        <v>53</v>
      </c>
      <c r="B435">
        <v>16231</v>
      </c>
      <c r="C435" t="s">
        <v>218</v>
      </c>
      <c r="D435">
        <v>6828</v>
      </c>
      <c r="E435">
        <v>782</v>
      </c>
      <c r="F435">
        <v>428</v>
      </c>
      <c r="G435" t="s">
        <v>1133</v>
      </c>
    </row>
    <row r="436" spans="1:7" x14ac:dyDescent="0.25">
      <c r="A436" t="s">
        <v>53</v>
      </c>
      <c r="B436">
        <v>5563</v>
      </c>
      <c r="C436" t="s">
        <v>18</v>
      </c>
      <c r="D436">
        <v>2888</v>
      </c>
      <c r="E436">
        <v>357</v>
      </c>
      <c r="F436">
        <v>159</v>
      </c>
      <c r="G436" t="s">
        <v>1133</v>
      </c>
    </row>
    <row r="437" spans="1:7" x14ac:dyDescent="0.25">
      <c r="A437" t="s">
        <v>53</v>
      </c>
      <c r="B437">
        <v>25344</v>
      </c>
      <c r="C437" t="s">
        <v>769</v>
      </c>
      <c r="D437">
        <v>13880</v>
      </c>
      <c r="E437">
        <v>1469</v>
      </c>
      <c r="F437">
        <v>927</v>
      </c>
      <c r="G437" t="s">
        <v>1133</v>
      </c>
    </row>
    <row r="438" spans="1:7" x14ac:dyDescent="0.25">
      <c r="A438" t="s">
        <v>53</v>
      </c>
      <c r="B438">
        <v>14744</v>
      </c>
      <c r="C438" t="s">
        <v>446</v>
      </c>
      <c r="D438">
        <v>8492</v>
      </c>
      <c r="E438">
        <v>359</v>
      </c>
      <c r="F438">
        <v>352</v>
      </c>
      <c r="G438" t="s">
        <v>1133</v>
      </c>
    </row>
    <row r="439" spans="1:7" x14ac:dyDescent="0.25">
      <c r="A439" t="s">
        <v>53</v>
      </c>
      <c r="B439">
        <v>17322</v>
      </c>
      <c r="C439" t="s">
        <v>373</v>
      </c>
      <c r="D439">
        <v>9001</v>
      </c>
      <c r="E439">
        <v>1010</v>
      </c>
      <c r="F439">
        <v>440</v>
      </c>
      <c r="G439" t="s">
        <v>1133</v>
      </c>
    </row>
    <row r="440" spans="1:7" x14ac:dyDescent="0.25">
      <c r="A440" t="s">
        <v>53</v>
      </c>
      <c r="B440">
        <v>11108</v>
      </c>
      <c r="C440" t="s">
        <v>561</v>
      </c>
      <c r="D440">
        <v>5307</v>
      </c>
      <c r="E440">
        <v>725</v>
      </c>
      <c r="F440">
        <v>273</v>
      </c>
      <c r="G440" t="s">
        <v>1133</v>
      </c>
    </row>
    <row r="441" spans="1:7" x14ac:dyDescent="0.25">
      <c r="A441" t="s">
        <v>53</v>
      </c>
      <c r="B441">
        <v>13575</v>
      </c>
      <c r="C441" t="s">
        <v>806</v>
      </c>
      <c r="D441">
        <v>7636</v>
      </c>
      <c r="E441">
        <v>482</v>
      </c>
      <c r="F441">
        <v>877</v>
      </c>
      <c r="G441" t="s">
        <v>1133</v>
      </c>
    </row>
    <row r="442" spans="1:7" x14ac:dyDescent="0.25">
      <c r="A442" t="s">
        <v>107</v>
      </c>
      <c r="B442">
        <v>67801</v>
      </c>
      <c r="C442" t="s">
        <v>720</v>
      </c>
      <c r="D442">
        <v>35898</v>
      </c>
      <c r="E442">
        <v>1875</v>
      </c>
      <c r="F442">
        <v>2123</v>
      </c>
      <c r="G442" t="s">
        <v>1133</v>
      </c>
    </row>
    <row r="443" spans="1:7" x14ac:dyDescent="0.25">
      <c r="A443" t="s">
        <v>107</v>
      </c>
      <c r="B443">
        <v>46565</v>
      </c>
      <c r="C443" t="s">
        <v>865</v>
      </c>
      <c r="D443">
        <v>23206</v>
      </c>
      <c r="E443">
        <v>1233</v>
      </c>
      <c r="F443">
        <v>1364</v>
      </c>
      <c r="G443" t="s">
        <v>1133</v>
      </c>
    </row>
    <row r="444" spans="1:7" x14ac:dyDescent="0.25">
      <c r="A444" t="s">
        <v>107</v>
      </c>
      <c r="B444">
        <v>14386</v>
      </c>
      <c r="C444" t="s">
        <v>361</v>
      </c>
      <c r="D444">
        <v>7428</v>
      </c>
      <c r="E444">
        <v>521</v>
      </c>
      <c r="F444">
        <v>348</v>
      </c>
      <c r="G444" t="s">
        <v>1133</v>
      </c>
    </row>
    <row r="445" spans="1:7" x14ac:dyDescent="0.25">
      <c r="A445" t="s">
        <v>107</v>
      </c>
      <c r="B445">
        <v>15682</v>
      </c>
      <c r="C445" t="s">
        <v>212</v>
      </c>
      <c r="D445">
        <v>8871</v>
      </c>
      <c r="E445">
        <v>453</v>
      </c>
      <c r="F445">
        <v>424</v>
      </c>
      <c r="G445" t="s">
        <v>1133</v>
      </c>
    </row>
    <row r="446" spans="1:7" x14ac:dyDescent="0.25">
      <c r="A446" t="s">
        <v>107</v>
      </c>
      <c r="B446">
        <v>27477</v>
      </c>
      <c r="C446" t="s">
        <v>524</v>
      </c>
      <c r="D446">
        <v>14281</v>
      </c>
      <c r="E446">
        <v>877</v>
      </c>
      <c r="F446">
        <v>1004</v>
      </c>
      <c r="G446" t="s">
        <v>1133</v>
      </c>
    </row>
    <row r="447" spans="1:7" x14ac:dyDescent="0.25">
      <c r="A447" t="s">
        <v>107</v>
      </c>
      <c r="B447">
        <v>24146</v>
      </c>
      <c r="C447" t="s">
        <v>581</v>
      </c>
      <c r="D447">
        <v>11764</v>
      </c>
      <c r="E447">
        <v>536</v>
      </c>
      <c r="F447">
        <v>597</v>
      </c>
      <c r="G447" t="s">
        <v>1133</v>
      </c>
    </row>
    <row r="448" spans="1:7" x14ac:dyDescent="0.25">
      <c r="A448" t="s">
        <v>107</v>
      </c>
      <c r="B448">
        <v>21604</v>
      </c>
      <c r="C448" t="s">
        <v>908</v>
      </c>
      <c r="D448">
        <v>11172</v>
      </c>
      <c r="E448">
        <v>536</v>
      </c>
      <c r="F448">
        <v>473</v>
      </c>
      <c r="G448" t="s">
        <v>1133</v>
      </c>
    </row>
    <row r="449" spans="1:7" x14ac:dyDescent="0.25">
      <c r="A449" t="s">
        <v>107</v>
      </c>
      <c r="B449">
        <v>26144</v>
      </c>
      <c r="C449" t="s">
        <v>790</v>
      </c>
      <c r="D449">
        <v>13269</v>
      </c>
      <c r="E449">
        <v>858</v>
      </c>
      <c r="F449">
        <v>741</v>
      </c>
      <c r="G449" t="s">
        <v>1133</v>
      </c>
    </row>
    <row r="450" spans="1:7" x14ac:dyDescent="0.25">
      <c r="A450" t="s">
        <v>107</v>
      </c>
      <c r="B450">
        <v>22774</v>
      </c>
      <c r="C450" t="s">
        <v>542</v>
      </c>
      <c r="D450">
        <v>11700</v>
      </c>
      <c r="E450">
        <v>686</v>
      </c>
      <c r="F450">
        <v>654</v>
      </c>
      <c r="G450" t="s">
        <v>1133</v>
      </c>
    </row>
    <row r="451" spans="1:7" x14ac:dyDescent="0.25">
      <c r="A451" t="s">
        <v>107</v>
      </c>
      <c r="B451">
        <v>20804</v>
      </c>
      <c r="C451" t="s">
        <v>937</v>
      </c>
      <c r="D451">
        <v>10872</v>
      </c>
      <c r="E451">
        <v>783</v>
      </c>
      <c r="F451">
        <v>697</v>
      </c>
      <c r="G451" t="s">
        <v>1133</v>
      </c>
    </row>
    <row r="452" spans="1:7" x14ac:dyDescent="0.25">
      <c r="A452" t="s">
        <v>107</v>
      </c>
      <c r="B452">
        <v>10492</v>
      </c>
      <c r="C452" t="s">
        <v>460</v>
      </c>
      <c r="D452">
        <v>6279</v>
      </c>
      <c r="E452">
        <v>403</v>
      </c>
      <c r="F452">
        <v>226</v>
      </c>
      <c r="G452" t="s">
        <v>1133</v>
      </c>
    </row>
    <row r="453" spans="1:7" x14ac:dyDescent="0.25">
      <c r="A453" t="s">
        <v>107</v>
      </c>
      <c r="B453">
        <v>3975</v>
      </c>
      <c r="C453" t="s">
        <v>981</v>
      </c>
      <c r="D453">
        <v>2359</v>
      </c>
      <c r="E453">
        <v>117</v>
      </c>
      <c r="F453">
        <v>146</v>
      </c>
      <c r="G453" t="s">
        <v>1133</v>
      </c>
    </row>
    <row r="454" spans="1:7" x14ac:dyDescent="0.25">
      <c r="A454" t="s">
        <v>107</v>
      </c>
      <c r="B454">
        <v>10918</v>
      </c>
      <c r="C454" t="s">
        <v>950</v>
      </c>
      <c r="D454">
        <v>6315</v>
      </c>
      <c r="E454">
        <v>279</v>
      </c>
      <c r="F454">
        <v>288</v>
      </c>
      <c r="G454" t="s">
        <v>1133</v>
      </c>
    </row>
    <row r="455" spans="1:7" x14ac:dyDescent="0.25">
      <c r="A455" t="s">
        <v>107</v>
      </c>
      <c r="B455">
        <v>26477</v>
      </c>
      <c r="C455" t="s">
        <v>108</v>
      </c>
      <c r="D455">
        <v>15274</v>
      </c>
      <c r="E455">
        <v>495</v>
      </c>
      <c r="F455">
        <v>698</v>
      </c>
      <c r="G455" t="s">
        <v>1133</v>
      </c>
    </row>
    <row r="456" spans="1:7" x14ac:dyDescent="0.25">
      <c r="A456" t="s">
        <v>107</v>
      </c>
      <c r="B456">
        <v>19753</v>
      </c>
      <c r="C456" t="s">
        <v>30</v>
      </c>
      <c r="D456">
        <v>11317</v>
      </c>
      <c r="E456">
        <v>654</v>
      </c>
      <c r="F456">
        <v>546</v>
      </c>
      <c r="G456" t="s">
        <v>1133</v>
      </c>
    </row>
    <row r="457" spans="1:7" x14ac:dyDescent="0.25">
      <c r="A457" t="s">
        <v>107</v>
      </c>
      <c r="B457">
        <v>7547</v>
      </c>
      <c r="C457" t="s">
        <v>1072</v>
      </c>
      <c r="D457">
        <v>4603</v>
      </c>
      <c r="E457">
        <v>169</v>
      </c>
      <c r="F457">
        <v>130</v>
      </c>
      <c r="G457" t="s">
        <v>1133</v>
      </c>
    </row>
    <row r="458" spans="1:7" x14ac:dyDescent="0.25">
      <c r="A458" t="s">
        <v>107</v>
      </c>
      <c r="B458">
        <v>14586</v>
      </c>
      <c r="C458" t="s">
        <v>210</v>
      </c>
      <c r="D458">
        <v>7324</v>
      </c>
      <c r="E458">
        <v>341</v>
      </c>
      <c r="F458">
        <v>300</v>
      </c>
      <c r="G458" t="s">
        <v>1133</v>
      </c>
    </row>
    <row r="459" spans="1:7" x14ac:dyDescent="0.25">
      <c r="A459" t="s">
        <v>107</v>
      </c>
      <c r="B459">
        <v>13808</v>
      </c>
      <c r="C459" t="s">
        <v>614</v>
      </c>
      <c r="D459">
        <v>7267</v>
      </c>
      <c r="E459">
        <v>411</v>
      </c>
      <c r="F459">
        <v>448</v>
      </c>
      <c r="G459" t="s">
        <v>1133</v>
      </c>
    </row>
    <row r="460" spans="1:7" x14ac:dyDescent="0.25">
      <c r="A460" t="s">
        <v>107</v>
      </c>
      <c r="B460">
        <v>17712</v>
      </c>
      <c r="C460" t="s">
        <v>264</v>
      </c>
      <c r="D460">
        <v>7957</v>
      </c>
      <c r="E460">
        <v>819</v>
      </c>
      <c r="F460">
        <v>380</v>
      </c>
      <c r="G460" t="s">
        <v>1133</v>
      </c>
    </row>
    <row r="461" spans="1:7" x14ac:dyDescent="0.25">
      <c r="A461" t="s">
        <v>107</v>
      </c>
      <c r="B461">
        <v>15150</v>
      </c>
      <c r="C461" t="s">
        <v>499</v>
      </c>
      <c r="D461">
        <v>8992</v>
      </c>
      <c r="E461">
        <v>418</v>
      </c>
      <c r="F461">
        <v>508</v>
      </c>
      <c r="G461" t="s">
        <v>1133</v>
      </c>
    </row>
    <row r="462" spans="1:7" x14ac:dyDescent="0.25">
      <c r="A462" t="s">
        <v>107</v>
      </c>
      <c r="B462">
        <v>18527</v>
      </c>
      <c r="C462" t="s">
        <v>480</v>
      </c>
      <c r="D462">
        <v>8909</v>
      </c>
      <c r="E462">
        <v>383</v>
      </c>
      <c r="F462">
        <v>582</v>
      </c>
      <c r="G462" t="s">
        <v>1133</v>
      </c>
    </row>
    <row r="463" spans="1:7" x14ac:dyDescent="0.25">
      <c r="A463" t="s">
        <v>107</v>
      </c>
      <c r="B463">
        <v>14597</v>
      </c>
      <c r="C463" t="s">
        <v>963</v>
      </c>
      <c r="D463">
        <v>8643</v>
      </c>
      <c r="E463">
        <v>430</v>
      </c>
      <c r="F463">
        <v>376</v>
      </c>
      <c r="G463" t="s">
        <v>1133</v>
      </c>
    </row>
    <row r="464" spans="1:7" x14ac:dyDescent="0.25">
      <c r="A464" t="s">
        <v>107</v>
      </c>
      <c r="B464">
        <v>14954</v>
      </c>
      <c r="C464" t="s">
        <v>656</v>
      </c>
      <c r="D464">
        <v>8251</v>
      </c>
      <c r="E464">
        <v>487</v>
      </c>
      <c r="F464">
        <v>617</v>
      </c>
      <c r="G464" t="s">
        <v>1133</v>
      </c>
    </row>
    <row r="465" spans="1:7" x14ac:dyDescent="0.25">
      <c r="A465" t="s">
        <v>107</v>
      </c>
      <c r="B465">
        <v>10235</v>
      </c>
      <c r="C465" t="s">
        <v>455</v>
      </c>
      <c r="D465">
        <v>5283</v>
      </c>
      <c r="E465">
        <v>267</v>
      </c>
      <c r="F465">
        <v>169</v>
      </c>
      <c r="G465" t="s">
        <v>1133</v>
      </c>
    </row>
    <row r="466" spans="1:7" x14ac:dyDescent="0.25">
      <c r="A466" t="s">
        <v>107</v>
      </c>
      <c r="B466">
        <v>290520</v>
      </c>
      <c r="C466" t="s">
        <v>640</v>
      </c>
      <c r="D466">
        <v>140654</v>
      </c>
      <c r="E466">
        <v>5793</v>
      </c>
      <c r="F466">
        <v>9103</v>
      </c>
      <c r="G466" t="s">
        <v>1133</v>
      </c>
    </row>
    <row r="467" spans="1:7" x14ac:dyDescent="0.25">
      <c r="A467" t="s">
        <v>64</v>
      </c>
      <c r="B467">
        <v>8608</v>
      </c>
      <c r="C467" t="s">
        <v>385</v>
      </c>
      <c r="D467">
        <v>3830</v>
      </c>
      <c r="E467">
        <v>617</v>
      </c>
      <c r="F467">
        <v>230</v>
      </c>
      <c r="G467" t="s">
        <v>1133</v>
      </c>
    </row>
    <row r="468" spans="1:7" x14ac:dyDescent="0.25">
      <c r="A468" t="s">
        <v>64</v>
      </c>
      <c r="B468">
        <v>10065</v>
      </c>
      <c r="C468" t="s">
        <v>1105</v>
      </c>
      <c r="D468">
        <v>5175</v>
      </c>
      <c r="E468">
        <v>100</v>
      </c>
      <c r="F468">
        <v>147</v>
      </c>
      <c r="G468" t="s">
        <v>1133</v>
      </c>
    </row>
    <row r="469" spans="1:7" x14ac:dyDescent="0.25">
      <c r="A469" t="s">
        <v>64</v>
      </c>
      <c r="B469">
        <v>8774</v>
      </c>
      <c r="C469" t="s">
        <v>823</v>
      </c>
      <c r="D469">
        <v>4439</v>
      </c>
      <c r="E469">
        <v>221</v>
      </c>
      <c r="F469">
        <v>305</v>
      </c>
      <c r="G469" t="s">
        <v>1133</v>
      </c>
    </row>
    <row r="470" spans="1:7" x14ac:dyDescent="0.25">
      <c r="A470" t="s">
        <v>64</v>
      </c>
      <c r="B470">
        <v>8234</v>
      </c>
      <c r="C470" t="s">
        <v>518</v>
      </c>
      <c r="D470">
        <v>4198</v>
      </c>
      <c r="E470">
        <v>366</v>
      </c>
      <c r="F470">
        <v>146</v>
      </c>
      <c r="G470" t="s">
        <v>1133</v>
      </c>
    </row>
    <row r="471" spans="1:7" x14ac:dyDescent="0.25">
      <c r="A471" t="s">
        <v>64</v>
      </c>
      <c r="B471">
        <v>7745</v>
      </c>
      <c r="C471" t="s">
        <v>602</v>
      </c>
      <c r="D471">
        <v>3541</v>
      </c>
      <c r="E471">
        <v>527</v>
      </c>
      <c r="F471">
        <v>229</v>
      </c>
      <c r="G471" t="s">
        <v>1133</v>
      </c>
    </row>
    <row r="472" spans="1:7" x14ac:dyDescent="0.25">
      <c r="A472" t="s">
        <v>64</v>
      </c>
      <c r="B472">
        <v>10461</v>
      </c>
      <c r="C472" t="s">
        <v>184</v>
      </c>
      <c r="D472">
        <v>6257</v>
      </c>
      <c r="E472">
        <v>606</v>
      </c>
      <c r="F472">
        <v>260</v>
      </c>
      <c r="G472" t="s">
        <v>1133</v>
      </c>
    </row>
    <row r="473" spans="1:7" x14ac:dyDescent="0.25">
      <c r="A473" t="s">
        <v>64</v>
      </c>
      <c r="B473">
        <v>7239</v>
      </c>
      <c r="C473" t="s">
        <v>818</v>
      </c>
      <c r="D473">
        <v>4112</v>
      </c>
      <c r="E473">
        <v>828</v>
      </c>
      <c r="F473">
        <v>123</v>
      </c>
      <c r="G473" t="s">
        <v>1133</v>
      </c>
    </row>
    <row r="474" spans="1:7" x14ac:dyDescent="0.25">
      <c r="A474" t="s">
        <v>64</v>
      </c>
      <c r="B474">
        <v>6179</v>
      </c>
      <c r="C474" t="s">
        <v>1113</v>
      </c>
      <c r="D474">
        <v>2486</v>
      </c>
      <c r="E474">
        <v>240</v>
      </c>
      <c r="F474">
        <v>146</v>
      </c>
      <c r="G474" t="s">
        <v>1133</v>
      </c>
    </row>
    <row r="475" spans="1:7" x14ac:dyDescent="0.25">
      <c r="A475" t="s">
        <v>64</v>
      </c>
      <c r="B475">
        <v>4205</v>
      </c>
      <c r="C475" t="s">
        <v>1121</v>
      </c>
      <c r="D475">
        <v>2585</v>
      </c>
      <c r="E475">
        <v>90</v>
      </c>
      <c r="F475">
        <v>188</v>
      </c>
      <c r="G475" t="s">
        <v>1133</v>
      </c>
    </row>
    <row r="476" spans="1:7" x14ac:dyDescent="0.25">
      <c r="A476" t="s">
        <v>64</v>
      </c>
      <c r="B476">
        <v>10644</v>
      </c>
      <c r="C476" t="s">
        <v>979</v>
      </c>
      <c r="D476">
        <v>5633</v>
      </c>
      <c r="E476">
        <v>308</v>
      </c>
      <c r="F476">
        <v>393</v>
      </c>
      <c r="G476" t="s">
        <v>1133</v>
      </c>
    </row>
    <row r="477" spans="1:7" x14ac:dyDescent="0.25">
      <c r="A477" t="s">
        <v>64</v>
      </c>
      <c r="B477">
        <v>4763</v>
      </c>
      <c r="C477" t="s">
        <v>220</v>
      </c>
      <c r="D477">
        <v>2540</v>
      </c>
      <c r="E477">
        <v>179</v>
      </c>
      <c r="F477">
        <v>273</v>
      </c>
      <c r="G477" t="s">
        <v>1133</v>
      </c>
    </row>
    <row r="478" spans="1:7" x14ac:dyDescent="0.25">
      <c r="A478" t="s">
        <v>64</v>
      </c>
      <c r="B478">
        <v>6021</v>
      </c>
      <c r="C478" t="s">
        <v>150</v>
      </c>
      <c r="D478">
        <v>2558</v>
      </c>
      <c r="E478">
        <v>675</v>
      </c>
      <c r="F478">
        <v>145</v>
      </c>
      <c r="G478" t="s">
        <v>1133</v>
      </c>
    </row>
    <row r="479" spans="1:7" x14ac:dyDescent="0.25">
      <c r="A479" t="s">
        <v>64</v>
      </c>
      <c r="B479">
        <v>7422</v>
      </c>
      <c r="C479" t="s">
        <v>117</v>
      </c>
      <c r="D479">
        <v>3076</v>
      </c>
      <c r="E479">
        <v>377</v>
      </c>
      <c r="F479">
        <v>188</v>
      </c>
      <c r="G479" t="s">
        <v>1133</v>
      </c>
    </row>
    <row r="480" spans="1:7" x14ac:dyDescent="0.25">
      <c r="A480" t="s">
        <v>64</v>
      </c>
      <c r="B480">
        <v>21442</v>
      </c>
      <c r="C480" t="s">
        <v>65</v>
      </c>
      <c r="D480">
        <v>10448</v>
      </c>
      <c r="E480">
        <v>1882</v>
      </c>
      <c r="F480">
        <v>725</v>
      </c>
      <c r="G480" t="s">
        <v>1133</v>
      </c>
    </row>
    <row r="481" spans="1:7" x14ac:dyDescent="0.25">
      <c r="A481" t="s">
        <v>64</v>
      </c>
      <c r="B481">
        <v>3071</v>
      </c>
      <c r="C481" t="s">
        <v>280</v>
      </c>
      <c r="D481">
        <v>1267</v>
      </c>
      <c r="E481">
        <v>78</v>
      </c>
      <c r="F481">
        <v>47</v>
      </c>
      <c r="G481" t="s">
        <v>1133</v>
      </c>
    </row>
    <row r="482" spans="1:7" x14ac:dyDescent="0.25">
      <c r="A482" t="s">
        <v>64</v>
      </c>
      <c r="B482">
        <v>8003</v>
      </c>
      <c r="C482" t="s">
        <v>1056</v>
      </c>
      <c r="D482">
        <v>4062</v>
      </c>
      <c r="E482">
        <v>422</v>
      </c>
      <c r="F482">
        <v>346</v>
      </c>
      <c r="G482" t="s">
        <v>1133</v>
      </c>
    </row>
    <row r="483" spans="1:7" x14ac:dyDescent="0.25">
      <c r="A483" t="s">
        <v>64</v>
      </c>
      <c r="B483">
        <v>5918</v>
      </c>
      <c r="C483" t="s">
        <v>825</v>
      </c>
      <c r="D483">
        <v>3077</v>
      </c>
      <c r="E483">
        <v>58</v>
      </c>
      <c r="F483">
        <v>104</v>
      </c>
      <c r="G483" t="s">
        <v>1133</v>
      </c>
    </row>
    <row r="484" spans="1:7" x14ac:dyDescent="0.25">
      <c r="A484" t="s">
        <v>64</v>
      </c>
      <c r="B484">
        <v>8079</v>
      </c>
      <c r="C484" t="s">
        <v>712</v>
      </c>
      <c r="D484">
        <v>5045</v>
      </c>
      <c r="E484">
        <v>163</v>
      </c>
      <c r="F484">
        <v>132</v>
      </c>
      <c r="G484" t="s">
        <v>1133</v>
      </c>
    </row>
    <row r="485" spans="1:7" x14ac:dyDescent="0.25">
      <c r="A485" t="s">
        <v>64</v>
      </c>
      <c r="B485">
        <v>7505</v>
      </c>
      <c r="C485" t="s">
        <v>857</v>
      </c>
      <c r="D485">
        <v>4229</v>
      </c>
      <c r="E485">
        <v>395</v>
      </c>
      <c r="F485">
        <v>205</v>
      </c>
      <c r="G485" t="s">
        <v>1133</v>
      </c>
    </row>
    <row r="486" spans="1:7" x14ac:dyDescent="0.25">
      <c r="A486" t="s">
        <v>64</v>
      </c>
      <c r="B486">
        <v>5321</v>
      </c>
      <c r="C486" t="s">
        <v>363</v>
      </c>
      <c r="D486">
        <v>2721</v>
      </c>
      <c r="E486">
        <v>588</v>
      </c>
      <c r="F486">
        <v>150</v>
      </c>
      <c r="G486" t="s">
        <v>1133</v>
      </c>
    </row>
    <row r="487" spans="1:7" x14ac:dyDescent="0.25">
      <c r="A487" t="s">
        <v>64</v>
      </c>
      <c r="B487">
        <v>5496</v>
      </c>
      <c r="C487" t="s">
        <v>807</v>
      </c>
      <c r="D487">
        <v>2995</v>
      </c>
      <c r="E487">
        <v>796</v>
      </c>
      <c r="F487">
        <v>117</v>
      </c>
      <c r="G487" t="s">
        <v>1133</v>
      </c>
    </row>
    <row r="488" spans="1:7" x14ac:dyDescent="0.25">
      <c r="A488" t="s">
        <v>64</v>
      </c>
      <c r="B488">
        <v>80687</v>
      </c>
      <c r="C488" t="s">
        <v>1018</v>
      </c>
      <c r="D488">
        <v>41104</v>
      </c>
      <c r="E488">
        <v>3889</v>
      </c>
      <c r="F488">
        <v>3800</v>
      </c>
      <c r="G488" t="s">
        <v>1133</v>
      </c>
    </row>
    <row r="489" spans="1:7" x14ac:dyDescent="0.25">
      <c r="A489" t="s">
        <v>64</v>
      </c>
      <c r="B489">
        <v>4084</v>
      </c>
      <c r="C489" t="s">
        <v>293</v>
      </c>
      <c r="D489">
        <v>2248</v>
      </c>
      <c r="E489">
        <v>144</v>
      </c>
      <c r="F489">
        <v>95</v>
      </c>
      <c r="G489" t="s">
        <v>1133</v>
      </c>
    </row>
    <row r="490" spans="1:7" x14ac:dyDescent="0.25">
      <c r="A490" t="s">
        <v>64</v>
      </c>
      <c r="B490">
        <v>6809</v>
      </c>
      <c r="C490" t="s">
        <v>975</v>
      </c>
      <c r="D490">
        <v>4343</v>
      </c>
      <c r="E490">
        <v>204</v>
      </c>
      <c r="F490">
        <v>407</v>
      </c>
      <c r="G490" t="s">
        <v>1133</v>
      </c>
    </row>
    <row r="491" spans="1:7" x14ac:dyDescent="0.25">
      <c r="A491" t="s">
        <v>64</v>
      </c>
      <c r="B491">
        <v>20512</v>
      </c>
      <c r="C491" t="s">
        <v>662</v>
      </c>
      <c r="D491">
        <v>7754</v>
      </c>
      <c r="E491">
        <v>1122</v>
      </c>
      <c r="F491">
        <v>471</v>
      </c>
      <c r="G491" t="s">
        <v>1133</v>
      </c>
    </row>
    <row r="492" spans="1:7" x14ac:dyDescent="0.25">
      <c r="A492" t="s">
        <v>64</v>
      </c>
      <c r="B492">
        <v>4222</v>
      </c>
      <c r="C492" t="s">
        <v>314</v>
      </c>
      <c r="D492">
        <v>1688</v>
      </c>
      <c r="E492">
        <v>90</v>
      </c>
      <c r="F492">
        <v>131</v>
      </c>
      <c r="G492" t="s">
        <v>1133</v>
      </c>
    </row>
    <row r="493" spans="1:7" x14ac:dyDescent="0.25">
      <c r="A493" t="s">
        <v>64</v>
      </c>
      <c r="B493">
        <v>2588</v>
      </c>
      <c r="C493" t="s">
        <v>1008</v>
      </c>
      <c r="D493">
        <v>1787</v>
      </c>
      <c r="E493">
        <v>164</v>
      </c>
      <c r="F493">
        <v>54</v>
      </c>
      <c r="G493" t="s">
        <v>1133</v>
      </c>
    </row>
    <row r="494" spans="1:7" x14ac:dyDescent="0.25">
      <c r="A494" t="s">
        <v>64</v>
      </c>
      <c r="B494">
        <v>12897</v>
      </c>
      <c r="C494" t="s">
        <v>873</v>
      </c>
      <c r="D494">
        <v>7067</v>
      </c>
      <c r="E494">
        <v>517</v>
      </c>
      <c r="F494">
        <v>579</v>
      </c>
      <c r="G494" t="s">
        <v>1133</v>
      </c>
    </row>
    <row r="495" spans="1:7" x14ac:dyDescent="0.25">
      <c r="A495" t="s">
        <v>64</v>
      </c>
      <c r="B495">
        <v>8426</v>
      </c>
      <c r="C495" t="s">
        <v>330</v>
      </c>
      <c r="D495">
        <v>3538</v>
      </c>
      <c r="E495">
        <v>583</v>
      </c>
      <c r="F495">
        <v>177</v>
      </c>
      <c r="G495" t="s">
        <v>1133</v>
      </c>
    </row>
    <row r="496" spans="1:7" x14ac:dyDescent="0.25">
      <c r="A496" t="s">
        <v>64</v>
      </c>
      <c r="B496">
        <v>5300</v>
      </c>
      <c r="C496" t="s">
        <v>863</v>
      </c>
      <c r="D496">
        <v>2710</v>
      </c>
      <c r="E496">
        <v>263</v>
      </c>
      <c r="F496">
        <v>152</v>
      </c>
      <c r="G496" t="s">
        <v>1133</v>
      </c>
    </row>
    <row r="497" spans="1:7" x14ac:dyDescent="0.25">
      <c r="A497" t="s">
        <v>25</v>
      </c>
      <c r="B497">
        <v>11299</v>
      </c>
      <c r="C497" t="s">
        <v>580</v>
      </c>
      <c r="D497">
        <v>1002</v>
      </c>
      <c r="E497">
        <v>4</v>
      </c>
      <c r="F497">
        <v>25</v>
      </c>
      <c r="G497" t="s">
        <v>1133</v>
      </c>
    </row>
    <row r="498" spans="1:7" x14ac:dyDescent="0.25">
      <c r="A498" t="s">
        <v>25</v>
      </c>
      <c r="B498">
        <v>3615</v>
      </c>
      <c r="C498" t="s">
        <v>77</v>
      </c>
      <c r="D498">
        <v>5</v>
      </c>
      <c r="E498">
        <v>0</v>
      </c>
      <c r="F498">
        <v>0</v>
      </c>
      <c r="G498" t="s">
        <v>1133</v>
      </c>
    </row>
    <row r="499" spans="1:7" x14ac:dyDescent="0.25">
      <c r="A499" t="s">
        <v>25</v>
      </c>
      <c r="B499">
        <v>12369</v>
      </c>
      <c r="C499" t="s">
        <v>605</v>
      </c>
      <c r="D499">
        <v>2410</v>
      </c>
      <c r="E499">
        <v>6</v>
      </c>
      <c r="F499">
        <v>145</v>
      </c>
      <c r="G499" t="s">
        <v>1133</v>
      </c>
    </row>
    <row r="500" spans="1:7" x14ac:dyDescent="0.25">
      <c r="A500" t="s">
        <v>25</v>
      </c>
      <c r="B500">
        <v>7060</v>
      </c>
      <c r="C500" t="s">
        <v>534</v>
      </c>
      <c r="D500">
        <v>820</v>
      </c>
      <c r="E500">
        <v>22</v>
      </c>
      <c r="F500">
        <v>20</v>
      </c>
      <c r="G500" t="s">
        <v>1133</v>
      </c>
    </row>
    <row r="501" spans="1:7" x14ac:dyDescent="0.25">
      <c r="A501" t="s">
        <v>25</v>
      </c>
      <c r="B501">
        <v>3617</v>
      </c>
      <c r="C501" t="s">
        <v>611</v>
      </c>
      <c r="D501">
        <v>15</v>
      </c>
      <c r="E501">
        <v>0</v>
      </c>
      <c r="F501">
        <v>0</v>
      </c>
      <c r="G501" t="s">
        <v>1133</v>
      </c>
    </row>
    <row r="502" spans="1:7" x14ac:dyDescent="0.25">
      <c r="A502" t="s">
        <v>25</v>
      </c>
      <c r="B502">
        <v>13867</v>
      </c>
      <c r="C502" t="s">
        <v>828</v>
      </c>
      <c r="D502">
        <v>2337</v>
      </c>
      <c r="E502">
        <v>3</v>
      </c>
      <c r="F502">
        <v>120</v>
      </c>
      <c r="G502" t="s">
        <v>1133</v>
      </c>
    </row>
    <row r="503" spans="1:7" x14ac:dyDescent="0.25">
      <c r="A503" t="s">
        <v>25</v>
      </c>
      <c r="B503">
        <v>4381</v>
      </c>
      <c r="C503" t="s">
        <v>267</v>
      </c>
      <c r="D503">
        <v>279</v>
      </c>
      <c r="E503">
        <v>1</v>
      </c>
      <c r="F503">
        <v>2</v>
      </c>
      <c r="G503" t="s">
        <v>1133</v>
      </c>
    </row>
    <row r="504" spans="1:7" x14ac:dyDescent="0.25">
      <c r="A504" t="s">
        <v>25</v>
      </c>
      <c r="B504">
        <v>5576</v>
      </c>
      <c r="C504" t="s">
        <v>510</v>
      </c>
      <c r="D504">
        <v>553</v>
      </c>
      <c r="E504">
        <v>5</v>
      </c>
      <c r="F504">
        <v>14</v>
      </c>
      <c r="G504" t="s">
        <v>1133</v>
      </c>
    </row>
    <row r="505" spans="1:7" x14ac:dyDescent="0.25">
      <c r="A505" t="s">
        <v>25</v>
      </c>
      <c r="B505">
        <v>27</v>
      </c>
      <c r="C505" t="s">
        <v>911</v>
      </c>
      <c r="D505">
        <v>17</v>
      </c>
      <c r="E505">
        <v>0</v>
      </c>
      <c r="F505">
        <v>0</v>
      </c>
      <c r="G505" t="s">
        <v>1133</v>
      </c>
    </row>
    <row r="506" spans="1:7" x14ac:dyDescent="0.25">
      <c r="A506" t="s">
        <v>25</v>
      </c>
      <c r="B506">
        <v>4385</v>
      </c>
      <c r="C506" t="s">
        <v>73</v>
      </c>
      <c r="D506">
        <v>162</v>
      </c>
      <c r="E506">
        <v>1</v>
      </c>
      <c r="F506">
        <v>8</v>
      </c>
      <c r="G506" t="s">
        <v>1133</v>
      </c>
    </row>
    <row r="507" spans="1:7" x14ac:dyDescent="0.25">
      <c r="A507" t="s">
        <v>25</v>
      </c>
      <c r="B507">
        <v>17696</v>
      </c>
      <c r="C507" t="s">
        <v>283</v>
      </c>
      <c r="D507">
        <v>968</v>
      </c>
      <c r="E507">
        <v>3</v>
      </c>
      <c r="F507">
        <v>36</v>
      </c>
      <c r="G507" t="s">
        <v>1133</v>
      </c>
    </row>
    <row r="508" spans="1:7" x14ac:dyDescent="0.25">
      <c r="A508" t="s">
        <v>25</v>
      </c>
      <c r="B508">
        <v>41626</v>
      </c>
      <c r="C508" t="s">
        <v>709</v>
      </c>
      <c r="D508">
        <v>6372</v>
      </c>
      <c r="E508">
        <v>32</v>
      </c>
      <c r="F508">
        <v>222</v>
      </c>
      <c r="G508" t="s">
        <v>1133</v>
      </c>
    </row>
    <row r="509" spans="1:7" x14ac:dyDescent="0.25">
      <c r="A509" t="s">
        <v>25</v>
      </c>
      <c r="B509">
        <v>17071</v>
      </c>
      <c r="C509" t="s">
        <v>987</v>
      </c>
      <c r="D509">
        <v>2233</v>
      </c>
      <c r="E509">
        <v>21</v>
      </c>
      <c r="F509">
        <v>138</v>
      </c>
      <c r="G509" t="s">
        <v>1133</v>
      </c>
    </row>
    <row r="510" spans="1:7" x14ac:dyDescent="0.25">
      <c r="A510" t="s">
        <v>25</v>
      </c>
      <c r="B510">
        <v>15002</v>
      </c>
      <c r="C510" t="s">
        <v>891</v>
      </c>
      <c r="D510">
        <v>205</v>
      </c>
      <c r="E510">
        <v>0</v>
      </c>
      <c r="F510">
        <v>0</v>
      </c>
      <c r="G510" t="s">
        <v>1133</v>
      </c>
    </row>
    <row r="511" spans="1:7" x14ac:dyDescent="0.25">
      <c r="A511" t="s">
        <v>25</v>
      </c>
      <c r="B511">
        <v>50</v>
      </c>
      <c r="C511" t="s">
        <v>616</v>
      </c>
      <c r="D511">
        <v>17</v>
      </c>
      <c r="E511">
        <v>1</v>
      </c>
      <c r="F511">
        <v>1</v>
      </c>
      <c r="G511" t="s">
        <v>1133</v>
      </c>
    </row>
    <row r="512" spans="1:7" x14ac:dyDescent="0.25">
      <c r="A512" t="s">
        <v>25</v>
      </c>
      <c r="B512">
        <v>3735</v>
      </c>
      <c r="C512" t="s">
        <v>26</v>
      </c>
      <c r="D512">
        <v>41</v>
      </c>
      <c r="E512">
        <v>0</v>
      </c>
      <c r="F512">
        <v>0</v>
      </c>
      <c r="G512" t="s">
        <v>1133</v>
      </c>
    </row>
    <row r="513" spans="1:7" x14ac:dyDescent="0.25">
      <c r="A513" t="s">
        <v>25</v>
      </c>
      <c r="B513">
        <v>11771</v>
      </c>
      <c r="C513" t="s">
        <v>672</v>
      </c>
      <c r="D513">
        <v>1682</v>
      </c>
      <c r="E513">
        <v>13</v>
      </c>
      <c r="F513">
        <v>40</v>
      </c>
      <c r="G513" t="s">
        <v>1133</v>
      </c>
    </row>
    <row r="514" spans="1:7" x14ac:dyDescent="0.25">
      <c r="A514" t="s">
        <v>25</v>
      </c>
      <c r="B514">
        <v>3873</v>
      </c>
      <c r="C514" t="s">
        <v>143</v>
      </c>
      <c r="D514">
        <v>76</v>
      </c>
      <c r="E514">
        <v>0</v>
      </c>
      <c r="F514">
        <v>0</v>
      </c>
      <c r="G514" t="s">
        <v>1133</v>
      </c>
    </row>
    <row r="515" spans="1:7" x14ac:dyDescent="0.25">
      <c r="A515" t="s">
        <v>25</v>
      </c>
      <c r="B515">
        <v>5101</v>
      </c>
      <c r="C515" t="s">
        <v>931</v>
      </c>
      <c r="D515">
        <v>261</v>
      </c>
      <c r="E515">
        <v>3</v>
      </c>
      <c r="F515">
        <v>8</v>
      </c>
      <c r="G515" t="s">
        <v>1133</v>
      </c>
    </row>
    <row r="516" spans="1:7" x14ac:dyDescent="0.25">
      <c r="A516" t="s">
        <v>25</v>
      </c>
      <c r="B516">
        <v>119</v>
      </c>
      <c r="C516" t="s">
        <v>428</v>
      </c>
      <c r="D516">
        <v>46</v>
      </c>
      <c r="E516">
        <v>0</v>
      </c>
      <c r="F516">
        <v>0</v>
      </c>
      <c r="G516" t="s">
        <v>1133</v>
      </c>
    </row>
    <row r="517" spans="1:7" x14ac:dyDescent="0.25">
      <c r="A517" t="s">
        <v>25</v>
      </c>
      <c r="B517">
        <v>49011</v>
      </c>
      <c r="C517" t="s">
        <v>685</v>
      </c>
      <c r="D517">
        <v>4464</v>
      </c>
      <c r="E517">
        <v>206</v>
      </c>
      <c r="F517">
        <v>373</v>
      </c>
      <c r="G517" t="s">
        <v>1133</v>
      </c>
    </row>
    <row r="518" spans="1:7" x14ac:dyDescent="0.25">
      <c r="A518" t="s">
        <v>25</v>
      </c>
      <c r="B518">
        <v>3740</v>
      </c>
      <c r="C518" t="s">
        <v>540</v>
      </c>
      <c r="D518">
        <v>22</v>
      </c>
      <c r="E518">
        <v>0</v>
      </c>
      <c r="F518">
        <v>0</v>
      </c>
      <c r="G518" t="s">
        <v>1133</v>
      </c>
    </row>
    <row r="519" spans="1:7" x14ac:dyDescent="0.25">
      <c r="A519" t="s">
        <v>25</v>
      </c>
      <c r="B519">
        <v>4074</v>
      </c>
      <c r="C519" t="s">
        <v>418</v>
      </c>
      <c r="D519">
        <v>109</v>
      </c>
      <c r="E519">
        <v>0</v>
      </c>
      <c r="F519">
        <v>5</v>
      </c>
      <c r="G519" t="s">
        <v>1133</v>
      </c>
    </row>
    <row r="520" spans="1:7" x14ac:dyDescent="0.25">
      <c r="A520" t="s">
        <v>25</v>
      </c>
      <c r="B520">
        <v>4757</v>
      </c>
      <c r="C520" t="s">
        <v>1036</v>
      </c>
      <c r="D520">
        <v>461</v>
      </c>
      <c r="E520">
        <v>4</v>
      </c>
      <c r="F520">
        <v>24</v>
      </c>
      <c r="G520" t="s">
        <v>1133</v>
      </c>
    </row>
    <row r="521" spans="1:7" x14ac:dyDescent="0.25">
      <c r="A521" t="s">
        <v>25</v>
      </c>
      <c r="B521">
        <v>137430</v>
      </c>
      <c r="C521" t="s">
        <v>90</v>
      </c>
      <c r="D521">
        <v>12928</v>
      </c>
      <c r="E521">
        <v>194</v>
      </c>
      <c r="F521">
        <v>449</v>
      </c>
      <c r="G521" t="s">
        <v>1133</v>
      </c>
    </row>
    <row r="522" spans="1:7" x14ac:dyDescent="0.25">
      <c r="A522" t="s">
        <v>25</v>
      </c>
      <c r="B522">
        <v>283372</v>
      </c>
      <c r="C522" t="s">
        <v>1004</v>
      </c>
      <c r="D522">
        <v>35476</v>
      </c>
      <c r="E522">
        <v>358</v>
      </c>
      <c r="F522">
        <v>967</v>
      </c>
      <c r="G522" t="s">
        <v>1133</v>
      </c>
    </row>
    <row r="523" spans="1:7" x14ac:dyDescent="0.25">
      <c r="A523" t="s">
        <v>25</v>
      </c>
      <c r="B523">
        <v>3756</v>
      </c>
      <c r="C523" t="s">
        <v>356</v>
      </c>
      <c r="D523">
        <v>62</v>
      </c>
      <c r="E523">
        <v>0</v>
      </c>
      <c r="F523">
        <v>0</v>
      </c>
      <c r="G523" t="s">
        <v>1133</v>
      </c>
    </row>
    <row r="524" spans="1:7" x14ac:dyDescent="0.25">
      <c r="A524" t="s">
        <v>25</v>
      </c>
      <c r="B524">
        <v>12777</v>
      </c>
      <c r="C524" t="s">
        <v>1092</v>
      </c>
      <c r="D524">
        <v>2152</v>
      </c>
      <c r="E524">
        <v>6</v>
      </c>
      <c r="F524">
        <v>63</v>
      </c>
      <c r="G524" t="s">
        <v>1133</v>
      </c>
    </row>
    <row r="525" spans="1:7" x14ac:dyDescent="0.25">
      <c r="A525" t="s">
        <v>25</v>
      </c>
      <c r="B525">
        <v>3618</v>
      </c>
      <c r="C525" t="s">
        <v>936</v>
      </c>
      <c r="D525">
        <v>5</v>
      </c>
      <c r="E525">
        <v>0</v>
      </c>
      <c r="F525">
        <v>1</v>
      </c>
      <c r="G525" t="s">
        <v>1133</v>
      </c>
    </row>
    <row r="526" spans="1:7" x14ac:dyDescent="0.25">
      <c r="A526" t="s">
        <v>25</v>
      </c>
      <c r="B526">
        <v>55</v>
      </c>
      <c r="C526" t="s">
        <v>870</v>
      </c>
      <c r="D526">
        <v>19</v>
      </c>
      <c r="E526">
        <v>0</v>
      </c>
      <c r="F526">
        <v>0</v>
      </c>
      <c r="G526" t="s">
        <v>1133</v>
      </c>
    </row>
    <row r="527" spans="1:7" x14ac:dyDescent="0.25">
      <c r="A527" t="s">
        <v>25</v>
      </c>
      <c r="B527">
        <v>4455</v>
      </c>
      <c r="C527" t="s">
        <v>899</v>
      </c>
      <c r="D527">
        <v>241</v>
      </c>
      <c r="E527">
        <v>1</v>
      </c>
      <c r="F527">
        <v>2</v>
      </c>
      <c r="G527" t="s">
        <v>1133</v>
      </c>
    </row>
    <row r="528" spans="1:7" x14ac:dyDescent="0.25">
      <c r="A528" t="s">
        <v>25</v>
      </c>
      <c r="B528">
        <v>4051</v>
      </c>
      <c r="C528" t="s">
        <v>321</v>
      </c>
      <c r="D528">
        <v>90</v>
      </c>
      <c r="E528">
        <v>0</v>
      </c>
      <c r="F528">
        <v>3</v>
      </c>
      <c r="G528" t="s">
        <v>1133</v>
      </c>
    </row>
    <row r="529" spans="1:7" x14ac:dyDescent="0.25">
      <c r="A529" t="s">
        <v>25</v>
      </c>
      <c r="B529">
        <v>3668</v>
      </c>
      <c r="C529" t="s">
        <v>395</v>
      </c>
      <c r="D529">
        <v>10</v>
      </c>
      <c r="E529">
        <v>0</v>
      </c>
      <c r="F529">
        <v>0</v>
      </c>
      <c r="G529" t="s">
        <v>1133</v>
      </c>
    </row>
    <row r="530" spans="1:7" x14ac:dyDescent="0.25">
      <c r="A530" t="s">
        <v>25</v>
      </c>
      <c r="B530">
        <v>3682</v>
      </c>
      <c r="C530" t="s">
        <v>158</v>
      </c>
      <c r="D530">
        <v>28</v>
      </c>
      <c r="E530">
        <v>0</v>
      </c>
      <c r="F530">
        <v>0</v>
      </c>
      <c r="G530" t="s">
        <v>1133</v>
      </c>
    </row>
    <row r="531" spans="1:7" x14ac:dyDescent="0.25">
      <c r="A531" t="s">
        <v>25</v>
      </c>
      <c r="B531">
        <v>15111</v>
      </c>
      <c r="C531" t="s">
        <v>1074</v>
      </c>
      <c r="D531">
        <v>2454</v>
      </c>
      <c r="E531">
        <v>25</v>
      </c>
      <c r="F531">
        <v>80</v>
      </c>
      <c r="G531" t="s">
        <v>1133</v>
      </c>
    </row>
    <row r="532" spans="1:7" x14ac:dyDescent="0.25">
      <c r="A532" t="s">
        <v>25</v>
      </c>
      <c r="B532">
        <v>133</v>
      </c>
      <c r="C532" t="s">
        <v>427</v>
      </c>
      <c r="D532">
        <v>63</v>
      </c>
      <c r="E532">
        <v>0</v>
      </c>
      <c r="F532">
        <v>5</v>
      </c>
      <c r="G532" t="s">
        <v>1133</v>
      </c>
    </row>
    <row r="533" spans="1:7" x14ac:dyDescent="0.25">
      <c r="A533" t="s">
        <v>25</v>
      </c>
      <c r="B533">
        <v>4525</v>
      </c>
      <c r="C533" t="s">
        <v>436</v>
      </c>
      <c r="D533">
        <v>110</v>
      </c>
      <c r="E533">
        <v>1</v>
      </c>
      <c r="F533">
        <v>2</v>
      </c>
      <c r="G533" t="s">
        <v>1133</v>
      </c>
    </row>
    <row r="534" spans="1:7" x14ac:dyDescent="0.25">
      <c r="A534" t="s">
        <v>25</v>
      </c>
      <c r="B534">
        <v>13831</v>
      </c>
      <c r="C534" t="s">
        <v>215</v>
      </c>
      <c r="D534">
        <v>1112</v>
      </c>
      <c r="E534">
        <v>6</v>
      </c>
      <c r="F534">
        <v>45</v>
      </c>
      <c r="G534" t="s">
        <v>1133</v>
      </c>
    </row>
    <row r="535" spans="1:7" x14ac:dyDescent="0.25">
      <c r="A535" t="s">
        <v>25</v>
      </c>
      <c r="B535">
        <v>3870</v>
      </c>
      <c r="C535" t="s">
        <v>453</v>
      </c>
      <c r="D535">
        <v>41</v>
      </c>
      <c r="E535">
        <v>0</v>
      </c>
      <c r="F535">
        <v>1</v>
      </c>
      <c r="G535" t="s">
        <v>1133</v>
      </c>
    </row>
    <row r="536" spans="1:7" x14ac:dyDescent="0.25">
      <c r="A536" t="s">
        <v>25</v>
      </c>
      <c r="B536">
        <v>4482</v>
      </c>
      <c r="C536" t="s">
        <v>1032</v>
      </c>
      <c r="D536">
        <v>125</v>
      </c>
      <c r="E536">
        <v>1</v>
      </c>
      <c r="F536">
        <v>3</v>
      </c>
      <c r="G536" t="s">
        <v>1133</v>
      </c>
    </row>
    <row r="537" spans="1:7" x14ac:dyDescent="0.25">
      <c r="A537" t="s">
        <v>25</v>
      </c>
      <c r="B537">
        <v>3666</v>
      </c>
      <c r="C537" t="s">
        <v>1129</v>
      </c>
      <c r="D537">
        <v>17</v>
      </c>
      <c r="E537">
        <v>0</v>
      </c>
      <c r="F537">
        <v>0</v>
      </c>
      <c r="G537" t="s">
        <v>1133</v>
      </c>
    </row>
    <row r="538" spans="1:7" x14ac:dyDescent="0.25">
      <c r="A538" t="s">
        <v>25</v>
      </c>
      <c r="B538">
        <v>4426</v>
      </c>
      <c r="C538" t="s">
        <v>977</v>
      </c>
      <c r="D538">
        <v>70</v>
      </c>
      <c r="E538">
        <v>0</v>
      </c>
      <c r="F538">
        <v>3</v>
      </c>
      <c r="G538" t="s">
        <v>1133</v>
      </c>
    </row>
    <row r="539" spans="1:7" x14ac:dyDescent="0.25">
      <c r="A539" t="s">
        <v>25</v>
      </c>
      <c r="B539">
        <v>43</v>
      </c>
      <c r="C539" t="s">
        <v>842</v>
      </c>
      <c r="D539">
        <v>23</v>
      </c>
      <c r="E539">
        <v>0</v>
      </c>
      <c r="F539">
        <v>1</v>
      </c>
      <c r="G539" t="s">
        <v>1133</v>
      </c>
    </row>
    <row r="540" spans="1:7" x14ac:dyDescent="0.25">
      <c r="A540" t="s">
        <v>25</v>
      </c>
      <c r="B540">
        <v>3700</v>
      </c>
      <c r="C540" t="s">
        <v>907</v>
      </c>
      <c r="D540">
        <v>29</v>
      </c>
      <c r="E540">
        <v>0</v>
      </c>
      <c r="F540">
        <v>0</v>
      </c>
      <c r="G540" t="s">
        <v>1133</v>
      </c>
    </row>
    <row r="541" spans="1:7" x14ac:dyDescent="0.25">
      <c r="A541" t="s">
        <v>25</v>
      </c>
      <c r="B541">
        <v>3629</v>
      </c>
      <c r="C541" t="s">
        <v>1106</v>
      </c>
      <c r="D541">
        <v>16</v>
      </c>
      <c r="E541">
        <v>0</v>
      </c>
      <c r="F541">
        <v>0</v>
      </c>
      <c r="G541" t="s">
        <v>1133</v>
      </c>
    </row>
    <row r="542" spans="1:7" x14ac:dyDescent="0.25">
      <c r="A542" t="s">
        <v>25</v>
      </c>
      <c r="B542">
        <v>13584</v>
      </c>
      <c r="C542" t="s">
        <v>905</v>
      </c>
      <c r="D542">
        <v>1881</v>
      </c>
      <c r="E542">
        <v>4</v>
      </c>
      <c r="F542">
        <v>54</v>
      </c>
      <c r="G542" t="s">
        <v>1133</v>
      </c>
    </row>
    <row r="543" spans="1:7" x14ac:dyDescent="0.25">
      <c r="A543" t="s">
        <v>25</v>
      </c>
      <c r="B543">
        <v>3863</v>
      </c>
      <c r="C543" t="s">
        <v>826</v>
      </c>
      <c r="D543">
        <v>73</v>
      </c>
      <c r="E543">
        <v>0</v>
      </c>
      <c r="F543">
        <v>6</v>
      </c>
      <c r="G543" t="s">
        <v>1133</v>
      </c>
    </row>
    <row r="544" spans="1:7" x14ac:dyDescent="0.25">
      <c r="A544" t="s">
        <v>25</v>
      </c>
      <c r="B544">
        <v>3794</v>
      </c>
      <c r="C544" t="s">
        <v>939</v>
      </c>
      <c r="D544">
        <v>76</v>
      </c>
      <c r="E544">
        <v>0</v>
      </c>
      <c r="F544">
        <v>1</v>
      </c>
      <c r="G544" t="s">
        <v>1133</v>
      </c>
    </row>
    <row r="545" spans="1:7" x14ac:dyDescent="0.25">
      <c r="A545" t="s">
        <v>25</v>
      </c>
      <c r="B545">
        <v>4087</v>
      </c>
      <c r="C545" t="s">
        <v>752</v>
      </c>
      <c r="D545">
        <v>215</v>
      </c>
      <c r="E545">
        <v>0</v>
      </c>
      <c r="F545">
        <v>8</v>
      </c>
      <c r="G545" t="s">
        <v>1133</v>
      </c>
    </row>
    <row r="546" spans="1:7" x14ac:dyDescent="0.25">
      <c r="A546" t="s">
        <v>25</v>
      </c>
      <c r="B546">
        <v>9432</v>
      </c>
      <c r="C546" t="s">
        <v>665</v>
      </c>
      <c r="D546">
        <v>505</v>
      </c>
      <c r="E546">
        <v>1</v>
      </c>
      <c r="F546">
        <v>6</v>
      </c>
      <c r="G546" t="s">
        <v>1133</v>
      </c>
    </row>
    <row r="547" spans="1:7" x14ac:dyDescent="0.25">
      <c r="A547" t="s">
        <v>25</v>
      </c>
      <c r="B547">
        <v>29082</v>
      </c>
      <c r="C547" t="s">
        <v>251</v>
      </c>
      <c r="D547">
        <v>2140</v>
      </c>
      <c r="E547">
        <v>17</v>
      </c>
      <c r="F547">
        <v>68</v>
      </c>
      <c r="G547" t="s">
        <v>1133</v>
      </c>
    </row>
    <row r="548" spans="1:7" x14ac:dyDescent="0.25">
      <c r="A548" t="s">
        <v>25</v>
      </c>
      <c r="B548">
        <v>3921</v>
      </c>
      <c r="C548" t="s">
        <v>708</v>
      </c>
      <c r="D548">
        <v>94</v>
      </c>
      <c r="E548">
        <v>0</v>
      </c>
      <c r="F548">
        <v>3</v>
      </c>
      <c r="G548" t="s">
        <v>1133</v>
      </c>
    </row>
    <row r="549" spans="1:7" x14ac:dyDescent="0.25">
      <c r="A549" t="s">
        <v>25</v>
      </c>
      <c r="B549">
        <v>10851</v>
      </c>
      <c r="C549" t="s">
        <v>1059</v>
      </c>
      <c r="D549">
        <v>955</v>
      </c>
      <c r="E549">
        <v>5</v>
      </c>
      <c r="F549">
        <v>51</v>
      </c>
      <c r="G549" t="s">
        <v>1133</v>
      </c>
    </row>
    <row r="550" spans="1:7" x14ac:dyDescent="0.25">
      <c r="A550" t="s">
        <v>25</v>
      </c>
      <c r="B550">
        <v>3737</v>
      </c>
      <c r="C550" t="s">
        <v>101</v>
      </c>
      <c r="D550">
        <v>49</v>
      </c>
      <c r="E550">
        <v>0</v>
      </c>
      <c r="F550">
        <v>0</v>
      </c>
      <c r="G550" t="s">
        <v>1133</v>
      </c>
    </row>
    <row r="551" spans="1:7" x14ac:dyDescent="0.25">
      <c r="A551" t="s">
        <v>25</v>
      </c>
      <c r="B551">
        <v>4070</v>
      </c>
      <c r="C551" t="s">
        <v>124</v>
      </c>
      <c r="D551">
        <v>136</v>
      </c>
      <c r="E551">
        <v>0</v>
      </c>
      <c r="F551">
        <v>5</v>
      </c>
      <c r="G551" t="s">
        <v>1133</v>
      </c>
    </row>
    <row r="552" spans="1:7" x14ac:dyDescent="0.25">
      <c r="A552" t="s">
        <v>25</v>
      </c>
      <c r="B552">
        <v>4780</v>
      </c>
      <c r="C552" t="s">
        <v>432</v>
      </c>
      <c r="D552">
        <v>261</v>
      </c>
      <c r="E552">
        <v>1</v>
      </c>
      <c r="F552">
        <v>6</v>
      </c>
      <c r="G552" t="s">
        <v>1133</v>
      </c>
    </row>
    <row r="553" spans="1:7" x14ac:dyDescent="0.25">
      <c r="A553" t="s">
        <v>25</v>
      </c>
      <c r="B553">
        <v>3682</v>
      </c>
      <c r="C553" t="s">
        <v>877</v>
      </c>
      <c r="D553">
        <v>39</v>
      </c>
      <c r="E553">
        <v>0</v>
      </c>
      <c r="F553">
        <v>1</v>
      </c>
      <c r="G553" t="s">
        <v>1133</v>
      </c>
    </row>
    <row r="554" spans="1:7" x14ac:dyDescent="0.25">
      <c r="A554" t="s">
        <v>25</v>
      </c>
      <c r="B554">
        <v>3750</v>
      </c>
      <c r="C554" t="s">
        <v>448</v>
      </c>
      <c r="D554">
        <v>50</v>
      </c>
      <c r="E554">
        <v>0</v>
      </c>
      <c r="F554">
        <v>0</v>
      </c>
      <c r="G554" t="s">
        <v>1133</v>
      </c>
    </row>
    <row r="555" spans="1:7" x14ac:dyDescent="0.25">
      <c r="A555" t="s">
        <v>25</v>
      </c>
      <c r="B555">
        <v>5536</v>
      </c>
      <c r="C555" t="s">
        <v>579</v>
      </c>
      <c r="D555">
        <v>482</v>
      </c>
      <c r="E555">
        <v>0</v>
      </c>
      <c r="F555">
        <v>23</v>
      </c>
      <c r="G555" t="s">
        <v>1133</v>
      </c>
    </row>
    <row r="556" spans="1:7" x14ac:dyDescent="0.25">
      <c r="A556" t="s">
        <v>25</v>
      </c>
      <c r="B556">
        <v>3615</v>
      </c>
      <c r="C556" t="s">
        <v>915</v>
      </c>
      <c r="D556">
        <v>7</v>
      </c>
      <c r="E556">
        <v>0</v>
      </c>
      <c r="F556">
        <v>0</v>
      </c>
      <c r="G556" t="s">
        <v>1133</v>
      </c>
    </row>
    <row r="557" spans="1:7" x14ac:dyDescent="0.25">
      <c r="A557" t="s">
        <v>25</v>
      </c>
      <c r="B557">
        <v>4049</v>
      </c>
      <c r="C557" t="s">
        <v>522</v>
      </c>
      <c r="D557">
        <v>107</v>
      </c>
      <c r="E557">
        <v>1</v>
      </c>
      <c r="F557">
        <v>7</v>
      </c>
      <c r="G557" t="s">
        <v>1133</v>
      </c>
    </row>
    <row r="558" spans="1:7" x14ac:dyDescent="0.25">
      <c r="A558" t="s">
        <v>25</v>
      </c>
      <c r="B558">
        <v>3801</v>
      </c>
      <c r="C558" t="s">
        <v>521</v>
      </c>
      <c r="D558">
        <v>67</v>
      </c>
      <c r="E558">
        <v>0</v>
      </c>
      <c r="F558">
        <v>0</v>
      </c>
      <c r="G558" t="s">
        <v>1133</v>
      </c>
    </row>
    <row r="559" spans="1:7" x14ac:dyDescent="0.25">
      <c r="A559" t="s">
        <v>25</v>
      </c>
      <c r="B559">
        <v>5263</v>
      </c>
      <c r="C559" t="s">
        <v>68</v>
      </c>
      <c r="D559">
        <v>284</v>
      </c>
      <c r="E559">
        <v>3</v>
      </c>
      <c r="F559">
        <v>5</v>
      </c>
      <c r="G559" t="s">
        <v>1133</v>
      </c>
    </row>
    <row r="560" spans="1:7" x14ac:dyDescent="0.25">
      <c r="A560" t="s">
        <v>25</v>
      </c>
      <c r="B560">
        <v>7560</v>
      </c>
      <c r="C560" t="s">
        <v>919</v>
      </c>
      <c r="D560">
        <v>1052</v>
      </c>
      <c r="E560">
        <v>6</v>
      </c>
      <c r="F560">
        <v>25</v>
      </c>
      <c r="G560" t="s">
        <v>1133</v>
      </c>
    </row>
    <row r="561" spans="1:7" x14ac:dyDescent="0.25">
      <c r="A561" t="s">
        <v>25</v>
      </c>
      <c r="B561">
        <v>3674</v>
      </c>
      <c r="C561" t="s">
        <v>481</v>
      </c>
      <c r="D561">
        <v>27</v>
      </c>
      <c r="E561">
        <v>0</v>
      </c>
      <c r="F561">
        <v>0</v>
      </c>
      <c r="G561" t="s">
        <v>1133</v>
      </c>
    </row>
    <row r="562" spans="1:7" x14ac:dyDescent="0.25">
      <c r="A562" t="s">
        <v>25</v>
      </c>
      <c r="B562">
        <v>3771</v>
      </c>
      <c r="C562" t="s">
        <v>923</v>
      </c>
      <c r="D562">
        <v>37</v>
      </c>
      <c r="E562">
        <v>0</v>
      </c>
      <c r="F562">
        <v>3</v>
      </c>
      <c r="G562" t="s">
        <v>1133</v>
      </c>
    </row>
    <row r="563" spans="1:7" x14ac:dyDescent="0.25">
      <c r="A563" t="s">
        <v>25</v>
      </c>
      <c r="B563">
        <v>3749</v>
      </c>
      <c r="C563" t="s">
        <v>577</v>
      </c>
      <c r="D563">
        <v>61</v>
      </c>
      <c r="E563">
        <v>0</v>
      </c>
      <c r="F563">
        <v>2</v>
      </c>
      <c r="G563" t="s">
        <v>1133</v>
      </c>
    </row>
    <row r="564" spans="1:7" x14ac:dyDescent="0.25">
      <c r="A564" t="s">
        <v>25</v>
      </c>
      <c r="B564">
        <v>4066</v>
      </c>
      <c r="C564" t="s">
        <v>821</v>
      </c>
      <c r="D564">
        <v>135</v>
      </c>
      <c r="E564">
        <v>0</v>
      </c>
      <c r="F564">
        <v>5</v>
      </c>
      <c r="G564" t="s">
        <v>1133</v>
      </c>
    </row>
    <row r="565" spans="1:7" x14ac:dyDescent="0.25">
      <c r="A565" t="s">
        <v>25</v>
      </c>
      <c r="B565">
        <v>286440</v>
      </c>
      <c r="C565" t="s">
        <v>254</v>
      </c>
      <c r="D565">
        <v>28777</v>
      </c>
      <c r="E565">
        <v>1312</v>
      </c>
      <c r="F565">
        <v>1436</v>
      </c>
      <c r="G565" t="s">
        <v>1133</v>
      </c>
    </row>
    <row r="566" spans="1:7" x14ac:dyDescent="0.25">
      <c r="A566" t="s">
        <v>21</v>
      </c>
      <c r="B566">
        <v>32745</v>
      </c>
      <c r="C566" t="s">
        <v>1118</v>
      </c>
      <c r="D566">
        <v>17120</v>
      </c>
      <c r="E566">
        <v>1074</v>
      </c>
      <c r="F566">
        <v>895</v>
      </c>
      <c r="G566" t="s">
        <v>1133</v>
      </c>
    </row>
    <row r="567" spans="1:7" x14ac:dyDescent="0.25">
      <c r="A567" t="s">
        <v>21</v>
      </c>
      <c r="B567">
        <v>17610</v>
      </c>
      <c r="C567" t="s">
        <v>92</v>
      </c>
      <c r="D567">
        <v>9515</v>
      </c>
      <c r="E567">
        <v>464</v>
      </c>
      <c r="F567">
        <v>330</v>
      </c>
      <c r="G567" t="s">
        <v>1133</v>
      </c>
    </row>
    <row r="568" spans="1:7" x14ac:dyDescent="0.25">
      <c r="A568" t="s">
        <v>21</v>
      </c>
      <c r="B568">
        <v>16455</v>
      </c>
      <c r="C568" t="s">
        <v>116</v>
      </c>
      <c r="D568">
        <v>9450</v>
      </c>
      <c r="E568">
        <v>525</v>
      </c>
      <c r="F568">
        <v>359</v>
      </c>
      <c r="G568" t="s">
        <v>1133</v>
      </c>
    </row>
    <row r="569" spans="1:7" x14ac:dyDescent="0.25">
      <c r="A569" t="s">
        <v>21</v>
      </c>
      <c r="B569">
        <v>73229</v>
      </c>
      <c r="C569" t="s">
        <v>381</v>
      </c>
      <c r="D569">
        <v>44413</v>
      </c>
      <c r="E569">
        <v>2360</v>
      </c>
      <c r="F569">
        <v>2150</v>
      </c>
      <c r="G569" t="s">
        <v>1133</v>
      </c>
    </row>
    <row r="570" spans="1:7" x14ac:dyDescent="0.25">
      <c r="A570" t="s">
        <v>21</v>
      </c>
      <c r="B570">
        <v>13082</v>
      </c>
      <c r="C570" t="s">
        <v>146</v>
      </c>
      <c r="D570">
        <v>6808</v>
      </c>
      <c r="E570">
        <v>219</v>
      </c>
      <c r="F570">
        <v>235</v>
      </c>
      <c r="G570" t="s">
        <v>1133</v>
      </c>
    </row>
    <row r="571" spans="1:7" x14ac:dyDescent="0.25">
      <c r="A571" t="s">
        <v>21</v>
      </c>
      <c r="B571">
        <v>36861</v>
      </c>
      <c r="C571" t="s">
        <v>38</v>
      </c>
      <c r="D571">
        <v>24694</v>
      </c>
      <c r="E571">
        <v>733</v>
      </c>
      <c r="F571">
        <v>1034</v>
      </c>
      <c r="G571" t="s">
        <v>1133</v>
      </c>
    </row>
    <row r="572" spans="1:7" x14ac:dyDescent="0.25">
      <c r="A572" t="s">
        <v>21</v>
      </c>
      <c r="B572">
        <v>43564</v>
      </c>
      <c r="C572" t="s">
        <v>756</v>
      </c>
      <c r="D572">
        <v>27144</v>
      </c>
      <c r="E572">
        <v>1428</v>
      </c>
      <c r="F572">
        <v>1230</v>
      </c>
      <c r="G572" t="s">
        <v>1133</v>
      </c>
    </row>
    <row r="573" spans="1:7" x14ac:dyDescent="0.25">
      <c r="A573" t="s">
        <v>21</v>
      </c>
      <c r="B573">
        <v>14561</v>
      </c>
      <c r="C573" t="s">
        <v>22</v>
      </c>
      <c r="D573">
        <v>10005</v>
      </c>
      <c r="E573">
        <v>370</v>
      </c>
      <c r="F573">
        <v>503</v>
      </c>
      <c r="G573" t="s">
        <v>1133</v>
      </c>
    </row>
    <row r="574" spans="1:7" x14ac:dyDescent="0.25">
      <c r="A574" t="s">
        <v>21</v>
      </c>
      <c r="B574">
        <v>12804</v>
      </c>
      <c r="C574" t="s">
        <v>265</v>
      </c>
      <c r="D574">
        <v>7159</v>
      </c>
      <c r="E574">
        <v>513</v>
      </c>
      <c r="F574">
        <v>299</v>
      </c>
      <c r="G574" t="s">
        <v>1133</v>
      </c>
    </row>
    <row r="575" spans="1:7" x14ac:dyDescent="0.25">
      <c r="A575" t="s">
        <v>21</v>
      </c>
      <c r="B575">
        <v>86369</v>
      </c>
      <c r="C575" t="s">
        <v>244</v>
      </c>
      <c r="D575">
        <v>51944</v>
      </c>
      <c r="E575">
        <v>1909</v>
      </c>
      <c r="F575">
        <v>1805</v>
      </c>
      <c r="G575" t="s">
        <v>1133</v>
      </c>
    </row>
    <row r="576" spans="1:7" x14ac:dyDescent="0.25">
      <c r="A576" t="s">
        <v>21</v>
      </c>
      <c r="B576">
        <v>14734</v>
      </c>
      <c r="C576" t="s">
        <v>657</v>
      </c>
      <c r="D576">
        <v>9456</v>
      </c>
      <c r="E576">
        <v>545</v>
      </c>
      <c r="F576">
        <v>330</v>
      </c>
      <c r="G576" t="s">
        <v>1133</v>
      </c>
    </row>
    <row r="577" spans="1:7" x14ac:dyDescent="0.25">
      <c r="A577" t="s">
        <v>21</v>
      </c>
      <c r="B577">
        <v>18486</v>
      </c>
      <c r="C577" t="s">
        <v>416</v>
      </c>
      <c r="D577">
        <v>10471</v>
      </c>
      <c r="E577">
        <v>472</v>
      </c>
      <c r="F577">
        <v>354</v>
      </c>
      <c r="G577" t="s">
        <v>1133</v>
      </c>
    </row>
    <row r="578" spans="1:7" x14ac:dyDescent="0.25">
      <c r="A578" t="s">
        <v>21</v>
      </c>
      <c r="B578">
        <v>13948</v>
      </c>
      <c r="C578" t="s">
        <v>956</v>
      </c>
      <c r="D578">
        <v>9699</v>
      </c>
      <c r="E578">
        <v>267</v>
      </c>
      <c r="F578">
        <v>328</v>
      </c>
      <c r="G578" t="s">
        <v>1133</v>
      </c>
    </row>
    <row r="579" spans="1:7" x14ac:dyDescent="0.25">
      <c r="A579" t="s">
        <v>21</v>
      </c>
      <c r="B579">
        <v>56573</v>
      </c>
      <c r="C579" t="s">
        <v>194</v>
      </c>
      <c r="D579">
        <v>29641</v>
      </c>
      <c r="E579">
        <v>1801</v>
      </c>
      <c r="F579">
        <v>1478</v>
      </c>
      <c r="G579" t="s">
        <v>1133</v>
      </c>
    </row>
    <row r="580" spans="1:7" x14ac:dyDescent="0.25">
      <c r="A580" t="s">
        <v>21</v>
      </c>
      <c r="B580">
        <v>312463</v>
      </c>
      <c r="C580" t="s">
        <v>33</v>
      </c>
      <c r="D580">
        <v>170736</v>
      </c>
      <c r="E580">
        <v>7507</v>
      </c>
      <c r="F580">
        <v>9965</v>
      </c>
      <c r="G580" t="s">
        <v>1133</v>
      </c>
    </row>
    <row r="581" spans="1:7" x14ac:dyDescent="0.25">
      <c r="A581" t="s">
        <v>21</v>
      </c>
      <c r="B581">
        <v>53772</v>
      </c>
      <c r="C581" t="s">
        <v>137</v>
      </c>
      <c r="D581">
        <v>29696</v>
      </c>
      <c r="E581">
        <v>1539</v>
      </c>
      <c r="F581">
        <v>1288</v>
      </c>
      <c r="G581" t="s">
        <v>1133</v>
      </c>
    </row>
    <row r="582" spans="1:7" x14ac:dyDescent="0.25">
      <c r="A582" t="s">
        <v>21</v>
      </c>
      <c r="B582">
        <v>24347</v>
      </c>
      <c r="C582" t="s">
        <v>193</v>
      </c>
      <c r="D582">
        <v>15242</v>
      </c>
      <c r="E582">
        <v>627</v>
      </c>
      <c r="F582">
        <v>596</v>
      </c>
      <c r="G582" t="s">
        <v>1133</v>
      </c>
    </row>
    <row r="583" spans="1:7" x14ac:dyDescent="0.25">
      <c r="A583" t="s">
        <v>21</v>
      </c>
      <c r="B583">
        <v>18335</v>
      </c>
      <c r="C583" t="s">
        <v>346</v>
      </c>
      <c r="D583">
        <v>10059</v>
      </c>
      <c r="E583">
        <v>594</v>
      </c>
      <c r="F583">
        <v>408</v>
      </c>
      <c r="G583" t="s">
        <v>1133</v>
      </c>
    </row>
    <row r="584" spans="1:7" x14ac:dyDescent="0.25">
      <c r="A584" t="s">
        <v>21</v>
      </c>
      <c r="B584">
        <v>26570</v>
      </c>
      <c r="C584" t="s">
        <v>1068</v>
      </c>
      <c r="D584">
        <v>14525</v>
      </c>
      <c r="E584">
        <v>864</v>
      </c>
      <c r="F584">
        <v>691</v>
      </c>
      <c r="G584" t="s">
        <v>1133</v>
      </c>
    </row>
    <row r="585" spans="1:7" x14ac:dyDescent="0.25">
      <c r="A585" t="s">
        <v>21</v>
      </c>
      <c r="B585">
        <v>13659</v>
      </c>
      <c r="C585" t="s">
        <v>138</v>
      </c>
      <c r="D585">
        <v>8552</v>
      </c>
      <c r="E585">
        <v>458</v>
      </c>
      <c r="F585">
        <v>409</v>
      </c>
      <c r="G585" t="s">
        <v>1133</v>
      </c>
    </row>
    <row r="586" spans="1:7" x14ac:dyDescent="0.25">
      <c r="A586" t="s">
        <v>21</v>
      </c>
      <c r="B586">
        <v>79989</v>
      </c>
      <c r="C586" t="s">
        <v>918</v>
      </c>
      <c r="D586">
        <v>48425</v>
      </c>
      <c r="E586">
        <v>1796</v>
      </c>
      <c r="F586">
        <v>1747</v>
      </c>
      <c r="G586" t="s">
        <v>1133</v>
      </c>
    </row>
    <row r="587" spans="1:7" x14ac:dyDescent="0.25">
      <c r="A587" t="s">
        <v>21</v>
      </c>
      <c r="B587">
        <v>28813</v>
      </c>
      <c r="C587" t="s">
        <v>28</v>
      </c>
      <c r="D587">
        <v>18531</v>
      </c>
      <c r="E587">
        <v>1255</v>
      </c>
      <c r="F587">
        <v>875</v>
      </c>
      <c r="G587" t="s">
        <v>1133</v>
      </c>
    </row>
    <row r="588" spans="1:7" x14ac:dyDescent="0.25">
      <c r="A588" t="s">
        <v>21</v>
      </c>
      <c r="B588">
        <v>21538</v>
      </c>
      <c r="C588" t="s">
        <v>728</v>
      </c>
      <c r="D588">
        <v>12793</v>
      </c>
      <c r="E588">
        <v>733</v>
      </c>
      <c r="F588">
        <v>649</v>
      </c>
      <c r="G588" t="s">
        <v>1133</v>
      </c>
    </row>
    <row r="589" spans="1:7" x14ac:dyDescent="0.25">
      <c r="A589" t="s">
        <v>21</v>
      </c>
      <c r="B589">
        <v>26963</v>
      </c>
      <c r="C589" t="s">
        <v>847</v>
      </c>
      <c r="D589">
        <v>13941</v>
      </c>
      <c r="E589">
        <v>903</v>
      </c>
      <c r="F589">
        <v>628</v>
      </c>
      <c r="G589" t="s">
        <v>1133</v>
      </c>
    </row>
    <row r="590" spans="1:7" x14ac:dyDescent="0.25">
      <c r="A590" t="s">
        <v>21</v>
      </c>
      <c r="B590">
        <v>20079</v>
      </c>
      <c r="C590" t="s">
        <v>529</v>
      </c>
      <c r="D590">
        <v>11604</v>
      </c>
      <c r="E590">
        <v>804</v>
      </c>
      <c r="F590">
        <v>503</v>
      </c>
      <c r="G590" t="s">
        <v>1133</v>
      </c>
    </row>
    <row r="591" spans="1:7" x14ac:dyDescent="0.25">
      <c r="A591" t="s">
        <v>21</v>
      </c>
      <c r="B591">
        <v>7815</v>
      </c>
      <c r="C591" t="s">
        <v>786</v>
      </c>
      <c r="D591">
        <v>4253</v>
      </c>
      <c r="E591">
        <v>197</v>
      </c>
      <c r="F591">
        <v>161</v>
      </c>
      <c r="G591" t="s">
        <v>1133</v>
      </c>
    </row>
    <row r="592" spans="1:7" x14ac:dyDescent="0.25">
      <c r="A592" t="s">
        <v>21</v>
      </c>
      <c r="B592">
        <v>36260</v>
      </c>
      <c r="C592" t="s">
        <v>678</v>
      </c>
      <c r="D592">
        <v>22070</v>
      </c>
      <c r="E592">
        <v>746</v>
      </c>
      <c r="F592">
        <v>762</v>
      </c>
      <c r="G592" t="s">
        <v>1133</v>
      </c>
    </row>
    <row r="593" spans="1:7" x14ac:dyDescent="0.25">
      <c r="A593" t="s">
        <v>21</v>
      </c>
      <c r="B593">
        <v>62880</v>
      </c>
      <c r="C593" t="s">
        <v>458</v>
      </c>
      <c r="D593">
        <v>33472</v>
      </c>
      <c r="E593">
        <v>1969</v>
      </c>
      <c r="F593">
        <v>1423</v>
      </c>
      <c r="G593" t="s">
        <v>1133</v>
      </c>
    </row>
    <row r="594" spans="1:7" x14ac:dyDescent="0.25">
      <c r="A594" t="s">
        <v>21</v>
      </c>
      <c r="B594">
        <v>22210</v>
      </c>
      <c r="C594" t="s">
        <v>497</v>
      </c>
      <c r="D594">
        <v>14618</v>
      </c>
      <c r="E594">
        <v>1037</v>
      </c>
      <c r="F594">
        <v>735</v>
      </c>
      <c r="G594" t="s">
        <v>1133</v>
      </c>
    </row>
    <row r="595" spans="1:7" x14ac:dyDescent="0.25">
      <c r="A595" t="s">
        <v>21</v>
      </c>
      <c r="B595">
        <v>25887</v>
      </c>
      <c r="C595" t="s">
        <v>884</v>
      </c>
      <c r="D595">
        <v>13303</v>
      </c>
      <c r="E595">
        <v>806</v>
      </c>
      <c r="F595">
        <v>524</v>
      </c>
      <c r="G595" t="s">
        <v>1133</v>
      </c>
    </row>
    <row r="596" spans="1:7" x14ac:dyDescent="0.25">
      <c r="A596" t="s">
        <v>13</v>
      </c>
      <c r="B596">
        <v>9741</v>
      </c>
      <c r="C596" t="s">
        <v>1109</v>
      </c>
      <c r="D596">
        <v>5418</v>
      </c>
      <c r="E596">
        <v>215</v>
      </c>
      <c r="F596">
        <v>216</v>
      </c>
      <c r="G596" t="s">
        <v>1133</v>
      </c>
    </row>
    <row r="597" spans="1:7" x14ac:dyDescent="0.25">
      <c r="A597" t="s">
        <v>13</v>
      </c>
      <c r="B597">
        <v>5179</v>
      </c>
      <c r="C597" t="s">
        <v>1014</v>
      </c>
      <c r="D597">
        <v>2430</v>
      </c>
      <c r="E597">
        <v>138</v>
      </c>
      <c r="F597">
        <v>194</v>
      </c>
      <c r="G597" t="s">
        <v>1133</v>
      </c>
    </row>
    <row r="598" spans="1:7" x14ac:dyDescent="0.25">
      <c r="A598" t="s">
        <v>13</v>
      </c>
      <c r="B598">
        <v>11589</v>
      </c>
      <c r="C598" t="s">
        <v>14</v>
      </c>
      <c r="D598">
        <v>4965</v>
      </c>
      <c r="E598">
        <v>282</v>
      </c>
      <c r="F598">
        <v>262</v>
      </c>
      <c r="G598" t="s">
        <v>1133</v>
      </c>
    </row>
    <row r="599" spans="1:7" x14ac:dyDescent="0.25">
      <c r="A599" t="s">
        <v>13</v>
      </c>
      <c r="B599">
        <v>11422</v>
      </c>
      <c r="C599" t="s">
        <v>250</v>
      </c>
      <c r="D599">
        <v>4455</v>
      </c>
      <c r="E599">
        <v>267</v>
      </c>
      <c r="F599">
        <v>292</v>
      </c>
      <c r="G599" t="s">
        <v>1133</v>
      </c>
    </row>
    <row r="600" spans="1:7" x14ac:dyDescent="0.25">
      <c r="A600" t="s">
        <v>13</v>
      </c>
      <c r="B600">
        <v>6877</v>
      </c>
      <c r="C600" t="s">
        <v>608</v>
      </c>
      <c r="D600">
        <v>3348</v>
      </c>
      <c r="E600">
        <v>219</v>
      </c>
      <c r="F600">
        <v>145</v>
      </c>
      <c r="G600" t="s">
        <v>1133</v>
      </c>
    </row>
    <row r="601" spans="1:7" x14ac:dyDescent="0.25">
      <c r="A601" t="s">
        <v>13</v>
      </c>
      <c r="B601">
        <v>8997</v>
      </c>
      <c r="C601" t="s">
        <v>62</v>
      </c>
      <c r="D601">
        <v>4644</v>
      </c>
      <c r="E601">
        <v>213</v>
      </c>
      <c r="F601">
        <v>240</v>
      </c>
      <c r="G601" t="s">
        <v>1133</v>
      </c>
    </row>
    <row r="602" spans="1:7" x14ac:dyDescent="0.25">
      <c r="A602" t="s">
        <v>13</v>
      </c>
      <c r="B602">
        <v>2054</v>
      </c>
      <c r="C602" t="s">
        <v>1039</v>
      </c>
      <c r="D602">
        <v>952</v>
      </c>
      <c r="E602">
        <v>32</v>
      </c>
      <c r="F602">
        <v>41</v>
      </c>
      <c r="G602" t="s">
        <v>1133</v>
      </c>
    </row>
    <row r="603" spans="1:7" x14ac:dyDescent="0.25">
      <c r="A603" t="s">
        <v>13</v>
      </c>
      <c r="B603">
        <v>2852</v>
      </c>
      <c r="C603" t="s">
        <v>784</v>
      </c>
      <c r="D603">
        <v>1151</v>
      </c>
      <c r="E603">
        <v>102</v>
      </c>
      <c r="F603">
        <v>80</v>
      </c>
      <c r="G603" t="s">
        <v>1133</v>
      </c>
    </row>
    <row r="604" spans="1:7" x14ac:dyDescent="0.25">
      <c r="A604" t="s">
        <v>13</v>
      </c>
      <c r="B604">
        <v>6056</v>
      </c>
      <c r="C604" t="s">
        <v>669</v>
      </c>
      <c r="D604">
        <v>3604</v>
      </c>
      <c r="E604">
        <v>199</v>
      </c>
      <c r="F604">
        <v>449</v>
      </c>
      <c r="G604" t="s">
        <v>1133</v>
      </c>
    </row>
    <row r="605" spans="1:7" x14ac:dyDescent="0.25">
      <c r="A605" t="s">
        <v>13</v>
      </c>
      <c r="B605">
        <v>3478</v>
      </c>
      <c r="C605" t="s">
        <v>376</v>
      </c>
      <c r="D605">
        <v>1331</v>
      </c>
      <c r="E605">
        <v>84</v>
      </c>
      <c r="F605">
        <v>78</v>
      </c>
      <c r="G605" t="s">
        <v>1133</v>
      </c>
    </row>
    <row r="606" spans="1:7" x14ac:dyDescent="0.25">
      <c r="A606" t="s">
        <v>13</v>
      </c>
      <c r="B606">
        <v>9005</v>
      </c>
      <c r="C606" t="s">
        <v>765</v>
      </c>
      <c r="D606">
        <v>3873</v>
      </c>
      <c r="E606">
        <v>213</v>
      </c>
      <c r="F606">
        <v>232</v>
      </c>
      <c r="G606" t="s">
        <v>1133</v>
      </c>
    </row>
    <row r="607" spans="1:7" x14ac:dyDescent="0.25">
      <c r="A607" t="s">
        <v>13</v>
      </c>
      <c r="B607">
        <v>42778</v>
      </c>
      <c r="C607" t="s">
        <v>1095</v>
      </c>
      <c r="D607">
        <v>24455</v>
      </c>
      <c r="E607">
        <v>651</v>
      </c>
      <c r="F607">
        <v>2574</v>
      </c>
      <c r="G607" t="s">
        <v>1133</v>
      </c>
    </row>
    <row r="608" spans="1:7" x14ac:dyDescent="0.25">
      <c r="A608" t="s">
        <v>13</v>
      </c>
      <c r="B608">
        <v>10452</v>
      </c>
      <c r="C608" t="s">
        <v>225</v>
      </c>
      <c r="D608">
        <v>4378</v>
      </c>
      <c r="E608">
        <v>451</v>
      </c>
      <c r="F608">
        <v>230</v>
      </c>
      <c r="G608" t="s">
        <v>1133</v>
      </c>
    </row>
    <row r="609" spans="1:7" x14ac:dyDescent="0.25">
      <c r="A609" t="s">
        <v>13</v>
      </c>
      <c r="B609">
        <v>14501</v>
      </c>
      <c r="C609" t="s">
        <v>103</v>
      </c>
      <c r="D609">
        <v>6805</v>
      </c>
      <c r="E609">
        <v>396</v>
      </c>
      <c r="F609">
        <v>526</v>
      </c>
      <c r="G609" t="s">
        <v>1133</v>
      </c>
    </row>
    <row r="610" spans="1:7" x14ac:dyDescent="0.25">
      <c r="A610" t="s">
        <v>13</v>
      </c>
      <c r="B610">
        <v>6146</v>
      </c>
      <c r="C610" t="s">
        <v>985</v>
      </c>
      <c r="D610">
        <v>2664</v>
      </c>
      <c r="E610">
        <v>158</v>
      </c>
      <c r="F610">
        <v>140</v>
      </c>
      <c r="G610" t="s">
        <v>1133</v>
      </c>
    </row>
    <row r="611" spans="1:7" x14ac:dyDescent="0.25">
      <c r="A611" t="s">
        <v>13</v>
      </c>
      <c r="B611">
        <v>3726</v>
      </c>
      <c r="C611" t="s">
        <v>637</v>
      </c>
      <c r="D611">
        <v>1779</v>
      </c>
      <c r="E611">
        <v>103</v>
      </c>
      <c r="F611">
        <v>63</v>
      </c>
      <c r="G611" t="s">
        <v>1133</v>
      </c>
    </row>
    <row r="612" spans="1:7" x14ac:dyDescent="0.25">
      <c r="A612" t="s">
        <v>13</v>
      </c>
      <c r="B612">
        <v>87973</v>
      </c>
      <c r="C612" t="s">
        <v>664</v>
      </c>
      <c r="D612">
        <v>49464</v>
      </c>
      <c r="E612">
        <v>1374</v>
      </c>
      <c r="F612">
        <v>3826</v>
      </c>
      <c r="G612" t="s">
        <v>1133</v>
      </c>
    </row>
    <row r="613" spans="1:7" x14ac:dyDescent="0.25">
      <c r="A613" t="s">
        <v>13</v>
      </c>
      <c r="B613">
        <v>7579</v>
      </c>
      <c r="C613" t="s">
        <v>277</v>
      </c>
      <c r="D613">
        <v>3510</v>
      </c>
      <c r="E613">
        <v>193</v>
      </c>
      <c r="F613">
        <v>256</v>
      </c>
      <c r="G613" t="s">
        <v>1133</v>
      </c>
    </row>
    <row r="614" spans="1:7" x14ac:dyDescent="0.25">
      <c r="A614" t="s">
        <v>13</v>
      </c>
      <c r="B614">
        <v>11419</v>
      </c>
      <c r="C614" t="s">
        <v>738</v>
      </c>
      <c r="D614">
        <v>5283</v>
      </c>
      <c r="E614">
        <v>196</v>
      </c>
      <c r="F614">
        <v>377</v>
      </c>
      <c r="G614" t="s">
        <v>1133</v>
      </c>
    </row>
    <row r="615" spans="1:7" x14ac:dyDescent="0.25">
      <c r="A615" t="s">
        <v>13</v>
      </c>
      <c r="B615">
        <v>14732</v>
      </c>
      <c r="C615" t="s">
        <v>502</v>
      </c>
      <c r="D615">
        <v>6824</v>
      </c>
      <c r="E615">
        <v>352</v>
      </c>
      <c r="F615">
        <v>598</v>
      </c>
      <c r="G615" t="s">
        <v>1133</v>
      </c>
    </row>
    <row r="616" spans="1:7" x14ac:dyDescent="0.25">
      <c r="A616" t="s">
        <v>13</v>
      </c>
      <c r="B616">
        <v>13557</v>
      </c>
      <c r="C616" t="s">
        <v>732</v>
      </c>
      <c r="D616">
        <v>7191</v>
      </c>
      <c r="E616">
        <v>330</v>
      </c>
      <c r="F616">
        <v>930</v>
      </c>
      <c r="G616" t="s">
        <v>1133</v>
      </c>
    </row>
    <row r="617" spans="1:7" x14ac:dyDescent="0.25">
      <c r="A617" t="s">
        <v>13</v>
      </c>
      <c r="B617">
        <v>24594</v>
      </c>
      <c r="C617" t="s">
        <v>582</v>
      </c>
      <c r="D617">
        <v>12375</v>
      </c>
      <c r="E617">
        <v>280</v>
      </c>
      <c r="F617">
        <v>757</v>
      </c>
      <c r="G617" t="s">
        <v>1133</v>
      </c>
    </row>
    <row r="618" spans="1:7" x14ac:dyDescent="0.25">
      <c r="A618" t="s">
        <v>13</v>
      </c>
      <c r="B618">
        <v>4694</v>
      </c>
      <c r="C618" t="s">
        <v>810</v>
      </c>
      <c r="D618">
        <v>2243</v>
      </c>
      <c r="E618">
        <v>128</v>
      </c>
      <c r="F618">
        <v>193</v>
      </c>
      <c r="G618" t="s">
        <v>1133</v>
      </c>
    </row>
    <row r="619" spans="1:7" x14ac:dyDescent="0.25">
      <c r="A619" t="s">
        <v>13</v>
      </c>
      <c r="B619">
        <v>20388</v>
      </c>
      <c r="C619" t="s">
        <v>741</v>
      </c>
      <c r="D619">
        <v>9649</v>
      </c>
      <c r="E619">
        <v>472</v>
      </c>
      <c r="F619">
        <v>524</v>
      </c>
      <c r="G619" t="s">
        <v>1133</v>
      </c>
    </row>
    <row r="620" spans="1:7" x14ac:dyDescent="0.25">
      <c r="A620" t="s">
        <v>13</v>
      </c>
      <c r="B620">
        <v>4377</v>
      </c>
      <c r="C620" t="s">
        <v>396</v>
      </c>
      <c r="D620">
        <v>2015</v>
      </c>
      <c r="E620">
        <v>274</v>
      </c>
      <c r="F620">
        <v>51</v>
      </c>
      <c r="G620" t="s">
        <v>1133</v>
      </c>
    </row>
    <row r="621" spans="1:7" x14ac:dyDescent="0.25">
      <c r="A621" t="s">
        <v>13</v>
      </c>
      <c r="B621">
        <v>14954</v>
      </c>
      <c r="C621" t="s">
        <v>980</v>
      </c>
      <c r="D621">
        <v>9493</v>
      </c>
      <c r="E621">
        <v>858</v>
      </c>
      <c r="F621">
        <v>1174</v>
      </c>
      <c r="G621" t="s">
        <v>1133</v>
      </c>
    </row>
    <row r="622" spans="1:7" x14ac:dyDescent="0.25">
      <c r="A622" t="s">
        <v>13</v>
      </c>
      <c r="B622">
        <v>90485</v>
      </c>
      <c r="C622" t="s">
        <v>569</v>
      </c>
      <c r="D622">
        <v>52987</v>
      </c>
      <c r="E622">
        <v>1920</v>
      </c>
      <c r="F622">
        <v>7261</v>
      </c>
      <c r="G622" t="s">
        <v>1133</v>
      </c>
    </row>
    <row r="623" spans="1:7" x14ac:dyDescent="0.25">
      <c r="A623" t="s">
        <v>13</v>
      </c>
      <c r="B623">
        <v>9500</v>
      </c>
      <c r="C623" t="s">
        <v>706</v>
      </c>
      <c r="D623">
        <v>4415</v>
      </c>
      <c r="E623">
        <v>230</v>
      </c>
      <c r="F623">
        <v>246</v>
      </c>
      <c r="G623" t="s">
        <v>1133</v>
      </c>
    </row>
    <row r="624" spans="1:7" x14ac:dyDescent="0.25">
      <c r="A624" t="s">
        <v>13</v>
      </c>
      <c r="B624">
        <v>5491</v>
      </c>
      <c r="C624" t="s">
        <v>44</v>
      </c>
      <c r="D624">
        <v>2435</v>
      </c>
      <c r="E624">
        <v>135</v>
      </c>
      <c r="F624">
        <v>97</v>
      </c>
      <c r="G624" t="s">
        <v>1133</v>
      </c>
    </row>
    <row r="625" spans="1:7" x14ac:dyDescent="0.25">
      <c r="A625" t="s">
        <v>13</v>
      </c>
      <c r="B625">
        <v>64721</v>
      </c>
      <c r="C625" t="s">
        <v>241</v>
      </c>
      <c r="D625">
        <v>35504</v>
      </c>
      <c r="E625">
        <v>1126</v>
      </c>
      <c r="F625">
        <v>4319</v>
      </c>
      <c r="G625" t="s">
        <v>1133</v>
      </c>
    </row>
    <row r="626" spans="1:7" x14ac:dyDescent="0.25">
      <c r="A626" t="s">
        <v>13</v>
      </c>
      <c r="B626">
        <v>3951</v>
      </c>
      <c r="C626" t="s">
        <v>761</v>
      </c>
      <c r="D626">
        <v>1790</v>
      </c>
      <c r="E626">
        <v>95</v>
      </c>
      <c r="F626">
        <v>143</v>
      </c>
      <c r="G626" t="s">
        <v>1133</v>
      </c>
    </row>
    <row r="627" spans="1:7" x14ac:dyDescent="0.25">
      <c r="A627" t="s">
        <v>13</v>
      </c>
      <c r="B627">
        <v>101485</v>
      </c>
      <c r="C627" t="s">
        <v>816</v>
      </c>
      <c r="D627">
        <v>48756</v>
      </c>
      <c r="E627">
        <v>1634</v>
      </c>
      <c r="F627">
        <v>3424</v>
      </c>
      <c r="G627" t="s">
        <v>1133</v>
      </c>
    </row>
    <row r="628" spans="1:7" x14ac:dyDescent="0.25">
      <c r="A628" t="s">
        <v>13</v>
      </c>
      <c r="B628">
        <v>5247</v>
      </c>
      <c r="C628" t="s">
        <v>235</v>
      </c>
      <c r="D628">
        <v>2117</v>
      </c>
      <c r="E628">
        <v>136</v>
      </c>
      <c r="F628">
        <v>95</v>
      </c>
      <c r="G628" t="s">
        <v>1133</v>
      </c>
    </row>
    <row r="629" spans="1:7" x14ac:dyDescent="0.25">
      <c r="A629" t="s">
        <v>13</v>
      </c>
      <c r="B629">
        <v>9516</v>
      </c>
      <c r="C629" t="s">
        <v>384</v>
      </c>
      <c r="D629">
        <v>5315</v>
      </c>
      <c r="E629">
        <v>311</v>
      </c>
      <c r="F629">
        <v>768</v>
      </c>
      <c r="G629" t="s">
        <v>1133</v>
      </c>
    </row>
    <row r="630" spans="1:7" x14ac:dyDescent="0.25">
      <c r="A630" t="s">
        <v>13</v>
      </c>
      <c r="B630">
        <v>9250</v>
      </c>
      <c r="C630" t="s">
        <v>880</v>
      </c>
      <c r="D630">
        <v>3964</v>
      </c>
      <c r="E630">
        <v>293</v>
      </c>
      <c r="F630">
        <v>247</v>
      </c>
      <c r="G630" t="s">
        <v>1133</v>
      </c>
    </row>
    <row r="631" spans="1:7" x14ac:dyDescent="0.25">
      <c r="A631" t="s">
        <v>13</v>
      </c>
      <c r="B631">
        <v>3089</v>
      </c>
      <c r="C631" t="s">
        <v>133</v>
      </c>
      <c r="D631">
        <v>1604</v>
      </c>
      <c r="E631">
        <v>101</v>
      </c>
      <c r="F631">
        <v>65</v>
      </c>
      <c r="G631" t="s">
        <v>1133</v>
      </c>
    </row>
    <row r="632" spans="1:7" x14ac:dyDescent="0.25">
      <c r="A632" t="s">
        <v>13</v>
      </c>
      <c r="B632">
        <v>82764</v>
      </c>
      <c r="C632" t="s">
        <v>1044</v>
      </c>
      <c r="D632">
        <v>42167</v>
      </c>
      <c r="E632">
        <v>1127</v>
      </c>
      <c r="F632">
        <v>2925</v>
      </c>
      <c r="G632" t="s">
        <v>1133</v>
      </c>
    </row>
    <row r="633" spans="1:7" x14ac:dyDescent="0.25">
      <c r="A633" t="s">
        <v>13</v>
      </c>
      <c r="B633">
        <v>5759</v>
      </c>
      <c r="C633" t="s">
        <v>336</v>
      </c>
      <c r="D633">
        <v>2776</v>
      </c>
      <c r="E633">
        <v>147</v>
      </c>
      <c r="F633">
        <v>223</v>
      </c>
      <c r="G633" t="s">
        <v>1133</v>
      </c>
    </row>
    <row r="634" spans="1:7" x14ac:dyDescent="0.25">
      <c r="A634" t="s">
        <v>13</v>
      </c>
      <c r="B634">
        <v>8613</v>
      </c>
      <c r="C634" t="s">
        <v>353</v>
      </c>
      <c r="D634">
        <v>3966</v>
      </c>
      <c r="E634">
        <v>319</v>
      </c>
      <c r="F634">
        <v>396</v>
      </c>
      <c r="G634" t="s">
        <v>1133</v>
      </c>
    </row>
    <row r="635" spans="1:7" x14ac:dyDescent="0.25">
      <c r="A635" t="s">
        <v>13</v>
      </c>
      <c r="B635">
        <v>22376</v>
      </c>
      <c r="C635" t="s">
        <v>397</v>
      </c>
      <c r="D635">
        <v>10653</v>
      </c>
      <c r="E635">
        <v>703</v>
      </c>
      <c r="F635">
        <v>651</v>
      </c>
      <c r="G635" t="s">
        <v>1133</v>
      </c>
    </row>
    <row r="636" spans="1:7" x14ac:dyDescent="0.25">
      <c r="A636" t="s">
        <v>13</v>
      </c>
      <c r="B636">
        <v>10542</v>
      </c>
      <c r="C636" t="s">
        <v>284</v>
      </c>
      <c r="D636">
        <v>5384</v>
      </c>
      <c r="E636">
        <v>314</v>
      </c>
      <c r="F636">
        <v>677</v>
      </c>
      <c r="G636" t="s">
        <v>1133</v>
      </c>
    </row>
    <row r="637" spans="1:7" x14ac:dyDescent="0.25">
      <c r="A637" t="s">
        <v>13</v>
      </c>
      <c r="B637">
        <v>2292</v>
      </c>
      <c r="C637" t="s">
        <v>647</v>
      </c>
      <c r="D637">
        <v>972</v>
      </c>
      <c r="E637">
        <v>96</v>
      </c>
      <c r="F637">
        <v>46</v>
      </c>
      <c r="G637" t="s">
        <v>1133</v>
      </c>
    </row>
    <row r="638" spans="1:7" x14ac:dyDescent="0.25">
      <c r="A638" t="s">
        <v>13</v>
      </c>
      <c r="B638">
        <v>5047</v>
      </c>
      <c r="C638" t="s">
        <v>645</v>
      </c>
      <c r="D638">
        <v>2768</v>
      </c>
      <c r="E638">
        <v>148</v>
      </c>
      <c r="F638">
        <v>191</v>
      </c>
      <c r="G638" t="s">
        <v>1133</v>
      </c>
    </row>
    <row r="639" spans="1:7" x14ac:dyDescent="0.25">
      <c r="A639" t="s">
        <v>13</v>
      </c>
      <c r="B639">
        <v>3762</v>
      </c>
      <c r="C639" t="s">
        <v>276</v>
      </c>
      <c r="D639">
        <v>2086</v>
      </c>
      <c r="E639">
        <v>106</v>
      </c>
      <c r="F639">
        <v>84</v>
      </c>
      <c r="G639" t="s">
        <v>1133</v>
      </c>
    </row>
    <row r="640" spans="1:7" x14ac:dyDescent="0.25">
      <c r="A640" t="s">
        <v>13</v>
      </c>
      <c r="B640">
        <v>4495</v>
      </c>
      <c r="C640" t="s">
        <v>186</v>
      </c>
      <c r="D640">
        <v>2520</v>
      </c>
      <c r="E640">
        <v>142</v>
      </c>
      <c r="F640">
        <v>151</v>
      </c>
      <c r="G640" t="s">
        <v>1133</v>
      </c>
    </row>
    <row r="641" spans="1:7" x14ac:dyDescent="0.25">
      <c r="A641" t="s">
        <v>13</v>
      </c>
      <c r="B641">
        <v>2706</v>
      </c>
      <c r="C641" t="s">
        <v>506</v>
      </c>
      <c r="D641">
        <v>1457</v>
      </c>
      <c r="E641">
        <v>49</v>
      </c>
      <c r="F641">
        <v>65</v>
      </c>
      <c r="G641" t="s">
        <v>1133</v>
      </c>
    </row>
    <row r="642" spans="1:7" x14ac:dyDescent="0.25">
      <c r="A642" t="s">
        <v>13</v>
      </c>
      <c r="B642">
        <v>2657</v>
      </c>
      <c r="C642" t="s">
        <v>1065</v>
      </c>
      <c r="D642">
        <v>1000</v>
      </c>
      <c r="E642">
        <v>59</v>
      </c>
      <c r="F642">
        <v>38</v>
      </c>
      <c r="G642" t="s">
        <v>1133</v>
      </c>
    </row>
    <row r="643" spans="1:7" x14ac:dyDescent="0.25">
      <c r="A643" t="s">
        <v>13</v>
      </c>
      <c r="B643">
        <v>5529</v>
      </c>
      <c r="C643" t="s">
        <v>887</v>
      </c>
      <c r="D643">
        <v>2070</v>
      </c>
      <c r="E643">
        <v>198</v>
      </c>
      <c r="F643">
        <v>120</v>
      </c>
      <c r="G643" t="s">
        <v>1133</v>
      </c>
    </row>
    <row r="644" spans="1:7" x14ac:dyDescent="0.25">
      <c r="A644" t="s">
        <v>13</v>
      </c>
      <c r="B644">
        <v>21283</v>
      </c>
      <c r="C644" t="s">
        <v>813</v>
      </c>
      <c r="D644">
        <v>10163</v>
      </c>
      <c r="E644">
        <v>264</v>
      </c>
      <c r="F644">
        <v>842</v>
      </c>
      <c r="G644" t="s">
        <v>1133</v>
      </c>
    </row>
    <row r="645" spans="1:7" x14ac:dyDescent="0.25">
      <c r="A645" t="s">
        <v>13</v>
      </c>
      <c r="B645">
        <v>24170</v>
      </c>
      <c r="C645" t="s">
        <v>574</v>
      </c>
      <c r="D645">
        <v>10119</v>
      </c>
      <c r="E645">
        <v>504</v>
      </c>
      <c r="F645">
        <v>668</v>
      </c>
      <c r="G645" t="s">
        <v>1133</v>
      </c>
    </row>
    <row r="646" spans="1:7" x14ac:dyDescent="0.25">
      <c r="A646" t="s">
        <v>13</v>
      </c>
      <c r="B646">
        <v>8706</v>
      </c>
      <c r="C646" t="s">
        <v>70</v>
      </c>
      <c r="D646">
        <v>3468</v>
      </c>
      <c r="E646">
        <v>509</v>
      </c>
      <c r="F646">
        <v>145</v>
      </c>
      <c r="G646" t="s">
        <v>1133</v>
      </c>
    </row>
    <row r="647" spans="1:7" x14ac:dyDescent="0.25">
      <c r="A647" t="s">
        <v>13</v>
      </c>
      <c r="B647">
        <v>5755</v>
      </c>
      <c r="C647" t="s">
        <v>866</v>
      </c>
      <c r="D647">
        <v>2747</v>
      </c>
      <c r="E647">
        <v>445</v>
      </c>
      <c r="F647">
        <v>180</v>
      </c>
      <c r="G647" t="s">
        <v>1133</v>
      </c>
    </row>
    <row r="648" spans="1:7" x14ac:dyDescent="0.25">
      <c r="A648" t="s">
        <v>13</v>
      </c>
      <c r="B648">
        <v>12625</v>
      </c>
      <c r="C648" t="s">
        <v>372</v>
      </c>
      <c r="D648">
        <v>6711</v>
      </c>
      <c r="E648">
        <v>443</v>
      </c>
      <c r="F648">
        <v>430</v>
      </c>
      <c r="G648" t="s">
        <v>1133</v>
      </c>
    </row>
    <row r="649" spans="1:7" x14ac:dyDescent="0.25">
      <c r="A649" t="s">
        <v>13</v>
      </c>
      <c r="B649">
        <v>6946</v>
      </c>
      <c r="C649" t="s">
        <v>941</v>
      </c>
      <c r="D649">
        <v>3421</v>
      </c>
      <c r="E649">
        <v>145</v>
      </c>
      <c r="F649">
        <v>304</v>
      </c>
      <c r="G649" t="s">
        <v>1133</v>
      </c>
    </row>
    <row r="650" spans="1:7" x14ac:dyDescent="0.25">
      <c r="A650" t="s">
        <v>13</v>
      </c>
      <c r="B650">
        <v>6186</v>
      </c>
      <c r="C650" t="s">
        <v>219</v>
      </c>
      <c r="D650">
        <v>2447</v>
      </c>
      <c r="E650">
        <v>201</v>
      </c>
      <c r="F650">
        <v>133</v>
      </c>
      <c r="G650" t="s">
        <v>1133</v>
      </c>
    </row>
    <row r="651" spans="1:7" x14ac:dyDescent="0.25">
      <c r="A651" t="s">
        <v>13</v>
      </c>
      <c r="B651">
        <v>59358</v>
      </c>
      <c r="C651" t="s">
        <v>173</v>
      </c>
      <c r="D651">
        <v>33480</v>
      </c>
      <c r="E651">
        <v>1419</v>
      </c>
      <c r="F651">
        <v>4392</v>
      </c>
      <c r="G651" t="s">
        <v>1133</v>
      </c>
    </row>
    <row r="652" spans="1:7" x14ac:dyDescent="0.25">
      <c r="A652" t="s">
        <v>13</v>
      </c>
      <c r="B652">
        <v>4138</v>
      </c>
      <c r="C652" t="s">
        <v>1009</v>
      </c>
      <c r="D652">
        <v>2116</v>
      </c>
      <c r="E652">
        <v>104</v>
      </c>
      <c r="F652">
        <v>101</v>
      </c>
      <c r="G652" t="s">
        <v>1133</v>
      </c>
    </row>
    <row r="653" spans="1:7" x14ac:dyDescent="0.25">
      <c r="A653" t="s">
        <v>13</v>
      </c>
      <c r="B653">
        <v>6942</v>
      </c>
      <c r="C653" t="s">
        <v>289</v>
      </c>
      <c r="D653">
        <v>3425</v>
      </c>
      <c r="E653">
        <v>194</v>
      </c>
      <c r="F653">
        <v>153</v>
      </c>
      <c r="G653" t="s">
        <v>1133</v>
      </c>
    </row>
    <row r="654" spans="1:7" x14ac:dyDescent="0.25">
      <c r="A654" t="s">
        <v>13</v>
      </c>
      <c r="B654">
        <v>63644</v>
      </c>
      <c r="C654" t="s">
        <v>705</v>
      </c>
      <c r="D654">
        <v>35830</v>
      </c>
      <c r="E654">
        <v>1165</v>
      </c>
      <c r="F654">
        <v>3875</v>
      </c>
      <c r="G654" t="s">
        <v>1133</v>
      </c>
    </row>
    <row r="655" spans="1:7" x14ac:dyDescent="0.25">
      <c r="A655" t="s">
        <v>13</v>
      </c>
      <c r="B655">
        <v>2638</v>
      </c>
      <c r="C655" t="s">
        <v>40</v>
      </c>
      <c r="D655">
        <v>1369</v>
      </c>
      <c r="E655">
        <v>122</v>
      </c>
      <c r="F655">
        <v>59</v>
      </c>
      <c r="G655" t="s">
        <v>1133</v>
      </c>
    </row>
    <row r="656" spans="1:7" x14ac:dyDescent="0.25">
      <c r="A656" t="s">
        <v>13</v>
      </c>
      <c r="B656">
        <v>9317</v>
      </c>
      <c r="C656" t="s">
        <v>164</v>
      </c>
      <c r="D656">
        <v>5017</v>
      </c>
      <c r="E656">
        <v>358</v>
      </c>
      <c r="F656">
        <v>623</v>
      </c>
      <c r="G656" t="s">
        <v>1133</v>
      </c>
    </row>
    <row r="657" spans="1:7" x14ac:dyDescent="0.25">
      <c r="A657" t="s">
        <v>13</v>
      </c>
      <c r="B657">
        <v>6440</v>
      </c>
      <c r="C657" t="s">
        <v>550</v>
      </c>
      <c r="D657">
        <v>2931</v>
      </c>
      <c r="E657">
        <v>131</v>
      </c>
      <c r="F657">
        <v>118</v>
      </c>
      <c r="G657" t="s">
        <v>1133</v>
      </c>
    </row>
    <row r="658" spans="1:7" x14ac:dyDescent="0.25">
      <c r="A658" t="s">
        <v>13</v>
      </c>
      <c r="B658">
        <v>3157</v>
      </c>
      <c r="C658" t="s">
        <v>844</v>
      </c>
      <c r="D658">
        <v>1655</v>
      </c>
      <c r="E658">
        <v>131</v>
      </c>
      <c r="F658">
        <v>95</v>
      </c>
      <c r="G658" t="s">
        <v>1133</v>
      </c>
    </row>
    <row r="659" spans="1:7" x14ac:dyDescent="0.25">
      <c r="A659" t="s">
        <v>13</v>
      </c>
      <c r="B659">
        <v>5214</v>
      </c>
      <c r="C659" t="s">
        <v>576</v>
      </c>
      <c r="D659">
        <v>2529</v>
      </c>
      <c r="E659">
        <v>144</v>
      </c>
      <c r="F659">
        <v>127</v>
      </c>
      <c r="G659" t="s">
        <v>1133</v>
      </c>
    </row>
    <row r="660" spans="1:7" x14ac:dyDescent="0.25">
      <c r="A660" t="s">
        <v>13</v>
      </c>
      <c r="B660">
        <v>21059</v>
      </c>
      <c r="C660" t="s">
        <v>667</v>
      </c>
      <c r="D660">
        <v>9670</v>
      </c>
      <c r="E660">
        <v>689</v>
      </c>
      <c r="F660">
        <v>594</v>
      </c>
      <c r="G660" t="s">
        <v>1133</v>
      </c>
    </row>
    <row r="661" spans="1:7" x14ac:dyDescent="0.25">
      <c r="A661" t="s">
        <v>13</v>
      </c>
      <c r="B661">
        <v>4761</v>
      </c>
      <c r="C661" t="s">
        <v>1013</v>
      </c>
      <c r="D661">
        <v>2223</v>
      </c>
      <c r="E661">
        <v>91</v>
      </c>
      <c r="F661">
        <v>70</v>
      </c>
      <c r="G661" t="s">
        <v>1133</v>
      </c>
    </row>
    <row r="662" spans="1:7" x14ac:dyDescent="0.25">
      <c r="A662" t="s">
        <v>13</v>
      </c>
      <c r="B662">
        <v>4112</v>
      </c>
      <c r="C662" t="s">
        <v>166</v>
      </c>
      <c r="D662">
        <v>1804</v>
      </c>
      <c r="E662">
        <v>108</v>
      </c>
      <c r="F662">
        <v>78</v>
      </c>
      <c r="G662" t="s">
        <v>1133</v>
      </c>
    </row>
    <row r="663" spans="1:7" x14ac:dyDescent="0.25">
      <c r="A663" t="s">
        <v>13</v>
      </c>
      <c r="B663">
        <v>7064</v>
      </c>
      <c r="C663" t="s">
        <v>335</v>
      </c>
      <c r="D663">
        <v>3456</v>
      </c>
      <c r="E663">
        <v>178</v>
      </c>
      <c r="F663">
        <v>196</v>
      </c>
      <c r="G663" t="s">
        <v>1133</v>
      </c>
    </row>
    <row r="664" spans="1:7" x14ac:dyDescent="0.25">
      <c r="A664" t="s">
        <v>13</v>
      </c>
      <c r="B664">
        <v>7709</v>
      </c>
      <c r="C664" t="s">
        <v>1024</v>
      </c>
      <c r="D664">
        <v>3589</v>
      </c>
      <c r="E664">
        <v>153</v>
      </c>
      <c r="F664">
        <v>181</v>
      </c>
      <c r="G664" t="s">
        <v>1133</v>
      </c>
    </row>
    <row r="665" spans="1:7" x14ac:dyDescent="0.25">
      <c r="A665" t="s">
        <v>13</v>
      </c>
      <c r="B665">
        <v>13158</v>
      </c>
      <c r="C665" t="s">
        <v>1103</v>
      </c>
      <c r="D665">
        <v>5381</v>
      </c>
      <c r="E665">
        <v>338</v>
      </c>
      <c r="F665">
        <v>489</v>
      </c>
      <c r="G665" t="s">
        <v>1133</v>
      </c>
    </row>
    <row r="666" spans="1:7" x14ac:dyDescent="0.25">
      <c r="A666" t="s">
        <v>13</v>
      </c>
      <c r="B666">
        <v>2849</v>
      </c>
      <c r="C666" t="s">
        <v>132</v>
      </c>
      <c r="D666">
        <v>1314</v>
      </c>
      <c r="E666">
        <v>92</v>
      </c>
      <c r="F666">
        <v>47</v>
      </c>
      <c r="G666" t="s">
        <v>1133</v>
      </c>
    </row>
    <row r="667" spans="1:7" x14ac:dyDescent="0.25">
      <c r="A667" t="s">
        <v>13</v>
      </c>
      <c r="B667">
        <v>4039</v>
      </c>
      <c r="C667" t="s">
        <v>1125</v>
      </c>
      <c r="D667">
        <v>2563</v>
      </c>
      <c r="E667">
        <v>195</v>
      </c>
      <c r="F667">
        <v>115</v>
      </c>
      <c r="G667" t="s">
        <v>1133</v>
      </c>
    </row>
    <row r="668" spans="1:7" x14ac:dyDescent="0.25">
      <c r="A668" t="s">
        <v>13</v>
      </c>
      <c r="B668">
        <v>5521</v>
      </c>
      <c r="C668" t="s">
        <v>380</v>
      </c>
      <c r="D668">
        <v>3227</v>
      </c>
      <c r="E668">
        <v>176</v>
      </c>
      <c r="F668">
        <v>151</v>
      </c>
      <c r="G668" t="s">
        <v>1133</v>
      </c>
    </row>
    <row r="669" spans="1:7" x14ac:dyDescent="0.25">
      <c r="A669" t="s">
        <v>13</v>
      </c>
      <c r="B669">
        <v>6103</v>
      </c>
      <c r="C669" t="s">
        <v>57</v>
      </c>
      <c r="D669">
        <v>2943</v>
      </c>
      <c r="E669">
        <v>222</v>
      </c>
      <c r="F669">
        <v>101</v>
      </c>
      <c r="G669" t="s">
        <v>1133</v>
      </c>
    </row>
    <row r="670" spans="1:7" x14ac:dyDescent="0.25">
      <c r="A670" t="s">
        <v>13</v>
      </c>
      <c r="B670">
        <v>10954</v>
      </c>
      <c r="C670" t="s">
        <v>47</v>
      </c>
      <c r="D670">
        <v>4762</v>
      </c>
      <c r="E670">
        <v>206</v>
      </c>
      <c r="F670">
        <v>322</v>
      </c>
      <c r="G670" t="s">
        <v>1133</v>
      </c>
    </row>
    <row r="671" spans="1:7" x14ac:dyDescent="0.25">
      <c r="A671" t="s">
        <v>13</v>
      </c>
      <c r="B671">
        <v>8727</v>
      </c>
      <c r="C671" t="s">
        <v>398</v>
      </c>
      <c r="D671">
        <v>3698</v>
      </c>
      <c r="E671">
        <v>192</v>
      </c>
      <c r="F671">
        <v>267</v>
      </c>
      <c r="G671" t="s">
        <v>1133</v>
      </c>
    </row>
    <row r="672" spans="1:7" x14ac:dyDescent="0.25">
      <c r="A672" t="s">
        <v>13</v>
      </c>
      <c r="B672">
        <v>7874</v>
      </c>
      <c r="C672" t="s">
        <v>67</v>
      </c>
      <c r="D672">
        <v>3581</v>
      </c>
      <c r="E672">
        <v>140</v>
      </c>
      <c r="F672">
        <v>181</v>
      </c>
      <c r="G672" t="s">
        <v>1133</v>
      </c>
    </row>
    <row r="673" spans="1:7" x14ac:dyDescent="0.25">
      <c r="A673" t="s">
        <v>13</v>
      </c>
      <c r="B673">
        <v>4477</v>
      </c>
      <c r="C673" t="s">
        <v>517</v>
      </c>
      <c r="D673">
        <v>1860</v>
      </c>
      <c r="E673">
        <v>150</v>
      </c>
      <c r="F673">
        <v>83</v>
      </c>
      <c r="G673" t="s">
        <v>1133</v>
      </c>
    </row>
    <row r="674" spans="1:7" x14ac:dyDescent="0.25">
      <c r="A674" t="s">
        <v>13</v>
      </c>
      <c r="B674">
        <v>8551</v>
      </c>
      <c r="C674" t="s">
        <v>388</v>
      </c>
      <c r="D674">
        <v>4111</v>
      </c>
      <c r="E674">
        <v>170</v>
      </c>
      <c r="F674">
        <v>256</v>
      </c>
      <c r="G674" t="s">
        <v>1133</v>
      </c>
    </row>
    <row r="675" spans="1:7" x14ac:dyDescent="0.25">
      <c r="A675" t="s">
        <v>13</v>
      </c>
      <c r="B675">
        <v>9115</v>
      </c>
      <c r="C675" t="s">
        <v>600</v>
      </c>
      <c r="D675">
        <v>4517</v>
      </c>
      <c r="E675">
        <v>441</v>
      </c>
      <c r="F675">
        <v>212</v>
      </c>
      <c r="G675" t="s">
        <v>1133</v>
      </c>
    </row>
    <row r="676" spans="1:7" x14ac:dyDescent="0.25">
      <c r="A676" t="s">
        <v>13</v>
      </c>
      <c r="B676">
        <v>8654</v>
      </c>
      <c r="C676" t="s">
        <v>689</v>
      </c>
      <c r="D676">
        <v>4239</v>
      </c>
      <c r="E676">
        <v>269</v>
      </c>
      <c r="F676">
        <v>216</v>
      </c>
      <c r="G676" t="s">
        <v>1133</v>
      </c>
    </row>
    <row r="677" spans="1:7" x14ac:dyDescent="0.25">
      <c r="A677" t="s">
        <v>13</v>
      </c>
      <c r="B677">
        <v>7967</v>
      </c>
      <c r="C677" t="s">
        <v>112</v>
      </c>
      <c r="D677">
        <v>4398</v>
      </c>
      <c r="E677">
        <v>260</v>
      </c>
      <c r="F677">
        <v>522</v>
      </c>
      <c r="G677" t="s">
        <v>1133</v>
      </c>
    </row>
    <row r="678" spans="1:7" x14ac:dyDescent="0.25">
      <c r="A678" t="s">
        <v>13</v>
      </c>
      <c r="B678">
        <v>24960</v>
      </c>
      <c r="C678" t="s">
        <v>990</v>
      </c>
      <c r="D678">
        <v>13192</v>
      </c>
      <c r="E678">
        <v>586</v>
      </c>
      <c r="F678">
        <v>1294</v>
      </c>
      <c r="G678" t="s">
        <v>1133</v>
      </c>
    </row>
    <row r="679" spans="1:7" x14ac:dyDescent="0.25">
      <c r="A679" t="s">
        <v>13</v>
      </c>
      <c r="B679">
        <v>17024</v>
      </c>
      <c r="C679" t="s">
        <v>1031</v>
      </c>
      <c r="D679">
        <v>8651</v>
      </c>
      <c r="E679">
        <v>427</v>
      </c>
      <c r="F679">
        <v>452</v>
      </c>
      <c r="G679" t="s">
        <v>1133</v>
      </c>
    </row>
    <row r="680" spans="1:7" x14ac:dyDescent="0.25">
      <c r="A680" t="s">
        <v>13</v>
      </c>
      <c r="B680">
        <v>8998</v>
      </c>
      <c r="C680" t="s">
        <v>488</v>
      </c>
      <c r="D680">
        <v>4194</v>
      </c>
      <c r="E680">
        <v>230</v>
      </c>
      <c r="F680">
        <v>305</v>
      </c>
      <c r="G680" t="s">
        <v>1133</v>
      </c>
    </row>
    <row r="681" spans="1:7" x14ac:dyDescent="0.25">
      <c r="A681" t="s">
        <v>13</v>
      </c>
      <c r="B681">
        <v>218928</v>
      </c>
      <c r="C681" t="s">
        <v>1054</v>
      </c>
      <c r="D681">
        <v>110653</v>
      </c>
      <c r="E681">
        <v>4568</v>
      </c>
      <c r="F681">
        <v>11345</v>
      </c>
      <c r="G681" t="s">
        <v>1133</v>
      </c>
    </row>
    <row r="682" spans="1:7" x14ac:dyDescent="0.25">
      <c r="A682" t="s">
        <v>13</v>
      </c>
      <c r="B682">
        <v>17154</v>
      </c>
      <c r="C682" t="s">
        <v>1108</v>
      </c>
      <c r="D682">
        <v>10375</v>
      </c>
      <c r="E682">
        <v>326</v>
      </c>
      <c r="F682">
        <v>1216</v>
      </c>
      <c r="G682" t="s">
        <v>1133</v>
      </c>
    </row>
    <row r="683" spans="1:7" x14ac:dyDescent="0.25">
      <c r="A683" t="s">
        <v>13</v>
      </c>
      <c r="B683">
        <v>11491</v>
      </c>
      <c r="C683" t="s">
        <v>846</v>
      </c>
      <c r="D683">
        <v>6122</v>
      </c>
      <c r="E683">
        <v>423</v>
      </c>
      <c r="F683">
        <v>615</v>
      </c>
      <c r="G683" t="s">
        <v>1133</v>
      </c>
    </row>
    <row r="684" spans="1:7" x14ac:dyDescent="0.25">
      <c r="A684" t="s">
        <v>13</v>
      </c>
      <c r="B684">
        <v>10195</v>
      </c>
      <c r="C684" t="s">
        <v>838</v>
      </c>
      <c r="D684">
        <v>5701</v>
      </c>
      <c r="E684">
        <v>411</v>
      </c>
      <c r="F684">
        <v>807</v>
      </c>
      <c r="G684" t="s">
        <v>1133</v>
      </c>
    </row>
    <row r="685" spans="1:7" x14ac:dyDescent="0.25">
      <c r="A685" t="s">
        <v>13</v>
      </c>
      <c r="B685">
        <v>4235</v>
      </c>
      <c r="C685" t="s">
        <v>115</v>
      </c>
      <c r="D685">
        <v>2094</v>
      </c>
      <c r="E685">
        <v>129</v>
      </c>
      <c r="F685">
        <v>115</v>
      </c>
      <c r="G685" t="s">
        <v>1133</v>
      </c>
    </row>
    <row r="686" spans="1:7" x14ac:dyDescent="0.25">
      <c r="A686" t="s">
        <v>13</v>
      </c>
      <c r="B686">
        <v>5218</v>
      </c>
      <c r="C686" t="s">
        <v>294</v>
      </c>
      <c r="D686">
        <v>2318</v>
      </c>
      <c r="E686">
        <v>85</v>
      </c>
      <c r="F686">
        <v>133</v>
      </c>
      <c r="G686" t="s">
        <v>1133</v>
      </c>
    </row>
    <row r="687" spans="1:7" x14ac:dyDescent="0.25">
      <c r="A687" t="s">
        <v>13</v>
      </c>
      <c r="B687">
        <v>3702</v>
      </c>
      <c r="C687" t="s">
        <v>181</v>
      </c>
      <c r="D687">
        <v>1815</v>
      </c>
      <c r="E687">
        <v>115</v>
      </c>
      <c r="F687">
        <v>172</v>
      </c>
      <c r="G687" t="s">
        <v>1133</v>
      </c>
    </row>
    <row r="688" spans="1:7" x14ac:dyDescent="0.25">
      <c r="A688" t="s">
        <v>13</v>
      </c>
      <c r="B688">
        <v>15317</v>
      </c>
      <c r="C688" t="s">
        <v>666</v>
      </c>
      <c r="D688">
        <v>8181</v>
      </c>
      <c r="E688">
        <v>318</v>
      </c>
      <c r="F688">
        <v>817</v>
      </c>
      <c r="G688" t="s">
        <v>1133</v>
      </c>
    </row>
    <row r="689" spans="1:7" x14ac:dyDescent="0.25">
      <c r="A689" t="s">
        <v>13</v>
      </c>
      <c r="B689">
        <v>5757</v>
      </c>
      <c r="C689" t="s">
        <v>573</v>
      </c>
      <c r="D689">
        <v>2533</v>
      </c>
      <c r="E689">
        <v>217</v>
      </c>
      <c r="F689">
        <v>309</v>
      </c>
      <c r="G689" t="s">
        <v>1133</v>
      </c>
    </row>
    <row r="690" spans="1:7" x14ac:dyDescent="0.25">
      <c r="A690" t="s">
        <v>13</v>
      </c>
      <c r="B690">
        <v>6375</v>
      </c>
      <c r="C690" t="s">
        <v>893</v>
      </c>
      <c r="D690">
        <v>3036</v>
      </c>
      <c r="E690">
        <v>275</v>
      </c>
      <c r="F690">
        <v>118</v>
      </c>
      <c r="G690" t="s">
        <v>1133</v>
      </c>
    </row>
    <row r="691" spans="1:7" x14ac:dyDescent="0.25">
      <c r="A691" t="s">
        <v>13</v>
      </c>
      <c r="B691">
        <v>14798</v>
      </c>
      <c r="C691" t="s">
        <v>105</v>
      </c>
      <c r="D691">
        <v>8102</v>
      </c>
      <c r="E691">
        <v>294</v>
      </c>
      <c r="F691">
        <v>816</v>
      </c>
      <c r="G691" t="s">
        <v>1133</v>
      </c>
    </row>
    <row r="692" spans="1:7" x14ac:dyDescent="0.25">
      <c r="A692" t="s">
        <v>13</v>
      </c>
      <c r="B692">
        <v>3820</v>
      </c>
      <c r="C692" t="s">
        <v>449</v>
      </c>
      <c r="D692">
        <v>1860</v>
      </c>
      <c r="E692">
        <v>112</v>
      </c>
      <c r="F692">
        <v>95</v>
      </c>
      <c r="G692" t="s">
        <v>1133</v>
      </c>
    </row>
    <row r="693" spans="1:7" x14ac:dyDescent="0.25">
      <c r="A693" t="s">
        <v>13</v>
      </c>
      <c r="B693">
        <v>2964</v>
      </c>
      <c r="C693" t="s">
        <v>1038</v>
      </c>
      <c r="D693">
        <v>1269</v>
      </c>
      <c r="E693">
        <v>138</v>
      </c>
      <c r="F693">
        <v>46</v>
      </c>
      <c r="G693" t="s">
        <v>1133</v>
      </c>
    </row>
    <row r="694" spans="1:7" x14ac:dyDescent="0.25">
      <c r="A694" t="s">
        <v>13</v>
      </c>
      <c r="B694">
        <v>12985</v>
      </c>
      <c r="C694" t="s">
        <v>1003</v>
      </c>
      <c r="D694">
        <v>5435</v>
      </c>
      <c r="E694">
        <v>372</v>
      </c>
      <c r="F694">
        <v>305</v>
      </c>
      <c r="G694" t="s">
        <v>1133</v>
      </c>
    </row>
    <row r="695" spans="1:7" x14ac:dyDescent="0.25">
      <c r="A695" t="s">
        <v>13</v>
      </c>
      <c r="B695">
        <v>25908</v>
      </c>
      <c r="C695" t="s">
        <v>995</v>
      </c>
      <c r="D695">
        <v>15121</v>
      </c>
      <c r="E695">
        <v>601</v>
      </c>
      <c r="F695">
        <v>2365</v>
      </c>
      <c r="G695" t="s">
        <v>1133</v>
      </c>
    </row>
    <row r="696" spans="1:7" x14ac:dyDescent="0.25">
      <c r="A696" t="s">
        <v>13</v>
      </c>
      <c r="B696">
        <v>4304</v>
      </c>
      <c r="C696" t="s">
        <v>17</v>
      </c>
      <c r="D696">
        <v>2420</v>
      </c>
      <c r="E696">
        <v>281</v>
      </c>
      <c r="F696">
        <v>64</v>
      </c>
      <c r="G696" t="s">
        <v>1133</v>
      </c>
    </row>
    <row r="697" spans="1:7" x14ac:dyDescent="0.25">
      <c r="A697" t="s">
        <v>13</v>
      </c>
      <c r="B697">
        <v>8739</v>
      </c>
      <c r="C697" t="s">
        <v>281</v>
      </c>
      <c r="D697">
        <v>3559</v>
      </c>
      <c r="E697">
        <v>370</v>
      </c>
      <c r="F697">
        <v>227</v>
      </c>
      <c r="G697" t="s">
        <v>1133</v>
      </c>
    </row>
    <row r="698" spans="1:7" x14ac:dyDescent="0.25">
      <c r="A698" t="s">
        <v>13</v>
      </c>
      <c r="B698">
        <v>5685</v>
      </c>
      <c r="C698" t="s">
        <v>883</v>
      </c>
      <c r="D698">
        <v>2480</v>
      </c>
      <c r="E698">
        <v>193</v>
      </c>
      <c r="F698">
        <v>166</v>
      </c>
      <c r="G698" t="s">
        <v>1133</v>
      </c>
    </row>
    <row r="699" spans="1:7" x14ac:dyDescent="0.25">
      <c r="A699" t="s">
        <v>13</v>
      </c>
      <c r="B699">
        <v>32085</v>
      </c>
      <c r="C699" t="s">
        <v>441</v>
      </c>
      <c r="D699">
        <v>15386</v>
      </c>
      <c r="E699">
        <v>652</v>
      </c>
      <c r="F699">
        <v>1866</v>
      </c>
      <c r="G699" t="s">
        <v>1133</v>
      </c>
    </row>
    <row r="700" spans="1:7" x14ac:dyDescent="0.25">
      <c r="A700" t="s">
        <v>13</v>
      </c>
      <c r="B700">
        <v>6413</v>
      </c>
      <c r="C700" t="s">
        <v>185</v>
      </c>
      <c r="D700">
        <v>3607</v>
      </c>
      <c r="E700">
        <v>129</v>
      </c>
      <c r="F700">
        <v>178</v>
      </c>
      <c r="G700" t="s">
        <v>1133</v>
      </c>
    </row>
    <row r="701" spans="1:7" x14ac:dyDescent="0.25">
      <c r="A701" t="s">
        <v>13</v>
      </c>
      <c r="B701">
        <v>4705</v>
      </c>
      <c r="C701" t="s">
        <v>213</v>
      </c>
      <c r="D701">
        <v>2438</v>
      </c>
      <c r="E701">
        <v>176</v>
      </c>
      <c r="F701">
        <v>86</v>
      </c>
      <c r="G701" t="s">
        <v>1133</v>
      </c>
    </row>
    <row r="702" spans="1:7" x14ac:dyDescent="0.25">
      <c r="A702" t="s">
        <v>13</v>
      </c>
      <c r="B702">
        <v>3588</v>
      </c>
      <c r="C702" t="s">
        <v>288</v>
      </c>
      <c r="D702">
        <v>1404</v>
      </c>
      <c r="E702">
        <v>123</v>
      </c>
      <c r="F702">
        <v>74</v>
      </c>
      <c r="G702" t="s">
        <v>1133</v>
      </c>
    </row>
    <row r="703" spans="1:7" x14ac:dyDescent="0.25">
      <c r="A703" t="s">
        <v>13</v>
      </c>
      <c r="B703">
        <v>7215</v>
      </c>
      <c r="C703" t="s">
        <v>325</v>
      </c>
      <c r="D703">
        <v>3300</v>
      </c>
      <c r="E703">
        <v>303</v>
      </c>
      <c r="F703">
        <v>155</v>
      </c>
      <c r="G703" t="s">
        <v>1133</v>
      </c>
    </row>
    <row r="704" spans="1:7" x14ac:dyDescent="0.25">
      <c r="A704" t="s">
        <v>13</v>
      </c>
      <c r="B704">
        <v>3891</v>
      </c>
      <c r="C704" t="s">
        <v>992</v>
      </c>
      <c r="D704">
        <v>1650</v>
      </c>
      <c r="E704">
        <v>186</v>
      </c>
      <c r="F704">
        <v>77</v>
      </c>
      <c r="G704" t="s">
        <v>1133</v>
      </c>
    </row>
    <row r="705" spans="1:7" x14ac:dyDescent="0.25">
      <c r="A705" t="s">
        <v>13</v>
      </c>
      <c r="B705">
        <v>1970</v>
      </c>
      <c r="C705" t="s">
        <v>1096</v>
      </c>
      <c r="D705">
        <v>1022</v>
      </c>
      <c r="E705">
        <v>76</v>
      </c>
      <c r="F705">
        <v>44</v>
      </c>
      <c r="G705" t="s">
        <v>1133</v>
      </c>
    </row>
    <row r="706" spans="1:7" x14ac:dyDescent="0.25">
      <c r="A706" t="s">
        <v>13</v>
      </c>
      <c r="B706">
        <v>13094</v>
      </c>
      <c r="C706" t="s">
        <v>797</v>
      </c>
      <c r="D706">
        <v>7009</v>
      </c>
      <c r="E706">
        <v>367</v>
      </c>
      <c r="F706">
        <v>524</v>
      </c>
      <c r="G706" t="s">
        <v>1133</v>
      </c>
    </row>
    <row r="707" spans="1:7" x14ac:dyDescent="0.25">
      <c r="A707" t="s">
        <v>13</v>
      </c>
      <c r="B707">
        <v>22493</v>
      </c>
      <c r="C707" t="s">
        <v>948</v>
      </c>
      <c r="D707">
        <v>10949</v>
      </c>
      <c r="E707">
        <v>641</v>
      </c>
      <c r="F707">
        <v>609</v>
      </c>
      <c r="G707" t="s">
        <v>1133</v>
      </c>
    </row>
    <row r="708" spans="1:7" x14ac:dyDescent="0.25">
      <c r="A708" t="s">
        <v>13</v>
      </c>
      <c r="B708">
        <v>10594</v>
      </c>
      <c r="C708" t="s">
        <v>624</v>
      </c>
      <c r="D708">
        <v>4711</v>
      </c>
      <c r="E708">
        <v>363</v>
      </c>
      <c r="F708">
        <v>195</v>
      </c>
      <c r="G708" t="s">
        <v>1133</v>
      </c>
    </row>
    <row r="709" spans="1:7" x14ac:dyDescent="0.25">
      <c r="A709" t="s">
        <v>13</v>
      </c>
      <c r="B709">
        <v>11387</v>
      </c>
      <c r="C709" t="s">
        <v>840</v>
      </c>
      <c r="D709">
        <v>5365</v>
      </c>
      <c r="E709">
        <v>890</v>
      </c>
      <c r="F709">
        <v>179</v>
      </c>
      <c r="G709" t="s">
        <v>1133</v>
      </c>
    </row>
    <row r="710" spans="1:7" x14ac:dyDescent="0.25">
      <c r="A710" t="s">
        <v>13</v>
      </c>
      <c r="B710">
        <v>4081</v>
      </c>
      <c r="C710" t="s">
        <v>1111</v>
      </c>
      <c r="D710">
        <v>2271</v>
      </c>
      <c r="E710">
        <v>126</v>
      </c>
      <c r="F710">
        <v>150</v>
      </c>
      <c r="G710" t="s">
        <v>1133</v>
      </c>
    </row>
    <row r="711" spans="1:7" x14ac:dyDescent="0.25">
      <c r="A711" t="s">
        <v>13</v>
      </c>
      <c r="B711">
        <v>85692</v>
      </c>
      <c r="C711" t="s">
        <v>463</v>
      </c>
      <c r="D711">
        <v>49208</v>
      </c>
      <c r="E711">
        <v>1656</v>
      </c>
      <c r="F711">
        <v>6736</v>
      </c>
      <c r="G711" t="s">
        <v>1133</v>
      </c>
    </row>
    <row r="712" spans="1:7" x14ac:dyDescent="0.25">
      <c r="A712" t="s">
        <v>471</v>
      </c>
      <c r="B712">
        <v>2309</v>
      </c>
      <c r="C712" t="s">
        <v>900</v>
      </c>
      <c r="D712">
        <v>1389</v>
      </c>
      <c r="E712">
        <v>666</v>
      </c>
      <c r="F712">
        <v>22</v>
      </c>
      <c r="G712" t="s">
        <v>1133</v>
      </c>
    </row>
    <row r="713" spans="1:7" x14ac:dyDescent="0.25">
      <c r="A713" t="s">
        <v>471</v>
      </c>
      <c r="B713">
        <v>312</v>
      </c>
      <c r="C713" t="s">
        <v>753</v>
      </c>
      <c r="D713">
        <v>146</v>
      </c>
      <c r="E713">
        <v>87</v>
      </c>
      <c r="F713">
        <v>0</v>
      </c>
      <c r="G713" t="s">
        <v>1133</v>
      </c>
    </row>
    <row r="714" spans="1:7" x14ac:dyDescent="0.25">
      <c r="A714" t="s">
        <v>471</v>
      </c>
      <c r="B714">
        <v>20794</v>
      </c>
      <c r="C714" t="s">
        <v>556</v>
      </c>
      <c r="D714">
        <v>13186</v>
      </c>
      <c r="E714">
        <v>3049</v>
      </c>
      <c r="F714">
        <v>312</v>
      </c>
      <c r="G714" t="s">
        <v>1133</v>
      </c>
    </row>
    <row r="715" spans="1:7" x14ac:dyDescent="0.25">
      <c r="A715" t="s">
        <v>471</v>
      </c>
      <c r="B715">
        <v>184</v>
      </c>
      <c r="C715" t="s">
        <v>1050</v>
      </c>
      <c r="D715">
        <v>105</v>
      </c>
      <c r="E715">
        <v>53</v>
      </c>
      <c r="F715">
        <v>3</v>
      </c>
      <c r="G715" t="s">
        <v>1133</v>
      </c>
    </row>
    <row r="716" spans="1:7" x14ac:dyDescent="0.25">
      <c r="A716" t="s">
        <v>471</v>
      </c>
      <c r="B716">
        <v>674</v>
      </c>
      <c r="C716" t="s">
        <v>472</v>
      </c>
      <c r="D716">
        <v>201</v>
      </c>
      <c r="E716">
        <v>64</v>
      </c>
      <c r="F716">
        <v>2</v>
      </c>
      <c r="G716" t="s">
        <v>1133</v>
      </c>
    </row>
    <row r="717" spans="1:7" x14ac:dyDescent="0.25">
      <c r="A717" t="s">
        <v>471</v>
      </c>
      <c r="B717">
        <v>173</v>
      </c>
      <c r="C717" t="s">
        <v>971</v>
      </c>
      <c r="D717">
        <v>65</v>
      </c>
      <c r="E717">
        <v>18</v>
      </c>
      <c r="F717">
        <v>1</v>
      </c>
      <c r="G717" t="s">
        <v>1133</v>
      </c>
    </row>
    <row r="718" spans="1:7" x14ac:dyDescent="0.25">
      <c r="A718" t="s">
        <v>471</v>
      </c>
      <c r="B718">
        <v>368</v>
      </c>
      <c r="C718" t="s">
        <v>1062</v>
      </c>
      <c r="D718">
        <v>257</v>
      </c>
      <c r="E718">
        <v>110</v>
      </c>
      <c r="F718">
        <v>5</v>
      </c>
      <c r="G718" t="s">
        <v>1133</v>
      </c>
    </row>
    <row r="719" spans="1:7" x14ac:dyDescent="0.25">
      <c r="A719" t="s">
        <v>471</v>
      </c>
      <c r="B719">
        <v>1165</v>
      </c>
      <c r="C719" t="s">
        <v>660</v>
      </c>
      <c r="D719">
        <v>541</v>
      </c>
      <c r="E719">
        <v>285</v>
      </c>
      <c r="F719">
        <v>4</v>
      </c>
      <c r="G719" t="s">
        <v>1133</v>
      </c>
    </row>
    <row r="720" spans="1:7" x14ac:dyDescent="0.25">
      <c r="A720" t="s">
        <v>471</v>
      </c>
      <c r="B720">
        <v>807</v>
      </c>
      <c r="C720" t="s">
        <v>897</v>
      </c>
      <c r="D720">
        <v>379</v>
      </c>
      <c r="E720">
        <v>223</v>
      </c>
      <c r="F720">
        <v>4</v>
      </c>
      <c r="G720" t="s">
        <v>1133</v>
      </c>
    </row>
    <row r="721" spans="1:7" x14ac:dyDescent="0.25">
      <c r="A721" t="s">
        <v>364</v>
      </c>
      <c r="B721">
        <v>5561</v>
      </c>
      <c r="C721" t="s">
        <v>365</v>
      </c>
      <c r="D721">
        <v>2484</v>
      </c>
      <c r="E721">
        <v>439</v>
      </c>
      <c r="F721">
        <v>95</v>
      </c>
      <c r="G721" t="s">
        <v>1133</v>
      </c>
    </row>
    <row r="722" spans="1:7" x14ac:dyDescent="0.25">
      <c r="A722" t="s">
        <v>364</v>
      </c>
      <c r="B722">
        <v>9369</v>
      </c>
      <c r="C722" t="s">
        <v>475</v>
      </c>
      <c r="D722">
        <v>5641</v>
      </c>
      <c r="E722">
        <v>563</v>
      </c>
      <c r="F722">
        <v>214</v>
      </c>
      <c r="G722" t="s">
        <v>1133</v>
      </c>
    </row>
    <row r="723" spans="1:7" x14ac:dyDescent="0.25">
      <c r="A723" t="s">
        <v>364</v>
      </c>
      <c r="B723">
        <v>4132</v>
      </c>
      <c r="C723" t="s">
        <v>237</v>
      </c>
      <c r="D723">
        <v>1415</v>
      </c>
      <c r="E723">
        <v>380</v>
      </c>
      <c r="F723">
        <v>60</v>
      </c>
      <c r="G723" t="s">
        <v>1133</v>
      </c>
    </row>
    <row r="724" spans="1:7" x14ac:dyDescent="0.25">
      <c r="A724" t="s">
        <v>364</v>
      </c>
      <c r="B724">
        <v>39701</v>
      </c>
      <c r="C724" t="s">
        <v>638</v>
      </c>
      <c r="D724">
        <v>22290</v>
      </c>
      <c r="E724">
        <v>2238</v>
      </c>
      <c r="F724">
        <v>1229</v>
      </c>
      <c r="G724" t="s">
        <v>1133</v>
      </c>
    </row>
    <row r="725" spans="1:7" x14ac:dyDescent="0.25">
      <c r="A725" t="s">
        <v>15</v>
      </c>
      <c r="B725">
        <v>18955</v>
      </c>
      <c r="C725" t="s">
        <v>1000</v>
      </c>
      <c r="D725">
        <v>9488</v>
      </c>
      <c r="E725">
        <v>783</v>
      </c>
      <c r="F725">
        <v>473</v>
      </c>
      <c r="G725" t="s">
        <v>1133</v>
      </c>
    </row>
    <row r="726" spans="1:7" x14ac:dyDescent="0.25">
      <c r="A726" t="s">
        <v>15</v>
      </c>
      <c r="B726">
        <v>7008</v>
      </c>
      <c r="C726" t="s">
        <v>1017</v>
      </c>
      <c r="D726">
        <v>3772</v>
      </c>
      <c r="E726">
        <v>237</v>
      </c>
      <c r="F726">
        <v>138</v>
      </c>
      <c r="G726" t="s">
        <v>1133</v>
      </c>
    </row>
    <row r="727" spans="1:7" x14ac:dyDescent="0.25">
      <c r="A727" t="s">
        <v>15</v>
      </c>
      <c r="B727">
        <v>15317</v>
      </c>
      <c r="C727" t="s">
        <v>805</v>
      </c>
      <c r="D727">
        <v>6721</v>
      </c>
      <c r="E727">
        <v>440</v>
      </c>
      <c r="F727">
        <v>356</v>
      </c>
      <c r="G727" t="s">
        <v>1133</v>
      </c>
    </row>
    <row r="728" spans="1:7" x14ac:dyDescent="0.25">
      <c r="A728" t="s">
        <v>15</v>
      </c>
      <c r="B728">
        <v>14852</v>
      </c>
      <c r="C728" t="s">
        <v>860</v>
      </c>
      <c r="D728">
        <v>6368</v>
      </c>
      <c r="E728">
        <v>647</v>
      </c>
      <c r="F728">
        <v>275</v>
      </c>
      <c r="G728" t="s">
        <v>1133</v>
      </c>
    </row>
    <row r="729" spans="1:7" x14ac:dyDescent="0.25">
      <c r="A729" t="s">
        <v>15</v>
      </c>
      <c r="B729">
        <v>3087</v>
      </c>
      <c r="C729" t="s">
        <v>762</v>
      </c>
      <c r="D729">
        <v>1470</v>
      </c>
      <c r="E729">
        <v>94</v>
      </c>
      <c r="F729">
        <v>75</v>
      </c>
      <c r="G729" t="s">
        <v>1133</v>
      </c>
    </row>
    <row r="730" spans="1:7" x14ac:dyDescent="0.25">
      <c r="A730" t="s">
        <v>15</v>
      </c>
      <c r="B730">
        <v>6045</v>
      </c>
      <c r="C730" t="s">
        <v>626</v>
      </c>
      <c r="D730">
        <v>2505</v>
      </c>
      <c r="E730">
        <v>231</v>
      </c>
      <c r="F730">
        <v>100</v>
      </c>
      <c r="G730" t="s">
        <v>1133</v>
      </c>
    </row>
    <row r="731" spans="1:7" x14ac:dyDescent="0.25">
      <c r="A731" t="s">
        <v>15</v>
      </c>
      <c r="B731">
        <v>25107</v>
      </c>
      <c r="C731" t="s">
        <v>892</v>
      </c>
      <c r="D731">
        <v>13579</v>
      </c>
      <c r="E731">
        <v>838</v>
      </c>
      <c r="F731">
        <v>1001</v>
      </c>
      <c r="G731" t="s">
        <v>1133</v>
      </c>
    </row>
    <row r="732" spans="1:7" x14ac:dyDescent="0.25">
      <c r="A732" t="s">
        <v>15</v>
      </c>
      <c r="B732">
        <v>6726</v>
      </c>
      <c r="C732" t="s">
        <v>287</v>
      </c>
      <c r="D732">
        <v>3609</v>
      </c>
      <c r="E732">
        <v>228</v>
      </c>
      <c r="F732">
        <v>172</v>
      </c>
      <c r="G732" t="s">
        <v>1133</v>
      </c>
    </row>
    <row r="733" spans="1:7" x14ac:dyDescent="0.25">
      <c r="A733" t="s">
        <v>15</v>
      </c>
      <c r="B733">
        <v>3292</v>
      </c>
      <c r="C733" t="s">
        <v>171</v>
      </c>
      <c r="D733">
        <v>1706</v>
      </c>
      <c r="E733">
        <v>134</v>
      </c>
      <c r="F733">
        <v>111</v>
      </c>
      <c r="G733" t="s">
        <v>1133</v>
      </c>
    </row>
    <row r="734" spans="1:7" x14ac:dyDescent="0.25">
      <c r="A734" t="s">
        <v>15</v>
      </c>
      <c r="B734">
        <v>52995</v>
      </c>
      <c r="C734" t="s">
        <v>352</v>
      </c>
      <c r="D734">
        <v>25909</v>
      </c>
      <c r="E734">
        <v>1683</v>
      </c>
      <c r="F734">
        <v>1632</v>
      </c>
      <c r="G734" t="s">
        <v>1133</v>
      </c>
    </row>
    <row r="735" spans="1:7" x14ac:dyDescent="0.25">
      <c r="A735" t="s">
        <v>15</v>
      </c>
      <c r="B735">
        <v>18894</v>
      </c>
      <c r="C735" t="s">
        <v>768</v>
      </c>
      <c r="D735">
        <v>9073</v>
      </c>
      <c r="E735">
        <v>769</v>
      </c>
      <c r="F735">
        <v>530</v>
      </c>
      <c r="G735" t="s">
        <v>1133</v>
      </c>
    </row>
    <row r="736" spans="1:7" x14ac:dyDescent="0.25">
      <c r="A736" t="s">
        <v>15</v>
      </c>
      <c r="B736">
        <v>12715</v>
      </c>
      <c r="C736" t="s">
        <v>86</v>
      </c>
      <c r="D736">
        <v>6052</v>
      </c>
      <c r="E736">
        <v>541</v>
      </c>
      <c r="F736">
        <v>411</v>
      </c>
      <c r="G736" t="s">
        <v>1133</v>
      </c>
    </row>
    <row r="737" spans="1:7" x14ac:dyDescent="0.25">
      <c r="A737" t="s">
        <v>15</v>
      </c>
      <c r="B737">
        <v>5710</v>
      </c>
      <c r="C737" t="s">
        <v>759</v>
      </c>
      <c r="D737">
        <v>2704</v>
      </c>
      <c r="E737">
        <v>249</v>
      </c>
      <c r="F737">
        <v>159</v>
      </c>
      <c r="G737" t="s">
        <v>1133</v>
      </c>
    </row>
    <row r="738" spans="1:7" x14ac:dyDescent="0.25">
      <c r="A738" t="s">
        <v>15</v>
      </c>
      <c r="B738">
        <v>7096</v>
      </c>
      <c r="C738" t="s">
        <v>134</v>
      </c>
      <c r="D738">
        <v>3861</v>
      </c>
      <c r="E738">
        <v>333</v>
      </c>
      <c r="F738">
        <v>217</v>
      </c>
      <c r="G738" t="s">
        <v>1133</v>
      </c>
    </row>
    <row r="739" spans="1:7" x14ac:dyDescent="0.25">
      <c r="A739" t="s">
        <v>15</v>
      </c>
      <c r="B739">
        <v>18816</v>
      </c>
      <c r="C739" t="s">
        <v>16</v>
      </c>
      <c r="D739">
        <v>9827</v>
      </c>
      <c r="E739">
        <v>917</v>
      </c>
      <c r="F739">
        <v>603</v>
      </c>
      <c r="G739" t="s">
        <v>1133</v>
      </c>
    </row>
    <row r="740" spans="1:7" x14ac:dyDescent="0.25">
      <c r="A740" t="s">
        <v>15</v>
      </c>
      <c r="B740">
        <v>10498</v>
      </c>
      <c r="C740" t="s">
        <v>136</v>
      </c>
      <c r="D740">
        <v>5542</v>
      </c>
      <c r="E740">
        <v>494</v>
      </c>
      <c r="F740">
        <v>189</v>
      </c>
      <c r="G740" t="s">
        <v>1133</v>
      </c>
    </row>
    <row r="741" spans="1:7" x14ac:dyDescent="0.25">
      <c r="A741" t="s">
        <v>15</v>
      </c>
      <c r="B741">
        <v>41819</v>
      </c>
      <c r="C741" t="s">
        <v>514</v>
      </c>
      <c r="D741">
        <v>20740</v>
      </c>
      <c r="E741">
        <v>1581</v>
      </c>
      <c r="F741">
        <v>1205</v>
      </c>
      <c r="G741" t="s">
        <v>1133</v>
      </c>
    </row>
    <row r="742" spans="1:7" x14ac:dyDescent="0.25">
      <c r="A742" t="s">
        <v>15</v>
      </c>
      <c r="B742">
        <v>4716</v>
      </c>
      <c r="C742" t="s">
        <v>180</v>
      </c>
      <c r="D742">
        <v>2411</v>
      </c>
      <c r="E742">
        <v>219</v>
      </c>
      <c r="F742">
        <v>132</v>
      </c>
      <c r="G742" t="s">
        <v>1133</v>
      </c>
    </row>
    <row r="743" spans="1:7" x14ac:dyDescent="0.25">
      <c r="A743" t="s">
        <v>15</v>
      </c>
      <c r="B743">
        <v>262365</v>
      </c>
      <c r="C743" t="s">
        <v>484</v>
      </c>
      <c r="D743">
        <v>140844</v>
      </c>
      <c r="E743">
        <v>5195</v>
      </c>
      <c r="F743">
        <v>10537</v>
      </c>
      <c r="G743" t="s">
        <v>1133</v>
      </c>
    </row>
    <row r="744" spans="1:7" x14ac:dyDescent="0.25">
      <c r="A744" t="s">
        <v>15</v>
      </c>
      <c r="B744">
        <v>7661</v>
      </c>
      <c r="C744" t="s">
        <v>677</v>
      </c>
      <c r="D744">
        <v>4172</v>
      </c>
      <c r="E744">
        <v>399</v>
      </c>
      <c r="F744">
        <v>237</v>
      </c>
      <c r="G744" t="s">
        <v>1133</v>
      </c>
    </row>
    <row r="745" spans="1:7" x14ac:dyDescent="0.25">
      <c r="A745" t="s">
        <v>15</v>
      </c>
      <c r="B745">
        <v>4922</v>
      </c>
      <c r="C745" t="s">
        <v>1126</v>
      </c>
      <c r="D745">
        <v>2723</v>
      </c>
      <c r="E745">
        <v>151</v>
      </c>
      <c r="F745">
        <v>106</v>
      </c>
      <c r="G745" t="s">
        <v>1133</v>
      </c>
    </row>
    <row r="746" spans="1:7" x14ac:dyDescent="0.25">
      <c r="A746" t="s">
        <v>15</v>
      </c>
      <c r="B746">
        <v>20598</v>
      </c>
      <c r="C746" t="s">
        <v>1085</v>
      </c>
      <c r="D746">
        <v>10829</v>
      </c>
      <c r="E746">
        <v>753</v>
      </c>
      <c r="F746">
        <v>565</v>
      </c>
      <c r="G746" t="s">
        <v>1133</v>
      </c>
    </row>
    <row r="747" spans="1:7" x14ac:dyDescent="0.25">
      <c r="A747" t="s">
        <v>15</v>
      </c>
      <c r="B747">
        <v>8802</v>
      </c>
      <c r="C747" t="s">
        <v>312</v>
      </c>
      <c r="D747">
        <v>4432</v>
      </c>
      <c r="E747">
        <v>346</v>
      </c>
      <c r="F747">
        <v>271</v>
      </c>
      <c r="G747" t="s">
        <v>1133</v>
      </c>
    </row>
    <row r="748" spans="1:7" x14ac:dyDescent="0.25">
      <c r="A748" t="s">
        <v>15</v>
      </c>
      <c r="B748">
        <v>9443</v>
      </c>
      <c r="C748" t="s">
        <v>952</v>
      </c>
      <c r="D748">
        <v>5025</v>
      </c>
      <c r="E748">
        <v>361</v>
      </c>
      <c r="F748">
        <v>219</v>
      </c>
      <c r="G748" t="s">
        <v>1133</v>
      </c>
    </row>
    <row r="749" spans="1:7" x14ac:dyDescent="0.25">
      <c r="A749" t="s">
        <v>15</v>
      </c>
      <c r="B749">
        <v>94172</v>
      </c>
      <c r="C749" t="s">
        <v>1115</v>
      </c>
      <c r="D749">
        <v>44746</v>
      </c>
      <c r="E749">
        <v>2858</v>
      </c>
      <c r="F749">
        <v>2547</v>
      </c>
      <c r="G749" t="s">
        <v>1133</v>
      </c>
    </row>
    <row r="750" spans="1:7" x14ac:dyDescent="0.25">
      <c r="A750" t="s">
        <v>15</v>
      </c>
      <c r="B750">
        <v>16577</v>
      </c>
      <c r="C750" t="s">
        <v>508</v>
      </c>
      <c r="D750">
        <v>8459</v>
      </c>
      <c r="E750">
        <v>460</v>
      </c>
      <c r="F750">
        <v>526</v>
      </c>
      <c r="G750" t="s">
        <v>1133</v>
      </c>
    </row>
    <row r="751" spans="1:7" x14ac:dyDescent="0.25">
      <c r="A751" t="s">
        <v>15</v>
      </c>
      <c r="B751">
        <v>9066</v>
      </c>
      <c r="C751" t="s">
        <v>495</v>
      </c>
      <c r="D751">
        <v>5086</v>
      </c>
      <c r="E751">
        <v>495</v>
      </c>
      <c r="F751">
        <v>206</v>
      </c>
      <c r="G751" t="s">
        <v>1133</v>
      </c>
    </row>
    <row r="752" spans="1:7" x14ac:dyDescent="0.25">
      <c r="A752" t="s">
        <v>15</v>
      </c>
      <c r="B752">
        <v>23993</v>
      </c>
      <c r="C752" t="s">
        <v>831</v>
      </c>
      <c r="D752">
        <v>11272</v>
      </c>
      <c r="E752">
        <v>1418</v>
      </c>
      <c r="F752">
        <v>641</v>
      </c>
      <c r="G752" t="s">
        <v>1133</v>
      </c>
    </row>
    <row r="753" spans="1:7" x14ac:dyDescent="0.25">
      <c r="A753" t="s">
        <v>15</v>
      </c>
      <c r="B753">
        <v>8131</v>
      </c>
      <c r="C753" t="s">
        <v>106</v>
      </c>
      <c r="D753">
        <v>3959</v>
      </c>
      <c r="E753">
        <v>358</v>
      </c>
      <c r="F753">
        <v>195</v>
      </c>
      <c r="G753" t="s">
        <v>1133</v>
      </c>
    </row>
    <row r="754" spans="1:7" x14ac:dyDescent="0.25">
      <c r="A754" t="s">
        <v>15</v>
      </c>
      <c r="B754">
        <v>12350</v>
      </c>
      <c r="C754" t="s">
        <v>1100</v>
      </c>
      <c r="D754">
        <v>5491</v>
      </c>
      <c r="E754">
        <v>566</v>
      </c>
      <c r="F754">
        <v>328</v>
      </c>
      <c r="G754" t="s">
        <v>1133</v>
      </c>
    </row>
    <row r="755" spans="1:7" x14ac:dyDescent="0.25">
      <c r="A755" t="s">
        <v>15</v>
      </c>
      <c r="B755">
        <v>11710</v>
      </c>
      <c r="C755" t="s">
        <v>725</v>
      </c>
      <c r="D755">
        <v>6512</v>
      </c>
      <c r="E755">
        <v>434</v>
      </c>
      <c r="F755">
        <v>321</v>
      </c>
      <c r="G755" t="s">
        <v>1133</v>
      </c>
    </row>
    <row r="756" spans="1:7" x14ac:dyDescent="0.25">
      <c r="A756" t="s">
        <v>15</v>
      </c>
      <c r="B756">
        <v>10983</v>
      </c>
      <c r="C756" t="s">
        <v>854</v>
      </c>
      <c r="D756">
        <v>5158</v>
      </c>
      <c r="E756">
        <v>443</v>
      </c>
      <c r="F756">
        <v>261</v>
      </c>
      <c r="G756" t="s">
        <v>1133</v>
      </c>
    </row>
    <row r="757" spans="1:7" x14ac:dyDescent="0.25">
      <c r="A757" t="s">
        <v>15</v>
      </c>
      <c r="B757">
        <v>6690</v>
      </c>
      <c r="C757" t="s">
        <v>36</v>
      </c>
      <c r="D757">
        <v>3888</v>
      </c>
      <c r="E757">
        <v>182</v>
      </c>
      <c r="F757">
        <v>131</v>
      </c>
      <c r="G757" t="s">
        <v>1133</v>
      </c>
    </row>
    <row r="758" spans="1:7" x14ac:dyDescent="0.25">
      <c r="A758" t="s">
        <v>15</v>
      </c>
      <c r="B758">
        <v>8025</v>
      </c>
      <c r="C758" t="s">
        <v>536</v>
      </c>
      <c r="D758">
        <v>4288</v>
      </c>
      <c r="E758">
        <v>327</v>
      </c>
      <c r="F758">
        <v>238</v>
      </c>
      <c r="G758" t="s">
        <v>1133</v>
      </c>
    </row>
    <row r="759" spans="1:7" x14ac:dyDescent="0.25">
      <c r="A759" t="s">
        <v>15</v>
      </c>
      <c r="B759">
        <v>15460</v>
      </c>
      <c r="C759" t="s">
        <v>618</v>
      </c>
      <c r="D759">
        <v>8273</v>
      </c>
      <c r="E759">
        <v>842</v>
      </c>
      <c r="F759">
        <v>350</v>
      </c>
      <c r="G759" t="s">
        <v>1133</v>
      </c>
    </row>
    <row r="760" spans="1:7" x14ac:dyDescent="0.25">
      <c r="A760" t="s">
        <v>15</v>
      </c>
      <c r="B760">
        <v>6595</v>
      </c>
      <c r="C760" t="s">
        <v>104</v>
      </c>
      <c r="D760">
        <v>3711</v>
      </c>
      <c r="E760">
        <v>236</v>
      </c>
      <c r="F760">
        <v>196</v>
      </c>
      <c r="G760" t="s">
        <v>1133</v>
      </c>
    </row>
    <row r="761" spans="1:7" x14ac:dyDescent="0.25">
      <c r="A761" t="s">
        <v>15</v>
      </c>
      <c r="B761">
        <v>6773</v>
      </c>
      <c r="C761" t="s">
        <v>974</v>
      </c>
      <c r="D761">
        <v>3399</v>
      </c>
      <c r="E761">
        <v>156</v>
      </c>
      <c r="F761">
        <v>285</v>
      </c>
      <c r="G761" t="s">
        <v>1133</v>
      </c>
    </row>
    <row r="762" spans="1:7" x14ac:dyDescent="0.25">
      <c r="A762" t="s">
        <v>159</v>
      </c>
      <c r="B762">
        <v>16839</v>
      </c>
      <c r="C762" t="s">
        <v>773</v>
      </c>
      <c r="D762">
        <v>10062</v>
      </c>
      <c r="E762">
        <v>941</v>
      </c>
      <c r="F762">
        <v>712</v>
      </c>
      <c r="G762" t="s">
        <v>1133</v>
      </c>
    </row>
    <row r="763" spans="1:7" x14ac:dyDescent="0.25">
      <c r="A763" t="s">
        <v>159</v>
      </c>
      <c r="B763">
        <v>24428</v>
      </c>
      <c r="C763" t="s">
        <v>369</v>
      </c>
      <c r="D763">
        <v>13797</v>
      </c>
      <c r="E763">
        <v>969</v>
      </c>
      <c r="F763">
        <v>621</v>
      </c>
      <c r="G763" t="s">
        <v>1133</v>
      </c>
    </row>
    <row r="764" spans="1:7" x14ac:dyDescent="0.25">
      <c r="A764" t="s">
        <v>159</v>
      </c>
      <c r="B764">
        <v>21807</v>
      </c>
      <c r="C764" t="s">
        <v>882</v>
      </c>
      <c r="D764">
        <v>11841</v>
      </c>
      <c r="E764">
        <v>668</v>
      </c>
      <c r="F764">
        <v>497</v>
      </c>
      <c r="G764" t="s">
        <v>1133</v>
      </c>
    </row>
    <row r="765" spans="1:7" x14ac:dyDescent="0.25">
      <c r="A765" t="s">
        <v>159</v>
      </c>
      <c r="B765">
        <v>8961</v>
      </c>
      <c r="C765" t="s">
        <v>391</v>
      </c>
      <c r="D765">
        <v>5436</v>
      </c>
      <c r="E765">
        <v>230</v>
      </c>
      <c r="F765">
        <v>218</v>
      </c>
      <c r="G765" t="s">
        <v>1133</v>
      </c>
    </row>
    <row r="766" spans="1:7" x14ac:dyDescent="0.25">
      <c r="A766" t="s">
        <v>159</v>
      </c>
      <c r="B766">
        <v>7375</v>
      </c>
      <c r="C766" t="s">
        <v>730</v>
      </c>
      <c r="D766">
        <v>4487</v>
      </c>
      <c r="E766">
        <v>114</v>
      </c>
      <c r="F766">
        <v>222</v>
      </c>
      <c r="G766" t="s">
        <v>1133</v>
      </c>
    </row>
    <row r="767" spans="1:7" x14ac:dyDescent="0.25">
      <c r="A767" t="s">
        <v>159</v>
      </c>
      <c r="B767">
        <v>27266</v>
      </c>
      <c r="C767" t="s">
        <v>305</v>
      </c>
      <c r="D767">
        <v>14968</v>
      </c>
      <c r="E767">
        <v>724</v>
      </c>
      <c r="F767">
        <v>624</v>
      </c>
      <c r="G767" t="s">
        <v>1133</v>
      </c>
    </row>
    <row r="768" spans="1:7" x14ac:dyDescent="0.25">
      <c r="A768" t="s">
        <v>159</v>
      </c>
      <c r="B768">
        <v>14571</v>
      </c>
      <c r="C768" t="s">
        <v>1090</v>
      </c>
      <c r="D768">
        <v>7537</v>
      </c>
      <c r="E768">
        <v>406</v>
      </c>
      <c r="F768">
        <v>393</v>
      </c>
      <c r="G768" t="s">
        <v>1133</v>
      </c>
    </row>
    <row r="769" spans="1:7" x14ac:dyDescent="0.25">
      <c r="A769" t="s">
        <v>159</v>
      </c>
      <c r="B769">
        <v>4059</v>
      </c>
      <c r="C769" t="s">
        <v>703</v>
      </c>
      <c r="D769">
        <v>2608</v>
      </c>
      <c r="E769">
        <v>98</v>
      </c>
      <c r="F769">
        <v>104</v>
      </c>
      <c r="G769" t="s">
        <v>1133</v>
      </c>
    </row>
    <row r="770" spans="1:7" x14ac:dyDescent="0.25">
      <c r="A770" t="s">
        <v>159</v>
      </c>
      <c r="B770">
        <v>122621</v>
      </c>
      <c r="C770" t="s">
        <v>993</v>
      </c>
      <c r="D770">
        <v>56982</v>
      </c>
      <c r="E770">
        <v>5261</v>
      </c>
      <c r="F770">
        <v>3513</v>
      </c>
      <c r="G770" t="s">
        <v>1133</v>
      </c>
    </row>
    <row r="771" spans="1:7" x14ac:dyDescent="0.25">
      <c r="A771" t="s">
        <v>159</v>
      </c>
      <c r="B771">
        <v>54042</v>
      </c>
      <c r="C771" t="s">
        <v>516</v>
      </c>
      <c r="D771">
        <v>23491</v>
      </c>
      <c r="E771">
        <v>4154</v>
      </c>
      <c r="F771">
        <v>1375</v>
      </c>
      <c r="G771" t="s">
        <v>1133</v>
      </c>
    </row>
    <row r="772" spans="1:7" x14ac:dyDescent="0.25">
      <c r="A772" t="s">
        <v>159</v>
      </c>
      <c r="B772">
        <v>116003</v>
      </c>
      <c r="C772" t="s">
        <v>160</v>
      </c>
      <c r="D772">
        <v>56793</v>
      </c>
      <c r="E772">
        <v>3767</v>
      </c>
      <c r="F772">
        <v>3380</v>
      </c>
      <c r="G772" t="s">
        <v>1133</v>
      </c>
    </row>
    <row r="773" spans="1:7" x14ac:dyDescent="0.25">
      <c r="A773" t="s">
        <v>159</v>
      </c>
      <c r="B773">
        <v>32348</v>
      </c>
      <c r="C773" t="s">
        <v>549</v>
      </c>
      <c r="D773">
        <v>18596</v>
      </c>
      <c r="E773">
        <v>791</v>
      </c>
      <c r="F773">
        <v>852</v>
      </c>
      <c r="G773" t="s">
        <v>1133</v>
      </c>
    </row>
    <row r="774" spans="1:7" x14ac:dyDescent="0.25">
      <c r="A774" t="s">
        <v>159</v>
      </c>
      <c r="B774">
        <v>103166</v>
      </c>
      <c r="C774" t="s">
        <v>770</v>
      </c>
      <c r="D774">
        <v>38703</v>
      </c>
      <c r="E774">
        <v>5673</v>
      </c>
      <c r="F774">
        <v>3070</v>
      </c>
      <c r="G774" t="s">
        <v>1133</v>
      </c>
    </row>
    <row r="775" spans="1:7" x14ac:dyDescent="0.25">
      <c r="A775" t="s">
        <v>159</v>
      </c>
      <c r="B775">
        <v>8365</v>
      </c>
      <c r="C775" t="s">
        <v>342</v>
      </c>
      <c r="D775">
        <v>5405</v>
      </c>
      <c r="E775">
        <v>145</v>
      </c>
      <c r="F775">
        <v>179</v>
      </c>
      <c r="G775" t="s">
        <v>1133</v>
      </c>
    </row>
    <row r="776" spans="1:7" x14ac:dyDescent="0.25">
      <c r="A776" t="s">
        <v>159</v>
      </c>
      <c r="B776">
        <v>18572</v>
      </c>
      <c r="C776" t="s">
        <v>606</v>
      </c>
      <c r="D776">
        <v>10160</v>
      </c>
      <c r="E776">
        <v>399</v>
      </c>
      <c r="F776">
        <v>471</v>
      </c>
      <c r="G776" t="s">
        <v>1133</v>
      </c>
    </row>
    <row r="777" spans="1:7" x14ac:dyDescent="0.25">
      <c r="A777" t="s">
        <v>98</v>
      </c>
      <c r="B777">
        <v>9710</v>
      </c>
      <c r="C777" t="s">
        <v>898</v>
      </c>
      <c r="D777">
        <v>5733</v>
      </c>
      <c r="E777">
        <v>588</v>
      </c>
      <c r="F777">
        <v>220</v>
      </c>
      <c r="G777" t="s">
        <v>1133</v>
      </c>
    </row>
    <row r="778" spans="1:7" x14ac:dyDescent="0.25">
      <c r="A778" t="s">
        <v>98</v>
      </c>
      <c r="B778">
        <v>27615</v>
      </c>
      <c r="C778" t="s">
        <v>651</v>
      </c>
      <c r="D778">
        <v>14956</v>
      </c>
      <c r="E778">
        <v>753</v>
      </c>
      <c r="F778">
        <v>847</v>
      </c>
      <c r="G778" t="s">
        <v>1133</v>
      </c>
    </row>
    <row r="779" spans="1:7" x14ac:dyDescent="0.25">
      <c r="A779" t="s">
        <v>98</v>
      </c>
      <c r="B779">
        <v>22254</v>
      </c>
      <c r="C779" t="s">
        <v>715</v>
      </c>
      <c r="D779">
        <v>13452</v>
      </c>
      <c r="E779">
        <v>965</v>
      </c>
      <c r="F779">
        <v>523</v>
      </c>
      <c r="G779" t="s">
        <v>1133</v>
      </c>
    </row>
    <row r="780" spans="1:7" x14ac:dyDescent="0.25">
      <c r="A780" t="s">
        <v>98</v>
      </c>
      <c r="B780">
        <v>8475</v>
      </c>
      <c r="C780" t="s">
        <v>1101</v>
      </c>
      <c r="D780">
        <v>5798</v>
      </c>
      <c r="E780">
        <v>154</v>
      </c>
      <c r="F780">
        <v>143</v>
      </c>
      <c r="G780" t="s">
        <v>1133</v>
      </c>
    </row>
    <row r="781" spans="1:7" x14ac:dyDescent="0.25">
      <c r="A781" t="s">
        <v>98</v>
      </c>
      <c r="B781">
        <v>13261</v>
      </c>
      <c r="C781" t="s">
        <v>271</v>
      </c>
      <c r="D781">
        <v>7536</v>
      </c>
      <c r="E781">
        <v>643</v>
      </c>
      <c r="F781">
        <v>479</v>
      </c>
      <c r="G781" t="s">
        <v>1133</v>
      </c>
    </row>
    <row r="782" spans="1:7" x14ac:dyDescent="0.25">
      <c r="A782" t="s">
        <v>98</v>
      </c>
      <c r="B782">
        <v>84057</v>
      </c>
      <c r="C782" t="s">
        <v>1071</v>
      </c>
      <c r="D782">
        <v>47106</v>
      </c>
      <c r="E782">
        <v>2235</v>
      </c>
      <c r="F782">
        <v>2426</v>
      </c>
      <c r="G782" t="s">
        <v>1133</v>
      </c>
    </row>
    <row r="783" spans="1:7" x14ac:dyDescent="0.25">
      <c r="A783" t="s">
        <v>98</v>
      </c>
      <c r="B783">
        <v>11027</v>
      </c>
      <c r="C783" t="s">
        <v>1027</v>
      </c>
      <c r="D783">
        <v>7603</v>
      </c>
      <c r="E783">
        <v>148</v>
      </c>
      <c r="F783">
        <v>191</v>
      </c>
      <c r="G783" t="s">
        <v>1133</v>
      </c>
    </row>
    <row r="784" spans="1:7" x14ac:dyDescent="0.25">
      <c r="A784" t="s">
        <v>98</v>
      </c>
      <c r="B784">
        <v>47216</v>
      </c>
      <c r="C784" t="s">
        <v>242</v>
      </c>
      <c r="D784">
        <v>25806</v>
      </c>
      <c r="E784">
        <v>1358</v>
      </c>
      <c r="F784">
        <v>1157</v>
      </c>
      <c r="G784" t="s">
        <v>1133</v>
      </c>
    </row>
    <row r="785" spans="1:7" x14ac:dyDescent="0.25">
      <c r="A785" t="s">
        <v>98</v>
      </c>
      <c r="B785">
        <v>13281</v>
      </c>
      <c r="C785" t="s">
        <v>99</v>
      </c>
      <c r="D785">
        <v>8089</v>
      </c>
      <c r="E785">
        <v>506</v>
      </c>
      <c r="F785">
        <v>381</v>
      </c>
      <c r="G785" t="s">
        <v>1133</v>
      </c>
    </row>
    <row r="786" spans="1:7" x14ac:dyDescent="0.25">
      <c r="A786" t="s">
        <v>98</v>
      </c>
      <c r="B786">
        <v>13354</v>
      </c>
      <c r="C786" t="s">
        <v>913</v>
      </c>
      <c r="D786">
        <v>8173</v>
      </c>
      <c r="E786">
        <v>602</v>
      </c>
      <c r="F786">
        <v>524</v>
      </c>
      <c r="G786" t="s">
        <v>1133</v>
      </c>
    </row>
    <row r="787" spans="1:7" x14ac:dyDescent="0.25">
      <c r="A787" t="s">
        <v>98</v>
      </c>
      <c r="B787">
        <v>52225</v>
      </c>
      <c r="C787" t="s">
        <v>690</v>
      </c>
      <c r="D787">
        <v>26849</v>
      </c>
      <c r="E787">
        <v>1044</v>
      </c>
      <c r="F787">
        <v>1173</v>
      </c>
      <c r="G787" t="s">
        <v>1133</v>
      </c>
    </row>
    <row r="788" spans="1:7" x14ac:dyDescent="0.25">
      <c r="A788" t="s">
        <v>98</v>
      </c>
      <c r="B788">
        <v>22621</v>
      </c>
      <c r="C788" t="s">
        <v>49</v>
      </c>
      <c r="D788">
        <v>11040</v>
      </c>
      <c r="E788">
        <v>397</v>
      </c>
      <c r="F788">
        <v>398</v>
      </c>
      <c r="G788" t="s">
        <v>1133</v>
      </c>
    </row>
    <row r="789" spans="1:7" x14ac:dyDescent="0.25">
      <c r="A789" t="s">
        <v>98</v>
      </c>
      <c r="B789">
        <v>14502</v>
      </c>
      <c r="C789" t="s">
        <v>129</v>
      </c>
      <c r="D789">
        <v>9160</v>
      </c>
      <c r="E789">
        <v>684</v>
      </c>
      <c r="F789">
        <v>353</v>
      </c>
      <c r="G789" t="s">
        <v>1133</v>
      </c>
    </row>
    <row r="790" spans="1:7" x14ac:dyDescent="0.25">
      <c r="A790" t="s">
        <v>98</v>
      </c>
      <c r="B790">
        <v>9632</v>
      </c>
      <c r="C790" t="s">
        <v>879</v>
      </c>
      <c r="D790">
        <v>7042</v>
      </c>
      <c r="E790">
        <v>194</v>
      </c>
      <c r="F790">
        <v>329</v>
      </c>
      <c r="G790" t="s">
        <v>1133</v>
      </c>
    </row>
    <row r="791" spans="1:7" x14ac:dyDescent="0.25">
      <c r="A791" t="s">
        <v>98</v>
      </c>
      <c r="B791">
        <v>8350</v>
      </c>
      <c r="C791" t="s">
        <v>630</v>
      </c>
      <c r="D791">
        <v>6235</v>
      </c>
      <c r="E791">
        <v>320</v>
      </c>
      <c r="F791">
        <v>235</v>
      </c>
      <c r="G791" t="s">
        <v>1133</v>
      </c>
    </row>
    <row r="792" spans="1:7" x14ac:dyDescent="0.25">
      <c r="A792" t="s">
        <v>98</v>
      </c>
      <c r="B792">
        <v>28848</v>
      </c>
      <c r="C792" t="s">
        <v>1099</v>
      </c>
      <c r="D792">
        <v>18336</v>
      </c>
      <c r="E792">
        <v>933</v>
      </c>
      <c r="F792">
        <v>802</v>
      </c>
      <c r="G792" t="s">
        <v>1133</v>
      </c>
    </row>
    <row r="793" spans="1:7" x14ac:dyDescent="0.25">
      <c r="A793" t="s">
        <v>98</v>
      </c>
      <c r="B793">
        <v>40015</v>
      </c>
      <c r="C793" t="s">
        <v>476</v>
      </c>
      <c r="D793">
        <v>25474</v>
      </c>
      <c r="E793">
        <v>1772</v>
      </c>
      <c r="F793">
        <v>1013</v>
      </c>
      <c r="G793" t="s">
        <v>1133</v>
      </c>
    </row>
    <row r="794" spans="1:7" x14ac:dyDescent="0.25">
      <c r="A794" t="s">
        <v>98</v>
      </c>
      <c r="B794">
        <v>21106</v>
      </c>
      <c r="C794" t="s">
        <v>1010</v>
      </c>
      <c r="D794">
        <v>15055</v>
      </c>
      <c r="E794">
        <v>879</v>
      </c>
      <c r="F794">
        <v>724</v>
      </c>
      <c r="G794" t="s">
        <v>1133</v>
      </c>
    </row>
    <row r="795" spans="1:7" x14ac:dyDescent="0.25">
      <c r="A795" t="s">
        <v>98</v>
      </c>
      <c r="B795">
        <v>6992</v>
      </c>
      <c r="C795" t="s">
        <v>411</v>
      </c>
      <c r="D795">
        <v>4844</v>
      </c>
      <c r="E795">
        <v>274</v>
      </c>
      <c r="F795">
        <v>210</v>
      </c>
      <c r="G795" t="s">
        <v>1133</v>
      </c>
    </row>
    <row r="796" spans="1:7" x14ac:dyDescent="0.25">
      <c r="A796" t="s">
        <v>98</v>
      </c>
      <c r="B796">
        <v>10968</v>
      </c>
      <c r="C796" t="s">
        <v>409</v>
      </c>
      <c r="D796">
        <v>7090</v>
      </c>
      <c r="E796">
        <v>538</v>
      </c>
      <c r="F796">
        <v>240</v>
      </c>
      <c r="G796" t="s">
        <v>1133</v>
      </c>
    </row>
    <row r="797" spans="1:7" x14ac:dyDescent="0.25">
      <c r="A797" t="s">
        <v>98</v>
      </c>
      <c r="B797">
        <v>7624</v>
      </c>
      <c r="C797" t="s">
        <v>1052</v>
      </c>
      <c r="D797">
        <v>4931</v>
      </c>
      <c r="E797">
        <v>247</v>
      </c>
      <c r="F797">
        <v>265</v>
      </c>
      <c r="G797" t="s">
        <v>1133</v>
      </c>
    </row>
    <row r="798" spans="1:7" x14ac:dyDescent="0.25">
      <c r="A798" t="s">
        <v>98</v>
      </c>
      <c r="B798">
        <v>16551</v>
      </c>
      <c r="C798" t="s">
        <v>437</v>
      </c>
      <c r="D798">
        <v>9275</v>
      </c>
      <c r="E798">
        <v>333</v>
      </c>
      <c r="F798">
        <v>251</v>
      </c>
      <c r="G798" t="s">
        <v>1133</v>
      </c>
    </row>
    <row r="799" spans="1:7" x14ac:dyDescent="0.25">
      <c r="A799" t="s">
        <v>98</v>
      </c>
      <c r="B799">
        <v>8469</v>
      </c>
      <c r="C799" t="s">
        <v>1048</v>
      </c>
      <c r="D799">
        <v>5179</v>
      </c>
      <c r="E799">
        <v>201</v>
      </c>
      <c r="F799">
        <v>95</v>
      </c>
      <c r="G799" t="s">
        <v>1133</v>
      </c>
    </row>
    <row r="800" spans="1:7" x14ac:dyDescent="0.25">
      <c r="A800" t="s">
        <v>98</v>
      </c>
      <c r="B800">
        <v>15484</v>
      </c>
      <c r="C800" t="s">
        <v>586</v>
      </c>
      <c r="D800">
        <v>9042</v>
      </c>
      <c r="E800">
        <v>670</v>
      </c>
      <c r="F800">
        <v>419</v>
      </c>
      <c r="G800" t="s">
        <v>1133</v>
      </c>
    </row>
    <row r="801" spans="1:7" x14ac:dyDescent="0.25">
      <c r="A801" t="s">
        <v>98</v>
      </c>
      <c r="B801">
        <v>8207</v>
      </c>
      <c r="C801" t="s">
        <v>642</v>
      </c>
      <c r="D801">
        <v>5041</v>
      </c>
      <c r="E801">
        <v>340</v>
      </c>
      <c r="F801">
        <v>182</v>
      </c>
      <c r="G801" t="s">
        <v>1133</v>
      </c>
    </row>
    <row r="802" spans="1:7" x14ac:dyDescent="0.25">
      <c r="A802" t="s">
        <v>98</v>
      </c>
      <c r="B802">
        <v>334399</v>
      </c>
      <c r="C802" t="s">
        <v>492</v>
      </c>
      <c r="D802">
        <v>167935</v>
      </c>
      <c r="E802">
        <v>6149</v>
      </c>
      <c r="F802">
        <v>11944</v>
      </c>
      <c r="G802" t="s">
        <v>1133</v>
      </c>
    </row>
    <row r="803" spans="1:7" x14ac:dyDescent="0.25">
      <c r="A803" t="s">
        <v>98</v>
      </c>
      <c r="B803">
        <v>18404</v>
      </c>
      <c r="C803" t="s">
        <v>1120</v>
      </c>
      <c r="D803">
        <v>11186</v>
      </c>
      <c r="E803">
        <v>499</v>
      </c>
      <c r="F803">
        <v>533</v>
      </c>
      <c r="G803" t="s">
        <v>1133</v>
      </c>
    </row>
    <row r="804" spans="1:7" x14ac:dyDescent="0.25">
      <c r="A804" t="s">
        <v>98</v>
      </c>
      <c r="B804">
        <v>10367</v>
      </c>
      <c r="C804" t="s">
        <v>1049</v>
      </c>
      <c r="D804">
        <v>7667</v>
      </c>
      <c r="E804">
        <v>291</v>
      </c>
      <c r="F804">
        <v>184</v>
      </c>
      <c r="G804" t="s">
        <v>1133</v>
      </c>
    </row>
    <row r="805" spans="1:7" x14ac:dyDescent="0.25">
      <c r="A805" t="s">
        <v>98</v>
      </c>
      <c r="B805">
        <v>8070</v>
      </c>
      <c r="C805" t="s">
        <v>945</v>
      </c>
      <c r="D805">
        <v>5568</v>
      </c>
      <c r="E805">
        <v>415</v>
      </c>
      <c r="F805">
        <v>369</v>
      </c>
      <c r="G805" t="s">
        <v>1133</v>
      </c>
    </row>
    <row r="806" spans="1:7" x14ac:dyDescent="0.25">
      <c r="A806" t="s">
        <v>98</v>
      </c>
      <c r="B806">
        <v>44058</v>
      </c>
      <c r="C806" t="s">
        <v>758</v>
      </c>
      <c r="D806">
        <v>23964</v>
      </c>
      <c r="E806">
        <v>1398</v>
      </c>
      <c r="F806">
        <v>1310</v>
      </c>
      <c r="G806" t="s">
        <v>1133</v>
      </c>
    </row>
    <row r="807" spans="1:7" x14ac:dyDescent="0.25">
      <c r="A807" t="s">
        <v>48</v>
      </c>
      <c r="B807">
        <v>59776</v>
      </c>
      <c r="C807" t="s">
        <v>205</v>
      </c>
      <c r="D807">
        <v>36611</v>
      </c>
      <c r="E807">
        <v>1193</v>
      </c>
      <c r="F807">
        <v>3235</v>
      </c>
      <c r="G807" t="s">
        <v>1133</v>
      </c>
    </row>
    <row r="808" spans="1:7" x14ac:dyDescent="0.25">
      <c r="A808" t="s">
        <v>48</v>
      </c>
      <c r="B808">
        <v>4533</v>
      </c>
      <c r="C808" t="s">
        <v>874</v>
      </c>
      <c r="D808">
        <v>2186</v>
      </c>
      <c r="E808">
        <v>160</v>
      </c>
      <c r="F808">
        <v>198</v>
      </c>
      <c r="G808" t="s">
        <v>1133</v>
      </c>
    </row>
    <row r="809" spans="1:7" x14ac:dyDescent="0.25">
      <c r="A809" t="s">
        <v>48</v>
      </c>
      <c r="B809">
        <v>4889</v>
      </c>
      <c r="C809" t="s">
        <v>84</v>
      </c>
      <c r="D809">
        <v>2880</v>
      </c>
      <c r="E809">
        <v>179</v>
      </c>
      <c r="F809">
        <v>154</v>
      </c>
      <c r="G809" t="s">
        <v>1133</v>
      </c>
    </row>
    <row r="810" spans="1:7" x14ac:dyDescent="0.25">
      <c r="A810" t="s">
        <v>48</v>
      </c>
      <c r="B810">
        <v>11271</v>
      </c>
      <c r="C810" t="s">
        <v>326</v>
      </c>
      <c r="D810">
        <v>7429</v>
      </c>
      <c r="E810">
        <v>362</v>
      </c>
      <c r="F810">
        <v>751</v>
      </c>
      <c r="G810" t="s">
        <v>1133</v>
      </c>
    </row>
    <row r="811" spans="1:7" x14ac:dyDescent="0.25">
      <c r="A811" t="s">
        <v>48</v>
      </c>
      <c r="B811">
        <v>4981</v>
      </c>
      <c r="C811" t="s">
        <v>50</v>
      </c>
      <c r="D811">
        <v>2631</v>
      </c>
      <c r="E811">
        <v>132</v>
      </c>
      <c r="F811">
        <v>131</v>
      </c>
      <c r="G811" t="s">
        <v>1133</v>
      </c>
    </row>
    <row r="812" spans="1:7" x14ac:dyDescent="0.25">
      <c r="A812" t="s">
        <v>48</v>
      </c>
      <c r="B812">
        <v>16493</v>
      </c>
      <c r="C812" t="s">
        <v>889</v>
      </c>
      <c r="D812">
        <v>9154</v>
      </c>
      <c r="E812">
        <v>334</v>
      </c>
      <c r="F812">
        <v>688</v>
      </c>
      <c r="G812" t="s">
        <v>1133</v>
      </c>
    </row>
    <row r="813" spans="1:7" x14ac:dyDescent="0.25">
      <c r="A813" t="s">
        <v>48</v>
      </c>
      <c r="B813">
        <v>1703</v>
      </c>
      <c r="C813" t="s">
        <v>462</v>
      </c>
      <c r="D813">
        <v>881</v>
      </c>
      <c r="E813">
        <v>47</v>
      </c>
      <c r="F813">
        <v>44</v>
      </c>
      <c r="G813" t="s">
        <v>1133</v>
      </c>
    </row>
    <row r="814" spans="1:7" x14ac:dyDescent="0.25">
      <c r="A814" t="s">
        <v>48</v>
      </c>
      <c r="B814">
        <v>5531</v>
      </c>
      <c r="C814" t="s">
        <v>827</v>
      </c>
      <c r="D814">
        <v>2319</v>
      </c>
      <c r="E814">
        <v>171</v>
      </c>
      <c r="F814">
        <v>157</v>
      </c>
      <c r="G814" t="s">
        <v>1133</v>
      </c>
    </row>
    <row r="815" spans="1:7" x14ac:dyDescent="0.25">
      <c r="A815" t="s">
        <v>48</v>
      </c>
      <c r="B815">
        <v>3062</v>
      </c>
      <c r="C815" t="s">
        <v>450</v>
      </c>
      <c r="D815">
        <v>1792</v>
      </c>
      <c r="E815">
        <v>80</v>
      </c>
      <c r="F815">
        <v>91</v>
      </c>
      <c r="G815" t="s">
        <v>1133</v>
      </c>
    </row>
    <row r="816" spans="1:7" x14ac:dyDescent="0.25">
      <c r="A816" t="s">
        <v>48</v>
      </c>
      <c r="B816">
        <v>9485</v>
      </c>
      <c r="C816" t="s">
        <v>1022</v>
      </c>
      <c r="D816">
        <v>4457</v>
      </c>
      <c r="E816">
        <v>286</v>
      </c>
      <c r="F816">
        <v>324</v>
      </c>
      <c r="G816" t="s">
        <v>1133</v>
      </c>
    </row>
    <row r="817" spans="1:7" x14ac:dyDescent="0.25">
      <c r="A817" t="s">
        <v>48</v>
      </c>
      <c r="B817">
        <v>50707</v>
      </c>
      <c r="C817" t="s">
        <v>336</v>
      </c>
      <c r="D817">
        <v>23804</v>
      </c>
      <c r="E817">
        <v>1294</v>
      </c>
      <c r="F817">
        <v>1877</v>
      </c>
      <c r="G817" t="s">
        <v>1133</v>
      </c>
    </row>
    <row r="818" spans="1:7" x14ac:dyDescent="0.25">
      <c r="A818" t="s">
        <v>48</v>
      </c>
      <c r="B818">
        <v>11203</v>
      </c>
      <c r="C818" t="s">
        <v>49</v>
      </c>
      <c r="D818">
        <v>6719</v>
      </c>
      <c r="E818">
        <v>254</v>
      </c>
      <c r="F818">
        <v>451</v>
      </c>
      <c r="G818" t="s">
        <v>1133</v>
      </c>
    </row>
    <row r="819" spans="1:7" x14ac:dyDescent="0.25">
      <c r="A819" t="s">
        <v>48</v>
      </c>
      <c r="B819">
        <v>8217</v>
      </c>
      <c r="C819" t="s">
        <v>434</v>
      </c>
      <c r="D819">
        <v>2689</v>
      </c>
      <c r="E819">
        <v>242</v>
      </c>
      <c r="F819">
        <v>196</v>
      </c>
      <c r="G819" t="s">
        <v>1133</v>
      </c>
    </row>
    <row r="820" spans="1:7" x14ac:dyDescent="0.25">
      <c r="A820" t="s">
        <v>48</v>
      </c>
      <c r="B820">
        <v>7993</v>
      </c>
      <c r="C820" t="s">
        <v>830</v>
      </c>
      <c r="D820">
        <v>3293</v>
      </c>
      <c r="E820">
        <v>284</v>
      </c>
      <c r="F820">
        <v>213</v>
      </c>
      <c r="G820" t="s">
        <v>1133</v>
      </c>
    </row>
    <row r="821" spans="1:7" x14ac:dyDescent="0.25">
      <c r="A821" t="s">
        <v>48</v>
      </c>
      <c r="B821">
        <v>5327</v>
      </c>
      <c r="C821" t="s">
        <v>512</v>
      </c>
      <c r="D821">
        <v>1792</v>
      </c>
      <c r="E821">
        <v>201</v>
      </c>
      <c r="F821">
        <v>169</v>
      </c>
      <c r="G821" t="s">
        <v>1133</v>
      </c>
    </row>
    <row r="822" spans="1:7" x14ac:dyDescent="0.25">
      <c r="A822" t="s">
        <v>48</v>
      </c>
      <c r="B822">
        <v>8368</v>
      </c>
      <c r="C822" t="s">
        <v>273</v>
      </c>
      <c r="D822">
        <v>3139</v>
      </c>
      <c r="E822">
        <v>306</v>
      </c>
      <c r="F822">
        <v>216</v>
      </c>
      <c r="G822" t="s">
        <v>1133</v>
      </c>
    </row>
    <row r="823" spans="1:7" x14ac:dyDescent="0.25">
      <c r="A823" t="s">
        <v>48</v>
      </c>
      <c r="B823">
        <v>6279</v>
      </c>
      <c r="C823" t="s">
        <v>571</v>
      </c>
      <c r="D823">
        <v>2469</v>
      </c>
      <c r="E823">
        <v>214</v>
      </c>
      <c r="F823">
        <v>216</v>
      </c>
      <c r="G823" t="s">
        <v>1133</v>
      </c>
    </row>
    <row r="824" spans="1:7" x14ac:dyDescent="0.25">
      <c r="A824" t="s">
        <v>48</v>
      </c>
      <c r="B824">
        <v>26986</v>
      </c>
      <c r="C824" t="s">
        <v>737</v>
      </c>
      <c r="D824">
        <v>14746</v>
      </c>
      <c r="E824">
        <v>1384</v>
      </c>
      <c r="F824">
        <v>1847</v>
      </c>
      <c r="G824" t="s">
        <v>1133</v>
      </c>
    </row>
    <row r="825" spans="1:7" x14ac:dyDescent="0.25">
      <c r="A825" t="s">
        <v>48</v>
      </c>
      <c r="B825">
        <v>6456</v>
      </c>
      <c r="C825" t="s">
        <v>83</v>
      </c>
      <c r="D825">
        <v>2752</v>
      </c>
      <c r="E825">
        <v>199</v>
      </c>
      <c r="F825">
        <v>186</v>
      </c>
      <c r="G825" t="s">
        <v>1133</v>
      </c>
    </row>
    <row r="826" spans="1:7" x14ac:dyDescent="0.25">
      <c r="A826" t="s">
        <v>48</v>
      </c>
      <c r="B826">
        <v>23974</v>
      </c>
      <c r="C826" t="s">
        <v>387</v>
      </c>
      <c r="D826">
        <v>12305</v>
      </c>
      <c r="E826">
        <v>766</v>
      </c>
      <c r="F826">
        <v>1033</v>
      </c>
      <c r="G826" t="s">
        <v>1133</v>
      </c>
    </row>
    <row r="827" spans="1:7" x14ac:dyDescent="0.25">
      <c r="A827" t="s">
        <v>48</v>
      </c>
      <c r="B827">
        <v>8319</v>
      </c>
      <c r="C827" t="s">
        <v>432</v>
      </c>
      <c r="D827">
        <v>3419</v>
      </c>
      <c r="E827">
        <v>244</v>
      </c>
      <c r="F827">
        <v>369</v>
      </c>
      <c r="G827" t="s">
        <v>1133</v>
      </c>
    </row>
    <row r="828" spans="1:7" x14ac:dyDescent="0.25">
      <c r="A828" t="s">
        <v>48</v>
      </c>
      <c r="B828">
        <v>15503</v>
      </c>
      <c r="C828" t="s">
        <v>198</v>
      </c>
      <c r="D828">
        <v>7782</v>
      </c>
      <c r="E828">
        <v>188</v>
      </c>
      <c r="F828">
        <v>459</v>
      </c>
      <c r="G828" t="s">
        <v>1133</v>
      </c>
    </row>
    <row r="829" spans="1:7" x14ac:dyDescent="0.25">
      <c r="A829" t="s">
        <v>48</v>
      </c>
      <c r="B829">
        <v>8194</v>
      </c>
      <c r="C829" t="s">
        <v>402</v>
      </c>
      <c r="D829">
        <v>4380</v>
      </c>
      <c r="E829">
        <v>275</v>
      </c>
      <c r="F829">
        <v>307</v>
      </c>
      <c r="G829" t="s">
        <v>1133</v>
      </c>
    </row>
    <row r="830" spans="1:7" x14ac:dyDescent="0.25">
      <c r="A830" t="s">
        <v>48</v>
      </c>
      <c r="B830">
        <v>6088</v>
      </c>
      <c r="C830" t="s">
        <v>917</v>
      </c>
      <c r="D830">
        <v>2721</v>
      </c>
      <c r="E830">
        <v>130</v>
      </c>
      <c r="F830">
        <v>204</v>
      </c>
      <c r="G830" t="s">
        <v>1133</v>
      </c>
    </row>
    <row r="831" spans="1:7" x14ac:dyDescent="0.25">
      <c r="A831" t="s">
        <v>48</v>
      </c>
      <c r="B831">
        <v>1332</v>
      </c>
      <c r="C831" t="s">
        <v>772</v>
      </c>
      <c r="D831">
        <v>710</v>
      </c>
      <c r="E831">
        <v>37</v>
      </c>
      <c r="F831">
        <v>33</v>
      </c>
      <c r="G831" t="s">
        <v>1133</v>
      </c>
    </row>
    <row r="832" spans="1:7" x14ac:dyDescent="0.25">
      <c r="A832" t="s">
        <v>48</v>
      </c>
      <c r="B832">
        <v>17852</v>
      </c>
      <c r="C832" t="s">
        <v>358</v>
      </c>
      <c r="D832">
        <v>9426</v>
      </c>
      <c r="E832">
        <v>435</v>
      </c>
      <c r="F832">
        <v>673</v>
      </c>
      <c r="G832" t="s">
        <v>1133</v>
      </c>
    </row>
    <row r="833" spans="1:7" x14ac:dyDescent="0.25">
      <c r="A833" t="s">
        <v>48</v>
      </c>
      <c r="B833">
        <v>5001</v>
      </c>
      <c r="C833" t="s">
        <v>817</v>
      </c>
      <c r="D833">
        <v>1803</v>
      </c>
      <c r="E833">
        <v>193</v>
      </c>
      <c r="F833">
        <v>109</v>
      </c>
      <c r="G833" t="s">
        <v>1133</v>
      </c>
    </row>
    <row r="834" spans="1:7" x14ac:dyDescent="0.25">
      <c r="A834" t="s">
        <v>48</v>
      </c>
      <c r="B834">
        <v>350131</v>
      </c>
      <c r="C834" t="s">
        <v>835</v>
      </c>
      <c r="D834">
        <v>192387</v>
      </c>
      <c r="E834">
        <v>4993</v>
      </c>
      <c r="F834">
        <v>14261</v>
      </c>
      <c r="G834" t="s">
        <v>1133</v>
      </c>
    </row>
    <row r="835" spans="1:7" x14ac:dyDescent="0.25">
      <c r="A835" t="s">
        <v>48</v>
      </c>
      <c r="B835">
        <v>12488</v>
      </c>
      <c r="C835" t="s">
        <v>949</v>
      </c>
      <c r="D835">
        <v>5922</v>
      </c>
      <c r="E835">
        <v>575</v>
      </c>
      <c r="F835">
        <v>505</v>
      </c>
      <c r="G835" t="s">
        <v>1133</v>
      </c>
    </row>
    <row r="836" spans="1:7" x14ac:dyDescent="0.25">
      <c r="A836" t="s">
        <v>40</v>
      </c>
      <c r="B836">
        <v>6573</v>
      </c>
      <c r="C836" t="s">
        <v>447</v>
      </c>
      <c r="D836">
        <v>4424</v>
      </c>
      <c r="E836">
        <v>240</v>
      </c>
      <c r="F836">
        <v>217</v>
      </c>
      <c r="G836" t="s">
        <v>1133</v>
      </c>
    </row>
    <row r="837" spans="1:7" x14ac:dyDescent="0.25">
      <c r="A837" t="s">
        <v>40</v>
      </c>
      <c r="B837">
        <v>5835</v>
      </c>
      <c r="C837" t="s">
        <v>197</v>
      </c>
      <c r="D837">
        <v>3257</v>
      </c>
      <c r="E837">
        <v>270</v>
      </c>
      <c r="F837">
        <v>169</v>
      </c>
      <c r="G837" t="s">
        <v>1133</v>
      </c>
    </row>
    <row r="838" spans="1:7" x14ac:dyDescent="0.25">
      <c r="A838" t="s">
        <v>40</v>
      </c>
      <c r="B838">
        <v>7291</v>
      </c>
      <c r="C838" t="s">
        <v>565</v>
      </c>
      <c r="D838">
        <v>4307</v>
      </c>
      <c r="E838">
        <v>179</v>
      </c>
      <c r="F838">
        <v>159</v>
      </c>
      <c r="G838" t="s">
        <v>1133</v>
      </c>
    </row>
    <row r="839" spans="1:7" x14ac:dyDescent="0.25">
      <c r="A839" t="s">
        <v>40</v>
      </c>
      <c r="B839">
        <v>5798</v>
      </c>
      <c r="C839" t="s">
        <v>378</v>
      </c>
      <c r="D839">
        <v>3795</v>
      </c>
      <c r="E839">
        <v>192</v>
      </c>
      <c r="F839">
        <v>170</v>
      </c>
      <c r="G839" t="s">
        <v>1133</v>
      </c>
    </row>
    <row r="840" spans="1:7" x14ac:dyDescent="0.25">
      <c r="A840" t="s">
        <v>40</v>
      </c>
      <c r="B840">
        <v>21128</v>
      </c>
      <c r="C840" t="s">
        <v>119</v>
      </c>
      <c r="D840">
        <v>8058</v>
      </c>
      <c r="E840">
        <v>1090</v>
      </c>
      <c r="F840">
        <v>606</v>
      </c>
      <c r="G840" t="s">
        <v>1133</v>
      </c>
    </row>
    <row r="841" spans="1:7" x14ac:dyDescent="0.25">
      <c r="A841" t="s">
        <v>40</v>
      </c>
      <c r="B841">
        <v>5395</v>
      </c>
      <c r="C841" t="s">
        <v>222</v>
      </c>
      <c r="D841">
        <v>3279</v>
      </c>
      <c r="E841">
        <v>135</v>
      </c>
      <c r="F841">
        <v>142</v>
      </c>
      <c r="G841" t="s">
        <v>1133</v>
      </c>
    </row>
    <row r="842" spans="1:7" x14ac:dyDescent="0.25">
      <c r="A842" t="s">
        <v>40</v>
      </c>
      <c r="B842">
        <v>17270</v>
      </c>
      <c r="C842" t="s">
        <v>632</v>
      </c>
      <c r="D842">
        <v>9849</v>
      </c>
      <c r="E842">
        <v>717</v>
      </c>
      <c r="F842">
        <v>528</v>
      </c>
      <c r="G842" t="s">
        <v>1133</v>
      </c>
    </row>
    <row r="843" spans="1:7" x14ac:dyDescent="0.25">
      <c r="A843" t="s">
        <v>40</v>
      </c>
      <c r="B843">
        <v>9977</v>
      </c>
      <c r="C843" t="s">
        <v>531</v>
      </c>
      <c r="D843">
        <v>6758</v>
      </c>
      <c r="E843">
        <v>309</v>
      </c>
      <c r="F843">
        <v>381</v>
      </c>
      <c r="G843" t="s">
        <v>1133</v>
      </c>
    </row>
    <row r="844" spans="1:7" x14ac:dyDescent="0.25">
      <c r="A844" t="s">
        <v>40</v>
      </c>
      <c r="B844">
        <v>6696</v>
      </c>
      <c r="C844" t="s">
        <v>902</v>
      </c>
      <c r="D844">
        <v>4461</v>
      </c>
      <c r="E844">
        <v>199</v>
      </c>
      <c r="F844">
        <v>191</v>
      </c>
      <c r="G844" t="s">
        <v>1133</v>
      </c>
    </row>
    <row r="845" spans="1:7" x14ac:dyDescent="0.25">
      <c r="A845" t="s">
        <v>40</v>
      </c>
      <c r="B845">
        <v>8611</v>
      </c>
      <c r="C845" t="s">
        <v>296</v>
      </c>
      <c r="D845">
        <v>5437</v>
      </c>
      <c r="E845">
        <v>266</v>
      </c>
      <c r="F845">
        <v>235</v>
      </c>
      <c r="G845" t="s">
        <v>1133</v>
      </c>
    </row>
    <row r="846" spans="1:7" x14ac:dyDescent="0.25">
      <c r="A846" t="s">
        <v>40</v>
      </c>
      <c r="B846">
        <v>5708</v>
      </c>
      <c r="C846" t="s">
        <v>673</v>
      </c>
      <c r="D846">
        <v>3792</v>
      </c>
      <c r="E846">
        <v>241</v>
      </c>
      <c r="F846">
        <v>135</v>
      </c>
      <c r="G846" t="s">
        <v>1133</v>
      </c>
    </row>
    <row r="847" spans="1:7" x14ac:dyDescent="0.25">
      <c r="A847" t="s">
        <v>40</v>
      </c>
      <c r="B847">
        <v>10321</v>
      </c>
      <c r="C847" t="s">
        <v>21</v>
      </c>
      <c r="D847">
        <v>5051</v>
      </c>
      <c r="E847">
        <v>295</v>
      </c>
      <c r="F847">
        <v>250</v>
      </c>
      <c r="G847" t="s">
        <v>1133</v>
      </c>
    </row>
    <row r="848" spans="1:7" x14ac:dyDescent="0.25">
      <c r="A848" t="s">
        <v>40</v>
      </c>
      <c r="B848">
        <v>7215</v>
      </c>
      <c r="C848" t="s">
        <v>61</v>
      </c>
      <c r="D848">
        <v>4200</v>
      </c>
      <c r="E848">
        <v>320</v>
      </c>
      <c r="F848">
        <v>208</v>
      </c>
      <c r="G848" t="s">
        <v>1133</v>
      </c>
    </row>
    <row r="849" spans="1:7" x14ac:dyDescent="0.25">
      <c r="A849" t="s">
        <v>40</v>
      </c>
      <c r="B849">
        <v>24048</v>
      </c>
      <c r="C849" t="s">
        <v>91</v>
      </c>
      <c r="D849">
        <v>12721</v>
      </c>
      <c r="E849">
        <v>806</v>
      </c>
      <c r="F849">
        <v>458</v>
      </c>
      <c r="G849" t="s">
        <v>1133</v>
      </c>
    </row>
    <row r="850" spans="1:7" x14ac:dyDescent="0.25">
      <c r="A850" t="s">
        <v>40</v>
      </c>
      <c r="B850">
        <v>6218</v>
      </c>
      <c r="C850" t="s">
        <v>60</v>
      </c>
      <c r="D850">
        <v>2864</v>
      </c>
      <c r="E850">
        <v>137</v>
      </c>
      <c r="F850">
        <v>143</v>
      </c>
      <c r="G850" t="s">
        <v>1133</v>
      </c>
    </row>
    <row r="851" spans="1:7" x14ac:dyDescent="0.25">
      <c r="A851" t="s">
        <v>40</v>
      </c>
      <c r="B851">
        <v>16040</v>
      </c>
      <c r="C851" t="s">
        <v>110</v>
      </c>
      <c r="D851">
        <v>7053</v>
      </c>
      <c r="E851">
        <v>644</v>
      </c>
      <c r="F851">
        <v>438</v>
      </c>
      <c r="G851" t="s">
        <v>1133</v>
      </c>
    </row>
    <row r="852" spans="1:7" x14ac:dyDescent="0.25">
      <c r="A852" t="s">
        <v>40</v>
      </c>
      <c r="B852">
        <v>5515</v>
      </c>
      <c r="C852" t="s">
        <v>687</v>
      </c>
      <c r="D852">
        <v>3757</v>
      </c>
      <c r="E852">
        <v>137</v>
      </c>
      <c r="F852">
        <v>185</v>
      </c>
      <c r="G852" t="s">
        <v>1133</v>
      </c>
    </row>
    <row r="853" spans="1:7" x14ac:dyDescent="0.25">
      <c r="A853" t="s">
        <v>40</v>
      </c>
      <c r="B853">
        <v>6632</v>
      </c>
      <c r="C853" t="s">
        <v>459</v>
      </c>
      <c r="D853">
        <v>3542</v>
      </c>
      <c r="E853">
        <v>154</v>
      </c>
      <c r="F853">
        <v>134</v>
      </c>
      <c r="G853" t="s">
        <v>1133</v>
      </c>
    </row>
    <row r="854" spans="1:7" x14ac:dyDescent="0.25">
      <c r="A854" t="s">
        <v>40</v>
      </c>
      <c r="B854">
        <v>11054</v>
      </c>
      <c r="C854" t="s">
        <v>955</v>
      </c>
      <c r="D854">
        <v>7583</v>
      </c>
      <c r="E854">
        <v>321</v>
      </c>
      <c r="F854">
        <v>368</v>
      </c>
      <c r="G854" t="s">
        <v>1133</v>
      </c>
    </row>
    <row r="855" spans="1:7" x14ac:dyDescent="0.25">
      <c r="A855" t="s">
        <v>40</v>
      </c>
      <c r="B855">
        <v>11389</v>
      </c>
      <c r="C855" t="s">
        <v>961</v>
      </c>
      <c r="D855">
        <v>6831</v>
      </c>
      <c r="E855">
        <v>492</v>
      </c>
      <c r="F855">
        <v>452</v>
      </c>
      <c r="G855" t="s">
        <v>1133</v>
      </c>
    </row>
    <row r="856" spans="1:7" x14ac:dyDescent="0.25">
      <c r="A856" t="s">
        <v>40</v>
      </c>
      <c r="B856">
        <v>6252</v>
      </c>
      <c r="C856" t="s">
        <v>736</v>
      </c>
      <c r="D856">
        <v>0</v>
      </c>
      <c r="E856">
        <v>0</v>
      </c>
      <c r="F856">
        <v>0</v>
      </c>
      <c r="G856" t="s">
        <v>1133</v>
      </c>
    </row>
    <row r="857" spans="1:7" x14ac:dyDescent="0.25">
      <c r="A857" t="s">
        <v>40</v>
      </c>
      <c r="B857">
        <v>5678</v>
      </c>
      <c r="C857" t="s">
        <v>778</v>
      </c>
      <c r="D857">
        <v>3289</v>
      </c>
      <c r="E857">
        <v>141</v>
      </c>
      <c r="F857">
        <v>99</v>
      </c>
      <c r="G857" t="s">
        <v>1133</v>
      </c>
    </row>
    <row r="858" spans="1:7" x14ac:dyDescent="0.25">
      <c r="A858" t="s">
        <v>40</v>
      </c>
      <c r="B858">
        <v>14292</v>
      </c>
      <c r="C858" t="s">
        <v>1030</v>
      </c>
      <c r="D858">
        <v>7503</v>
      </c>
      <c r="E858">
        <v>393</v>
      </c>
      <c r="F858">
        <v>369</v>
      </c>
      <c r="G858" t="s">
        <v>1133</v>
      </c>
    </row>
    <row r="859" spans="1:7" x14ac:dyDescent="0.25">
      <c r="A859" t="s">
        <v>40</v>
      </c>
      <c r="B859">
        <v>10979</v>
      </c>
      <c r="C859" t="s">
        <v>986</v>
      </c>
      <c r="D859">
        <v>6172</v>
      </c>
      <c r="E859">
        <v>360</v>
      </c>
      <c r="F859">
        <v>397</v>
      </c>
      <c r="G859" t="s">
        <v>1133</v>
      </c>
    </row>
    <row r="860" spans="1:7" x14ac:dyDescent="0.25">
      <c r="A860" t="s">
        <v>40</v>
      </c>
      <c r="B860">
        <v>5186</v>
      </c>
      <c r="C860" t="s">
        <v>782</v>
      </c>
      <c r="D860">
        <v>3066</v>
      </c>
      <c r="E860">
        <v>144</v>
      </c>
      <c r="F860">
        <v>165</v>
      </c>
      <c r="G860" t="s">
        <v>1133</v>
      </c>
    </row>
    <row r="861" spans="1:7" x14ac:dyDescent="0.25">
      <c r="A861" t="s">
        <v>40</v>
      </c>
      <c r="B861">
        <v>6979</v>
      </c>
      <c r="C861" t="s">
        <v>41</v>
      </c>
      <c r="D861">
        <v>3707</v>
      </c>
      <c r="E861">
        <v>225</v>
      </c>
      <c r="F861">
        <v>240</v>
      </c>
      <c r="G861" t="s">
        <v>1133</v>
      </c>
    </row>
    <row r="862" spans="1:7" x14ac:dyDescent="0.25">
      <c r="A862" t="s">
        <v>40</v>
      </c>
      <c r="B862">
        <v>6403</v>
      </c>
      <c r="C862" t="s">
        <v>291</v>
      </c>
      <c r="D862">
        <v>4017</v>
      </c>
      <c r="E862">
        <v>189</v>
      </c>
      <c r="F862">
        <v>207</v>
      </c>
      <c r="G862" t="s">
        <v>1133</v>
      </c>
    </row>
    <row r="863" spans="1:7" x14ac:dyDescent="0.25">
      <c r="A863" t="s">
        <v>40</v>
      </c>
      <c r="B863">
        <v>95048</v>
      </c>
      <c r="C863" t="s">
        <v>248</v>
      </c>
      <c r="D863">
        <v>44388</v>
      </c>
      <c r="E863">
        <v>3501</v>
      </c>
      <c r="F863">
        <v>3059</v>
      </c>
      <c r="G863" t="s">
        <v>1133</v>
      </c>
    </row>
    <row r="864" spans="1:7" x14ac:dyDescent="0.25">
      <c r="A864" t="s">
        <v>40</v>
      </c>
      <c r="B864">
        <v>13676</v>
      </c>
      <c r="C864" t="s">
        <v>726</v>
      </c>
      <c r="D864">
        <v>9524</v>
      </c>
      <c r="E864">
        <v>424</v>
      </c>
      <c r="F864">
        <v>474</v>
      </c>
      <c r="G864" t="s">
        <v>1133</v>
      </c>
    </row>
    <row r="865" spans="1:7" x14ac:dyDescent="0.25">
      <c r="A865" t="s">
        <v>40</v>
      </c>
      <c r="B865">
        <v>8998</v>
      </c>
      <c r="C865" t="s">
        <v>142</v>
      </c>
      <c r="D865">
        <v>6495</v>
      </c>
      <c r="E865">
        <v>294</v>
      </c>
      <c r="F865">
        <v>301</v>
      </c>
      <c r="G865" t="s">
        <v>1133</v>
      </c>
    </row>
    <row r="866" spans="1:7" x14ac:dyDescent="0.25">
      <c r="A866" t="s">
        <v>40</v>
      </c>
      <c r="B866">
        <v>3416</v>
      </c>
      <c r="C866" t="s">
        <v>1045</v>
      </c>
      <c r="D866">
        <v>1961</v>
      </c>
      <c r="E866">
        <v>106</v>
      </c>
      <c r="F866">
        <v>132</v>
      </c>
      <c r="G866" t="s">
        <v>1133</v>
      </c>
    </row>
    <row r="867" spans="1:7" x14ac:dyDescent="0.25">
      <c r="A867" t="s">
        <v>40</v>
      </c>
      <c r="B867">
        <v>5212</v>
      </c>
      <c r="C867" t="s">
        <v>295</v>
      </c>
      <c r="D867">
        <v>2895</v>
      </c>
      <c r="E867">
        <v>114</v>
      </c>
      <c r="F867">
        <v>239</v>
      </c>
      <c r="G867" t="s">
        <v>1133</v>
      </c>
    </row>
    <row r="868" spans="1:7" x14ac:dyDescent="0.25">
      <c r="A868" t="s">
        <v>40</v>
      </c>
      <c r="B868">
        <v>22004</v>
      </c>
      <c r="C868" t="s">
        <v>286</v>
      </c>
      <c r="D868">
        <v>12961</v>
      </c>
      <c r="E868">
        <v>675</v>
      </c>
      <c r="F868">
        <v>665</v>
      </c>
      <c r="G868" t="s">
        <v>1133</v>
      </c>
    </row>
    <row r="869" spans="1:7" x14ac:dyDescent="0.25">
      <c r="A869" t="s">
        <v>40</v>
      </c>
      <c r="B869">
        <v>7348</v>
      </c>
      <c r="C869" t="s">
        <v>1104</v>
      </c>
      <c r="D869">
        <v>4060</v>
      </c>
      <c r="E869">
        <v>266</v>
      </c>
      <c r="F869">
        <v>198</v>
      </c>
      <c r="G869" t="s">
        <v>1133</v>
      </c>
    </row>
    <row r="870" spans="1:7" x14ac:dyDescent="0.25">
      <c r="A870" t="s">
        <v>40</v>
      </c>
      <c r="B870">
        <v>8481</v>
      </c>
      <c r="C870" t="s">
        <v>1123</v>
      </c>
      <c r="D870">
        <v>5163</v>
      </c>
      <c r="E870">
        <v>201</v>
      </c>
      <c r="F870">
        <v>213</v>
      </c>
      <c r="G870" t="s">
        <v>1133</v>
      </c>
    </row>
    <row r="871" spans="1:7" x14ac:dyDescent="0.25">
      <c r="A871" t="s">
        <v>40</v>
      </c>
      <c r="B871">
        <v>7269</v>
      </c>
      <c r="C871" t="s">
        <v>174</v>
      </c>
      <c r="D871">
        <v>4173</v>
      </c>
      <c r="E871">
        <v>186</v>
      </c>
      <c r="F871">
        <v>173</v>
      </c>
      <c r="G871" t="s">
        <v>1133</v>
      </c>
    </row>
    <row r="872" spans="1:7" x14ac:dyDescent="0.25">
      <c r="A872" t="s">
        <v>40</v>
      </c>
      <c r="B872">
        <v>6459</v>
      </c>
      <c r="C872" t="s">
        <v>1061</v>
      </c>
      <c r="D872">
        <v>2814</v>
      </c>
      <c r="E872">
        <v>241</v>
      </c>
      <c r="F872">
        <v>138</v>
      </c>
      <c r="G872" t="s">
        <v>1133</v>
      </c>
    </row>
    <row r="873" spans="1:7" x14ac:dyDescent="0.25">
      <c r="A873" t="s">
        <v>40</v>
      </c>
      <c r="B873">
        <v>6065</v>
      </c>
      <c r="C873" t="s">
        <v>405</v>
      </c>
      <c r="D873">
        <v>3071</v>
      </c>
      <c r="E873">
        <v>312</v>
      </c>
      <c r="F873">
        <v>121</v>
      </c>
      <c r="G873" t="s">
        <v>1133</v>
      </c>
    </row>
    <row r="874" spans="1:7" x14ac:dyDescent="0.25">
      <c r="A874" t="s">
        <v>40</v>
      </c>
      <c r="B874">
        <v>5958</v>
      </c>
      <c r="C874" t="s">
        <v>705</v>
      </c>
      <c r="D874">
        <v>3203</v>
      </c>
      <c r="E874">
        <v>166</v>
      </c>
      <c r="F874">
        <v>177</v>
      </c>
      <c r="G874" t="s">
        <v>1133</v>
      </c>
    </row>
    <row r="875" spans="1:7" x14ac:dyDescent="0.25">
      <c r="A875" t="s">
        <v>40</v>
      </c>
      <c r="B875">
        <v>5727</v>
      </c>
      <c r="C875" t="s">
        <v>40</v>
      </c>
      <c r="D875">
        <v>4025</v>
      </c>
      <c r="E875">
        <v>243</v>
      </c>
      <c r="F875">
        <v>312</v>
      </c>
      <c r="G875" t="s">
        <v>1133</v>
      </c>
    </row>
    <row r="876" spans="1:7" x14ac:dyDescent="0.25">
      <c r="A876" t="s">
        <v>40</v>
      </c>
      <c r="B876">
        <v>13939</v>
      </c>
      <c r="C876" t="s">
        <v>596</v>
      </c>
      <c r="D876">
        <v>5917</v>
      </c>
      <c r="E876">
        <v>333</v>
      </c>
      <c r="F876">
        <v>588</v>
      </c>
      <c r="G876" t="s">
        <v>1133</v>
      </c>
    </row>
    <row r="877" spans="1:7" x14ac:dyDescent="0.25">
      <c r="A877" t="s">
        <v>40</v>
      </c>
      <c r="B877">
        <v>5715</v>
      </c>
      <c r="C877" t="s">
        <v>257</v>
      </c>
      <c r="D877">
        <v>3491</v>
      </c>
      <c r="E877">
        <v>132</v>
      </c>
      <c r="F877">
        <v>132</v>
      </c>
      <c r="G877" t="s">
        <v>1133</v>
      </c>
    </row>
    <row r="878" spans="1:7" x14ac:dyDescent="0.25">
      <c r="A878" t="s">
        <v>40</v>
      </c>
      <c r="B878">
        <v>287391</v>
      </c>
      <c r="C878" t="s">
        <v>479</v>
      </c>
      <c r="D878">
        <v>156300</v>
      </c>
      <c r="E878">
        <v>6026</v>
      </c>
      <c r="F878">
        <v>12308</v>
      </c>
      <c r="G878" t="s">
        <v>1133</v>
      </c>
    </row>
    <row r="879" spans="1:7" x14ac:dyDescent="0.25">
      <c r="A879" t="s">
        <v>40</v>
      </c>
      <c r="B879">
        <v>9695</v>
      </c>
      <c r="C879" t="s">
        <v>46</v>
      </c>
      <c r="D879">
        <v>4224</v>
      </c>
      <c r="E879">
        <v>250</v>
      </c>
      <c r="F879">
        <v>205</v>
      </c>
      <c r="G879" t="s">
        <v>1133</v>
      </c>
    </row>
    <row r="880" spans="1:7" x14ac:dyDescent="0.25">
      <c r="A880" t="s">
        <v>40</v>
      </c>
      <c r="B880">
        <v>9656</v>
      </c>
      <c r="C880" t="s">
        <v>113</v>
      </c>
      <c r="D880">
        <v>5556</v>
      </c>
      <c r="E880">
        <v>391</v>
      </c>
      <c r="F880">
        <v>211</v>
      </c>
      <c r="G880" t="s">
        <v>1133</v>
      </c>
    </row>
    <row r="881" spans="1:7" x14ac:dyDescent="0.25">
      <c r="A881" t="s">
        <v>40</v>
      </c>
      <c r="B881">
        <v>4449</v>
      </c>
      <c r="C881" t="s">
        <v>299</v>
      </c>
      <c r="D881">
        <v>2752</v>
      </c>
      <c r="E881">
        <v>204</v>
      </c>
      <c r="F881">
        <v>92</v>
      </c>
      <c r="G881" t="s">
        <v>1133</v>
      </c>
    </row>
    <row r="882" spans="1:7" x14ac:dyDescent="0.25">
      <c r="A882" t="s">
        <v>40</v>
      </c>
      <c r="B882">
        <v>7625</v>
      </c>
      <c r="C882" t="s">
        <v>996</v>
      </c>
      <c r="D882">
        <v>4955</v>
      </c>
      <c r="E882">
        <v>168</v>
      </c>
      <c r="F882">
        <v>209</v>
      </c>
      <c r="G882" t="s">
        <v>1133</v>
      </c>
    </row>
    <row r="883" spans="1:7" x14ac:dyDescent="0.25">
      <c r="A883" t="s">
        <v>40</v>
      </c>
      <c r="B883">
        <v>14680</v>
      </c>
      <c r="C883" t="s">
        <v>240</v>
      </c>
      <c r="D883">
        <v>8485</v>
      </c>
      <c r="E883">
        <v>520</v>
      </c>
      <c r="F883">
        <v>626</v>
      </c>
      <c r="G883" t="s">
        <v>1133</v>
      </c>
    </row>
    <row r="884" spans="1:7" x14ac:dyDescent="0.25">
      <c r="A884" t="s">
        <v>40</v>
      </c>
      <c r="B884">
        <v>14700</v>
      </c>
      <c r="C884" t="s">
        <v>47</v>
      </c>
      <c r="D884">
        <v>5432</v>
      </c>
      <c r="E884">
        <v>734</v>
      </c>
      <c r="F884">
        <v>369</v>
      </c>
      <c r="G884" t="s">
        <v>1133</v>
      </c>
    </row>
    <row r="885" spans="1:7" x14ac:dyDescent="0.25">
      <c r="A885" t="s">
        <v>40</v>
      </c>
      <c r="B885">
        <v>8491</v>
      </c>
      <c r="C885" t="s">
        <v>175</v>
      </c>
      <c r="D885">
        <v>2892</v>
      </c>
      <c r="E885">
        <v>104</v>
      </c>
      <c r="F885">
        <v>194</v>
      </c>
      <c r="G885" t="s">
        <v>1133</v>
      </c>
    </row>
    <row r="886" spans="1:7" x14ac:dyDescent="0.25">
      <c r="A886" t="s">
        <v>40</v>
      </c>
      <c r="B886">
        <v>22286</v>
      </c>
      <c r="C886" t="s">
        <v>914</v>
      </c>
      <c r="D886">
        <v>10850</v>
      </c>
      <c r="E886">
        <v>595</v>
      </c>
      <c r="F886">
        <v>506</v>
      </c>
      <c r="G886" t="s">
        <v>1133</v>
      </c>
    </row>
    <row r="887" spans="1:7" x14ac:dyDescent="0.25">
      <c r="A887" t="s">
        <v>40</v>
      </c>
      <c r="B887">
        <v>6302</v>
      </c>
      <c r="C887" t="s">
        <v>67</v>
      </c>
      <c r="D887">
        <v>4532</v>
      </c>
      <c r="E887">
        <v>311</v>
      </c>
      <c r="F887">
        <v>193</v>
      </c>
      <c r="G887" t="s">
        <v>1133</v>
      </c>
    </row>
    <row r="888" spans="1:7" x14ac:dyDescent="0.25">
      <c r="A888" t="s">
        <v>40</v>
      </c>
      <c r="B888">
        <v>13012</v>
      </c>
      <c r="C888" t="s">
        <v>946</v>
      </c>
      <c r="D888">
        <v>8324</v>
      </c>
      <c r="E888">
        <v>584</v>
      </c>
      <c r="F888">
        <v>503</v>
      </c>
      <c r="G888" t="s">
        <v>1133</v>
      </c>
    </row>
    <row r="889" spans="1:7" x14ac:dyDescent="0.25">
      <c r="A889" t="s">
        <v>40</v>
      </c>
      <c r="B889">
        <v>11484</v>
      </c>
      <c r="C889" t="s">
        <v>636</v>
      </c>
      <c r="D889">
        <v>8065</v>
      </c>
      <c r="E889">
        <v>406</v>
      </c>
      <c r="F889">
        <v>330</v>
      </c>
      <c r="G889" t="s">
        <v>1133</v>
      </c>
    </row>
    <row r="890" spans="1:7" x14ac:dyDescent="0.25">
      <c r="A890" t="s">
        <v>40</v>
      </c>
      <c r="B890">
        <v>5360</v>
      </c>
      <c r="C890" t="s">
        <v>230</v>
      </c>
      <c r="D890">
        <v>3895</v>
      </c>
      <c r="E890">
        <v>207</v>
      </c>
      <c r="F890">
        <v>201</v>
      </c>
      <c r="G890" t="s">
        <v>1133</v>
      </c>
    </row>
    <row r="891" spans="1:7" x14ac:dyDescent="0.25">
      <c r="A891" t="s">
        <v>40</v>
      </c>
      <c r="B891">
        <v>16173</v>
      </c>
      <c r="C891" t="s">
        <v>69</v>
      </c>
      <c r="D891">
        <v>10886</v>
      </c>
      <c r="E891">
        <v>610</v>
      </c>
      <c r="F891">
        <v>511</v>
      </c>
      <c r="G891" t="s">
        <v>1133</v>
      </c>
    </row>
    <row r="892" spans="1:7" x14ac:dyDescent="0.25">
      <c r="A892" t="s">
        <v>40</v>
      </c>
      <c r="B892">
        <v>7381</v>
      </c>
      <c r="C892" t="s">
        <v>262</v>
      </c>
      <c r="D892">
        <v>2836</v>
      </c>
      <c r="E892">
        <v>182</v>
      </c>
      <c r="F892">
        <v>182</v>
      </c>
      <c r="G892" t="s">
        <v>1133</v>
      </c>
    </row>
    <row r="893" spans="1:7" x14ac:dyDescent="0.25">
      <c r="A893" t="s">
        <v>40</v>
      </c>
      <c r="B893">
        <v>7069</v>
      </c>
      <c r="C893" t="s">
        <v>958</v>
      </c>
      <c r="D893">
        <v>3575</v>
      </c>
      <c r="E893">
        <v>227</v>
      </c>
      <c r="F893">
        <v>141</v>
      </c>
      <c r="G893" t="s">
        <v>1133</v>
      </c>
    </row>
    <row r="894" spans="1:7" x14ac:dyDescent="0.25">
      <c r="A894" t="s">
        <v>40</v>
      </c>
      <c r="B894">
        <v>5616</v>
      </c>
      <c r="C894" t="s">
        <v>319</v>
      </c>
      <c r="D894">
        <v>3397</v>
      </c>
      <c r="E894">
        <v>181</v>
      </c>
      <c r="F894">
        <v>152</v>
      </c>
      <c r="G894" t="s">
        <v>1133</v>
      </c>
    </row>
    <row r="895" spans="1:7" x14ac:dyDescent="0.25">
      <c r="A895" t="s">
        <v>40</v>
      </c>
      <c r="B895">
        <v>13708</v>
      </c>
      <c r="C895" t="s">
        <v>953</v>
      </c>
      <c r="D895">
        <v>7574</v>
      </c>
      <c r="E895">
        <v>441</v>
      </c>
      <c r="F895">
        <v>321</v>
      </c>
      <c r="G895" t="s">
        <v>1133</v>
      </c>
    </row>
    <row r="896" spans="1:7" x14ac:dyDescent="0.25">
      <c r="A896" t="s">
        <v>40</v>
      </c>
      <c r="B896">
        <v>9827</v>
      </c>
      <c r="C896" t="s">
        <v>425</v>
      </c>
      <c r="D896">
        <v>5135</v>
      </c>
      <c r="E896">
        <v>275</v>
      </c>
      <c r="F896">
        <v>275</v>
      </c>
      <c r="G896" t="s">
        <v>1133</v>
      </c>
    </row>
    <row r="897" spans="1:7" x14ac:dyDescent="0.25">
      <c r="A897" t="s">
        <v>40</v>
      </c>
      <c r="B897">
        <v>125136</v>
      </c>
      <c r="C897" t="s">
        <v>423</v>
      </c>
      <c r="D897">
        <v>58365</v>
      </c>
      <c r="E897">
        <v>3814</v>
      </c>
      <c r="F897">
        <v>3403</v>
      </c>
      <c r="G897" t="s">
        <v>1133</v>
      </c>
    </row>
    <row r="898" spans="1:7" x14ac:dyDescent="0.25">
      <c r="A898" t="s">
        <v>40</v>
      </c>
      <c r="B898">
        <v>34828</v>
      </c>
      <c r="C898" t="s">
        <v>1084</v>
      </c>
      <c r="D898">
        <v>18933</v>
      </c>
      <c r="E898">
        <v>1376</v>
      </c>
      <c r="F898">
        <v>1273</v>
      </c>
      <c r="G898" t="s">
        <v>1133</v>
      </c>
    </row>
    <row r="899" spans="1:7" x14ac:dyDescent="0.25">
      <c r="A899" t="s">
        <v>40</v>
      </c>
      <c r="B899">
        <v>8341</v>
      </c>
      <c r="C899" t="s">
        <v>1091</v>
      </c>
      <c r="D899">
        <v>5099</v>
      </c>
      <c r="E899">
        <v>431</v>
      </c>
      <c r="F899">
        <v>205</v>
      </c>
      <c r="G899" t="s">
        <v>1133</v>
      </c>
    </row>
    <row r="900" spans="1:7" x14ac:dyDescent="0.25">
      <c r="A900" t="s">
        <v>19</v>
      </c>
      <c r="B900">
        <v>21805</v>
      </c>
      <c r="C900" t="s">
        <v>501</v>
      </c>
      <c r="D900">
        <v>12028</v>
      </c>
      <c r="E900">
        <v>858</v>
      </c>
      <c r="F900">
        <v>617</v>
      </c>
      <c r="G900" t="s">
        <v>1133</v>
      </c>
    </row>
    <row r="901" spans="1:7" x14ac:dyDescent="0.25">
      <c r="A901" t="s">
        <v>19</v>
      </c>
      <c r="B901">
        <v>6894</v>
      </c>
      <c r="C901" t="s">
        <v>674</v>
      </c>
      <c r="D901">
        <v>4128</v>
      </c>
      <c r="E901">
        <v>263</v>
      </c>
      <c r="F901">
        <v>259</v>
      </c>
      <c r="G901" t="s">
        <v>1133</v>
      </c>
    </row>
    <row r="902" spans="1:7" x14ac:dyDescent="0.25">
      <c r="A902" t="s">
        <v>19</v>
      </c>
      <c r="B902">
        <v>6201</v>
      </c>
      <c r="C902" t="s">
        <v>270</v>
      </c>
      <c r="D902">
        <v>3897</v>
      </c>
      <c r="E902">
        <v>162</v>
      </c>
      <c r="F902">
        <v>162</v>
      </c>
      <c r="G902" t="s">
        <v>1133</v>
      </c>
    </row>
    <row r="903" spans="1:7" x14ac:dyDescent="0.25">
      <c r="A903" t="s">
        <v>19</v>
      </c>
      <c r="B903">
        <v>4016</v>
      </c>
      <c r="C903" t="s">
        <v>435</v>
      </c>
      <c r="D903">
        <v>2004</v>
      </c>
      <c r="E903">
        <v>153</v>
      </c>
      <c r="F903">
        <v>124</v>
      </c>
      <c r="G903" t="s">
        <v>1133</v>
      </c>
    </row>
    <row r="904" spans="1:7" x14ac:dyDescent="0.25">
      <c r="A904" t="s">
        <v>19</v>
      </c>
      <c r="B904">
        <v>6969</v>
      </c>
      <c r="C904" t="s">
        <v>1033</v>
      </c>
      <c r="D904">
        <v>3559</v>
      </c>
      <c r="E904">
        <v>179</v>
      </c>
      <c r="F904">
        <v>182</v>
      </c>
      <c r="G904" t="s">
        <v>1133</v>
      </c>
    </row>
    <row r="905" spans="1:7" x14ac:dyDescent="0.25">
      <c r="A905" t="s">
        <v>19</v>
      </c>
      <c r="B905">
        <v>2194</v>
      </c>
      <c r="C905" t="s">
        <v>443</v>
      </c>
      <c r="D905">
        <v>1302</v>
      </c>
      <c r="E905">
        <v>84</v>
      </c>
      <c r="F905">
        <v>67</v>
      </c>
      <c r="G905" t="s">
        <v>1133</v>
      </c>
    </row>
    <row r="906" spans="1:7" x14ac:dyDescent="0.25">
      <c r="A906" t="s">
        <v>19</v>
      </c>
      <c r="B906">
        <v>11991</v>
      </c>
      <c r="C906" t="s">
        <v>998</v>
      </c>
      <c r="D906">
        <v>7006</v>
      </c>
      <c r="E906">
        <v>294</v>
      </c>
      <c r="F906">
        <v>351</v>
      </c>
      <c r="G906" t="s">
        <v>1133</v>
      </c>
    </row>
    <row r="907" spans="1:7" x14ac:dyDescent="0.25">
      <c r="A907" t="s">
        <v>19</v>
      </c>
      <c r="B907">
        <v>7837</v>
      </c>
      <c r="C907" t="s">
        <v>189</v>
      </c>
      <c r="D907">
        <v>4611</v>
      </c>
      <c r="E907">
        <v>249</v>
      </c>
      <c r="F907">
        <v>277</v>
      </c>
      <c r="G907" t="s">
        <v>1133</v>
      </c>
    </row>
    <row r="908" spans="1:7" x14ac:dyDescent="0.25">
      <c r="A908" t="s">
        <v>19</v>
      </c>
      <c r="B908">
        <v>15289</v>
      </c>
      <c r="C908" t="s">
        <v>783</v>
      </c>
      <c r="D908">
        <v>6089</v>
      </c>
      <c r="E908">
        <v>382</v>
      </c>
      <c r="F908">
        <v>356</v>
      </c>
      <c r="G908" t="s">
        <v>1133</v>
      </c>
    </row>
    <row r="909" spans="1:7" x14ac:dyDescent="0.25">
      <c r="A909" t="s">
        <v>19</v>
      </c>
      <c r="B909">
        <v>561747</v>
      </c>
      <c r="C909" t="s">
        <v>249</v>
      </c>
      <c r="D909">
        <v>306968</v>
      </c>
      <c r="E909">
        <v>12726</v>
      </c>
      <c r="F909">
        <v>20632</v>
      </c>
      <c r="G909" t="s">
        <v>1133</v>
      </c>
    </row>
    <row r="910" spans="1:7" x14ac:dyDescent="0.25">
      <c r="A910" t="s">
        <v>19</v>
      </c>
      <c r="B910">
        <v>6188</v>
      </c>
      <c r="C910" t="s">
        <v>1070</v>
      </c>
      <c r="D910">
        <v>3817</v>
      </c>
      <c r="E910">
        <v>304</v>
      </c>
      <c r="F910">
        <v>151</v>
      </c>
      <c r="G910" t="s">
        <v>1133</v>
      </c>
    </row>
    <row r="911" spans="1:7" x14ac:dyDescent="0.25">
      <c r="A911" t="s">
        <v>19</v>
      </c>
      <c r="B911">
        <v>4327</v>
      </c>
      <c r="C911" t="s">
        <v>629</v>
      </c>
      <c r="D911">
        <v>2606</v>
      </c>
      <c r="E911">
        <v>120</v>
      </c>
      <c r="F911">
        <v>69</v>
      </c>
      <c r="G911" t="s">
        <v>1133</v>
      </c>
    </row>
    <row r="912" spans="1:7" x14ac:dyDescent="0.25">
      <c r="A912" t="s">
        <v>19</v>
      </c>
      <c r="B912">
        <v>10000</v>
      </c>
      <c r="C912" t="s">
        <v>150</v>
      </c>
      <c r="D912">
        <v>4781</v>
      </c>
      <c r="E912">
        <v>225</v>
      </c>
      <c r="F912">
        <v>274</v>
      </c>
      <c r="G912" t="s">
        <v>1133</v>
      </c>
    </row>
    <row r="913" spans="1:7" x14ac:dyDescent="0.25">
      <c r="A913" t="s">
        <v>19</v>
      </c>
      <c r="B913">
        <v>11540</v>
      </c>
      <c r="C913" t="s">
        <v>379</v>
      </c>
      <c r="D913">
        <v>3947</v>
      </c>
      <c r="E913">
        <v>351</v>
      </c>
      <c r="F913">
        <v>297</v>
      </c>
      <c r="G913" t="s">
        <v>1133</v>
      </c>
    </row>
    <row r="914" spans="1:7" x14ac:dyDescent="0.25">
      <c r="A914" t="s">
        <v>19</v>
      </c>
      <c r="B914">
        <v>20658</v>
      </c>
      <c r="C914" t="s">
        <v>120</v>
      </c>
      <c r="D914">
        <v>10867</v>
      </c>
      <c r="E914">
        <v>591</v>
      </c>
      <c r="F914">
        <v>621</v>
      </c>
      <c r="G914" t="s">
        <v>1133</v>
      </c>
    </row>
    <row r="915" spans="1:7" x14ac:dyDescent="0.25">
      <c r="A915" t="s">
        <v>19</v>
      </c>
      <c r="B915">
        <v>4929</v>
      </c>
      <c r="C915" t="s">
        <v>72</v>
      </c>
      <c r="D915">
        <v>2753</v>
      </c>
      <c r="E915">
        <v>148</v>
      </c>
      <c r="F915">
        <v>144</v>
      </c>
      <c r="G915" t="s">
        <v>1133</v>
      </c>
    </row>
    <row r="916" spans="1:7" x14ac:dyDescent="0.25">
      <c r="A916" t="s">
        <v>19</v>
      </c>
      <c r="B916">
        <v>6979</v>
      </c>
      <c r="C916" t="s">
        <v>881</v>
      </c>
      <c r="D916">
        <v>2735</v>
      </c>
      <c r="E916">
        <v>272</v>
      </c>
      <c r="F916">
        <v>160</v>
      </c>
      <c r="G916" t="s">
        <v>1133</v>
      </c>
    </row>
    <row r="917" spans="1:7" x14ac:dyDescent="0.25">
      <c r="A917" t="s">
        <v>19</v>
      </c>
      <c r="B917">
        <v>3823</v>
      </c>
      <c r="C917" t="s">
        <v>733</v>
      </c>
      <c r="D917">
        <v>1750</v>
      </c>
      <c r="E917">
        <v>98</v>
      </c>
      <c r="F917">
        <v>81</v>
      </c>
      <c r="G917" t="s">
        <v>1133</v>
      </c>
    </row>
    <row r="918" spans="1:7" x14ac:dyDescent="0.25">
      <c r="A918" t="s">
        <v>19</v>
      </c>
      <c r="B918">
        <v>8583</v>
      </c>
      <c r="C918" t="s">
        <v>745</v>
      </c>
      <c r="D918">
        <v>4312</v>
      </c>
      <c r="E918">
        <v>253</v>
      </c>
      <c r="F918">
        <v>263</v>
      </c>
      <c r="G918" t="s">
        <v>1133</v>
      </c>
    </row>
    <row r="919" spans="1:7" x14ac:dyDescent="0.25">
      <c r="A919" t="s">
        <v>19</v>
      </c>
      <c r="B919">
        <v>6711</v>
      </c>
      <c r="C919" t="s">
        <v>649</v>
      </c>
      <c r="D919">
        <v>3482</v>
      </c>
      <c r="E919">
        <v>269</v>
      </c>
      <c r="F919">
        <v>198</v>
      </c>
      <c r="G919" t="s">
        <v>1133</v>
      </c>
    </row>
    <row r="920" spans="1:7" x14ac:dyDescent="0.25">
      <c r="A920" t="s">
        <v>19</v>
      </c>
      <c r="B920">
        <v>5070</v>
      </c>
      <c r="C920" t="s">
        <v>253</v>
      </c>
      <c r="D920">
        <v>2596</v>
      </c>
      <c r="E920">
        <v>109</v>
      </c>
      <c r="F920">
        <v>102</v>
      </c>
      <c r="G920" t="s">
        <v>1133</v>
      </c>
    </row>
    <row r="921" spans="1:7" x14ac:dyDescent="0.25">
      <c r="A921" t="s">
        <v>19</v>
      </c>
      <c r="B921">
        <v>80479</v>
      </c>
      <c r="C921" t="s">
        <v>157</v>
      </c>
      <c r="D921">
        <v>37748</v>
      </c>
      <c r="E921">
        <v>1022</v>
      </c>
      <c r="F921">
        <v>1996</v>
      </c>
      <c r="G921" t="s">
        <v>1133</v>
      </c>
    </row>
    <row r="922" spans="1:7" x14ac:dyDescent="0.25">
      <c r="A922" t="s">
        <v>19</v>
      </c>
      <c r="B922">
        <v>3256</v>
      </c>
      <c r="C922" t="s">
        <v>916</v>
      </c>
      <c r="D922">
        <v>2018</v>
      </c>
      <c r="E922">
        <v>158</v>
      </c>
      <c r="F922">
        <v>91</v>
      </c>
      <c r="G922" t="s">
        <v>1133</v>
      </c>
    </row>
    <row r="923" spans="1:7" x14ac:dyDescent="0.25">
      <c r="A923" t="s">
        <v>19</v>
      </c>
      <c r="B923">
        <v>2673</v>
      </c>
      <c r="C923" t="s">
        <v>494</v>
      </c>
      <c r="D923">
        <v>1681</v>
      </c>
      <c r="E923">
        <v>115</v>
      </c>
      <c r="F923">
        <v>85</v>
      </c>
      <c r="G923" t="s">
        <v>1133</v>
      </c>
    </row>
    <row r="924" spans="1:7" x14ac:dyDescent="0.25">
      <c r="A924" t="s">
        <v>19</v>
      </c>
      <c r="B924">
        <v>78517</v>
      </c>
      <c r="C924" t="s">
        <v>211</v>
      </c>
      <c r="D924">
        <v>43239</v>
      </c>
      <c r="E924">
        <v>2366</v>
      </c>
      <c r="F924">
        <v>2427</v>
      </c>
      <c r="G924" t="s">
        <v>1133</v>
      </c>
    </row>
    <row r="925" spans="1:7" x14ac:dyDescent="0.25">
      <c r="A925" t="s">
        <v>19</v>
      </c>
      <c r="B925">
        <v>44915</v>
      </c>
      <c r="C925" t="s">
        <v>206</v>
      </c>
      <c r="D925">
        <v>24393</v>
      </c>
      <c r="E925">
        <v>762</v>
      </c>
      <c r="F925">
        <v>1602</v>
      </c>
      <c r="G925" t="s">
        <v>1133</v>
      </c>
    </row>
    <row r="926" spans="1:7" x14ac:dyDescent="0.25">
      <c r="A926" t="s">
        <v>19</v>
      </c>
      <c r="B926">
        <v>3832</v>
      </c>
      <c r="C926" t="s">
        <v>722</v>
      </c>
      <c r="D926">
        <v>2515</v>
      </c>
      <c r="E926">
        <v>194</v>
      </c>
      <c r="F926">
        <v>158</v>
      </c>
      <c r="G926" t="s">
        <v>1133</v>
      </c>
    </row>
    <row r="927" spans="1:7" x14ac:dyDescent="0.25">
      <c r="A927" t="s">
        <v>19</v>
      </c>
      <c r="B927">
        <v>13614</v>
      </c>
      <c r="C927" t="s">
        <v>217</v>
      </c>
      <c r="D927">
        <v>4682</v>
      </c>
      <c r="E927">
        <v>317</v>
      </c>
      <c r="F927">
        <v>357</v>
      </c>
      <c r="G927" t="s">
        <v>1133</v>
      </c>
    </row>
    <row r="928" spans="1:7" x14ac:dyDescent="0.25">
      <c r="A928" t="s">
        <v>19</v>
      </c>
      <c r="B928">
        <v>7324</v>
      </c>
      <c r="C928" t="s">
        <v>848</v>
      </c>
      <c r="D928">
        <v>3803</v>
      </c>
      <c r="E928">
        <v>143</v>
      </c>
      <c r="F928">
        <v>153</v>
      </c>
      <c r="G928" t="s">
        <v>1133</v>
      </c>
    </row>
    <row r="929" spans="1:7" x14ac:dyDescent="0.25">
      <c r="A929" t="s">
        <v>19</v>
      </c>
      <c r="B929">
        <v>7952</v>
      </c>
      <c r="C929" t="s">
        <v>997</v>
      </c>
      <c r="D929">
        <v>4657</v>
      </c>
      <c r="E929">
        <v>206</v>
      </c>
      <c r="F929">
        <v>242</v>
      </c>
      <c r="G929" t="s">
        <v>1133</v>
      </c>
    </row>
    <row r="930" spans="1:7" x14ac:dyDescent="0.25">
      <c r="A930" t="s">
        <v>19</v>
      </c>
      <c r="B930">
        <v>7166</v>
      </c>
      <c r="C930" t="s">
        <v>20</v>
      </c>
      <c r="D930">
        <v>3690</v>
      </c>
      <c r="E930">
        <v>256</v>
      </c>
      <c r="F930">
        <v>168</v>
      </c>
      <c r="G930" t="s">
        <v>1133</v>
      </c>
    </row>
    <row r="931" spans="1:7" x14ac:dyDescent="0.25">
      <c r="A931" t="s">
        <v>19</v>
      </c>
      <c r="B931">
        <v>7853</v>
      </c>
      <c r="C931" t="s">
        <v>517</v>
      </c>
      <c r="D931">
        <v>3744</v>
      </c>
      <c r="E931">
        <v>106</v>
      </c>
      <c r="F931">
        <v>184</v>
      </c>
      <c r="G931" t="s">
        <v>1133</v>
      </c>
    </row>
    <row r="932" spans="1:7" x14ac:dyDescent="0.25">
      <c r="A932" t="s">
        <v>19</v>
      </c>
      <c r="B932">
        <v>3472</v>
      </c>
      <c r="C932" t="s">
        <v>340</v>
      </c>
      <c r="D932">
        <v>1821</v>
      </c>
      <c r="E932">
        <v>45</v>
      </c>
      <c r="F932">
        <v>103</v>
      </c>
      <c r="G932" t="s">
        <v>1133</v>
      </c>
    </row>
    <row r="933" spans="1:7" x14ac:dyDescent="0.25">
      <c r="A933" t="s">
        <v>19</v>
      </c>
      <c r="B933">
        <v>17682</v>
      </c>
      <c r="C933" t="s">
        <v>788</v>
      </c>
      <c r="D933">
        <v>7629</v>
      </c>
      <c r="E933">
        <v>544</v>
      </c>
      <c r="F933">
        <v>384</v>
      </c>
      <c r="G933" t="s">
        <v>1133</v>
      </c>
    </row>
    <row r="934" spans="1:7" x14ac:dyDescent="0.25">
      <c r="A934" t="s">
        <v>19</v>
      </c>
      <c r="B934">
        <v>4023</v>
      </c>
      <c r="C934" t="s">
        <v>598</v>
      </c>
      <c r="D934">
        <v>2072</v>
      </c>
      <c r="E934">
        <v>161</v>
      </c>
      <c r="F934">
        <v>154</v>
      </c>
      <c r="G934" t="s">
        <v>1133</v>
      </c>
    </row>
    <row r="935" spans="1:7" x14ac:dyDescent="0.25">
      <c r="A935" t="s">
        <v>19</v>
      </c>
      <c r="B935">
        <v>9884</v>
      </c>
      <c r="C935" t="s">
        <v>34</v>
      </c>
      <c r="D935">
        <v>4521</v>
      </c>
      <c r="E935">
        <v>227</v>
      </c>
      <c r="F935">
        <v>197</v>
      </c>
      <c r="G935" t="s">
        <v>1133</v>
      </c>
    </row>
    <row r="936" spans="1:7" x14ac:dyDescent="0.25">
      <c r="A936" t="s">
        <v>19</v>
      </c>
      <c r="B936">
        <v>33849</v>
      </c>
      <c r="C936" t="s">
        <v>750</v>
      </c>
      <c r="D936">
        <v>13411</v>
      </c>
      <c r="E936">
        <v>984</v>
      </c>
      <c r="F936">
        <v>988</v>
      </c>
      <c r="G936" t="s">
        <v>1133</v>
      </c>
    </row>
    <row r="937" spans="1:7" x14ac:dyDescent="0.25">
      <c r="A937" t="s">
        <v>19</v>
      </c>
      <c r="B937">
        <v>12165</v>
      </c>
      <c r="C937" t="s">
        <v>327</v>
      </c>
      <c r="D937">
        <v>6322</v>
      </c>
      <c r="E937">
        <v>441</v>
      </c>
      <c r="F937">
        <v>347</v>
      </c>
      <c r="G937" t="s">
        <v>1133</v>
      </c>
    </row>
    <row r="938" spans="1:7" x14ac:dyDescent="0.25">
      <c r="A938" t="s">
        <v>19</v>
      </c>
      <c r="B938">
        <v>3707</v>
      </c>
      <c r="C938" t="s">
        <v>339</v>
      </c>
      <c r="D938">
        <v>2022</v>
      </c>
      <c r="E938">
        <v>154</v>
      </c>
      <c r="F938">
        <v>99</v>
      </c>
      <c r="G938" t="s">
        <v>1133</v>
      </c>
    </row>
    <row r="939" spans="1:7" x14ac:dyDescent="0.25">
      <c r="A939" t="s">
        <v>19</v>
      </c>
      <c r="B939">
        <v>82452</v>
      </c>
      <c r="C939" t="s">
        <v>875</v>
      </c>
      <c r="D939">
        <v>36655</v>
      </c>
      <c r="E939">
        <v>1634</v>
      </c>
      <c r="F939">
        <v>2034</v>
      </c>
      <c r="G939" t="s">
        <v>1133</v>
      </c>
    </row>
    <row r="940" spans="1:7" x14ac:dyDescent="0.25">
      <c r="A940" t="s">
        <v>309</v>
      </c>
      <c r="B940">
        <v>4320</v>
      </c>
      <c r="C940" t="s">
        <v>310</v>
      </c>
      <c r="D940">
        <v>2895</v>
      </c>
      <c r="E940">
        <v>155</v>
      </c>
      <c r="F940">
        <v>58</v>
      </c>
      <c r="G940" t="s">
        <v>1133</v>
      </c>
    </row>
    <row r="941" spans="1:7" x14ac:dyDescent="0.25">
      <c r="A941" t="s">
        <v>309</v>
      </c>
      <c r="B941">
        <v>36385</v>
      </c>
      <c r="C941" t="s">
        <v>901</v>
      </c>
      <c r="D941">
        <v>19355</v>
      </c>
      <c r="E941">
        <v>1546</v>
      </c>
      <c r="F941">
        <v>990</v>
      </c>
      <c r="G941" t="s">
        <v>1133</v>
      </c>
    </row>
    <row r="942" spans="1:7" x14ac:dyDescent="0.25">
      <c r="A942" t="s">
        <v>309</v>
      </c>
      <c r="B942">
        <v>26331</v>
      </c>
      <c r="C942" t="s">
        <v>858</v>
      </c>
      <c r="D942">
        <v>12498</v>
      </c>
      <c r="E942">
        <v>1533</v>
      </c>
      <c r="F942">
        <v>622</v>
      </c>
      <c r="G942" t="s">
        <v>1133</v>
      </c>
    </row>
    <row r="943" spans="1:7" x14ac:dyDescent="0.25">
      <c r="A943" t="s">
        <v>309</v>
      </c>
      <c r="B943">
        <v>43578</v>
      </c>
      <c r="C943" t="s">
        <v>909</v>
      </c>
      <c r="D943">
        <v>17530</v>
      </c>
      <c r="E943">
        <v>1967</v>
      </c>
      <c r="F943">
        <v>1178</v>
      </c>
      <c r="G943" t="s">
        <v>1133</v>
      </c>
    </row>
    <row r="944" spans="1:7" x14ac:dyDescent="0.25">
      <c r="A944" t="s">
        <v>309</v>
      </c>
      <c r="B944">
        <v>9125</v>
      </c>
      <c r="C944" t="s">
        <v>760</v>
      </c>
      <c r="D944">
        <v>4629</v>
      </c>
      <c r="E944">
        <v>434</v>
      </c>
      <c r="F944">
        <v>195</v>
      </c>
      <c r="G944" t="s">
        <v>1133</v>
      </c>
    </row>
    <row r="945" spans="1:7" x14ac:dyDescent="0.25">
      <c r="A945" t="s">
        <v>309</v>
      </c>
      <c r="B945">
        <v>11005</v>
      </c>
      <c r="C945" t="s">
        <v>511</v>
      </c>
      <c r="D945">
        <v>4475</v>
      </c>
      <c r="E945">
        <v>634</v>
      </c>
      <c r="F945">
        <v>194</v>
      </c>
      <c r="G945" t="s">
        <v>1133</v>
      </c>
    </row>
    <row r="946" spans="1:7" x14ac:dyDescent="0.25">
      <c r="A946" t="s">
        <v>309</v>
      </c>
      <c r="B946">
        <v>14727</v>
      </c>
      <c r="C946" t="s">
        <v>795</v>
      </c>
      <c r="D946">
        <v>5593</v>
      </c>
      <c r="E946">
        <v>738</v>
      </c>
      <c r="F946">
        <v>316</v>
      </c>
      <c r="G946" t="s">
        <v>1133</v>
      </c>
    </row>
    <row r="947" spans="1:7" x14ac:dyDescent="0.25">
      <c r="A947" t="s">
        <v>309</v>
      </c>
      <c r="B947">
        <v>4764</v>
      </c>
      <c r="C947" t="s">
        <v>388</v>
      </c>
      <c r="D947">
        <v>3067</v>
      </c>
      <c r="E947">
        <v>246</v>
      </c>
      <c r="F947">
        <v>103</v>
      </c>
      <c r="G947" t="s">
        <v>1133</v>
      </c>
    </row>
    <row r="948" spans="1:7" x14ac:dyDescent="0.25">
      <c r="A948" t="s">
        <v>309</v>
      </c>
      <c r="B948">
        <v>11983</v>
      </c>
      <c r="C948" t="s">
        <v>1019</v>
      </c>
      <c r="D948">
        <v>4451</v>
      </c>
      <c r="E948">
        <v>782</v>
      </c>
      <c r="F948">
        <v>263</v>
      </c>
      <c r="G948" t="s">
        <v>1133</v>
      </c>
    </row>
    <row r="949" spans="1:7" x14ac:dyDescent="0.25">
      <c r="A949" t="s">
        <v>309</v>
      </c>
      <c r="B949">
        <v>6004</v>
      </c>
      <c r="C949" t="s">
        <v>340</v>
      </c>
      <c r="D949">
        <v>3300</v>
      </c>
      <c r="E949">
        <v>392</v>
      </c>
      <c r="F949">
        <v>144</v>
      </c>
      <c r="G949" t="s">
        <v>1133</v>
      </c>
    </row>
    <row r="950" spans="1:7" x14ac:dyDescent="0.25">
      <c r="A950" t="s">
        <v>309</v>
      </c>
      <c r="B950">
        <v>10529</v>
      </c>
      <c r="C950" t="s">
        <v>994</v>
      </c>
      <c r="D950">
        <v>6459</v>
      </c>
      <c r="E950">
        <v>532</v>
      </c>
      <c r="F950">
        <v>217</v>
      </c>
      <c r="G950" t="s">
        <v>1133</v>
      </c>
    </row>
    <row r="951" spans="1:7" x14ac:dyDescent="0.25">
      <c r="A951" t="s">
        <v>309</v>
      </c>
      <c r="B951">
        <v>23751</v>
      </c>
      <c r="C951" t="s">
        <v>1016</v>
      </c>
      <c r="D951">
        <v>10079</v>
      </c>
      <c r="E951">
        <v>1195</v>
      </c>
      <c r="F951">
        <v>525</v>
      </c>
      <c r="G951" t="s">
        <v>1133</v>
      </c>
    </row>
    <row r="952" spans="1:7" x14ac:dyDescent="0.25">
      <c r="A952" t="s">
        <v>309</v>
      </c>
      <c r="B952">
        <v>16780</v>
      </c>
      <c r="C952" t="s">
        <v>634</v>
      </c>
      <c r="D952">
        <v>8702</v>
      </c>
      <c r="E952">
        <v>893</v>
      </c>
      <c r="F952">
        <v>475</v>
      </c>
      <c r="G952" t="s">
        <v>1133</v>
      </c>
    </row>
    <row r="953" spans="1:7" x14ac:dyDescent="0.25">
      <c r="A953" t="s">
        <v>55</v>
      </c>
      <c r="B953">
        <v>253950</v>
      </c>
      <c r="C953" t="s">
        <v>56</v>
      </c>
      <c r="D953">
        <v>132463</v>
      </c>
      <c r="E953">
        <v>5751</v>
      </c>
      <c r="F953">
        <v>10603</v>
      </c>
      <c r="G953" t="s">
        <v>1133</v>
      </c>
    </row>
    <row r="954" spans="1:7" x14ac:dyDescent="0.25">
      <c r="A954" t="s">
        <v>55</v>
      </c>
      <c r="B954">
        <v>2852</v>
      </c>
      <c r="C954" t="s">
        <v>92</v>
      </c>
      <c r="D954">
        <v>1336</v>
      </c>
      <c r="E954">
        <v>115</v>
      </c>
      <c r="F954">
        <v>96</v>
      </c>
      <c r="G954" t="s">
        <v>1133</v>
      </c>
    </row>
    <row r="955" spans="1:7" x14ac:dyDescent="0.25">
      <c r="A955" t="s">
        <v>55</v>
      </c>
      <c r="B955">
        <v>59575</v>
      </c>
      <c r="C955" t="s">
        <v>1097</v>
      </c>
      <c r="D955">
        <v>30627</v>
      </c>
      <c r="E955">
        <v>1695</v>
      </c>
      <c r="F955">
        <v>2703</v>
      </c>
      <c r="G955" t="s">
        <v>1133</v>
      </c>
    </row>
    <row r="956" spans="1:7" x14ac:dyDescent="0.25">
      <c r="A956" t="s">
        <v>55</v>
      </c>
      <c r="B956">
        <v>22777</v>
      </c>
      <c r="C956" t="s">
        <v>1089</v>
      </c>
      <c r="D956">
        <v>12440</v>
      </c>
      <c r="E956">
        <v>766</v>
      </c>
      <c r="F956">
        <v>916</v>
      </c>
      <c r="G956" t="s">
        <v>1133</v>
      </c>
    </row>
    <row r="957" spans="1:7" x14ac:dyDescent="0.25">
      <c r="A957" t="s">
        <v>55</v>
      </c>
      <c r="B957">
        <v>5176</v>
      </c>
      <c r="C957" t="s">
        <v>21</v>
      </c>
      <c r="D957">
        <v>2899</v>
      </c>
      <c r="E957">
        <v>239</v>
      </c>
      <c r="F957">
        <v>182</v>
      </c>
      <c r="G957" t="s">
        <v>1133</v>
      </c>
    </row>
    <row r="958" spans="1:7" x14ac:dyDescent="0.25">
      <c r="A958" t="s">
        <v>55</v>
      </c>
      <c r="B958">
        <v>10552</v>
      </c>
      <c r="C958" t="s">
        <v>349</v>
      </c>
      <c r="D958">
        <v>5360</v>
      </c>
      <c r="E958">
        <v>473</v>
      </c>
      <c r="F958">
        <v>455</v>
      </c>
      <c r="G958" t="s">
        <v>1133</v>
      </c>
    </row>
    <row r="959" spans="1:7" x14ac:dyDescent="0.25">
      <c r="A959" t="s">
        <v>55</v>
      </c>
      <c r="B959">
        <v>7409</v>
      </c>
      <c r="C959" t="s">
        <v>699</v>
      </c>
      <c r="D959">
        <v>3775</v>
      </c>
      <c r="E959">
        <v>411</v>
      </c>
      <c r="F959">
        <v>218</v>
      </c>
      <c r="G959" t="s">
        <v>1133</v>
      </c>
    </row>
    <row r="960" spans="1:7" x14ac:dyDescent="0.25">
      <c r="A960" t="s">
        <v>55</v>
      </c>
      <c r="B960">
        <v>28123</v>
      </c>
      <c r="C960" t="s">
        <v>610</v>
      </c>
      <c r="D960">
        <v>15086</v>
      </c>
      <c r="E960">
        <v>1165</v>
      </c>
      <c r="F960">
        <v>1361</v>
      </c>
      <c r="G960" t="s">
        <v>1133</v>
      </c>
    </row>
    <row r="961" spans="1:7" x14ac:dyDescent="0.25">
      <c r="A961" t="s">
        <v>55</v>
      </c>
      <c r="B961">
        <v>33750</v>
      </c>
      <c r="C961" t="s">
        <v>543</v>
      </c>
      <c r="D961">
        <v>15785</v>
      </c>
      <c r="E961">
        <v>1300</v>
      </c>
      <c r="F961">
        <v>1515</v>
      </c>
      <c r="G961" t="s">
        <v>1133</v>
      </c>
    </row>
    <row r="962" spans="1:7" x14ac:dyDescent="0.25">
      <c r="A962" t="s">
        <v>55</v>
      </c>
      <c r="B962">
        <v>6104</v>
      </c>
      <c r="C962" t="s">
        <v>266</v>
      </c>
      <c r="D962">
        <v>3160</v>
      </c>
      <c r="E962">
        <v>224</v>
      </c>
      <c r="F962">
        <v>201</v>
      </c>
      <c r="G962" t="s">
        <v>1133</v>
      </c>
    </row>
    <row r="963" spans="1:7" x14ac:dyDescent="0.25">
      <c r="A963" t="s">
        <v>55</v>
      </c>
      <c r="B963">
        <v>30271</v>
      </c>
      <c r="C963" t="s">
        <v>461</v>
      </c>
      <c r="D963">
        <v>15923</v>
      </c>
      <c r="E963">
        <v>1410</v>
      </c>
      <c r="F963">
        <v>1131</v>
      </c>
      <c r="G963" t="s">
        <v>1133</v>
      </c>
    </row>
    <row r="964" spans="1:7" x14ac:dyDescent="0.25">
      <c r="A964" t="s">
        <v>55</v>
      </c>
      <c r="B964">
        <v>5873</v>
      </c>
      <c r="C964" t="s">
        <v>223</v>
      </c>
      <c r="D964">
        <v>2964</v>
      </c>
      <c r="E964">
        <v>157</v>
      </c>
      <c r="F964">
        <v>178</v>
      </c>
      <c r="G964" t="s">
        <v>1133</v>
      </c>
    </row>
    <row r="965" spans="1:7" x14ac:dyDescent="0.25">
      <c r="A965" t="s">
        <v>79</v>
      </c>
      <c r="B965">
        <v>10542</v>
      </c>
      <c r="C965" t="s">
        <v>1028</v>
      </c>
      <c r="D965">
        <v>5130</v>
      </c>
      <c r="E965">
        <v>342</v>
      </c>
      <c r="F965">
        <v>363</v>
      </c>
      <c r="G965" t="s">
        <v>1133</v>
      </c>
    </row>
    <row r="966" spans="1:7" x14ac:dyDescent="0.25">
      <c r="A966" t="s">
        <v>79</v>
      </c>
      <c r="B966">
        <v>5711</v>
      </c>
      <c r="C966" t="s">
        <v>80</v>
      </c>
      <c r="D966">
        <v>2610</v>
      </c>
      <c r="E966">
        <v>246</v>
      </c>
      <c r="F966">
        <v>166</v>
      </c>
      <c r="G966" t="s">
        <v>1133</v>
      </c>
    </row>
    <row r="967" spans="1:7" x14ac:dyDescent="0.25">
      <c r="A967" t="s">
        <v>79</v>
      </c>
      <c r="B967">
        <v>21649</v>
      </c>
      <c r="C967" t="s">
        <v>885</v>
      </c>
      <c r="D967">
        <v>9945</v>
      </c>
      <c r="E967">
        <v>845</v>
      </c>
      <c r="F967">
        <v>616</v>
      </c>
      <c r="G967" t="s">
        <v>1133</v>
      </c>
    </row>
    <row r="968" spans="1:7" x14ac:dyDescent="0.25">
      <c r="A968" t="s">
        <v>79</v>
      </c>
      <c r="B968">
        <v>159074</v>
      </c>
      <c r="C968" t="s">
        <v>128</v>
      </c>
      <c r="D968">
        <v>83595</v>
      </c>
      <c r="E968">
        <v>5432</v>
      </c>
      <c r="F968">
        <v>6978</v>
      </c>
      <c r="G968" t="s">
        <v>1133</v>
      </c>
    </row>
    <row r="969" spans="1:7" x14ac:dyDescent="0.25">
      <c r="A969" t="s">
        <v>79</v>
      </c>
      <c r="B969">
        <v>10404</v>
      </c>
      <c r="C969" t="s">
        <v>754</v>
      </c>
      <c r="D969">
        <v>4981</v>
      </c>
      <c r="E969">
        <v>487</v>
      </c>
      <c r="F969">
        <v>305</v>
      </c>
      <c r="G969" t="s">
        <v>1133</v>
      </c>
    </row>
    <row r="970" spans="1:7" x14ac:dyDescent="0.25">
      <c r="A970" t="s">
        <v>79</v>
      </c>
      <c r="B970">
        <v>6541</v>
      </c>
      <c r="C970" t="s">
        <v>938</v>
      </c>
      <c r="D970">
        <v>3097</v>
      </c>
      <c r="E970">
        <v>301</v>
      </c>
      <c r="F970">
        <v>258</v>
      </c>
      <c r="G970" t="s">
        <v>1133</v>
      </c>
    </row>
    <row r="971" spans="1:7" x14ac:dyDescent="0.25">
      <c r="A971" t="s">
        <v>79</v>
      </c>
      <c r="B971">
        <v>31786</v>
      </c>
      <c r="C971" t="s">
        <v>859</v>
      </c>
      <c r="D971">
        <v>14788</v>
      </c>
      <c r="E971">
        <v>1013</v>
      </c>
      <c r="F971">
        <v>1203</v>
      </c>
      <c r="G971" t="s">
        <v>1133</v>
      </c>
    </row>
    <row r="972" spans="1:7" x14ac:dyDescent="0.25">
      <c r="A972" t="s">
        <v>79</v>
      </c>
      <c r="B972">
        <v>15709</v>
      </c>
      <c r="C972" t="s">
        <v>456</v>
      </c>
      <c r="D972">
        <v>7144</v>
      </c>
      <c r="E972">
        <v>681</v>
      </c>
      <c r="F972">
        <v>453</v>
      </c>
      <c r="G972" t="s">
        <v>1133</v>
      </c>
    </row>
    <row r="973" spans="1:7" x14ac:dyDescent="0.25">
      <c r="A973" t="s">
        <v>79</v>
      </c>
      <c r="B973">
        <v>11400</v>
      </c>
      <c r="C973" t="s">
        <v>135</v>
      </c>
      <c r="D973">
        <v>5523</v>
      </c>
      <c r="E973">
        <v>765</v>
      </c>
      <c r="F973">
        <v>328</v>
      </c>
      <c r="G973" t="s">
        <v>1133</v>
      </c>
    </row>
    <row r="974" spans="1:7" x14ac:dyDescent="0.25">
      <c r="A974" t="s">
        <v>79</v>
      </c>
      <c r="B974">
        <v>403149</v>
      </c>
      <c r="C974" t="s">
        <v>535</v>
      </c>
      <c r="D974">
        <v>198334</v>
      </c>
      <c r="E974">
        <v>9474</v>
      </c>
      <c r="F974">
        <v>15394</v>
      </c>
      <c r="G974" t="s">
        <v>1133</v>
      </c>
    </row>
    <row r="975" spans="1:7" x14ac:dyDescent="0.25">
      <c r="A975" t="s">
        <v>79</v>
      </c>
      <c r="B975">
        <v>9520</v>
      </c>
      <c r="C975" t="s">
        <v>964</v>
      </c>
      <c r="D975">
        <v>4317</v>
      </c>
      <c r="E975">
        <v>774</v>
      </c>
      <c r="F975">
        <v>294</v>
      </c>
      <c r="G975" t="s">
        <v>1133</v>
      </c>
    </row>
    <row r="976" spans="1:7" x14ac:dyDescent="0.25">
      <c r="A976" t="s">
        <v>79</v>
      </c>
      <c r="B976">
        <v>20168</v>
      </c>
      <c r="C976" t="s">
        <v>1117</v>
      </c>
      <c r="D976">
        <v>11198</v>
      </c>
      <c r="E976">
        <v>972</v>
      </c>
      <c r="F976">
        <v>693</v>
      </c>
      <c r="G976" t="s">
        <v>1133</v>
      </c>
    </row>
    <row r="977" spans="1:7" x14ac:dyDescent="0.25">
      <c r="A977" t="s">
        <v>79</v>
      </c>
      <c r="B977">
        <v>60931</v>
      </c>
      <c r="C977" t="s">
        <v>1051</v>
      </c>
      <c r="D977">
        <v>32246</v>
      </c>
      <c r="E977">
        <v>1912</v>
      </c>
      <c r="F977">
        <v>2535</v>
      </c>
      <c r="G977" t="s">
        <v>1133</v>
      </c>
    </row>
    <row r="978" spans="1:7" x14ac:dyDescent="0.25">
      <c r="A978" t="s">
        <v>79</v>
      </c>
      <c r="B978">
        <v>12280</v>
      </c>
      <c r="C978" t="s">
        <v>539</v>
      </c>
      <c r="D978">
        <v>5301</v>
      </c>
      <c r="E978">
        <v>401</v>
      </c>
      <c r="F978">
        <v>269</v>
      </c>
      <c r="G978" t="s">
        <v>1133</v>
      </c>
    </row>
    <row r="979" spans="1:7" x14ac:dyDescent="0.25">
      <c r="A979" t="s">
        <v>322</v>
      </c>
      <c r="B979">
        <v>4093</v>
      </c>
      <c r="C979" t="s">
        <v>299</v>
      </c>
      <c r="D979">
        <v>1798</v>
      </c>
      <c r="E979">
        <v>332</v>
      </c>
      <c r="F979">
        <v>74</v>
      </c>
      <c r="G979" t="s">
        <v>1133</v>
      </c>
    </row>
    <row r="980" spans="1:7" x14ac:dyDescent="0.25">
      <c r="A980" t="s">
        <v>322</v>
      </c>
      <c r="B980">
        <v>44427</v>
      </c>
      <c r="C980" t="s">
        <v>322</v>
      </c>
      <c r="D980">
        <v>21981</v>
      </c>
      <c r="E980">
        <v>3576</v>
      </c>
      <c r="F980">
        <v>881</v>
      </c>
      <c r="G980" t="s">
        <v>1133</v>
      </c>
    </row>
    <row r="981" spans="1:7" x14ac:dyDescent="0.25">
      <c r="A981" t="s">
        <v>29</v>
      </c>
      <c r="B981">
        <v>1529</v>
      </c>
      <c r="C981" t="s">
        <v>337</v>
      </c>
      <c r="D981">
        <v>822</v>
      </c>
      <c r="E981">
        <v>31</v>
      </c>
      <c r="F981">
        <v>31</v>
      </c>
      <c r="G981" t="s">
        <v>1133</v>
      </c>
    </row>
    <row r="982" spans="1:7" x14ac:dyDescent="0.25">
      <c r="A982" t="s">
        <v>29</v>
      </c>
      <c r="B982">
        <v>3368</v>
      </c>
      <c r="C982" t="s">
        <v>773</v>
      </c>
      <c r="D982">
        <v>1393</v>
      </c>
      <c r="E982">
        <v>125</v>
      </c>
      <c r="F982">
        <v>72</v>
      </c>
      <c r="G982" t="s">
        <v>1133</v>
      </c>
    </row>
    <row r="983" spans="1:7" x14ac:dyDescent="0.25">
      <c r="A983" t="s">
        <v>29</v>
      </c>
      <c r="B983">
        <v>6602</v>
      </c>
      <c r="C983" t="s">
        <v>368</v>
      </c>
      <c r="D983">
        <v>3511</v>
      </c>
      <c r="E983">
        <v>278</v>
      </c>
      <c r="F983">
        <v>249</v>
      </c>
      <c r="G983" t="s">
        <v>1133</v>
      </c>
    </row>
    <row r="984" spans="1:7" x14ac:dyDescent="0.25">
      <c r="A984" t="s">
        <v>29</v>
      </c>
      <c r="B984">
        <v>24922</v>
      </c>
      <c r="C984" t="s">
        <v>924</v>
      </c>
      <c r="D984">
        <v>11732</v>
      </c>
      <c r="E984">
        <v>426</v>
      </c>
      <c r="F984">
        <v>818</v>
      </c>
      <c r="G984" t="s">
        <v>1133</v>
      </c>
    </row>
    <row r="985" spans="1:7" x14ac:dyDescent="0.25">
      <c r="A985" t="s">
        <v>29</v>
      </c>
      <c r="B985">
        <v>6451</v>
      </c>
      <c r="C985" t="s">
        <v>650</v>
      </c>
      <c r="D985">
        <v>3474</v>
      </c>
      <c r="E985">
        <v>129</v>
      </c>
      <c r="F985">
        <v>187</v>
      </c>
      <c r="G985" t="s">
        <v>1133</v>
      </c>
    </row>
    <row r="986" spans="1:7" x14ac:dyDescent="0.25">
      <c r="A986" t="s">
        <v>29</v>
      </c>
      <c r="B986">
        <v>170054</v>
      </c>
      <c r="C986" t="s">
        <v>1119</v>
      </c>
      <c r="D986">
        <v>84888</v>
      </c>
      <c r="E986">
        <v>2422</v>
      </c>
      <c r="F986">
        <v>6122</v>
      </c>
      <c r="G986" t="s">
        <v>1133</v>
      </c>
    </row>
    <row r="987" spans="1:7" x14ac:dyDescent="0.25">
      <c r="A987" t="s">
        <v>29</v>
      </c>
      <c r="B987">
        <v>4377</v>
      </c>
      <c r="C987" t="s">
        <v>478</v>
      </c>
      <c r="D987">
        <v>2170</v>
      </c>
      <c r="E987">
        <v>113</v>
      </c>
      <c r="F987">
        <v>149</v>
      </c>
      <c r="G987" t="s">
        <v>1133</v>
      </c>
    </row>
    <row r="988" spans="1:7" x14ac:dyDescent="0.25">
      <c r="A988" t="s">
        <v>29</v>
      </c>
      <c r="B988">
        <v>8394</v>
      </c>
      <c r="C988" t="s">
        <v>23</v>
      </c>
      <c r="D988">
        <v>3916</v>
      </c>
      <c r="E988">
        <v>516</v>
      </c>
      <c r="F988">
        <v>236</v>
      </c>
      <c r="G988" t="s">
        <v>1133</v>
      </c>
    </row>
    <row r="989" spans="1:7" x14ac:dyDescent="0.25">
      <c r="A989" t="s">
        <v>29</v>
      </c>
      <c r="B989">
        <v>499506</v>
      </c>
      <c r="C989" t="s">
        <v>989</v>
      </c>
      <c r="D989">
        <v>253100</v>
      </c>
      <c r="E989">
        <v>4946</v>
      </c>
      <c r="F989">
        <v>13486</v>
      </c>
      <c r="G989" t="s">
        <v>1133</v>
      </c>
    </row>
    <row r="990" spans="1:7" x14ac:dyDescent="0.25">
      <c r="A990" t="s">
        <v>29</v>
      </c>
      <c r="B990">
        <v>1636</v>
      </c>
      <c r="C990" t="s">
        <v>376</v>
      </c>
      <c r="D990">
        <v>994</v>
      </c>
      <c r="E990">
        <v>26</v>
      </c>
      <c r="F990">
        <v>27</v>
      </c>
      <c r="G990" t="s">
        <v>1133</v>
      </c>
    </row>
    <row r="991" spans="1:7" x14ac:dyDescent="0.25">
      <c r="A991" t="s">
        <v>29</v>
      </c>
      <c r="B991">
        <v>1678</v>
      </c>
      <c r="C991" t="s">
        <v>165</v>
      </c>
      <c r="D991">
        <v>880</v>
      </c>
      <c r="E991">
        <v>38</v>
      </c>
      <c r="F991">
        <v>40</v>
      </c>
      <c r="G991" t="s">
        <v>1133</v>
      </c>
    </row>
    <row r="992" spans="1:7" x14ac:dyDescent="0.25">
      <c r="A992" t="s">
        <v>29</v>
      </c>
      <c r="B992">
        <v>4926</v>
      </c>
      <c r="C992" t="s">
        <v>563</v>
      </c>
      <c r="D992">
        <v>2457</v>
      </c>
      <c r="E992">
        <v>175</v>
      </c>
      <c r="F992">
        <v>117</v>
      </c>
      <c r="G992" t="s">
        <v>1133</v>
      </c>
    </row>
    <row r="993" spans="1:7" x14ac:dyDescent="0.25">
      <c r="A993" t="s">
        <v>29</v>
      </c>
      <c r="B993">
        <v>3676</v>
      </c>
      <c r="C993" t="s">
        <v>302</v>
      </c>
      <c r="D993">
        <v>1727</v>
      </c>
      <c r="E993">
        <v>124</v>
      </c>
      <c r="F993">
        <v>89</v>
      </c>
      <c r="G993" t="s">
        <v>1133</v>
      </c>
    </row>
    <row r="994" spans="1:7" x14ac:dyDescent="0.25">
      <c r="A994" t="s">
        <v>29</v>
      </c>
      <c r="B994">
        <v>1853</v>
      </c>
      <c r="C994" t="s">
        <v>1042</v>
      </c>
      <c r="D994">
        <v>1118</v>
      </c>
      <c r="E994">
        <v>44</v>
      </c>
      <c r="F994">
        <v>67</v>
      </c>
      <c r="G994" t="s">
        <v>1133</v>
      </c>
    </row>
    <row r="995" spans="1:7" x14ac:dyDescent="0.25">
      <c r="A995" t="s">
        <v>29</v>
      </c>
      <c r="B995">
        <v>4826</v>
      </c>
      <c r="C995" t="s">
        <v>895</v>
      </c>
      <c r="D995">
        <v>2525</v>
      </c>
      <c r="E995">
        <v>159</v>
      </c>
      <c r="F995">
        <v>135</v>
      </c>
      <c r="G995" t="s">
        <v>1133</v>
      </c>
    </row>
    <row r="996" spans="1:7" x14ac:dyDescent="0.25">
      <c r="A996" t="s">
        <v>29</v>
      </c>
      <c r="B996">
        <v>9696</v>
      </c>
      <c r="C996" t="s">
        <v>856</v>
      </c>
      <c r="D996">
        <v>4610</v>
      </c>
      <c r="E996">
        <v>248</v>
      </c>
      <c r="F996">
        <v>234</v>
      </c>
      <c r="G996" t="s">
        <v>1133</v>
      </c>
    </row>
    <row r="997" spans="1:7" x14ac:dyDescent="0.25">
      <c r="A997" t="s">
        <v>29</v>
      </c>
      <c r="B997">
        <v>3457</v>
      </c>
      <c r="C997" t="s">
        <v>621</v>
      </c>
      <c r="D997">
        <v>2285</v>
      </c>
      <c r="E997">
        <v>67</v>
      </c>
      <c r="F997">
        <v>97</v>
      </c>
      <c r="G997" t="s">
        <v>1133</v>
      </c>
    </row>
    <row r="998" spans="1:7" x14ac:dyDescent="0.25">
      <c r="A998" t="s">
        <v>29</v>
      </c>
      <c r="B998">
        <v>2406</v>
      </c>
      <c r="C998" t="s">
        <v>146</v>
      </c>
      <c r="D998">
        <v>1269</v>
      </c>
      <c r="E998">
        <v>78</v>
      </c>
      <c r="F998">
        <v>70</v>
      </c>
      <c r="G998" t="s">
        <v>1133</v>
      </c>
    </row>
    <row r="999" spans="1:7" x14ac:dyDescent="0.25">
      <c r="A999" t="s">
        <v>29</v>
      </c>
      <c r="B999">
        <v>4396</v>
      </c>
      <c r="C999" t="s">
        <v>973</v>
      </c>
      <c r="D999">
        <v>2342</v>
      </c>
      <c r="E999">
        <v>96</v>
      </c>
      <c r="F999">
        <v>73</v>
      </c>
      <c r="G999" t="s">
        <v>1133</v>
      </c>
    </row>
    <row r="1000" spans="1:7" x14ac:dyDescent="0.25">
      <c r="A1000" t="s">
        <v>29</v>
      </c>
      <c r="B1000">
        <v>28843</v>
      </c>
      <c r="C1000" t="s">
        <v>1006</v>
      </c>
      <c r="D1000">
        <v>12618</v>
      </c>
      <c r="E1000">
        <v>850</v>
      </c>
      <c r="F1000">
        <v>812</v>
      </c>
      <c r="G1000" t="s">
        <v>1133</v>
      </c>
    </row>
    <row r="1001" spans="1:7" x14ac:dyDescent="0.25">
      <c r="A1001" t="s">
        <v>29</v>
      </c>
      <c r="B1001">
        <v>4960</v>
      </c>
      <c r="C1001" t="s">
        <v>169</v>
      </c>
      <c r="D1001">
        <v>2499</v>
      </c>
      <c r="E1001">
        <v>118</v>
      </c>
      <c r="F1001">
        <v>172</v>
      </c>
      <c r="G1001" t="s">
        <v>1133</v>
      </c>
    </row>
    <row r="1002" spans="1:7" x14ac:dyDescent="0.25">
      <c r="A1002" t="s">
        <v>29</v>
      </c>
      <c r="B1002">
        <v>2433</v>
      </c>
      <c r="C1002" t="s">
        <v>530</v>
      </c>
      <c r="D1002">
        <v>1253</v>
      </c>
      <c r="E1002">
        <v>64</v>
      </c>
      <c r="F1002">
        <v>69</v>
      </c>
      <c r="G1002" t="s">
        <v>1133</v>
      </c>
    </row>
    <row r="1003" spans="1:7" x14ac:dyDescent="0.25">
      <c r="A1003" t="s">
        <v>29</v>
      </c>
      <c r="B1003">
        <v>2932</v>
      </c>
      <c r="C1003" t="s">
        <v>675</v>
      </c>
      <c r="D1003">
        <v>1487</v>
      </c>
      <c r="E1003">
        <v>128</v>
      </c>
      <c r="F1003">
        <v>83</v>
      </c>
      <c r="G1003" t="s">
        <v>1133</v>
      </c>
    </row>
    <row r="1004" spans="1:7" x14ac:dyDescent="0.25">
      <c r="A1004" t="s">
        <v>29</v>
      </c>
      <c r="B1004">
        <v>4184</v>
      </c>
      <c r="C1004" t="s">
        <v>820</v>
      </c>
      <c r="D1004">
        <v>2332</v>
      </c>
      <c r="E1004">
        <v>202</v>
      </c>
      <c r="F1004">
        <v>148</v>
      </c>
      <c r="G1004" t="s">
        <v>1133</v>
      </c>
    </row>
    <row r="1005" spans="1:7" x14ac:dyDescent="0.25">
      <c r="A1005" t="s">
        <v>29</v>
      </c>
      <c r="B1005">
        <v>8533</v>
      </c>
      <c r="C1005" t="s">
        <v>724</v>
      </c>
      <c r="D1005">
        <v>5067</v>
      </c>
      <c r="E1005">
        <v>251</v>
      </c>
      <c r="F1005">
        <v>291</v>
      </c>
      <c r="G1005" t="s">
        <v>1133</v>
      </c>
    </row>
    <row r="1006" spans="1:7" x14ac:dyDescent="0.25">
      <c r="A1006" t="s">
        <v>29</v>
      </c>
      <c r="B1006">
        <v>10997</v>
      </c>
      <c r="C1006" t="s">
        <v>150</v>
      </c>
      <c r="D1006">
        <v>5135</v>
      </c>
      <c r="E1006">
        <v>242</v>
      </c>
      <c r="F1006">
        <v>273</v>
      </c>
      <c r="G1006" t="s">
        <v>1133</v>
      </c>
    </row>
    <row r="1007" spans="1:7" x14ac:dyDescent="0.25">
      <c r="A1007" t="s">
        <v>29</v>
      </c>
      <c r="B1007">
        <v>1621</v>
      </c>
      <c r="C1007" t="s">
        <v>947</v>
      </c>
      <c r="D1007">
        <v>844</v>
      </c>
      <c r="E1007">
        <v>95</v>
      </c>
      <c r="F1007">
        <v>52</v>
      </c>
      <c r="G1007" t="s">
        <v>1133</v>
      </c>
    </row>
    <row r="1008" spans="1:7" x14ac:dyDescent="0.25">
      <c r="A1008" t="s">
        <v>29</v>
      </c>
      <c r="B1008">
        <v>3620</v>
      </c>
      <c r="C1008" t="s">
        <v>396</v>
      </c>
      <c r="D1008">
        <v>1874</v>
      </c>
      <c r="E1008">
        <v>115</v>
      </c>
      <c r="F1008">
        <v>93</v>
      </c>
      <c r="G1008" t="s">
        <v>1133</v>
      </c>
    </row>
    <row r="1009" spans="1:7" x14ac:dyDescent="0.25">
      <c r="A1009" t="s">
        <v>29</v>
      </c>
      <c r="B1009">
        <v>11803</v>
      </c>
      <c r="C1009" t="s">
        <v>1098</v>
      </c>
      <c r="D1009">
        <v>5151</v>
      </c>
      <c r="E1009">
        <v>366</v>
      </c>
      <c r="F1009">
        <v>369</v>
      </c>
      <c r="G1009" t="s">
        <v>1133</v>
      </c>
    </row>
    <row r="1010" spans="1:7" x14ac:dyDescent="0.25">
      <c r="A1010" t="s">
        <v>29</v>
      </c>
      <c r="B1010">
        <v>2166</v>
      </c>
      <c r="C1010" t="s">
        <v>412</v>
      </c>
      <c r="D1010">
        <v>1078</v>
      </c>
      <c r="E1010">
        <v>88</v>
      </c>
      <c r="F1010">
        <v>40</v>
      </c>
      <c r="G1010" t="s">
        <v>1133</v>
      </c>
    </row>
    <row r="1011" spans="1:7" x14ac:dyDescent="0.25">
      <c r="A1011" t="s">
        <v>29</v>
      </c>
      <c r="B1011">
        <v>3290</v>
      </c>
      <c r="C1011" t="s">
        <v>247</v>
      </c>
      <c r="D1011">
        <v>1878</v>
      </c>
      <c r="E1011">
        <v>110</v>
      </c>
      <c r="F1011">
        <v>73</v>
      </c>
      <c r="G1011" t="s">
        <v>1133</v>
      </c>
    </row>
    <row r="1012" spans="1:7" x14ac:dyDescent="0.25">
      <c r="A1012" t="s">
        <v>29</v>
      </c>
      <c r="B1012">
        <v>5313</v>
      </c>
      <c r="C1012" t="s">
        <v>227</v>
      </c>
      <c r="D1012">
        <v>2207</v>
      </c>
      <c r="E1012">
        <v>154</v>
      </c>
      <c r="F1012">
        <v>159</v>
      </c>
      <c r="G1012" t="s">
        <v>1133</v>
      </c>
    </row>
    <row r="1013" spans="1:7" x14ac:dyDescent="0.25">
      <c r="A1013" t="s">
        <v>29</v>
      </c>
      <c r="B1013">
        <v>187167</v>
      </c>
      <c r="C1013" t="s">
        <v>451</v>
      </c>
      <c r="D1013">
        <v>105324</v>
      </c>
      <c r="E1013">
        <v>2620</v>
      </c>
      <c r="F1013">
        <v>6262</v>
      </c>
      <c r="G1013" t="s">
        <v>1133</v>
      </c>
    </row>
    <row r="1014" spans="1:7" x14ac:dyDescent="0.25">
      <c r="A1014" t="s">
        <v>29</v>
      </c>
      <c r="B1014">
        <v>2529</v>
      </c>
      <c r="C1014" t="s">
        <v>256</v>
      </c>
      <c r="D1014">
        <v>1183</v>
      </c>
      <c r="E1014">
        <v>58</v>
      </c>
      <c r="F1014">
        <v>64</v>
      </c>
      <c r="G1014" t="s">
        <v>1133</v>
      </c>
    </row>
    <row r="1015" spans="1:7" x14ac:dyDescent="0.25">
      <c r="A1015" t="s">
        <v>29</v>
      </c>
      <c r="B1015">
        <v>3284</v>
      </c>
      <c r="C1015" t="s">
        <v>681</v>
      </c>
      <c r="D1015">
        <v>1588</v>
      </c>
      <c r="E1015">
        <v>156</v>
      </c>
      <c r="F1015">
        <v>104</v>
      </c>
      <c r="G1015" t="s">
        <v>1133</v>
      </c>
    </row>
    <row r="1016" spans="1:7" x14ac:dyDescent="0.25">
      <c r="A1016" t="s">
        <v>29</v>
      </c>
      <c r="B1016">
        <v>112516</v>
      </c>
      <c r="C1016" t="s">
        <v>359</v>
      </c>
      <c r="D1016">
        <v>59863</v>
      </c>
      <c r="E1016">
        <v>1665</v>
      </c>
      <c r="F1016">
        <v>3995</v>
      </c>
      <c r="G1016" t="s">
        <v>1133</v>
      </c>
    </row>
    <row r="1017" spans="1:7" x14ac:dyDescent="0.25">
      <c r="A1017" t="s">
        <v>29</v>
      </c>
      <c r="B1017">
        <v>5292</v>
      </c>
      <c r="C1017" t="s">
        <v>1073</v>
      </c>
      <c r="D1017">
        <v>2781</v>
      </c>
      <c r="E1017">
        <v>104</v>
      </c>
      <c r="F1017">
        <v>164</v>
      </c>
      <c r="G1017" t="s">
        <v>1133</v>
      </c>
    </row>
    <row r="1018" spans="1:7" x14ac:dyDescent="0.25">
      <c r="A1018" t="s">
        <v>29</v>
      </c>
      <c r="B1018">
        <v>4350</v>
      </c>
      <c r="C1018" t="s">
        <v>86</v>
      </c>
      <c r="D1018">
        <v>1952</v>
      </c>
      <c r="E1018">
        <v>110</v>
      </c>
      <c r="F1018">
        <v>77</v>
      </c>
      <c r="G1018" t="s">
        <v>1133</v>
      </c>
    </row>
    <row r="1019" spans="1:7" x14ac:dyDescent="0.25">
      <c r="A1019" t="s">
        <v>29</v>
      </c>
      <c r="B1019">
        <v>1863</v>
      </c>
      <c r="C1019" t="s">
        <v>1130</v>
      </c>
      <c r="D1019">
        <v>1041</v>
      </c>
      <c r="E1019">
        <v>59</v>
      </c>
      <c r="F1019">
        <v>42</v>
      </c>
      <c r="G1019" t="s">
        <v>1133</v>
      </c>
    </row>
    <row r="1020" spans="1:7" x14ac:dyDescent="0.25">
      <c r="A1020" t="s">
        <v>29</v>
      </c>
      <c r="B1020">
        <v>4480</v>
      </c>
      <c r="C1020" t="s">
        <v>764</v>
      </c>
      <c r="D1020">
        <v>2165</v>
      </c>
      <c r="E1020">
        <v>102</v>
      </c>
      <c r="F1020">
        <v>68</v>
      </c>
      <c r="G1020" t="s">
        <v>1133</v>
      </c>
    </row>
    <row r="1021" spans="1:7" x14ac:dyDescent="0.25">
      <c r="A1021" t="s">
        <v>29</v>
      </c>
      <c r="B1021">
        <v>4190</v>
      </c>
      <c r="C1021" t="s">
        <v>515</v>
      </c>
      <c r="D1021">
        <v>1878</v>
      </c>
      <c r="E1021">
        <v>92</v>
      </c>
      <c r="F1021">
        <v>68</v>
      </c>
      <c r="G1021" t="s">
        <v>1133</v>
      </c>
    </row>
    <row r="1022" spans="1:7" x14ac:dyDescent="0.25">
      <c r="A1022" t="s">
        <v>29</v>
      </c>
      <c r="B1022">
        <v>1851</v>
      </c>
      <c r="C1022" t="s">
        <v>729</v>
      </c>
      <c r="D1022">
        <v>941</v>
      </c>
      <c r="E1022">
        <v>93</v>
      </c>
      <c r="F1022">
        <v>57</v>
      </c>
      <c r="G1022" t="s">
        <v>1133</v>
      </c>
    </row>
    <row r="1023" spans="1:7" x14ac:dyDescent="0.25">
      <c r="A1023" t="s">
        <v>29</v>
      </c>
      <c r="B1023">
        <v>3376</v>
      </c>
      <c r="C1023" t="s">
        <v>496</v>
      </c>
      <c r="D1023">
        <v>1414</v>
      </c>
      <c r="E1023">
        <v>85</v>
      </c>
      <c r="F1023">
        <v>80</v>
      </c>
      <c r="G1023" t="s">
        <v>1133</v>
      </c>
    </row>
    <row r="1024" spans="1:7" x14ac:dyDescent="0.25">
      <c r="A1024" t="s">
        <v>29</v>
      </c>
      <c r="B1024">
        <v>1200</v>
      </c>
      <c r="C1024" t="s">
        <v>593</v>
      </c>
      <c r="D1024">
        <v>800</v>
      </c>
      <c r="E1024">
        <v>41</v>
      </c>
      <c r="F1024">
        <v>34</v>
      </c>
      <c r="G1024" t="s">
        <v>1133</v>
      </c>
    </row>
    <row r="1025" spans="1:7" x14ac:dyDescent="0.25">
      <c r="A1025" t="s">
        <v>29</v>
      </c>
      <c r="B1025">
        <v>5563</v>
      </c>
      <c r="C1025" t="s">
        <v>491</v>
      </c>
      <c r="D1025">
        <v>2732</v>
      </c>
      <c r="E1025">
        <v>125</v>
      </c>
      <c r="F1025">
        <v>116</v>
      </c>
      <c r="G1025" t="s">
        <v>1133</v>
      </c>
    </row>
    <row r="1026" spans="1:7" x14ac:dyDescent="0.25">
      <c r="A1026" t="s">
        <v>29</v>
      </c>
      <c r="B1026">
        <v>4176</v>
      </c>
      <c r="C1026" t="s">
        <v>30</v>
      </c>
      <c r="D1026">
        <v>1837</v>
      </c>
      <c r="E1026">
        <v>136</v>
      </c>
      <c r="F1026">
        <v>122</v>
      </c>
      <c r="G1026" t="s">
        <v>1133</v>
      </c>
    </row>
    <row r="1027" spans="1:7" x14ac:dyDescent="0.25">
      <c r="A1027" t="s">
        <v>29</v>
      </c>
      <c r="B1027">
        <v>9684</v>
      </c>
      <c r="C1027" t="s">
        <v>470</v>
      </c>
      <c r="D1027">
        <v>4573</v>
      </c>
      <c r="E1027">
        <v>270</v>
      </c>
      <c r="F1027">
        <v>218</v>
      </c>
      <c r="G1027" t="s">
        <v>1133</v>
      </c>
    </row>
    <row r="1028" spans="1:7" x14ac:dyDescent="0.25">
      <c r="A1028" t="s">
        <v>29</v>
      </c>
      <c r="B1028">
        <v>30596</v>
      </c>
      <c r="C1028" t="s">
        <v>203</v>
      </c>
      <c r="D1028">
        <v>16233</v>
      </c>
      <c r="E1028">
        <v>723</v>
      </c>
      <c r="F1028">
        <v>958</v>
      </c>
      <c r="G1028" t="s">
        <v>1133</v>
      </c>
    </row>
    <row r="1029" spans="1:7" x14ac:dyDescent="0.25">
      <c r="A1029" t="s">
        <v>29</v>
      </c>
      <c r="B1029">
        <v>8705</v>
      </c>
      <c r="C1029" t="s">
        <v>906</v>
      </c>
      <c r="D1029">
        <v>4879</v>
      </c>
      <c r="E1029">
        <v>271</v>
      </c>
      <c r="F1029">
        <v>262</v>
      </c>
      <c r="G1029" t="s">
        <v>1133</v>
      </c>
    </row>
    <row r="1030" spans="1:7" x14ac:dyDescent="0.25">
      <c r="A1030" t="s">
        <v>29</v>
      </c>
      <c r="B1030">
        <v>2251</v>
      </c>
      <c r="C1030" t="s">
        <v>177</v>
      </c>
      <c r="D1030">
        <v>1021</v>
      </c>
      <c r="E1030">
        <v>60</v>
      </c>
      <c r="F1030">
        <v>47</v>
      </c>
      <c r="G1030" t="s">
        <v>1133</v>
      </c>
    </row>
    <row r="1031" spans="1:7" x14ac:dyDescent="0.25">
      <c r="A1031" t="s">
        <v>29</v>
      </c>
      <c r="B1031">
        <v>15900</v>
      </c>
      <c r="C1031" t="s">
        <v>851</v>
      </c>
      <c r="D1031">
        <v>7768</v>
      </c>
      <c r="E1031">
        <v>265</v>
      </c>
      <c r="F1031">
        <v>410</v>
      </c>
      <c r="G1031" t="s">
        <v>1133</v>
      </c>
    </row>
    <row r="1032" spans="1:7" x14ac:dyDescent="0.25">
      <c r="A1032" t="s">
        <v>29</v>
      </c>
      <c r="B1032">
        <v>4964</v>
      </c>
      <c r="C1032" t="s">
        <v>347</v>
      </c>
      <c r="D1032">
        <v>2760</v>
      </c>
      <c r="E1032">
        <v>168</v>
      </c>
      <c r="F1032">
        <v>159</v>
      </c>
      <c r="G1032" t="s">
        <v>1133</v>
      </c>
    </row>
    <row r="1033" spans="1:7" x14ac:dyDescent="0.25">
      <c r="A1033" t="s">
        <v>29</v>
      </c>
      <c r="B1033">
        <v>7606</v>
      </c>
      <c r="C1033" t="s">
        <v>125</v>
      </c>
      <c r="D1033">
        <v>3557</v>
      </c>
      <c r="E1033">
        <v>275</v>
      </c>
      <c r="F1033">
        <v>282</v>
      </c>
      <c r="G1033" t="s">
        <v>1133</v>
      </c>
    </row>
    <row r="1034" spans="1:7" x14ac:dyDescent="0.25">
      <c r="A1034" t="s">
        <v>29</v>
      </c>
      <c r="B1034">
        <v>3731</v>
      </c>
      <c r="C1034" t="s">
        <v>1102</v>
      </c>
      <c r="D1034">
        <v>1944</v>
      </c>
      <c r="E1034">
        <v>151</v>
      </c>
      <c r="F1034">
        <v>113</v>
      </c>
      <c r="G1034" t="s">
        <v>1133</v>
      </c>
    </row>
    <row r="1035" spans="1:7" x14ac:dyDescent="0.25">
      <c r="A1035" t="s">
        <v>29</v>
      </c>
      <c r="B1035">
        <v>3815</v>
      </c>
      <c r="C1035" t="s">
        <v>943</v>
      </c>
      <c r="D1035">
        <v>2223</v>
      </c>
      <c r="E1035">
        <v>143</v>
      </c>
      <c r="F1035">
        <v>83</v>
      </c>
      <c r="G1035" t="s">
        <v>1133</v>
      </c>
    </row>
    <row r="1036" spans="1:7" x14ac:dyDescent="0.25">
      <c r="A1036" t="s">
        <v>29</v>
      </c>
      <c r="B1036">
        <v>8677</v>
      </c>
      <c r="C1036" t="s">
        <v>487</v>
      </c>
      <c r="D1036">
        <v>4236</v>
      </c>
      <c r="E1036">
        <v>171</v>
      </c>
      <c r="F1036">
        <v>237</v>
      </c>
      <c r="G1036" t="s">
        <v>1133</v>
      </c>
    </row>
    <row r="1037" spans="1:7" x14ac:dyDescent="0.25">
      <c r="A1037" t="s">
        <v>29</v>
      </c>
      <c r="B1037">
        <v>3780</v>
      </c>
      <c r="C1037" t="s">
        <v>888</v>
      </c>
      <c r="D1037">
        <v>1762</v>
      </c>
      <c r="E1037">
        <v>177</v>
      </c>
      <c r="F1037">
        <v>112</v>
      </c>
      <c r="G1037" t="s">
        <v>1133</v>
      </c>
    </row>
    <row r="1038" spans="1:7" x14ac:dyDescent="0.25">
      <c r="A1038" t="s">
        <v>29</v>
      </c>
      <c r="B1038">
        <v>1432</v>
      </c>
      <c r="C1038" t="s">
        <v>679</v>
      </c>
      <c r="D1038">
        <v>848</v>
      </c>
      <c r="E1038">
        <v>39</v>
      </c>
      <c r="F1038">
        <v>44</v>
      </c>
      <c r="G1038" t="s">
        <v>1133</v>
      </c>
    </row>
    <row r="1039" spans="1:7" x14ac:dyDescent="0.25">
      <c r="A1039" t="s">
        <v>29</v>
      </c>
      <c r="B1039">
        <v>2436</v>
      </c>
      <c r="C1039" t="s">
        <v>304</v>
      </c>
      <c r="D1039">
        <v>1299</v>
      </c>
      <c r="E1039">
        <v>70</v>
      </c>
      <c r="F1039">
        <v>53</v>
      </c>
      <c r="G1039" t="s">
        <v>1133</v>
      </c>
    </row>
    <row r="1040" spans="1:7" x14ac:dyDescent="0.25">
      <c r="A1040" t="s">
        <v>29</v>
      </c>
      <c r="B1040">
        <v>3302</v>
      </c>
      <c r="C1040" t="s">
        <v>362</v>
      </c>
      <c r="D1040">
        <v>2048</v>
      </c>
      <c r="E1040">
        <v>64</v>
      </c>
      <c r="F1040">
        <v>90</v>
      </c>
      <c r="G1040" t="s">
        <v>1133</v>
      </c>
    </row>
    <row r="1041" spans="1:7" x14ac:dyDescent="0.25">
      <c r="A1041" t="s">
        <v>29</v>
      </c>
      <c r="B1041">
        <v>105133</v>
      </c>
      <c r="C1041" t="s">
        <v>375</v>
      </c>
      <c r="D1041">
        <v>59679</v>
      </c>
      <c r="E1041">
        <v>1816</v>
      </c>
      <c r="F1041">
        <v>3935</v>
      </c>
      <c r="G1041" t="s">
        <v>1133</v>
      </c>
    </row>
    <row r="1042" spans="1:7" x14ac:dyDescent="0.25">
      <c r="A1042" t="s">
        <v>29</v>
      </c>
      <c r="B1042">
        <v>3252</v>
      </c>
      <c r="C1042" t="s">
        <v>553</v>
      </c>
      <c r="D1042">
        <v>1817</v>
      </c>
      <c r="E1042">
        <v>84</v>
      </c>
      <c r="F1042">
        <v>81</v>
      </c>
      <c r="G1042" t="s">
        <v>1133</v>
      </c>
    </row>
    <row r="1043" spans="1:7" x14ac:dyDescent="0.25">
      <c r="A1043" t="s">
        <v>29</v>
      </c>
      <c r="B1043">
        <v>12896</v>
      </c>
      <c r="C1043" t="s">
        <v>507</v>
      </c>
      <c r="D1043">
        <v>5712</v>
      </c>
      <c r="E1043">
        <v>259</v>
      </c>
      <c r="F1043">
        <v>295</v>
      </c>
      <c r="G1043" t="s">
        <v>1133</v>
      </c>
    </row>
    <row r="1044" spans="1:7" x14ac:dyDescent="0.25">
      <c r="A1044" t="s">
        <v>29</v>
      </c>
      <c r="B1044">
        <v>5460</v>
      </c>
      <c r="C1044" t="s">
        <v>546</v>
      </c>
      <c r="D1044">
        <v>2291</v>
      </c>
      <c r="E1044">
        <v>132</v>
      </c>
      <c r="F1044">
        <v>168</v>
      </c>
      <c r="G1044" t="s">
        <v>1133</v>
      </c>
    </row>
    <row r="1045" spans="1:7" x14ac:dyDescent="0.25">
      <c r="A1045" t="s">
        <v>29</v>
      </c>
      <c r="B1045">
        <v>23287</v>
      </c>
      <c r="C1045" t="s">
        <v>1128</v>
      </c>
      <c r="D1045">
        <v>11541</v>
      </c>
      <c r="E1045">
        <v>704</v>
      </c>
      <c r="F1045">
        <v>812</v>
      </c>
      <c r="G1045" t="s">
        <v>1133</v>
      </c>
    </row>
    <row r="1046" spans="1:7" x14ac:dyDescent="0.25">
      <c r="A1046" t="s">
        <v>29</v>
      </c>
      <c r="B1046">
        <v>22514</v>
      </c>
      <c r="C1046" t="s">
        <v>686</v>
      </c>
      <c r="D1046">
        <v>10245</v>
      </c>
      <c r="E1046">
        <v>663</v>
      </c>
      <c r="F1046">
        <v>770</v>
      </c>
      <c r="G1046" t="s">
        <v>1133</v>
      </c>
    </row>
    <row r="1047" spans="1:7" x14ac:dyDescent="0.25">
      <c r="A1047" t="s">
        <v>29</v>
      </c>
      <c r="B1047">
        <v>21024</v>
      </c>
      <c r="C1047" t="s">
        <v>111</v>
      </c>
      <c r="D1047">
        <v>9030</v>
      </c>
      <c r="E1047">
        <v>533</v>
      </c>
      <c r="F1047">
        <v>635</v>
      </c>
      <c r="G1047" t="s">
        <v>1133</v>
      </c>
    </row>
    <row r="1048" spans="1:7" x14ac:dyDescent="0.25">
      <c r="A1048" t="s">
        <v>29</v>
      </c>
      <c r="B1048">
        <v>6957</v>
      </c>
      <c r="C1048" t="s">
        <v>322</v>
      </c>
      <c r="D1048">
        <v>3451</v>
      </c>
      <c r="E1048">
        <v>245</v>
      </c>
      <c r="F1048">
        <v>191</v>
      </c>
      <c r="G1048" t="s">
        <v>1133</v>
      </c>
    </row>
    <row r="1049" spans="1:7" x14ac:dyDescent="0.25">
      <c r="A1049" t="s">
        <v>29</v>
      </c>
      <c r="B1049">
        <v>3077</v>
      </c>
      <c r="C1049" t="s">
        <v>151</v>
      </c>
      <c r="D1049">
        <v>1711</v>
      </c>
      <c r="E1049">
        <v>78</v>
      </c>
      <c r="F1049">
        <v>83</v>
      </c>
      <c r="G1049" t="s">
        <v>1133</v>
      </c>
    </row>
    <row r="1050" spans="1:7" x14ac:dyDescent="0.25">
      <c r="A1050" t="s">
        <v>29</v>
      </c>
      <c r="B1050">
        <v>41338</v>
      </c>
      <c r="C1050" t="s">
        <v>743</v>
      </c>
      <c r="D1050">
        <v>21552</v>
      </c>
      <c r="E1050">
        <v>531</v>
      </c>
      <c r="F1050">
        <v>1313</v>
      </c>
      <c r="G1050" t="s">
        <v>1133</v>
      </c>
    </row>
    <row r="1051" spans="1:7" x14ac:dyDescent="0.25">
      <c r="A1051" t="s">
        <v>29</v>
      </c>
      <c r="B1051">
        <v>2237</v>
      </c>
      <c r="C1051" t="s">
        <v>1053</v>
      </c>
      <c r="D1051">
        <v>1241</v>
      </c>
      <c r="E1051">
        <v>79</v>
      </c>
      <c r="F1051">
        <v>29</v>
      </c>
      <c r="G1051" t="s">
        <v>1133</v>
      </c>
    </row>
    <row r="1052" spans="1:7" x14ac:dyDescent="0.25">
      <c r="A1052" t="s">
        <v>29</v>
      </c>
      <c r="B1052">
        <v>4023</v>
      </c>
      <c r="C1052" t="s">
        <v>1026</v>
      </c>
      <c r="D1052">
        <v>2345</v>
      </c>
      <c r="E1052">
        <v>119</v>
      </c>
      <c r="F1052">
        <v>119</v>
      </c>
      <c r="G1052" t="s">
        <v>1133</v>
      </c>
    </row>
    <row r="1053" spans="1:7" x14ac:dyDescent="0.25">
      <c r="A1053" t="s">
        <v>29</v>
      </c>
      <c r="B1053">
        <v>2204</v>
      </c>
      <c r="C1053" t="s">
        <v>58</v>
      </c>
      <c r="D1053">
        <v>974</v>
      </c>
      <c r="E1053">
        <v>75</v>
      </c>
      <c r="F1053">
        <v>50</v>
      </c>
      <c r="G1053" t="s">
        <v>1133</v>
      </c>
    </row>
    <row r="1054" spans="1:7" x14ac:dyDescent="0.25">
      <c r="A1054" t="s">
        <v>29</v>
      </c>
      <c r="B1054">
        <v>24974</v>
      </c>
      <c r="C1054" t="s">
        <v>1083</v>
      </c>
      <c r="D1054">
        <v>10181</v>
      </c>
      <c r="E1054">
        <v>580</v>
      </c>
      <c r="F1054">
        <v>679</v>
      </c>
      <c r="G1054" t="s">
        <v>1133</v>
      </c>
    </row>
    <row r="1055" spans="1:7" x14ac:dyDescent="0.25">
      <c r="A1055" t="s">
        <v>29</v>
      </c>
      <c r="B1055">
        <v>2081</v>
      </c>
      <c r="C1055" t="s">
        <v>39</v>
      </c>
      <c r="D1055">
        <v>1192</v>
      </c>
      <c r="E1055">
        <v>70</v>
      </c>
      <c r="F1055">
        <v>63</v>
      </c>
      <c r="G1055" t="s">
        <v>1133</v>
      </c>
    </row>
    <row r="1056" spans="1:7" x14ac:dyDescent="0.25">
      <c r="A1056" t="s">
        <v>29</v>
      </c>
      <c r="B1056">
        <v>3134</v>
      </c>
      <c r="C1056" t="s">
        <v>243</v>
      </c>
      <c r="D1056">
        <v>1280</v>
      </c>
      <c r="E1056">
        <v>113</v>
      </c>
      <c r="F1056">
        <v>78</v>
      </c>
      <c r="G1056" t="s">
        <v>1133</v>
      </c>
    </row>
    <row r="1057" spans="1:7" x14ac:dyDescent="0.25">
      <c r="A1057" t="s">
        <v>29</v>
      </c>
      <c r="B1057">
        <v>6060</v>
      </c>
      <c r="C1057" t="s">
        <v>331</v>
      </c>
      <c r="D1057">
        <v>2881</v>
      </c>
      <c r="E1057">
        <v>198</v>
      </c>
      <c r="F1057">
        <v>188</v>
      </c>
      <c r="G1057" t="s">
        <v>1133</v>
      </c>
    </row>
    <row r="1058" spans="1:7" x14ac:dyDescent="0.25">
      <c r="A1058" t="s">
        <v>29</v>
      </c>
      <c r="B1058">
        <v>24276</v>
      </c>
      <c r="C1058" t="s">
        <v>1069</v>
      </c>
      <c r="D1058">
        <v>12259</v>
      </c>
      <c r="E1058">
        <v>360</v>
      </c>
      <c r="F1058">
        <v>488</v>
      </c>
      <c r="G1058" t="s">
        <v>1133</v>
      </c>
    </row>
    <row r="1059" spans="1:7" x14ac:dyDescent="0.25">
      <c r="A1059" t="s">
        <v>29</v>
      </c>
      <c r="B1059">
        <v>8314</v>
      </c>
      <c r="C1059" t="s">
        <v>590</v>
      </c>
      <c r="D1059">
        <v>3446</v>
      </c>
      <c r="E1059">
        <v>216</v>
      </c>
      <c r="F1059">
        <v>200</v>
      </c>
      <c r="G1059" t="s">
        <v>1133</v>
      </c>
    </row>
    <row r="1060" spans="1:7" x14ac:dyDescent="0.25">
      <c r="A1060" t="s">
        <v>29</v>
      </c>
      <c r="B1060">
        <v>5849</v>
      </c>
      <c r="C1060" t="s">
        <v>18</v>
      </c>
      <c r="D1060">
        <v>2443</v>
      </c>
      <c r="E1060">
        <v>190</v>
      </c>
      <c r="F1060">
        <v>162</v>
      </c>
      <c r="G1060" t="s">
        <v>1133</v>
      </c>
    </row>
    <row r="1061" spans="1:7" x14ac:dyDescent="0.25">
      <c r="A1061" t="s">
        <v>29</v>
      </c>
      <c r="B1061">
        <v>3136</v>
      </c>
      <c r="C1061" t="s">
        <v>268</v>
      </c>
      <c r="D1061">
        <v>1804</v>
      </c>
      <c r="E1061">
        <v>115</v>
      </c>
      <c r="F1061">
        <v>85</v>
      </c>
      <c r="G1061" t="s">
        <v>1133</v>
      </c>
    </row>
    <row r="1062" spans="1:7" x14ac:dyDescent="0.25">
      <c r="A1062" t="s">
        <v>29</v>
      </c>
      <c r="B1062">
        <v>5227</v>
      </c>
      <c r="C1062" t="s">
        <v>734</v>
      </c>
      <c r="D1062">
        <v>2828</v>
      </c>
      <c r="E1062">
        <v>157</v>
      </c>
      <c r="F1062">
        <v>193</v>
      </c>
      <c r="G1062" t="s">
        <v>1133</v>
      </c>
    </row>
    <row r="1063" spans="1:7" x14ac:dyDescent="0.25">
      <c r="A1063" t="s">
        <v>29</v>
      </c>
      <c r="B1063">
        <v>4723</v>
      </c>
      <c r="C1063" t="s">
        <v>35</v>
      </c>
      <c r="D1063">
        <v>2643</v>
      </c>
      <c r="E1063">
        <v>136</v>
      </c>
      <c r="F1063">
        <v>146</v>
      </c>
      <c r="G1063" t="s">
        <v>1133</v>
      </c>
    </row>
    <row r="1064" spans="1:7" x14ac:dyDescent="0.25">
      <c r="A1064" t="s">
        <v>29</v>
      </c>
      <c r="B1064">
        <v>16486</v>
      </c>
      <c r="C1064" t="s">
        <v>503</v>
      </c>
      <c r="D1064">
        <v>7938</v>
      </c>
      <c r="E1064">
        <v>541</v>
      </c>
      <c r="F1064">
        <v>553</v>
      </c>
      <c r="G1064" t="s">
        <v>1133</v>
      </c>
    </row>
    <row r="1065" spans="1:7" x14ac:dyDescent="0.25">
      <c r="A1065" t="s">
        <v>29</v>
      </c>
      <c r="B1065">
        <v>1460</v>
      </c>
      <c r="C1065" t="s">
        <v>855</v>
      </c>
      <c r="D1065">
        <v>811</v>
      </c>
      <c r="E1065">
        <v>46</v>
      </c>
      <c r="F1065">
        <v>59</v>
      </c>
      <c r="G1065" t="s">
        <v>1133</v>
      </c>
    </row>
    <row r="1066" spans="1:7" x14ac:dyDescent="0.25">
      <c r="A1066" t="s">
        <v>29</v>
      </c>
      <c r="B1066">
        <v>6421</v>
      </c>
      <c r="C1066" t="s">
        <v>606</v>
      </c>
      <c r="D1066">
        <v>3494</v>
      </c>
      <c r="E1066">
        <v>146</v>
      </c>
      <c r="F1066">
        <v>145</v>
      </c>
      <c r="G1066" t="s">
        <v>1133</v>
      </c>
    </row>
    <row r="1067" spans="1:7" x14ac:dyDescent="0.25">
      <c r="A1067" t="s">
        <v>29</v>
      </c>
      <c r="B1067">
        <v>7475</v>
      </c>
      <c r="C1067" t="s">
        <v>1116</v>
      </c>
      <c r="D1067">
        <v>3000</v>
      </c>
      <c r="E1067">
        <v>148</v>
      </c>
      <c r="F1067">
        <v>194</v>
      </c>
      <c r="G1067" t="s">
        <v>1133</v>
      </c>
    </row>
    <row r="1068" spans="1:7" x14ac:dyDescent="0.25">
      <c r="A1068" t="s">
        <v>18</v>
      </c>
      <c r="B1068">
        <v>9965</v>
      </c>
      <c r="C1068" t="s">
        <v>92</v>
      </c>
      <c r="D1068">
        <v>5502</v>
      </c>
      <c r="E1068">
        <v>239</v>
      </c>
      <c r="F1068">
        <v>314</v>
      </c>
      <c r="G1068" t="s">
        <v>1133</v>
      </c>
    </row>
    <row r="1069" spans="1:7" x14ac:dyDescent="0.25">
      <c r="A1069" t="s">
        <v>18</v>
      </c>
      <c r="B1069">
        <v>9181</v>
      </c>
      <c r="C1069" t="s">
        <v>930</v>
      </c>
      <c r="D1069">
        <v>6377</v>
      </c>
      <c r="E1069">
        <v>307</v>
      </c>
      <c r="F1069">
        <v>313</v>
      </c>
      <c r="G1069" t="s">
        <v>1133</v>
      </c>
    </row>
    <row r="1070" spans="1:7" x14ac:dyDescent="0.25">
      <c r="A1070" t="s">
        <v>18</v>
      </c>
      <c r="B1070">
        <v>4495</v>
      </c>
      <c r="C1070" t="s">
        <v>74</v>
      </c>
      <c r="D1070">
        <v>2890</v>
      </c>
      <c r="E1070">
        <v>244</v>
      </c>
      <c r="F1070">
        <v>144</v>
      </c>
      <c r="G1070" t="s">
        <v>1133</v>
      </c>
    </row>
    <row r="1071" spans="1:7" x14ac:dyDescent="0.25">
      <c r="A1071" t="s">
        <v>18</v>
      </c>
      <c r="B1071">
        <v>7210</v>
      </c>
      <c r="C1071" t="s">
        <v>221</v>
      </c>
      <c r="D1071">
        <v>4706</v>
      </c>
      <c r="E1071">
        <v>266</v>
      </c>
      <c r="F1071">
        <v>232</v>
      </c>
      <c r="G1071" t="s">
        <v>1133</v>
      </c>
    </row>
    <row r="1072" spans="1:7" x14ac:dyDescent="0.25">
      <c r="A1072" t="s">
        <v>18</v>
      </c>
      <c r="B1072">
        <v>46819</v>
      </c>
      <c r="C1072" t="s">
        <v>603</v>
      </c>
      <c r="D1072">
        <v>30513</v>
      </c>
      <c r="E1072">
        <v>1388</v>
      </c>
      <c r="F1072">
        <v>1497</v>
      </c>
      <c r="G1072" t="s">
        <v>1133</v>
      </c>
    </row>
    <row r="1073" spans="1:7" x14ac:dyDescent="0.25">
      <c r="A1073" t="s">
        <v>18</v>
      </c>
      <c r="B1073">
        <v>11725</v>
      </c>
      <c r="C1073" t="s">
        <v>234</v>
      </c>
      <c r="D1073">
        <v>6983</v>
      </c>
      <c r="E1073">
        <v>531</v>
      </c>
      <c r="F1073">
        <v>399</v>
      </c>
      <c r="G1073" t="s">
        <v>1133</v>
      </c>
    </row>
    <row r="1074" spans="1:7" x14ac:dyDescent="0.25">
      <c r="A1074" t="s">
        <v>18</v>
      </c>
      <c r="B1074">
        <v>8151</v>
      </c>
      <c r="C1074" t="s">
        <v>429</v>
      </c>
      <c r="D1074">
        <v>5953</v>
      </c>
      <c r="E1074">
        <v>231</v>
      </c>
      <c r="F1074">
        <v>200</v>
      </c>
      <c r="G1074" t="s">
        <v>1133</v>
      </c>
    </row>
    <row r="1075" spans="1:7" x14ac:dyDescent="0.25">
      <c r="A1075" t="s">
        <v>18</v>
      </c>
      <c r="B1075">
        <v>16454</v>
      </c>
      <c r="C1075" t="s">
        <v>399</v>
      </c>
      <c r="D1075">
        <v>11061</v>
      </c>
      <c r="E1075">
        <v>400</v>
      </c>
      <c r="F1075">
        <v>372</v>
      </c>
      <c r="G1075" t="s">
        <v>1133</v>
      </c>
    </row>
    <row r="1076" spans="1:7" x14ac:dyDescent="0.25">
      <c r="A1076" t="s">
        <v>18</v>
      </c>
      <c r="B1076">
        <v>13256</v>
      </c>
      <c r="C1076" t="s">
        <v>661</v>
      </c>
      <c r="D1076">
        <v>7097</v>
      </c>
      <c r="E1076">
        <v>351</v>
      </c>
      <c r="F1076">
        <v>390</v>
      </c>
      <c r="G1076" t="s">
        <v>1133</v>
      </c>
    </row>
    <row r="1077" spans="1:7" x14ac:dyDescent="0.25">
      <c r="A1077" t="s">
        <v>18</v>
      </c>
      <c r="B1077">
        <v>9599</v>
      </c>
      <c r="C1077" t="s">
        <v>286</v>
      </c>
      <c r="D1077">
        <v>6089</v>
      </c>
      <c r="E1077">
        <v>235</v>
      </c>
      <c r="F1077">
        <v>188</v>
      </c>
      <c r="G1077" t="s">
        <v>1133</v>
      </c>
    </row>
    <row r="1078" spans="1:7" x14ac:dyDescent="0.25">
      <c r="A1078" t="s">
        <v>18</v>
      </c>
      <c r="B1078">
        <v>18140</v>
      </c>
      <c r="C1078" t="s">
        <v>263</v>
      </c>
      <c r="D1078">
        <v>12515</v>
      </c>
      <c r="E1078">
        <v>373</v>
      </c>
      <c r="F1078">
        <v>422</v>
      </c>
      <c r="G1078" t="s">
        <v>1133</v>
      </c>
    </row>
    <row r="1079" spans="1:7" x14ac:dyDescent="0.25">
      <c r="A1079" t="s">
        <v>18</v>
      </c>
      <c r="B1079">
        <v>26847</v>
      </c>
      <c r="C1079" t="s">
        <v>601</v>
      </c>
      <c r="D1079">
        <v>16471</v>
      </c>
      <c r="E1079">
        <v>556</v>
      </c>
      <c r="F1079">
        <v>604</v>
      </c>
      <c r="G1079" t="s">
        <v>1133</v>
      </c>
    </row>
    <row r="1080" spans="1:7" x14ac:dyDescent="0.25">
      <c r="A1080" t="s">
        <v>18</v>
      </c>
      <c r="B1080">
        <v>13367</v>
      </c>
      <c r="C1080" t="s">
        <v>739</v>
      </c>
      <c r="D1080">
        <v>9101</v>
      </c>
      <c r="E1080">
        <v>408</v>
      </c>
      <c r="F1080">
        <v>483</v>
      </c>
      <c r="G1080" t="s">
        <v>1133</v>
      </c>
    </row>
    <row r="1081" spans="1:7" x14ac:dyDescent="0.25">
      <c r="A1081" t="s">
        <v>18</v>
      </c>
      <c r="B1081">
        <v>20750</v>
      </c>
      <c r="C1081" t="s">
        <v>66</v>
      </c>
      <c r="D1081">
        <v>14626</v>
      </c>
      <c r="E1081">
        <v>591</v>
      </c>
      <c r="F1081">
        <v>567</v>
      </c>
      <c r="G1081" t="s">
        <v>1133</v>
      </c>
    </row>
    <row r="1082" spans="1:7" x14ac:dyDescent="0.25">
      <c r="A1082" t="s">
        <v>18</v>
      </c>
      <c r="B1082">
        <v>10082</v>
      </c>
      <c r="C1082" t="s">
        <v>1127</v>
      </c>
      <c r="D1082">
        <v>6374</v>
      </c>
      <c r="E1082">
        <v>342</v>
      </c>
      <c r="F1082">
        <v>281</v>
      </c>
      <c r="G1082" t="s">
        <v>1133</v>
      </c>
    </row>
    <row r="1083" spans="1:7" x14ac:dyDescent="0.25">
      <c r="A1083" t="s">
        <v>18</v>
      </c>
      <c r="B1083">
        <v>32043</v>
      </c>
      <c r="C1083" t="s">
        <v>1078</v>
      </c>
      <c r="D1083">
        <v>22639</v>
      </c>
      <c r="E1083">
        <v>932</v>
      </c>
      <c r="F1083">
        <v>848</v>
      </c>
      <c r="G1083" t="s">
        <v>1133</v>
      </c>
    </row>
    <row r="1084" spans="1:7" x14ac:dyDescent="0.25">
      <c r="A1084" t="s">
        <v>18</v>
      </c>
      <c r="B1084">
        <v>19238</v>
      </c>
      <c r="C1084" t="s">
        <v>781</v>
      </c>
      <c r="D1084">
        <v>11625</v>
      </c>
      <c r="E1084">
        <v>494</v>
      </c>
      <c r="F1084">
        <v>384</v>
      </c>
      <c r="G1084" t="s">
        <v>1133</v>
      </c>
    </row>
    <row r="1085" spans="1:7" x14ac:dyDescent="0.25">
      <c r="A1085" t="s">
        <v>18</v>
      </c>
      <c r="B1085">
        <v>11463</v>
      </c>
      <c r="C1085" t="s">
        <v>702</v>
      </c>
      <c r="D1085">
        <v>8696</v>
      </c>
      <c r="E1085">
        <v>273</v>
      </c>
      <c r="F1085">
        <v>322</v>
      </c>
      <c r="G1085" t="s">
        <v>1133</v>
      </c>
    </row>
    <row r="1086" spans="1:7" x14ac:dyDescent="0.25">
      <c r="A1086" t="s">
        <v>18</v>
      </c>
      <c r="B1086">
        <v>43830</v>
      </c>
      <c r="C1086" t="s">
        <v>482</v>
      </c>
      <c r="D1086">
        <v>24093</v>
      </c>
      <c r="E1086">
        <v>1073</v>
      </c>
      <c r="F1086">
        <v>1122</v>
      </c>
      <c r="G1086" t="s">
        <v>1133</v>
      </c>
    </row>
    <row r="1087" spans="1:7" x14ac:dyDescent="0.25">
      <c r="A1087" t="s">
        <v>18</v>
      </c>
      <c r="B1087">
        <v>42336</v>
      </c>
      <c r="C1087" t="s">
        <v>182</v>
      </c>
      <c r="D1087">
        <v>23549</v>
      </c>
      <c r="E1087">
        <v>1422</v>
      </c>
      <c r="F1087">
        <v>1318</v>
      </c>
      <c r="G1087" t="s">
        <v>1133</v>
      </c>
    </row>
    <row r="1088" spans="1:7" x14ac:dyDescent="0.25">
      <c r="A1088" t="s">
        <v>18</v>
      </c>
      <c r="B1088">
        <v>16509</v>
      </c>
      <c r="C1088" t="s">
        <v>691</v>
      </c>
      <c r="D1088">
        <v>10468</v>
      </c>
      <c r="E1088">
        <v>491</v>
      </c>
      <c r="F1088">
        <v>422</v>
      </c>
      <c r="G1088" t="s">
        <v>1133</v>
      </c>
    </row>
    <row r="1089" spans="1:7" x14ac:dyDescent="0.25">
      <c r="A1089" t="s">
        <v>18</v>
      </c>
      <c r="B1089">
        <v>26124</v>
      </c>
      <c r="C1089" t="s">
        <v>622</v>
      </c>
      <c r="D1089">
        <v>15360</v>
      </c>
      <c r="E1089">
        <v>772</v>
      </c>
      <c r="F1089">
        <v>696</v>
      </c>
      <c r="G1089" t="s">
        <v>1133</v>
      </c>
    </row>
    <row r="1090" spans="1:7" x14ac:dyDescent="0.25">
      <c r="A1090" t="s">
        <v>18</v>
      </c>
      <c r="B1090">
        <v>199857</v>
      </c>
      <c r="C1090" t="s">
        <v>663</v>
      </c>
      <c r="D1090">
        <v>127030</v>
      </c>
      <c r="E1090">
        <v>8870</v>
      </c>
      <c r="F1090">
        <v>8922</v>
      </c>
      <c r="G1090" t="s">
        <v>1133</v>
      </c>
    </row>
    <row r="1091" spans="1:7" x14ac:dyDescent="0.25">
      <c r="A1091" t="s">
        <v>18</v>
      </c>
      <c r="B1091">
        <v>20857</v>
      </c>
      <c r="C1091" t="s">
        <v>18</v>
      </c>
      <c r="D1091">
        <v>13304</v>
      </c>
      <c r="E1091">
        <v>468</v>
      </c>
      <c r="F1091">
        <v>431</v>
      </c>
      <c r="G1091" t="s">
        <v>1133</v>
      </c>
    </row>
    <row r="1092" spans="1:7" x14ac:dyDescent="0.25">
      <c r="A1092" t="s">
        <v>18</v>
      </c>
      <c r="B1092">
        <v>23215</v>
      </c>
      <c r="C1092" t="s">
        <v>749</v>
      </c>
      <c r="D1092">
        <v>14188</v>
      </c>
      <c r="E1092">
        <v>1190</v>
      </c>
      <c r="F1092">
        <v>821</v>
      </c>
      <c r="G1092" t="s">
        <v>1133</v>
      </c>
    </row>
    <row r="1093" spans="1:7" x14ac:dyDescent="0.25">
      <c r="A1093" t="s">
        <v>18</v>
      </c>
      <c r="B1093">
        <v>18495</v>
      </c>
      <c r="C1093" t="s">
        <v>258</v>
      </c>
      <c r="D1093">
        <v>10790</v>
      </c>
      <c r="E1093">
        <v>403</v>
      </c>
      <c r="F1093">
        <v>433</v>
      </c>
      <c r="G1093" t="s">
        <v>1133</v>
      </c>
    </row>
    <row r="1094" spans="1:7" x14ac:dyDescent="0.25">
      <c r="A1094" t="s">
        <v>75</v>
      </c>
      <c r="B1094">
        <v>3715</v>
      </c>
      <c r="C1094" t="s">
        <v>978</v>
      </c>
      <c r="D1094">
        <v>1857</v>
      </c>
      <c r="E1094">
        <v>74</v>
      </c>
      <c r="F1094">
        <v>70</v>
      </c>
      <c r="G1094" t="s">
        <v>1133</v>
      </c>
    </row>
    <row r="1095" spans="1:7" x14ac:dyDescent="0.25">
      <c r="A1095" t="s">
        <v>75</v>
      </c>
      <c r="B1095">
        <v>8556</v>
      </c>
      <c r="C1095" t="s">
        <v>297</v>
      </c>
      <c r="D1095">
        <v>4345</v>
      </c>
      <c r="E1095">
        <v>249</v>
      </c>
      <c r="F1095">
        <v>189</v>
      </c>
      <c r="G1095" t="s">
        <v>1133</v>
      </c>
    </row>
    <row r="1096" spans="1:7" x14ac:dyDescent="0.25">
      <c r="A1096" t="s">
        <v>75</v>
      </c>
      <c r="B1096">
        <v>6886</v>
      </c>
      <c r="C1096" t="s">
        <v>195</v>
      </c>
      <c r="D1096">
        <v>3195</v>
      </c>
      <c r="E1096">
        <v>223</v>
      </c>
      <c r="F1096">
        <v>241</v>
      </c>
      <c r="G1096" t="s">
        <v>1133</v>
      </c>
    </row>
    <row r="1097" spans="1:7" x14ac:dyDescent="0.25">
      <c r="A1097" t="s">
        <v>75</v>
      </c>
      <c r="B1097">
        <v>7728</v>
      </c>
      <c r="C1097" t="s">
        <v>351</v>
      </c>
      <c r="D1097">
        <v>3331</v>
      </c>
      <c r="E1097">
        <v>346</v>
      </c>
      <c r="F1097">
        <v>212</v>
      </c>
      <c r="G1097" t="s">
        <v>1133</v>
      </c>
    </row>
    <row r="1098" spans="1:7" x14ac:dyDescent="0.25">
      <c r="A1098" t="s">
        <v>75</v>
      </c>
      <c r="B1098">
        <v>10205</v>
      </c>
      <c r="C1098" t="s">
        <v>440</v>
      </c>
      <c r="D1098">
        <v>4555</v>
      </c>
      <c r="E1098">
        <v>238</v>
      </c>
      <c r="F1098">
        <v>396</v>
      </c>
      <c r="G1098" t="s">
        <v>1133</v>
      </c>
    </row>
    <row r="1099" spans="1:7" x14ac:dyDescent="0.25">
      <c r="A1099" t="s">
        <v>75</v>
      </c>
      <c r="B1099">
        <v>15157</v>
      </c>
      <c r="C1099" t="s">
        <v>910</v>
      </c>
      <c r="D1099">
        <v>7168</v>
      </c>
      <c r="E1099">
        <v>624</v>
      </c>
      <c r="F1099">
        <v>294</v>
      </c>
      <c r="G1099" t="s">
        <v>1133</v>
      </c>
    </row>
    <row r="1100" spans="1:7" x14ac:dyDescent="0.25">
      <c r="A1100" t="s">
        <v>75</v>
      </c>
      <c r="B1100">
        <v>16505</v>
      </c>
      <c r="C1100" t="s">
        <v>162</v>
      </c>
      <c r="D1100">
        <v>6137</v>
      </c>
      <c r="E1100">
        <v>663</v>
      </c>
      <c r="F1100">
        <v>456</v>
      </c>
      <c r="G1100" t="s">
        <v>1133</v>
      </c>
    </row>
    <row r="1101" spans="1:7" x14ac:dyDescent="0.25">
      <c r="A1101" t="s">
        <v>75</v>
      </c>
      <c r="B1101">
        <v>8720</v>
      </c>
      <c r="C1101" t="s">
        <v>76</v>
      </c>
      <c r="D1101">
        <v>3969</v>
      </c>
      <c r="E1101">
        <v>204</v>
      </c>
      <c r="F1101">
        <v>295</v>
      </c>
      <c r="G1101" t="s">
        <v>1133</v>
      </c>
    </row>
    <row r="1102" spans="1:7" x14ac:dyDescent="0.25">
      <c r="A1102" t="s">
        <v>75</v>
      </c>
      <c r="B1102">
        <v>5133</v>
      </c>
      <c r="C1102" t="s">
        <v>802</v>
      </c>
      <c r="D1102">
        <v>2729</v>
      </c>
      <c r="E1102">
        <v>239</v>
      </c>
      <c r="F1102">
        <v>219</v>
      </c>
      <c r="G1102" t="s">
        <v>1133</v>
      </c>
    </row>
    <row r="1103" spans="1:7" x14ac:dyDescent="0.25">
      <c r="A1103" t="s">
        <v>75</v>
      </c>
      <c r="B1103">
        <v>38848</v>
      </c>
      <c r="C1103" t="s">
        <v>1063</v>
      </c>
      <c r="D1103">
        <v>15771</v>
      </c>
      <c r="E1103">
        <v>1343</v>
      </c>
      <c r="F1103">
        <v>977</v>
      </c>
      <c r="G1103" t="s">
        <v>1133</v>
      </c>
    </row>
    <row r="1104" spans="1:7" x14ac:dyDescent="0.25">
      <c r="A1104" t="s">
        <v>75</v>
      </c>
      <c r="B1104">
        <v>7996</v>
      </c>
      <c r="C1104" t="s">
        <v>228</v>
      </c>
      <c r="D1104">
        <v>4228</v>
      </c>
      <c r="E1104">
        <v>305</v>
      </c>
      <c r="F1104">
        <v>195</v>
      </c>
      <c r="G1104" t="s">
        <v>1133</v>
      </c>
    </row>
    <row r="1105" spans="1:7" x14ac:dyDescent="0.25">
      <c r="A1105" t="s">
        <v>75</v>
      </c>
      <c r="B1105">
        <v>17251</v>
      </c>
      <c r="C1105" t="s">
        <v>757</v>
      </c>
      <c r="D1105">
        <v>6539</v>
      </c>
      <c r="E1105">
        <v>1147</v>
      </c>
      <c r="F1105">
        <v>368</v>
      </c>
      <c r="G1105" t="s">
        <v>1133</v>
      </c>
    </row>
    <row r="1106" spans="1:7" x14ac:dyDescent="0.25">
      <c r="A1106" t="s">
        <v>75</v>
      </c>
      <c r="B1106">
        <v>7173</v>
      </c>
      <c r="C1106" t="s">
        <v>148</v>
      </c>
      <c r="D1106">
        <v>3224</v>
      </c>
      <c r="E1106">
        <v>184</v>
      </c>
      <c r="F1106">
        <v>134</v>
      </c>
      <c r="G1106" t="s">
        <v>1133</v>
      </c>
    </row>
    <row r="1107" spans="1:7" x14ac:dyDescent="0.25">
      <c r="A1107" t="s">
        <v>75</v>
      </c>
      <c r="B1107">
        <v>6767</v>
      </c>
      <c r="C1107" t="s">
        <v>114</v>
      </c>
      <c r="D1107">
        <v>3071</v>
      </c>
      <c r="E1107">
        <v>276</v>
      </c>
      <c r="F1107">
        <v>129</v>
      </c>
      <c r="G1107" t="s">
        <v>1133</v>
      </c>
    </row>
    <row r="1108" spans="1:7" x14ac:dyDescent="0.25">
      <c r="A1108" t="s">
        <v>75</v>
      </c>
      <c r="B1108">
        <v>59278</v>
      </c>
      <c r="C1108" t="s">
        <v>627</v>
      </c>
      <c r="D1108">
        <v>31651</v>
      </c>
      <c r="E1108">
        <v>1396</v>
      </c>
      <c r="F1108">
        <v>2593</v>
      </c>
      <c r="G1108" t="s">
        <v>1133</v>
      </c>
    </row>
    <row r="1109" spans="1:7" x14ac:dyDescent="0.25">
      <c r="A1109" t="s">
        <v>75</v>
      </c>
      <c r="B1109">
        <v>5839</v>
      </c>
      <c r="C1109" t="s">
        <v>498</v>
      </c>
      <c r="D1109">
        <v>2917</v>
      </c>
      <c r="E1109">
        <v>270</v>
      </c>
      <c r="F1109">
        <v>250</v>
      </c>
      <c r="G1109" t="s">
        <v>1133</v>
      </c>
    </row>
    <row r="1110" spans="1:7" x14ac:dyDescent="0.25">
      <c r="A1110" t="s">
        <v>75</v>
      </c>
      <c r="B1110">
        <v>17404</v>
      </c>
      <c r="C1110" t="s">
        <v>1094</v>
      </c>
      <c r="D1110">
        <v>8602</v>
      </c>
      <c r="E1110">
        <v>387</v>
      </c>
      <c r="F1110">
        <v>578</v>
      </c>
      <c r="G1110" t="s">
        <v>1133</v>
      </c>
    </row>
    <row r="1111" spans="1:7" x14ac:dyDescent="0.25">
      <c r="A1111" t="s">
        <v>75</v>
      </c>
      <c r="B1111">
        <v>26514</v>
      </c>
      <c r="C1111" t="s">
        <v>922</v>
      </c>
      <c r="D1111">
        <v>12331</v>
      </c>
      <c r="E1111">
        <v>1230</v>
      </c>
      <c r="F1111">
        <v>913</v>
      </c>
      <c r="G1111" t="s">
        <v>1133</v>
      </c>
    </row>
    <row r="1112" spans="1:7" x14ac:dyDescent="0.25">
      <c r="A1112" t="s">
        <v>75</v>
      </c>
      <c r="B1112">
        <v>25798</v>
      </c>
      <c r="C1112" t="s">
        <v>886</v>
      </c>
      <c r="D1112">
        <v>12449</v>
      </c>
      <c r="E1112">
        <v>1093</v>
      </c>
      <c r="F1112">
        <v>844</v>
      </c>
      <c r="G1112" t="s">
        <v>1133</v>
      </c>
    </row>
    <row r="1113" spans="1:7" x14ac:dyDescent="0.25">
      <c r="A1113" t="s">
        <v>75</v>
      </c>
      <c r="B1113">
        <v>5901</v>
      </c>
      <c r="C1113" t="s">
        <v>457</v>
      </c>
      <c r="D1113">
        <v>2602</v>
      </c>
      <c r="E1113">
        <v>249</v>
      </c>
      <c r="F1113">
        <v>143</v>
      </c>
      <c r="G1113" t="s">
        <v>1133</v>
      </c>
    </row>
    <row r="1114" spans="1:7" x14ac:dyDescent="0.25">
      <c r="A1114" t="s">
        <v>75</v>
      </c>
      <c r="B1114">
        <v>23233</v>
      </c>
      <c r="C1114" t="s">
        <v>648</v>
      </c>
      <c r="D1114">
        <v>10139</v>
      </c>
      <c r="E1114">
        <v>519</v>
      </c>
      <c r="F1114">
        <v>661</v>
      </c>
      <c r="G1114" t="s">
        <v>1133</v>
      </c>
    </row>
    <row r="1115" spans="1:7" x14ac:dyDescent="0.25">
      <c r="A1115" t="s">
        <v>75</v>
      </c>
      <c r="B1115">
        <v>405150</v>
      </c>
      <c r="C1115" t="s">
        <v>1037</v>
      </c>
      <c r="D1115">
        <v>206534</v>
      </c>
      <c r="E1115">
        <v>7180</v>
      </c>
      <c r="F1115">
        <v>16323</v>
      </c>
      <c r="G1115" t="s">
        <v>1133</v>
      </c>
    </row>
    <row r="1116" spans="1:7" x14ac:dyDescent="0.25">
      <c r="A1116" t="s">
        <v>75</v>
      </c>
      <c r="B1116">
        <v>8746</v>
      </c>
      <c r="C1116" t="s">
        <v>812</v>
      </c>
      <c r="D1116">
        <v>3389</v>
      </c>
      <c r="E1116">
        <v>401</v>
      </c>
      <c r="F1116">
        <v>222</v>
      </c>
      <c r="G1116" t="s">
        <v>1133</v>
      </c>
    </row>
    <row r="1117" spans="1:7" x14ac:dyDescent="0.25">
      <c r="A1117" t="s">
        <v>75</v>
      </c>
      <c r="B1117">
        <v>15317</v>
      </c>
      <c r="C1117" t="s">
        <v>748</v>
      </c>
      <c r="D1117">
        <v>7294</v>
      </c>
      <c r="E1117">
        <v>331</v>
      </c>
      <c r="F1117">
        <v>431</v>
      </c>
      <c r="G1117" t="s">
        <v>1133</v>
      </c>
    </row>
    <row r="1118" spans="1:7" x14ac:dyDescent="0.25">
      <c r="A1118" t="s">
        <v>75</v>
      </c>
      <c r="B1118">
        <v>33225</v>
      </c>
      <c r="C1118" t="s">
        <v>977</v>
      </c>
      <c r="D1118">
        <v>14288</v>
      </c>
      <c r="E1118">
        <v>1004</v>
      </c>
      <c r="F1118">
        <v>1025</v>
      </c>
      <c r="G1118" t="s">
        <v>1133</v>
      </c>
    </row>
    <row r="1119" spans="1:7" x14ac:dyDescent="0.25">
      <c r="A1119" t="s">
        <v>75</v>
      </c>
      <c r="B1119">
        <v>29134</v>
      </c>
      <c r="C1119" t="s">
        <v>635</v>
      </c>
      <c r="D1119">
        <v>12039</v>
      </c>
      <c r="E1119">
        <v>710</v>
      </c>
      <c r="F1119">
        <v>1135</v>
      </c>
      <c r="G1119" t="s">
        <v>1133</v>
      </c>
    </row>
    <row r="1120" spans="1:7" x14ac:dyDescent="0.25">
      <c r="A1120" t="s">
        <v>75</v>
      </c>
      <c r="B1120">
        <v>28079</v>
      </c>
      <c r="C1120" t="s">
        <v>1035</v>
      </c>
      <c r="D1120">
        <v>13528</v>
      </c>
      <c r="E1120">
        <v>469</v>
      </c>
      <c r="F1120">
        <v>913</v>
      </c>
      <c r="G1120" t="s">
        <v>1133</v>
      </c>
    </row>
    <row r="1121" spans="1:7" x14ac:dyDescent="0.25">
      <c r="A1121" t="s">
        <v>75</v>
      </c>
      <c r="B1121">
        <v>3822</v>
      </c>
      <c r="C1121" t="s">
        <v>328</v>
      </c>
      <c r="D1121">
        <v>1487</v>
      </c>
      <c r="E1121">
        <v>192</v>
      </c>
      <c r="F1121">
        <v>114</v>
      </c>
      <c r="G1121" t="s">
        <v>1133</v>
      </c>
    </row>
    <row r="1122" spans="1:7" x14ac:dyDescent="0.25">
      <c r="A1122" t="s">
        <v>75</v>
      </c>
      <c r="B1122">
        <v>15503</v>
      </c>
      <c r="C1122" t="s">
        <v>692</v>
      </c>
      <c r="D1122">
        <v>6936</v>
      </c>
      <c r="E1122">
        <v>513</v>
      </c>
      <c r="F1122">
        <v>378</v>
      </c>
      <c r="G1122" t="s">
        <v>1133</v>
      </c>
    </row>
    <row r="1123" spans="1:7" x14ac:dyDescent="0.25">
      <c r="A1123" t="s">
        <v>75</v>
      </c>
      <c r="B1123">
        <v>24004</v>
      </c>
      <c r="C1123" t="s">
        <v>81</v>
      </c>
      <c r="D1123">
        <v>10893</v>
      </c>
      <c r="E1123">
        <v>993</v>
      </c>
      <c r="F1123">
        <v>698</v>
      </c>
      <c r="G1123" t="s">
        <v>1133</v>
      </c>
    </row>
    <row r="1124" spans="1:7" x14ac:dyDescent="0.25">
      <c r="A1124" t="s">
        <v>75</v>
      </c>
      <c r="B1124">
        <v>7592</v>
      </c>
      <c r="C1124" t="s">
        <v>394</v>
      </c>
      <c r="D1124">
        <v>3372</v>
      </c>
      <c r="E1124">
        <v>315</v>
      </c>
      <c r="F1124">
        <v>168</v>
      </c>
      <c r="G1124" t="s">
        <v>1133</v>
      </c>
    </row>
    <row r="1125" spans="1:7" x14ac:dyDescent="0.25">
      <c r="A1125" t="s">
        <v>75</v>
      </c>
      <c r="B1125">
        <v>5678</v>
      </c>
      <c r="C1125" t="s">
        <v>878</v>
      </c>
      <c r="D1125">
        <v>3272</v>
      </c>
      <c r="E1125">
        <v>161</v>
      </c>
      <c r="F1125">
        <v>154</v>
      </c>
      <c r="G1125" t="s">
        <v>1133</v>
      </c>
    </row>
    <row r="1126" spans="1:7" x14ac:dyDescent="0.25">
      <c r="A1126" t="s">
        <v>75</v>
      </c>
      <c r="B1126">
        <v>20242</v>
      </c>
      <c r="C1126" t="s">
        <v>1011</v>
      </c>
      <c r="D1126">
        <v>7737</v>
      </c>
      <c r="E1126">
        <v>1120</v>
      </c>
      <c r="F1126">
        <v>619</v>
      </c>
      <c r="G1126" t="s">
        <v>1133</v>
      </c>
    </row>
    <row r="1127" spans="1:7" x14ac:dyDescent="0.25">
      <c r="A1127" t="s">
        <v>75</v>
      </c>
      <c r="B1127">
        <v>7957</v>
      </c>
      <c r="C1127" t="s">
        <v>954</v>
      </c>
      <c r="D1127">
        <v>3856</v>
      </c>
      <c r="E1127">
        <v>225</v>
      </c>
      <c r="F1127">
        <v>153</v>
      </c>
      <c r="G1127" t="s">
        <v>1133</v>
      </c>
    </row>
    <row r="1128" spans="1:7" x14ac:dyDescent="0.25">
      <c r="A1128" t="s">
        <v>75</v>
      </c>
      <c r="B1128">
        <v>20294</v>
      </c>
      <c r="C1128" t="s">
        <v>808</v>
      </c>
      <c r="D1128">
        <v>10819</v>
      </c>
      <c r="E1128">
        <v>791</v>
      </c>
      <c r="F1128">
        <v>554</v>
      </c>
      <c r="G1128" t="s">
        <v>1133</v>
      </c>
    </row>
    <row r="1129" spans="1:7" x14ac:dyDescent="0.25">
      <c r="A1129" t="s">
        <v>75</v>
      </c>
      <c r="B1129">
        <v>16199</v>
      </c>
      <c r="C1129" t="s">
        <v>819</v>
      </c>
      <c r="D1129">
        <v>5620</v>
      </c>
      <c r="E1129">
        <v>674</v>
      </c>
      <c r="F1129">
        <v>396</v>
      </c>
      <c r="G1129" t="s">
        <v>1133</v>
      </c>
    </row>
    <row r="1130" spans="1:7" x14ac:dyDescent="0.25">
      <c r="A1130" t="s">
        <v>75</v>
      </c>
      <c r="B1130">
        <v>4236</v>
      </c>
      <c r="C1130" t="s">
        <v>641</v>
      </c>
      <c r="D1130">
        <v>1744</v>
      </c>
      <c r="E1130">
        <v>177</v>
      </c>
      <c r="F1130">
        <v>90</v>
      </c>
      <c r="G1130" t="s">
        <v>1133</v>
      </c>
    </row>
    <row r="1131" spans="1:7" x14ac:dyDescent="0.25">
      <c r="A1131" t="s">
        <v>75</v>
      </c>
      <c r="B1131">
        <v>19775</v>
      </c>
      <c r="C1131" t="s">
        <v>841</v>
      </c>
      <c r="D1131">
        <v>8446</v>
      </c>
      <c r="E1131">
        <v>841</v>
      </c>
      <c r="F1131">
        <v>459</v>
      </c>
      <c r="G1131" t="s">
        <v>1133</v>
      </c>
    </row>
    <row r="1132" spans="1:7" x14ac:dyDescent="0.25">
      <c r="A1132" t="s">
        <v>75</v>
      </c>
      <c r="B1132">
        <v>12688</v>
      </c>
      <c r="C1132" t="s">
        <v>966</v>
      </c>
      <c r="D1132">
        <v>6672</v>
      </c>
      <c r="E1132">
        <v>262</v>
      </c>
      <c r="F1132">
        <v>397</v>
      </c>
      <c r="G1132" t="s">
        <v>1133</v>
      </c>
    </row>
    <row r="1133" spans="1:7" x14ac:dyDescent="0.25">
      <c r="A1133" t="s">
        <v>75</v>
      </c>
      <c r="B1133">
        <v>10251</v>
      </c>
      <c r="C1133" t="s">
        <v>252</v>
      </c>
      <c r="D1133">
        <v>4711</v>
      </c>
      <c r="E1133">
        <v>429</v>
      </c>
      <c r="F1133">
        <v>293</v>
      </c>
      <c r="G1133" t="s">
        <v>1133</v>
      </c>
    </row>
    <row r="1134" spans="1:7" x14ac:dyDescent="0.25">
      <c r="A1134" t="s">
        <v>75</v>
      </c>
      <c r="B1134">
        <v>11062</v>
      </c>
      <c r="C1134" t="s">
        <v>274</v>
      </c>
      <c r="D1134">
        <v>6076</v>
      </c>
      <c r="E1134">
        <v>445</v>
      </c>
      <c r="F1134">
        <v>308</v>
      </c>
      <c r="G1134" t="s">
        <v>1133</v>
      </c>
    </row>
    <row r="1135" spans="1:7" x14ac:dyDescent="0.25">
      <c r="A1135" t="s">
        <v>75</v>
      </c>
      <c r="B1135">
        <v>5973</v>
      </c>
      <c r="C1135" t="s">
        <v>682</v>
      </c>
      <c r="D1135">
        <v>2592</v>
      </c>
      <c r="E1135">
        <v>196</v>
      </c>
      <c r="F1135">
        <v>127</v>
      </c>
      <c r="G1135" t="s">
        <v>1133</v>
      </c>
    </row>
    <row r="1136" spans="1:7" x14ac:dyDescent="0.25">
      <c r="A1136" t="s">
        <v>75</v>
      </c>
      <c r="B1136">
        <v>4477</v>
      </c>
      <c r="C1136" t="s">
        <v>218</v>
      </c>
      <c r="D1136">
        <v>2516</v>
      </c>
      <c r="E1136">
        <v>111</v>
      </c>
      <c r="F1136">
        <v>105</v>
      </c>
      <c r="G1136" t="s">
        <v>1133</v>
      </c>
    </row>
    <row r="1137" spans="1:7" x14ac:dyDescent="0.25">
      <c r="A1137" t="s">
        <v>75</v>
      </c>
      <c r="B1137">
        <v>4927</v>
      </c>
      <c r="C1137" t="s">
        <v>800</v>
      </c>
      <c r="D1137">
        <v>2599</v>
      </c>
      <c r="E1137">
        <v>164</v>
      </c>
      <c r="F1137">
        <v>133</v>
      </c>
      <c r="G1137" t="s">
        <v>1133</v>
      </c>
    </row>
    <row r="1138" spans="1:7" x14ac:dyDescent="0.25">
      <c r="A1138" t="s">
        <v>75</v>
      </c>
      <c r="B1138">
        <v>11967</v>
      </c>
      <c r="C1138" t="s">
        <v>933</v>
      </c>
      <c r="D1138">
        <v>5653</v>
      </c>
      <c r="E1138">
        <v>333</v>
      </c>
      <c r="F1138">
        <v>295</v>
      </c>
      <c r="G1138" t="s">
        <v>1133</v>
      </c>
    </row>
    <row r="1139" spans="1:7" x14ac:dyDescent="0.25">
      <c r="A1139" t="s">
        <v>75</v>
      </c>
      <c r="B1139">
        <v>7144</v>
      </c>
      <c r="C1139" t="s">
        <v>552</v>
      </c>
      <c r="D1139">
        <v>3310</v>
      </c>
      <c r="E1139">
        <v>346</v>
      </c>
      <c r="F1139">
        <v>203</v>
      </c>
      <c r="G1139" t="s">
        <v>1133</v>
      </c>
    </row>
    <row r="1140" spans="1:7" x14ac:dyDescent="0.25">
      <c r="A1140" t="s">
        <v>75</v>
      </c>
      <c r="B1140">
        <v>5197</v>
      </c>
      <c r="C1140" t="s">
        <v>199</v>
      </c>
      <c r="D1140">
        <v>1920</v>
      </c>
      <c r="E1140">
        <v>129</v>
      </c>
      <c r="F1140">
        <v>97</v>
      </c>
      <c r="G1140" t="s">
        <v>1133</v>
      </c>
    </row>
    <row r="1141" spans="1:7" x14ac:dyDescent="0.25">
      <c r="A1141" t="s">
        <v>11</v>
      </c>
      <c r="B1141">
        <v>11516</v>
      </c>
      <c r="C1141" t="s">
        <v>407</v>
      </c>
      <c r="D1141">
        <v>5610</v>
      </c>
      <c r="E1141">
        <v>399</v>
      </c>
      <c r="F1141">
        <v>263</v>
      </c>
      <c r="G1141" t="s">
        <v>1133</v>
      </c>
    </row>
    <row r="1142" spans="1:7" x14ac:dyDescent="0.25">
      <c r="A1142" t="s">
        <v>11</v>
      </c>
      <c r="B1142">
        <v>19570</v>
      </c>
      <c r="C1142" t="s">
        <v>1002</v>
      </c>
      <c r="D1142">
        <v>10195</v>
      </c>
      <c r="E1142">
        <v>341</v>
      </c>
      <c r="F1142">
        <v>489</v>
      </c>
      <c r="G1142" t="s">
        <v>1133</v>
      </c>
    </row>
    <row r="1143" spans="1:7" x14ac:dyDescent="0.25">
      <c r="A1143" t="s">
        <v>11</v>
      </c>
      <c r="B1143">
        <v>19486</v>
      </c>
      <c r="C1143" t="s">
        <v>1025</v>
      </c>
      <c r="D1143">
        <v>7754</v>
      </c>
      <c r="E1143">
        <v>479</v>
      </c>
      <c r="F1143">
        <v>409</v>
      </c>
      <c r="G1143" t="s">
        <v>1133</v>
      </c>
    </row>
    <row r="1144" spans="1:7" x14ac:dyDescent="0.25">
      <c r="A1144" t="s">
        <v>11</v>
      </c>
      <c r="B1144">
        <v>6397</v>
      </c>
      <c r="C1144" t="s">
        <v>77</v>
      </c>
      <c r="D1144">
        <v>2707</v>
      </c>
      <c r="E1144">
        <v>190</v>
      </c>
      <c r="F1144">
        <v>160</v>
      </c>
      <c r="G1144" t="s">
        <v>1133</v>
      </c>
    </row>
    <row r="1145" spans="1:7" x14ac:dyDescent="0.25">
      <c r="A1145" t="s">
        <v>11</v>
      </c>
      <c r="B1145">
        <v>13363</v>
      </c>
      <c r="C1145" t="s">
        <v>23</v>
      </c>
      <c r="D1145">
        <v>7160</v>
      </c>
      <c r="E1145">
        <v>339</v>
      </c>
      <c r="F1145">
        <v>321</v>
      </c>
      <c r="G1145" t="s">
        <v>1133</v>
      </c>
    </row>
    <row r="1146" spans="1:7" x14ac:dyDescent="0.25">
      <c r="A1146" t="s">
        <v>11</v>
      </c>
      <c r="B1146">
        <v>222266</v>
      </c>
      <c r="C1146" t="s">
        <v>178</v>
      </c>
      <c r="D1146">
        <v>94690</v>
      </c>
      <c r="E1146">
        <v>6238</v>
      </c>
      <c r="F1146">
        <v>6094</v>
      </c>
      <c r="G1146" t="s">
        <v>1133</v>
      </c>
    </row>
    <row r="1147" spans="1:7" x14ac:dyDescent="0.25">
      <c r="A1147" t="s">
        <v>11</v>
      </c>
      <c r="B1147">
        <v>101984</v>
      </c>
      <c r="C1147" t="s">
        <v>659</v>
      </c>
      <c r="D1147">
        <v>51769</v>
      </c>
      <c r="E1147">
        <v>1622</v>
      </c>
      <c r="F1147">
        <v>4106</v>
      </c>
      <c r="G1147" t="s">
        <v>1133</v>
      </c>
    </row>
    <row r="1148" spans="1:7" x14ac:dyDescent="0.25">
      <c r="A1148" t="s">
        <v>11</v>
      </c>
      <c r="B1148">
        <v>19457</v>
      </c>
      <c r="C1148" t="s">
        <v>731</v>
      </c>
      <c r="D1148">
        <v>10173</v>
      </c>
      <c r="E1148">
        <v>444</v>
      </c>
      <c r="F1148">
        <v>589</v>
      </c>
      <c r="G1148" t="s">
        <v>1133</v>
      </c>
    </row>
    <row r="1149" spans="1:7" x14ac:dyDescent="0.25">
      <c r="A1149" t="s">
        <v>11</v>
      </c>
      <c r="B1149">
        <v>28231</v>
      </c>
      <c r="C1149" t="s">
        <v>12</v>
      </c>
      <c r="D1149">
        <v>12098</v>
      </c>
      <c r="E1149">
        <v>759</v>
      </c>
      <c r="F1149">
        <v>1041</v>
      </c>
      <c r="G1149" t="s">
        <v>1133</v>
      </c>
    </row>
    <row r="1150" spans="1:7" x14ac:dyDescent="0.25">
      <c r="A1150" t="s">
        <v>11</v>
      </c>
      <c r="B1150">
        <v>1681290</v>
      </c>
      <c r="C1150" t="s">
        <v>572</v>
      </c>
      <c r="D1150">
        <v>735514</v>
      </c>
      <c r="E1150">
        <v>23140</v>
      </c>
      <c r="F1150">
        <v>48109</v>
      </c>
      <c r="G1150" t="s">
        <v>1133</v>
      </c>
    </row>
    <row r="1151" spans="1:7" x14ac:dyDescent="0.25">
      <c r="A1151" t="s">
        <v>11</v>
      </c>
      <c r="B1151">
        <v>14125</v>
      </c>
      <c r="C1151" t="s">
        <v>520</v>
      </c>
      <c r="D1151">
        <v>5773</v>
      </c>
      <c r="E1151">
        <v>288</v>
      </c>
      <c r="F1151">
        <v>362</v>
      </c>
      <c r="G1151" t="s">
        <v>1133</v>
      </c>
    </row>
    <row r="1152" spans="1:7" x14ac:dyDescent="0.25">
      <c r="A1152" t="s">
        <v>11</v>
      </c>
      <c r="B1152">
        <v>70877</v>
      </c>
      <c r="C1152" t="s">
        <v>560</v>
      </c>
      <c r="D1152">
        <v>36125</v>
      </c>
      <c r="E1152">
        <v>1911</v>
      </c>
      <c r="F1152">
        <v>2873</v>
      </c>
      <c r="G1152" t="s">
        <v>1133</v>
      </c>
    </row>
    <row r="1153" spans="1:7" x14ac:dyDescent="0.25">
      <c r="A1153" t="s">
        <v>11</v>
      </c>
      <c r="B1153">
        <v>113098</v>
      </c>
      <c r="C1153" t="s">
        <v>613</v>
      </c>
      <c r="D1153">
        <v>50728</v>
      </c>
      <c r="E1153">
        <v>2633</v>
      </c>
      <c r="F1153">
        <v>3754</v>
      </c>
      <c r="G1153" t="s">
        <v>1133</v>
      </c>
    </row>
    <row r="1154" spans="1:7" x14ac:dyDescent="0.25">
      <c r="A1154" t="s">
        <v>11</v>
      </c>
      <c r="B1154">
        <v>35618</v>
      </c>
      <c r="C1154" t="s">
        <v>1114</v>
      </c>
      <c r="D1154">
        <v>16465</v>
      </c>
      <c r="E1154">
        <v>931</v>
      </c>
      <c r="F1154">
        <v>780</v>
      </c>
      <c r="G1154" t="s">
        <v>1133</v>
      </c>
    </row>
    <row r="1155" spans="1:7" x14ac:dyDescent="0.25">
      <c r="A1155" t="s">
        <v>11</v>
      </c>
      <c r="B1155">
        <v>8058</v>
      </c>
      <c r="C1155" t="s">
        <v>426</v>
      </c>
      <c r="D1155">
        <v>3444</v>
      </c>
      <c r="E1155">
        <v>252</v>
      </c>
      <c r="F1155">
        <v>236</v>
      </c>
      <c r="G1155" t="s">
        <v>1133</v>
      </c>
    </row>
    <row r="1156" spans="1:7" x14ac:dyDescent="0.25">
      <c r="A1156" t="s">
        <v>11</v>
      </c>
      <c r="B1156">
        <v>6756</v>
      </c>
      <c r="C1156" t="s">
        <v>404</v>
      </c>
      <c r="D1156">
        <v>2667</v>
      </c>
      <c r="E1156">
        <v>203</v>
      </c>
      <c r="F1156">
        <v>126</v>
      </c>
      <c r="G1156" t="s">
        <v>1133</v>
      </c>
    </row>
    <row r="1157" spans="1:7" x14ac:dyDescent="0.25">
      <c r="A1157" t="s">
        <v>11</v>
      </c>
      <c r="B1157">
        <v>52892</v>
      </c>
      <c r="C1157" t="s">
        <v>723</v>
      </c>
      <c r="D1157">
        <v>26483</v>
      </c>
      <c r="E1157">
        <v>1106</v>
      </c>
      <c r="F1157">
        <v>1768</v>
      </c>
      <c r="G1157" t="s">
        <v>1133</v>
      </c>
    </row>
    <row r="1158" spans="1:7" x14ac:dyDescent="0.25">
      <c r="A1158" t="s">
        <v>11</v>
      </c>
      <c r="B1158">
        <v>9926</v>
      </c>
      <c r="C1158" t="s">
        <v>300</v>
      </c>
      <c r="D1158">
        <v>4811</v>
      </c>
      <c r="E1158">
        <v>448</v>
      </c>
      <c r="F1158">
        <v>285</v>
      </c>
      <c r="G1158" t="s">
        <v>1133</v>
      </c>
    </row>
    <row r="1159" spans="1:7" x14ac:dyDescent="0.25">
      <c r="A1159" t="s">
        <v>11</v>
      </c>
      <c r="B1159">
        <v>50970</v>
      </c>
      <c r="C1159" t="s">
        <v>307</v>
      </c>
      <c r="D1159">
        <v>25045</v>
      </c>
      <c r="E1159">
        <v>1196</v>
      </c>
      <c r="F1159">
        <v>1639</v>
      </c>
      <c r="G1159" t="s">
        <v>1133</v>
      </c>
    </row>
    <row r="1160" spans="1:7" x14ac:dyDescent="0.25">
      <c r="A1160" t="s">
        <v>11</v>
      </c>
      <c r="B1160">
        <v>16777</v>
      </c>
      <c r="C1160" t="s">
        <v>52</v>
      </c>
      <c r="D1160">
        <v>8751</v>
      </c>
      <c r="E1160">
        <v>342</v>
      </c>
      <c r="F1160">
        <v>442</v>
      </c>
      <c r="G1160" t="s">
        <v>1133</v>
      </c>
    </row>
    <row r="1161" spans="1:7" x14ac:dyDescent="0.25">
      <c r="A1161" t="s">
        <v>11</v>
      </c>
      <c r="B1161">
        <v>27834</v>
      </c>
      <c r="C1161" t="s">
        <v>970</v>
      </c>
      <c r="D1161">
        <v>15985</v>
      </c>
      <c r="E1161">
        <v>876</v>
      </c>
      <c r="F1161">
        <v>1074</v>
      </c>
      <c r="G1161" t="s">
        <v>1133</v>
      </c>
    </row>
    <row r="1162" spans="1:7" x14ac:dyDescent="0.25">
      <c r="A1162" t="s">
        <v>11</v>
      </c>
      <c r="B1162">
        <v>101339</v>
      </c>
      <c r="C1162" t="s">
        <v>704</v>
      </c>
      <c r="D1162">
        <v>44925</v>
      </c>
      <c r="E1162">
        <v>1726</v>
      </c>
      <c r="F1162">
        <v>2756</v>
      </c>
      <c r="G1162" t="s">
        <v>1133</v>
      </c>
    </row>
    <row r="1163" spans="1:7" x14ac:dyDescent="0.25">
      <c r="A1163" t="s">
        <v>11</v>
      </c>
      <c r="B1163">
        <v>13031</v>
      </c>
      <c r="C1163" t="s">
        <v>533</v>
      </c>
      <c r="D1163">
        <v>6100</v>
      </c>
      <c r="E1163">
        <v>316</v>
      </c>
      <c r="F1163">
        <v>296</v>
      </c>
      <c r="G1163" t="s">
        <v>1133</v>
      </c>
    </row>
    <row r="1164" spans="1:7" x14ac:dyDescent="0.25">
      <c r="A1164" t="s">
        <v>11</v>
      </c>
      <c r="B1164">
        <v>26857</v>
      </c>
      <c r="C1164" t="s">
        <v>286</v>
      </c>
      <c r="D1164">
        <v>13415</v>
      </c>
      <c r="E1164">
        <v>902</v>
      </c>
      <c r="F1164">
        <v>1093</v>
      </c>
      <c r="G1164" t="s">
        <v>1133</v>
      </c>
    </row>
    <row r="1165" spans="1:7" x14ac:dyDescent="0.25">
      <c r="A1165" t="s">
        <v>11</v>
      </c>
      <c r="B1165">
        <v>11686</v>
      </c>
      <c r="C1165" t="s">
        <v>190</v>
      </c>
      <c r="D1165">
        <v>5606</v>
      </c>
      <c r="E1165">
        <v>367</v>
      </c>
      <c r="F1165">
        <v>326</v>
      </c>
      <c r="G1165" t="s">
        <v>1133</v>
      </c>
    </row>
    <row r="1166" spans="1:7" x14ac:dyDescent="0.25">
      <c r="A1166" t="s">
        <v>11</v>
      </c>
      <c r="B1166">
        <v>11084</v>
      </c>
      <c r="C1166" t="s">
        <v>316</v>
      </c>
      <c r="D1166">
        <v>5955</v>
      </c>
      <c r="E1166">
        <v>363</v>
      </c>
      <c r="F1166">
        <v>512</v>
      </c>
      <c r="G1166" t="s">
        <v>1133</v>
      </c>
    </row>
    <row r="1167" spans="1:7" x14ac:dyDescent="0.25">
      <c r="A1167" t="s">
        <v>11</v>
      </c>
      <c r="B1167">
        <v>266853</v>
      </c>
      <c r="C1167" t="s">
        <v>585</v>
      </c>
      <c r="D1167">
        <v>126459</v>
      </c>
      <c r="E1167">
        <v>4627</v>
      </c>
      <c r="F1167">
        <v>8046</v>
      </c>
      <c r="G1167" t="s">
        <v>1133</v>
      </c>
    </row>
    <row r="1168" spans="1:7" x14ac:dyDescent="0.25">
      <c r="A1168" t="s">
        <v>11</v>
      </c>
      <c r="B1168">
        <v>40115</v>
      </c>
      <c r="C1168" t="s">
        <v>890</v>
      </c>
      <c r="D1168">
        <v>19570</v>
      </c>
      <c r="E1168">
        <v>1135</v>
      </c>
      <c r="F1168">
        <v>1309</v>
      </c>
      <c r="G1168" t="s">
        <v>1133</v>
      </c>
    </row>
    <row r="1169" spans="1:7" x14ac:dyDescent="0.25">
      <c r="A1169" t="s">
        <v>11</v>
      </c>
      <c r="B1169">
        <v>15169</v>
      </c>
      <c r="C1169" t="s">
        <v>198</v>
      </c>
      <c r="D1169">
        <v>6256</v>
      </c>
      <c r="E1169">
        <v>333</v>
      </c>
      <c r="F1169">
        <v>332</v>
      </c>
      <c r="G1169" t="s">
        <v>1133</v>
      </c>
    </row>
    <row r="1170" spans="1:7" x14ac:dyDescent="0.25">
      <c r="A1170" t="s">
        <v>11</v>
      </c>
      <c r="B1170">
        <v>15915</v>
      </c>
      <c r="C1170" t="s">
        <v>711</v>
      </c>
      <c r="D1170">
        <v>7629</v>
      </c>
      <c r="E1170">
        <v>489</v>
      </c>
      <c r="F1170">
        <v>407</v>
      </c>
      <c r="G1170" t="s">
        <v>1133</v>
      </c>
    </row>
    <row r="1171" spans="1:7" x14ac:dyDescent="0.25">
      <c r="A1171" t="s">
        <v>11</v>
      </c>
      <c r="B1171">
        <v>28981</v>
      </c>
      <c r="C1171" t="s">
        <v>311</v>
      </c>
      <c r="D1171">
        <v>15827</v>
      </c>
      <c r="E1171">
        <v>602</v>
      </c>
      <c r="F1171">
        <v>835</v>
      </c>
      <c r="G1171" t="s">
        <v>1133</v>
      </c>
    </row>
    <row r="1172" spans="1:7" x14ac:dyDescent="0.25">
      <c r="A1172" t="s">
        <v>11</v>
      </c>
      <c r="B1172">
        <v>14845</v>
      </c>
      <c r="C1172" t="s">
        <v>691</v>
      </c>
      <c r="D1172">
        <v>6950</v>
      </c>
      <c r="E1172">
        <v>285</v>
      </c>
      <c r="F1172">
        <v>399</v>
      </c>
      <c r="G1172" t="s">
        <v>1133</v>
      </c>
    </row>
    <row r="1173" spans="1:7" x14ac:dyDescent="0.25">
      <c r="A1173" t="s">
        <v>11</v>
      </c>
      <c r="B1173">
        <v>37866</v>
      </c>
      <c r="C1173" t="s">
        <v>170</v>
      </c>
      <c r="D1173">
        <v>16282</v>
      </c>
      <c r="E1173">
        <v>998</v>
      </c>
      <c r="F1173">
        <v>1119</v>
      </c>
      <c r="G1173" t="s">
        <v>1133</v>
      </c>
    </row>
    <row r="1174" spans="1:7" x14ac:dyDescent="0.25">
      <c r="A1174" t="s">
        <v>11</v>
      </c>
      <c r="B1174">
        <v>12737</v>
      </c>
      <c r="C1174" t="s">
        <v>742</v>
      </c>
      <c r="D1174">
        <v>5032</v>
      </c>
      <c r="E1174">
        <v>315</v>
      </c>
      <c r="F1174">
        <v>342</v>
      </c>
      <c r="G1174" t="s">
        <v>1133</v>
      </c>
    </row>
    <row r="1175" spans="1:7" x14ac:dyDescent="0.25">
      <c r="A1175" t="s">
        <v>11</v>
      </c>
      <c r="B1175">
        <v>15949</v>
      </c>
      <c r="C1175" t="s">
        <v>209</v>
      </c>
      <c r="D1175">
        <v>6890</v>
      </c>
      <c r="E1175">
        <v>541</v>
      </c>
      <c r="F1175">
        <v>365</v>
      </c>
      <c r="G1175" t="s">
        <v>1133</v>
      </c>
    </row>
    <row r="1176" spans="1:7" x14ac:dyDescent="0.25">
      <c r="A1176" t="s">
        <v>11</v>
      </c>
      <c r="B1176">
        <v>160891</v>
      </c>
      <c r="C1176" t="s">
        <v>272</v>
      </c>
      <c r="D1176">
        <v>75679</v>
      </c>
      <c r="E1176">
        <v>2978</v>
      </c>
      <c r="F1176">
        <v>5346</v>
      </c>
      <c r="G1176" t="s">
        <v>1133</v>
      </c>
    </row>
    <row r="1177" spans="1:7" x14ac:dyDescent="0.25">
      <c r="A1177" t="s">
        <v>11</v>
      </c>
      <c r="B1177">
        <v>4692</v>
      </c>
      <c r="C1177" t="s">
        <v>118</v>
      </c>
      <c r="D1177">
        <v>2206</v>
      </c>
      <c r="E1177">
        <v>132</v>
      </c>
      <c r="F1177">
        <v>150</v>
      </c>
      <c r="G1177" t="s">
        <v>1133</v>
      </c>
    </row>
    <row r="1178" spans="1:7" x14ac:dyDescent="0.25">
      <c r="A1178" t="s">
        <v>11</v>
      </c>
      <c r="B1178">
        <v>8028</v>
      </c>
      <c r="C1178" t="s">
        <v>431</v>
      </c>
      <c r="D1178">
        <v>3217</v>
      </c>
      <c r="E1178">
        <v>185</v>
      </c>
      <c r="F1178">
        <v>211</v>
      </c>
      <c r="G1178" t="s">
        <v>1133</v>
      </c>
    </row>
    <row r="1179" spans="1:7" x14ac:dyDescent="0.25">
      <c r="A1179" t="s">
        <v>11</v>
      </c>
      <c r="B1179">
        <v>10584</v>
      </c>
      <c r="C1179" t="s">
        <v>693</v>
      </c>
      <c r="D1179">
        <v>5074</v>
      </c>
      <c r="E1179">
        <v>178</v>
      </c>
      <c r="F1179">
        <v>270</v>
      </c>
      <c r="G1179" t="s">
        <v>1133</v>
      </c>
    </row>
    <row r="1180" spans="1:7" x14ac:dyDescent="0.25">
      <c r="A1180" t="s">
        <v>11</v>
      </c>
      <c r="B1180">
        <v>14488</v>
      </c>
      <c r="C1180" t="s">
        <v>796</v>
      </c>
      <c r="D1180">
        <v>7242</v>
      </c>
      <c r="E1180">
        <v>387</v>
      </c>
      <c r="F1180">
        <v>427</v>
      </c>
      <c r="G1180" t="s">
        <v>1133</v>
      </c>
    </row>
    <row r="1181" spans="1:7" x14ac:dyDescent="0.25">
      <c r="A1181" t="s">
        <v>11</v>
      </c>
      <c r="B1181">
        <v>98984</v>
      </c>
      <c r="C1181" t="s">
        <v>231</v>
      </c>
      <c r="D1181">
        <v>50957</v>
      </c>
      <c r="E1181">
        <v>2417</v>
      </c>
      <c r="F1181">
        <v>3617</v>
      </c>
      <c r="G1181" t="s">
        <v>1133</v>
      </c>
    </row>
    <row r="1182" spans="1:7" x14ac:dyDescent="0.25">
      <c r="A1182" t="s">
        <v>11</v>
      </c>
      <c r="B1182">
        <v>37113</v>
      </c>
      <c r="C1182" t="s">
        <v>584</v>
      </c>
      <c r="D1182">
        <v>20112</v>
      </c>
      <c r="E1182">
        <v>865</v>
      </c>
      <c r="F1182">
        <v>1416</v>
      </c>
      <c r="G1182" t="s">
        <v>1133</v>
      </c>
    </row>
    <row r="1183" spans="1:7" x14ac:dyDescent="0.25">
      <c r="A1183" t="s">
        <v>200</v>
      </c>
      <c r="B1183">
        <v>1139</v>
      </c>
      <c r="C1183" t="s">
        <v>392</v>
      </c>
      <c r="D1183">
        <v>560</v>
      </c>
      <c r="E1183">
        <v>158</v>
      </c>
      <c r="F1183">
        <v>12</v>
      </c>
      <c r="G1183" t="s">
        <v>1133</v>
      </c>
    </row>
    <row r="1184" spans="1:7" x14ac:dyDescent="0.25">
      <c r="A1184" t="s">
        <v>200</v>
      </c>
      <c r="B1184">
        <v>1703</v>
      </c>
      <c r="C1184" t="s">
        <v>513</v>
      </c>
      <c r="D1184">
        <v>843</v>
      </c>
      <c r="E1184">
        <v>214</v>
      </c>
      <c r="F1184">
        <v>14</v>
      </c>
      <c r="G1184" t="s">
        <v>1133</v>
      </c>
    </row>
    <row r="1185" spans="1:7" x14ac:dyDescent="0.25">
      <c r="A1185" t="s">
        <v>200</v>
      </c>
      <c r="B1185">
        <v>16157</v>
      </c>
      <c r="C1185" t="s">
        <v>424</v>
      </c>
      <c r="D1185">
        <v>8591</v>
      </c>
      <c r="E1185">
        <v>2041</v>
      </c>
      <c r="F1185">
        <v>115</v>
      </c>
      <c r="G1185" t="s">
        <v>1133</v>
      </c>
    </row>
    <row r="1186" spans="1:7" x14ac:dyDescent="0.25">
      <c r="A1186" t="s">
        <v>200</v>
      </c>
      <c r="B1186">
        <v>104</v>
      </c>
      <c r="C1186" t="s">
        <v>957</v>
      </c>
      <c r="D1186">
        <v>46</v>
      </c>
      <c r="E1186">
        <v>37</v>
      </c>
      <c r="F1186">
        <v>0</v>
      </c>
      <c r="G1186" t="s">
        <v>1133</v>
      </c>
    </row>
    <row r="1187" spans="1:7" x14ac:dyDescent="0.25">
      <c r="A1187" t="s">
        <v>200</v>
      </c>
      <c r="B1187">
        <v>1466</v>
      </c>
      <c r="C1187" t="s">
        <v>201</v>
      </c>
      <c r="D1187">
        <v>726</v>
      </c>
      <c r="E1187">
        <v>208</v>
      </c>
      <c r="F1187">
        <v>10</v>
      </c>
      <c r="G1187" t="s">
        <v>1133</v>
      </c>
    </row>
    <row r="1188" spans="1:7" x14ac:dyDescent="0.25">
      <c r="A1188" t="s">
        <v>200</v>
      </c>
      <c r="B1188">
        <v>1030</v>
      </c>
      <c r="C1188" t="s">
        <v>607</v>
      </c>
      <c r="D1188">
        <v>382</v>
      </c>
      <c r="E1188">
        <v>77</v>
      </c>
      <c r="F1188">
        <v>2</v>
      </c>
      <c r="G1188" t="s">
        <v>1133</v>
      </c>
    </row>
    <row r="1189" spans="1:7" x14ac:dyDescent="0.25">
      <c r="A1189" t="s">
        <v>95</v>
      </c>
      <c r="B1189">
        <v>19843</v>
      </c>
      <c r="C1189" t="s">
        <v>740</v>
      </c>
      <c r="D1189">
        <v>9099</v>
      </c>
      <c r="E1189">
        <v>2817</v>
      </c>
      <c r="F1189">
        <v>300</v>
      </c>
      <c r="G1189" t="s">
        <v>1133</v>
      </c>
    </row>
    <row r="1190" spans="1:7" x14ac:dyDescent="0.25">
      <c r="A1190" t="s">
        <v>95</v>
      </c>
      <c r="B1190">
        <v>7284</v>
      </c>
      <c r="C1190" t="s">
        <v>1075</v>
      </c>
      <c r="D1190">
        <v>3944</v>
      </c>
      <c r="E1190">
        <v>530</v>
      </c>
      <c r="F1190">
        <v>103</v>
      </c>
      <c r="G1190" t="s">
        <v>1133</v>
      </c>
    </row>
    <row r="1191" spans="1:7" x14ac:dyDescent="0.25">
      <c r="A1191" t="s">
        <v>95</v>
      </c>
      <c r="B1191">
        <v>18731</v>
      </c>
      <c r="C1191" t="s">
        <v>592</v>
      </c>
      <c r="D1191">
        <v>8963</v>
      </c>
      <c r="E1191">
        <v>1256</v>
      </c>
      <c r="F1191">
        <v>250</v>
      </c>
      <c r="G1191" t="s">
        <v>1133</v>
      </c>
    </row>
    <row r="1192" spans="1:7" x14ac:dyDescent="0.25">
      <c r="A1192" t="s">
        <v>95</v>
      </c>
      <c r="B1192">
        <v>3209</v>
      </c>
      <c r="C1192" t="s">
        <v>96</v>
      </c>
      <c r="D1192">
        <v>1779</v>
      </c>
      <c r="E1192">
        <v>267</v>
      </c>
      <c r="F1192">
        <v>35</v>
      </c>
      <c r="G1192" t="s">
        <v>1133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9873-6C4E-4805-ACFB-0043583CB8BE}">
  <dimension ref="A1:G1192"/>
  <sheetViews>
    <sheetView workbookViewId="0">
      <selection sqref="A1:G119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144</v>
      </c>
      <c r="B2">
        <v>783</v>
      </c>
      <c r="C2" t="s">
        <v>466</v>
      </c>
      <c r="D2">
        <v>29</v>
      </c>
      <c r="E2">
        <v>9</v>
      </c>
      <c r="F2">
        <v>3</v>
      </c>
      <c r="G2" t="s">
        <v>1134</v>
      </c>
    </row>
    <row r="3" spans="1:7" x14ac:dyDescent="0.25">
      <c r="A3" t="s">
        <v>144</v>
      </c>
      <c r="B3">
        <v>999</v>
      </c>
      <c r="C3" t="s">
        <v>393</v>
      </c>
      <c r="D3">
        <v>35</v>
      </c>
      <c r="E3">
        <v>3</v>
      </c>
      <c r="F3">
        <v>0</v>
      </c>
      <c r="G3" t="s">
        <v>1134</v>
      </c>
    </row>
    <row r="4" spans="1:7" x14ac:dyDescent="0.25">
      <c r="A4" t="s">
        <v>144</v>
      </c>
      <c r="B4">
        <v>991</v>
      </c>
      <c r="C4" t="s">
        <v>688</v>
      </c>
      <c r="D4">
        <v>34</v>
      </c>
      <c r="E4">
        <v>8</v>
      </c>
      <c r="F4">
        <v>0</v>
      </c>
      <c r="G4" t="s">
        <v>1134</v>
      </c>
    </row>
    <row r="5" spans="1:7" x14ac:dyDescent="0.25">
      <c r="A5" t="s">
        <v>144</v>
      </c>
      <c r="B5">
        <v>61</v>
      </c>
      <c r="C5" t="s">
        <v>190</v>
      </c>
      <c r="D5">
        <v>3</v>
      </c>
      <c r="E5">
        <v>0</v>
      </c>
      <c r="F5">
        <v>0</v>
      </c>
      <c r="G5" t="s">
        <v>1134</v>
      </c>
    </row>
    <row r="6" spans="1:7" x14ac:dyDescent="0.25">
      <c r="A6" t="s">
        <v>144</v>
      </c>
      <c r="B6">
        <v>36132</v>
      </c>
      <c r="C6" t="s">
        <v>814</v>
      </c>
      <c r="D6">
        <v>3311</v>
      </c>
      <c r="E6">
        <v>42</v>
      </c>
      <c r="F6">
        <v>28</v>
      </c>
      <c r="G6" t="s">
        <v>1134</v>
      </c>
    </row>
    <row r="7" spans="1:7" x14ac:dyDescent="0.25">
      <c r="A7" t="s">
        <v>144</v>
      </c>
      <c r="B7">
        <v>465</v>
      </c>
      <c r="C7" t="s">
        <v>152</v>
      </c>
      <c r="D7">
        <v>4</v>
      </c>
      <c r="E7">
        <v>0</v>
      </c>
      <c r="F7">
        <v>0</v>
      </c>
      <c r="G7" t="s">
        <v>1134</v>
      </c>
    </row>
    <row r="8" spans="1:7" x14ac:dyDescent="0.25">
      <c r="A8" t="s">
        <v>144</v>
      </c>
      <c r="B8">
        <v>269</v>
      </c>
      <c r="C8" t="s">
        <v>191</v>
      </c>
      <c r="D8">
        <v>1</v>
      </c>
      <c r="E8">
        <v>0</v>
      </c>
      <c r="F8">
        <v>0</v>
      </c>
      <c r="G8" t="s">
        <v>1134</v>
      </c>
    </row>
    <row r="9" spans="1:7" x14ac:dyDescent="0.25">
      <c r="A9" t="s">
        <v>144</v>
      </c>
      <c r="B9">
        <v>457</v>
      </c>
      <c r="C9" t="s">
        <v>588</v>
      </c>
      <c r="D9">
        <v>27</v>
      </c>
      <c r="E9">
        <v>7</v>
      </c>
      <c r="F9">
        <v>0</v>
      </c>
      <c r="G9" t="s">
        <v>1134</v>
      </c>
    </row>
    <row r="10" spans="1:7" x14ac:dyDescent="0.25">
      <c r="A10" t="s">
        <v>144</v>
      </c>
      <c r="B10">
        <v>4444</v>
      </c>
      <c r="C10" t="s">
        <v>145</v>
      </c>
      <c r="D10">
        <v>190</v>
      </c>
      <c r="E10">
        <v>11</v>
      </c>
      <c r="F10">
        <v>0</v>
      </c>
      <c r="G10" t="s">
        <v>1134</v>
      </c>
    </row>
    <row r="11" spans="1:7" x14ac:dyDescent="0.25">
      <c r="A11" t="s">
        <v>144</v>
      </c>
      <c r="B11">
        <v>616</v>
      </c>
      <c r="C11" t="s">
        <v>217</v>
      </c>
      <c r="D11">
        <v>16</v>
      </c>
      <c r="E11">
        <v>0</v>
      </c>
      <c r="F11">
        <v>0</v>
      </c>
      <c r="G11" t="s">
        <v>1134</v>
      </c>
    </row>
    <row r="12" spans="1:7" x14ac:dyDescent="0.25">
      <c r="A12" t="s">
        <v>144</v>
      </c>
      <c r="B12">
        <v>1391</v>
      </c>
      <c r="C12" t="s">
        <v>318</v>
      </c>
      <c r="D12">
        <v>34</v>
      </c>
      <c r="E12">
        <v>0</v>
      </c>
      <c r="F12">
        <v>0</v>
      </c>
      <c r="G12" t="s">
        <v>1134</v>
      </c>
    </row>
    <row r="13" spans="1:7" x14ac:dyDescent="0.25">
      <c r="A13" t="s">
        <v>42</v>
      </c>
      <c r="B13">
        <v>15345</v>
      </c>
      <c r="C13" t="s">
        <v>927</v>
      </c>
      <c r="D13">
        <v>1622</v>
      </c>
      <c r="E13">
        <v>35</v>
      </c>
      <c r="F13">
        <v>19</v>
      </c>
      <c r="G13" t="s">
        <v>1134</v>
      </c>
    </row>
    <row r="14" spans="1:7" x14ac:dyDescent="0.25">
      <c r="A14" t="s">
        <v>42</v>
      </c>
      <c r="B14">
        <v>1994</v>
      </c>
      <c r="C14" t="s">
        <v>643</v>
      </c>
      <c r="D14">
        <v>463</v>
      </c>
      <c r="E14">
        <v>6</v>
      </c>
      <c r="F14">
        <v>3</v>
      </c>
      <c r="G14" t="s">
        <v>1134</v>
      </c>
    </row>
    <row r="15" spans="1:7" x14ac:dyDescent="0.25">
      <c r="A15" t="s">
        <v>42</v>
      </c>
      <c r="B15">
        <v>4669</v>
      </c>
      <c r="C15" t="s">
        <v>1023</v>
      </c>
      <c r="D15">
        <v>670</v>
      </c>
      <c r="E15">
        <v>11</v>
      </c>
      <c r="F15">
        <v>7</v>
      </c>
      <c r="G15" t="s">
        <v>1134</v>
      </c>
    </row>
    <row r="16" spans="1:7" x14ac:dyDescent="0.25">
      <c r="A16" t="s">
        <v>42</v>
      </c>
      <c r="B16">
        <v>22270</v>
      </c>
      <c r="C16" t="s">
        <v>345</v>
      </c>
      <c r="D16">
        <v>2947</v>
      </c>
      <c r="E16">
        <v>38</v>
      </c>
      <c r="F16">
        <v>29</v>
      </c>
      <c r="G16" t="s">
        <v>1134</v>
      </c>
    </row>
    <row r="17" spans="1:7" x14ac:dyDescent="0.25">
      <c r="A17" t="s">
        <v>42</v>
      </c>
      <c r="B17">
        <v>17296</v>
      </c>
      <c r="C17" t="s">
        <v>275</v>
      </c>
      <c r="D17">
        <v>1381</v>
      </c>
      <c r="E17">
        <v>19</v>
      </c>
      <c r="F17">
        <v>11</v>
      </c>
      <c r="G17" t="s">
        <v>1134</v>
      </c>
    </row>
    <row r="18" spans="1:7" x14ac:dyDescent="0.25">
      <c r="A18" t="s">
        <v>42</v>
      </c>
      <c r="B18">
        <v>35381</v>
      </c>
      <c r="C18" t="s">
        <v>51</v>
      </c>
      <c r="D18">
        <v>5422</v>
      </c>
      <c r="E18">
        <v>77</v>
      </c>
      <c r="F18">
        <v>37</v>
      </c>
      <c r="G18" t="s">
        <v>1134</v>
      </c>
    </row>
    <row r="19" spans="1:7" x14ac:dyDescent="0.25">
      <c r="A19" t="s">
        <v>42</v>
      </c>
      <c r="B19">
        <v>5865</v>
      </c>
      <c r="C19" t="s">
        <v>776</v>
      </c>
      <c r="D19">
        <v>732</v>
      </c>
      <c r="E19">
        <v>66</v>
      </c>
      <c r="F19">
        <v>3</v>
      </c>
      <c r="G19" t="s">
        <v>1134</v>
      </c>
    </row>
    <row r="20" spans="1:7" x14ac:dyDescent="0.25">
      <c r="A20" t="s">
        <v>42</v>
      </c>
      <c r="B20">
        <v>9299</v>
      </c>
      <c r="C20" t="s">
        <v>654</v>
      </c>
      <c r="D20">
        <v>547</v>
      </c>
      <c r="E20">
        <v>6</v>
      </c>
      <c r="F20">
        <v>7</v>
      </c>
      <c r="G20" t="s">
        <v>1134</v>
      </c>
    </row>
    <row r="21" spans="1:7" x14ac:dyDescent="0.25">
      <c r="A21" t="s">
        <v>42</v>
      </c>
      <c r="B21">
        <v>11599</v>
      </c>
      <c r="C21" t="s">
        <v>214</v>
      </c>
      <c r="D21">
        <v>505</v>
      </c>
      <c r="E21">
        <v>7</v>
      </c>
      <c r="F21">
        <v>2</v>
      </c>
      <c r="G21" t="s">
        <v>1134</v>
      </c>
    </row>
    <row r="22" spans="1:7" x14ac:dyDescent="0.25">
      <c r="A22" t="s">
        <v>42</v>
      </c>
      <c r="B22">
        <v>20291</v>
      </c>
      <c r="C22" t="s">
        <v>42</v>
      </c>
      <c r="D22">
        <v>2515</v>
      </c>
      <c r="E22">
        <v>51</v>
      </c>
      <c r="F22">
        <v>31</v>
      </c>
      <c r="G22" t="s">
        <v>1134</v>
      </c>
    </row>
    <row r="23" spans="1:7" x14ac:dyDescent="0.25">
      <c r="A23" t="s">
        <v>42</v>
      </c>
      <c r="B23">
        <v>5823</v>
      </c>
      <c r="C23" t="s">
        <v>555</v>
      </c>
      <c r="D23">
        <v>627</v>
      </c>
      <c r="E23">
        <v>11</v>
      </c>
      <c r="F23">
        <v>7</v>
      </c>
      <c r="G23" t="s">
        <v>1134</v>
      </c>
    </row>
    <row r="24" spans="1:7" x14ac:dyDescent="0.25">
      <c r="A24" t="s">
        <v>42</v>
      </c>
      <c r="B24">
        <v>92258</v>
      </c>
      <c r="C24" t="s">
        <v>1034</v>
      </c>
      <c r="D24">
        <v>9634</v>
      </c>
      <c r="E24">
        <v>225</v>
      </c>
      <c r="F24">
        <v>181</v>
      </c>
      <c r="G24" t="s">
        <v>1134</v>
      </c>
    </row>
    <row r="25" spans="1:7" x14ac:dyDescent="0.25">
      <c r="A25" t="s">
        <v>42</v>
      </c>
      <c r="B25">
        <v>22490</v>
      </c>
      <c r="C25" t="s">
        <v>519</v>
      </c>
      <c r="D25">
        <v>1639</v>
      </c>
      <c r="E25">
        <v>45</v>
      </c>
      <c r="F25">
        <v>8</v>
      </c>
      <c r="G25" t="s">
        <v>1134</v>
      </c>
    </row>
    <row r="26" spans="1:7" x14ac:dyDescent="0.25">
      <c r="A26" t="s">
        <v>42</v>
      </c>
      <c r="B26">
        <v>6697</v>
      </c>
      <c r="C26" t="s">
        <v>77</v>
      </c>
      <c r="D26">
        <v>1159</v>
      </c>
      <c r="E26">
        <v>40</v>
      </c>
      <c r="F26">
        <v>24</v>
      </c>
      <c r="G26" t="s">
        <v>1134</v>
      </c>
    </row>
    <row r="27" spans="1:7" x14ac:dyDescent="0.25">
      <c r="A27" t="s">
        <v>42</v>
      </c>
      <c r="B27">
        <v>4808</v>
      </c>
      <c r="C27" t="s">
        <v>56</v>
      </c>
      <c r="D27">
        <v>472</v>
      </c>
      <c r="E27">
        <v>9</v>
      </c>
      <c r="F27">
        <v>5</v>
      </c>
      <c r="G27" t="s">
        <v>1134</v>
      </c>
    </row>
    <row r="28" spans="1:7" x14ac:dyDescent="0.25">
      <c r="A28" t="s">
        <v>42</v>
      </c>
      <c r="B28">
        <v>40224</v>
      </c>
      <c r="C28" t="s">
        <v>924</v>
      </c>
      <c r="D28">
        <v>5831</v>
      </c>
      <c r="E28">
        <v>113</v>
      </c>
      <c r="F28">
        <v>90</v>
      </c>
      <c r="G28" t="s">
        <v>1134</v>
      </c>
    </row>
    <row r="29" spans="1:7" x14ac:dyDescent="0.25">
      <c r="A29" t="s">
        <v>42</v>
      </c>
      <c r="B29">
        <v>328235</v>
      </c>
      <c r="C29" t="s">
        <v>1055</v>
      </c>
      <c r="D29">
        <v>68338</v>
      </c>
      <c r="E29">
        <v>909</v>
      </c>
      <c r="F29">
        <v>1011</v>
      </c>
      <c r="G29" t="s">
        <v>1134</v>
      </c>
    </row>
    <row r="30" spans="1:7" x14ac:dyDescent="0.25">
      <c r="A30" t="s">
        <v>42</v>
      </c>
      <c r="B30">
        <v>4864</v>
      </c>
      <c r="C30" t="s">
        <v>921</v>
      </c>
      <c r="D30">
        <v>639</v>
      </c>
      <c r="E30">
        <v>8</v>
      </c>
      <c r="F30">
        <v>7</v>
      </c>
      <c r="G30" t="s">
        <v>1134</v>
      </c>
    </row>
    <row r="31" spans="1:7" x14ac:dyDescent="0.25">
      <c r="A31" t="s">
        <v>42</v>
      </c>
      <c r="B31">
        <v>8448</v>
      </c>
      <c r="C31" t="s">
        <v>683</v>
      </c>
      <c r="D31">
        <v>1307</v>
      </c>
      <c r="E31">
        <v>31</v>
      </c>
      <c r="F31">
        <v>7</v>
      </c>
      <c r="G31" t="s">
        <v>1134</v>
      </c>
    </row>
    <row r="32" spans="1:7" x14ac:dyDescent="0.25">
      <c r="A32" t="s">
        <v>42</v>
      </c>
      <c r="B32">
        <v>13575</v>
      </c>
      <c r="C32" t="s">
        <v>478</v>
      </c>
      <c r="D32">
        <v>1692</v>
      </c>
      <c r="E32">
        <v>38</v>
      </c>
      <c r="F32">
        <v>33</v>
      </c>
      <c r="G32" t="s">
        <v>1134</v>
      </c>
    </row>
    <row r="33" spans="1:7" x14ac:dyDescent="0.25">
      <c r="A33" t="s">
        <v>42</v>
      </c>
      <c r="B33">
        <v>24315</v>
      </c>
      <c r="C33" t="s">
        <v>23</v>
      </c>
      <c r="D33">
        <v>4757</v>
      </c>
      <c r="E33">
        <v>94</v>
      </c>
      <c r="F33">
        <v>47</v>
      </c>
      <c r="G33" t="s">
        <v>1134</v>
      </c>
    </row>
    <row r="34" spans="1:7" x14ac:dyDescent="0.25">
      <c r="A34" t="s">
        <v>42</v>
      </c>
      <c r="B34">
        <v>6567</v>
      </c>
      <c r="C34" t="s">
        <v>485</v>
      </c>
      <c r="D34">
        <v>402</v>
      </c>
      <c r="E34">
        <v>19</v>
      </c>
      <c r="F34">
        <v>0</v>
      </c>
      <c r="G34" t="s">
        <v>1134</v>
      </c>
    </row>
    <row r="35" spans="1:7" x14ac:dyDescent="0.25">
      <c r="A35" t="s">
        <v>42</v>
      </c>
      <c r="B35">
        <v>7148</v>
      </c>
      <c r="C35" t="s">
        <v>438</v>
      </c>
      <c r="D35">
        <v>713</v>
      </c>
      <c r="E35">
        <v>29</v>
      </c>
      <c r="F35">
        <v>5</v>
      </c>
      <c r="G35" t="s">
        <v>1134</v>
      </c>
    </row>
    <row r="36" spans="1:7" x14ac:dyDescent="0.25">
      <c r="A36" t="s">
        <v>42</v>
      </c>
      <c r="B36">
        <v>13656</v>
      </c>
      <c r="C36" t="s">
        <v>591</v>
      </c>
      <c r="D36">
        <v>2285</v>
      </c>
      <c r="E36">
        <v>38</v>
      </c>
      <c r="F36">
        <v>42</v>
      </c>
      <c r="G36" t="s">
        <v>1134</v>
      </c>
    </row>
    <row r="37" spans="1:7" x14ac:dyDescent="0.25">
      <c r="A37" t="s">
        <v>42</v>
      </c>
      <c r="B37">
        <v>20016</v>
      </c>
      <c r="C37" t="s">
        <v>486</v>
      </c>
      <c r="D37">
        <v>779</v>
      </c>
      <c r="E37">
        <v>27</v>
      </c>
      <c r="F37">
        <v>9</v>
      </c>
      <c r="G37" t="s">
        <v>1134</v>
      </c>
    </row>
    <row r="38" spans="1:7" x14ac:dyDescent="0.25">
      <c r="A38" t="s">
        <v>42</v>
      </c>
      <c r="B38">
        <v>6275</v>
      </c>
      <c r="C38" t="s">
        <v>562</v>
      </c>
      <c r="D38">
        <v>803</v>
      </c>
      <c r="E38">
        <v>36</v>
      </c>
      <c r="F38">
        <v>5</v>
      </c>
      <c r="G38" t="s">
        <v>1134</v>
      </c>
    </row>
    <row r="39" spans="1:7" x14ac:dyDescent="0.25">
      <c r="A39" t="s">
        <v>42</v>
      </c>
      <c r="B39">
        <v>62364</v>
      </c>
      <c r="C39" t="s">
        <v>78</v>
      </c>
      <c r="D39">
        <v>12569</v>
      </c>
      <c r="E39">
        <v>319</v>
      </c>
      <c r="F39">
        <v>209</v>
      </c>
      <c r="G39" t="s">
        <v>1134</v>
      </c>
    </row>
    <row r="40" spans="1:7" x14ac:dyDescent="0.25">
      <c r="A40" t="s">
        <v>42</v>
      </c>
      <c r="B40">
        <v>6676</v>
      </c>
      <c r="C40" t="s">
        <v>871</v>
      </c>
      <c r="D40">
        <v>438</v>
      </c>
      <c r="E40">
        <v>8</v>
      </c>
      <c r="F40">
        <v>3</v>
      </c>
      <c r="G40" t="s">
        <v>1134</v>
      </c>
    </row>
    <row r="41" spans="1:7" x14ac:dyDescent="0.25">
      <c r="A41" t="s">
        <v>42</v>
      </c>
      <c r="B41">
        <v>4829</v>
      </c>
      <c r="C41" t="s">
        <v>771</v>
      </c>
      <c r="D41">
        <v>499</v>
      </c>
      <c r="E41">
        <v>9</v>
      </c>
      <c r="F41">
        <v>6</v>
      </c>
      <c r="G41" t="s">
        <v>1134</v>
      </c>
    </row>
    <row r="42" spans="1:7" x14ac:dyDescent="0.25">
      <c r="A42" t="s">
        <v>42</v>
      </c>
      <c r="B42">
        <v>5180</v>
      </c>
      <c r="C42" t="s">
        <v>1066</v>
      </c>
      <c r="D42">
        <v>528</v>
      </c>
      <c r="E42">
        <v>7</v>
      </c>
      <c r="F42">
        <v>4</v>
      </c>
      <c r="G42" t="s">
        <v>1134</v>
      </c>
    </row>
    <row r="43" spans="1:7" x14ac:dyDescent="0.25">
      <c r="A43" t="s">
        <v>42</v>
      </c>
      <c r="B43">
        <v>42790</v>
      </c>
      <c r="C43" t="s">
        <v>668</v>
      </c>
      <c r="D43">
        <v>3762</v>
      </c>
      <c r="E43">
        <v>82</v>
      </c>
      <c r="F43">
        <v>33</v>
      </c>
      <c r="G43" t="s">
        <v>1134</v>
      </c>
    </row>
    <row r="44" spans="1:7" x14ac:dyDescent="0.25">
      <c r="A44" t="s">
        <v>42</v>
      </c>
      <c r="B44">
        <v>35036</v>
      </c>
      <c r="C44" t="s">
        <v>967</v>
      </c>
      <c r="D44">
        <v>8026</v>
      </c>
      <c r="E44">
        <v>68</v>
      </c>
      <c r="F44">
        <v>90</v>
      </c>
      <c r="G44" t="s">
        <v>1134</v>
      </c>
    </row>
    <row r="45" spans="1:7" x14ac:dyDescent="0.25">
      <c r="A45" t="s">
        <v>42</v>
      </c>
      <c r="B45">
        <v>4091</v>
      </c>
      <c r="C45" t="s">
        <v>940</v>
      </c>
      <c r="D45">
        <v>722</v>
      </c>
      <c r="E45">
        <v>15</v>
      </c>
      <c r="F45">
        <v>6</v>
      </c>
      <c r="G45" t="s">
        <v>1134</v>
      </c>
    </row>
    <row r="46" spans="1:7" x14ac:dyDescent="0.25">
      <c r="A46" t="s">
        <v>42</v>
      </c>
      <c r="B46">
        <v>69099</v>
      </c>
      <c r="C46" t="s">
        <v>308</v>
      </c>
      <c r="D46">
        <v>6475</v>
      </c>
      <c r="E46">
        <v>105</v>
      </c>
      <c r="F46">
        <v>91</v>
      </c>
      <c r="G46" t="s">
        <v>1134</v>
      </c>
    </row>
    <row r="47" spans="1:7" x14ac:dyDescent="0.25">
      <c r="A47" t="s">
        <v>42</v>
      </c>
      <c r="B47">
        <v>46051</v>
      </c>
      <c r="C47" t="s">
        <v>926</v>
      </c>
      <c r="D47">
        <v>3807</v>
      </c>
      <c r="E47">
        <v>70</v>
      </c>
      <c r="F47">
        <v>56</v>
      </c>
      <c r="G47" t="s">
        <v>1134</v>
      </c>
    </row>
    <row r="48" spans="1:7" x14ac:dyDescent="0.25">
      <c r="A48" t="s">
        <v>42</v>
      </c>
      <c r="B48">
        <v>11612</v>
      </c>
      <c r="C48" t="s">
        <v>1087</v>
      </c>
      <c r="D48">
        <v>1191</v>
      </c>
      <c r="E48">
        <v>14</v>
      </c>
      <c r="F48">
        <v>8</v>
      </c>
      <c r="G48" t="s">
        <v>1134</v>
      </c>
    </row>
    <row r="49" spans="1:7" x14ac:dyDescent="0.25">
      <c r="A49" t="s">
        <v>42</v>
      </c>
      <c r="B49">
        <v>13254</v>
      </c>
      <c r="C49" t="s">
        <v>278</v>
      </c>
      <c r="D49">
        <v>3230</v>
      </c>
      <c r="E49">
        <v>96</v>
      </c>
      <c r="F49">
        <v>47</v>
      </c>
      <c r="G49" t="s">
        <v>1134</v>
      </c>
    </row>
    <row r="50" spans="1:7" x14ac:dyDescent="0.25">
      <c r="A50" t="s">
        <v>42</v>
      </c>
      <c r="B50">
        <v>4385</v>
      </c>
      <c r="C50" t="s">
        <v>169</v>
      </c>
      <c r="D50">
        <v>839</v>
      </c>
      <c r="E50">
        <v>20</v>
      </c>
      <c r="F50">
        <v>6</v>
      </c>
      <c r="G50" t="s">
        <v>1134</v>
      </c>
    </row>
    <row r="51" spans="1:7" x14ac:dyDescent="0.25">
      <c r="A51" t="s">
        <v>42</v>
      </c>
      <c r="B51">
        <v>16131</v>
      </c>
      <c r="C51" t="s">
        <v>1027</v>
      </c>
      <c r="D51">
        <v>2136</v>
      </c>
      <c r="E51">
        <v>62</v>
      </c>
      <c r="F51">
        <v>50</v>
      </c>
      <c r="G51" t="s">
        <v>1134</v>
      </c>
    </row>
    <row r="52" spans="1:7" x14ac:dyDescent="0.25">
      <c r="A52" t="s">
        <v>42</v>
      </c>
      <c r="B52">
        <v>65191</v>
      </c>
      <c r="C52" t="s">
        <v>777</v>
      </c>
      <c r="D52">
        <v>13007</v>
      </c>
      <c r="E52">
        <v>201</v>
      </c>
      <c r="F52">
        <v>184</v>
      </c>
      <c r="G52" t="s">
        <v>1134</v>
      </c>
    </row>
    <row r="53" spans="1:7" x14ac:dyDescent="0.25">
      <c r="A53" t="s">
        <v>42</v>
      </c>
      <c r="B53">
        <v>17641</v>
      </c>
      <c r="C53" t="s">
        <v>1040</v>
      </c>
      <c r="D53">
        <v>1186</v>
      </c>
      <c r="E53">
        <v>24</v>
      </c>
      <c r="F53">
        <v>11</v>
      </c>
      <c r="G53" t="s">
        <v>1134</v>
      </c>
    </row>
    <row r="54" spans="1:7" x14ac:dyDescent="0.25">
      <c r="A54" t="s">
        <v>42</v>
      </c>
      <c r="B54">
        <v>16809</v>
      </c>
      <c r="C54" t="s">
        <v>803</v>
      </c>
      <c r="D54">
        <v>3274</v>
      </c>
      <c r="E54">
        <v>44</v>
      </c>
      <c r="F54">
        <v>24</v>
      </c>
      <c r="G54" t="s">
        <v>1134</v>
      </c>
    </row>
    <row r="55" spans="1:7" x14ac:dyDescent="0.25">
      <c r="A55" t="s">
        <v>42</v>
      </c>
      <c r="B55">
        <v>11511</v>
      </c>
      <c r="C55" t="s">
        <v>338</v>
      </c>
      <c r="D55">
        <v>1638</v>
      </c>
      <c r="E55">
        <v>41</v>
      </c>
      <c r="F55">
        <v>24</v>
      </c>
      <c r="G55" t="s">
        <v>1134</v>
      </c>
    </row>
    <row r="56" spans="1:7" x14ac:dyDescent="0.25">
      <c r="A56" t="s">
        <v>42</v>
      </c>
      <c r="B56">
        <v>36902</v>
      </c>
      <c r="C56" t="s">
        <v>1107</v>
      </c>
      <c r="D56">
        <v>3282</v>
      </c>
      <c r="E56">
        <v>78</v>
      </c>
      <c r="F56">
        <v>51</v>
      </c>
      <c r="G56" t="s">
        <v>1134</v>
      </c>
    </row>
    <row r="57" spans="1:7" x14ac:dyDescent="0.25">
      <c r="A57" t="s">
        <v>42</v>
      </c>
      <c r="B57">
        <v>8409</v>
      </c>
      <c r="C57" t="s">
        <v>444</v>
      </c>
      <c r="D57">
        <v>1553</v>
      </c>
      <c r="E57">
        <v>12</v>
      </c>
      <c r="F57">
        <v>13</v>
      </c>
      <c r="G57" t="s">
        <v>1134</v>
      </c>
    </row>
    <row r="58" spans="1:7" x14ac:dyDescent="0.25">
      <c r="A58" t="s">
        <v>42</v>
      </c>
      <c r="B58">
        <v>239626</v>
      </c>
      <c r="C58" t="s">
        <v>670</v>
      </c>
      <c r="D58">
        <v>80162</v>
      </c>
      <c r="E58">
        <v>472</v>
      </c>
      <c r="F58">
        <v>856</v>
      </c>
      <c r="G58" t="s">
        <v>1134</v>
      </c>
    </row>
    <row r="59" spans="1:7" x14ac:dyDescent="0.25">
      <c r="A59" t="s">
        <v>42</v>
      </c>
      <c r="B59">
        <v>18300</v>
      </c>
      <c r="C59" t="s">
        <v>532</v>
      </c>
      <c r="D59">
        <v>2203</v>
      </c>
      <c r="E59">
        <v>29</v>
      </c>
      <c r="F59">
        <v>15</v>
      </c>
      <c r="G59" t="s">
        <v>1134</v>
      </c>
    </row>
    <row r="60" spans="1:7" x14ac:dyDescent="0.25">
      <c r="A60" t="s">
        <v>42</v>
      </c>
      <c r="B60">
        <v>17149</v>
      </c>
      <c r="C60" t="s">
        <v>843</v>
      </c>
      <c r="D60">
        <v>1234</v>
      </c>
      <c r="E60">
        <v>26</v>
      </c>
      <c r="F60">
        <v>20</v>
      </c>
      <c r="G60" t="s">
        <v>1134</v>
      </c>
    </row>
    <row r="61" spans="1:7" x14ac:dyDescent="0.25">
      <c r="A61" t="s">
        <v>42</v>
      </c>
      <c r="B61">
        <v>4150</v>
      </c>
      <c r="C61" t="s">
        <v>410</v>
      </c>
      <c r="D61">
        <v>755</v>
      </c>
      <c r="E61">
        <v>13</v>
      </c>
      <c r="F61">
        <v>8</v>
      </c>
      <c r="G61" t="s">
        <v>1134</v>
      </c>
    </row>
    <row r="62" spans="1:7" x14ac:dyDescent="0.25">
      <c r="A62" t="s">
        <v>42</v>
      </c>
      <c r="B62">
        <v>49601</v>
      </c>
      <c r="C62" t="s">
        <v>207</v>
      </c>
      <c r="D62">
        <v>7685</v>
      </c>
      <c r="E62">
        <v>72</v>
      </c>
      <c r="F62">
        <v>83</v>
      </c>
      <c r="G62" t="s">
        <v>1134</v>
      </c>
    </row>
    <row r="63" spans="1:7" x14ac:dyDescent="0.25">
      <c r="A63" t="s">
        <v>42</v>
      </c>
      <c r="B63">
        <v>8520</v>
      </c>
      <c r="C63" t="s">
        <v>1122</v>
      </c>
      <c r="D63">
        <v>1903</v>
      </c>
      <c r="E63">
        <v>45</v>
      </c>
      <c r="F63">
        <v>20</v>
      </c>
      <c r="G63" t="s">
        <v>1134</v>
      </c>
    </row>
    <row r="64" spans="1:7" x14ac:dyDescent="0.25">
      <c r="A64" t="s">
        <v>42</v>
      </c>
      <c r="B64">
        <v>10330</v>
      </c>
      <c r="C64" t="s">
        <v>336</v>
      </c>
      <c r="D64">
        <v>2218</v>
      </c>
      <c r="E64">
        <v>59</v>
      </c>
      <c r="F64">
        <v>41</v>
      </c>
      <c r="G64" t="s">
        <v>1134</v>
      </c>
    </row>
    <row r="65" spans="1:7" x14ac:dyDescent="0.25">
      <c r="A65" t="s">
        <v>42</v>
      </c>
      <c r="B65">
        <v>5767</v>
      </c>
      <c r="C65" t="s">
        <v>86</v>
      </c>
      <c r="D65">
        <v>447</v>
      </c>
      <c r="E65">
        <v>3</v>
      </c>
      <c r="F65">
        <v>4</v>
      </c>
      <c r="G65" t="s">
        <v>1134</v>
      </c>
    </row>
    <row r="66" spans="1:7" x14ac:dyDescent="0.25">
      <c r="A66" t="s">
        <v>42</v>
      </c>
      <c r="B66">
        <v>33530</v>
      </c>
      <c r="C66" t="s">
        <v>751</v>
      </c>
      <c r="D66">
        <v>9535</v>
      </c>
      <c r="E66">
        <v>153</v>
      </c>
      <c r="F66">
        <v>125</v>
      </c>
      <c r="G66" t="s">
        <v>1134</v>
      </c>
    </row>
    <row r="67" spans="1:7" x14ac:dyDescent="0.25">
      <c r="A67" t="s">
        <v>42</v>
      </c>
      <c r="B67">
        <v>6784</v>
      </c>
      <c r="C67" t="s">
        <v>791</v>
      </c>
      <c r="D67">
        <v>2099</v>
      </c>
      <c r="E67">
        <v>28</v>
      </c>
      <c r="F67">
        <v>15</v>
      </c>
      <c r="G67" t="s">
        <v>1134</v>
      </c>
    </row>
    <row r="68" spans="1:7" x14ac:dyDescent="0.25">
      <c r="A68" t="s">
        <v>42</v>
      </c>
      <c r="B68">
        <v>6156</v>
      </c>
      <c r="C68" t="s">
        <v>942</v>
      </c>
      <c r="D68">
        <v>624</v>
      </c>
      <c r="E68">
        <v>10</v>
      </c>
      <c r="F68">
        <v>8</v>
      </c>
      <c r="G68" t="s">
        <v>1134</v>
      </c>
    </row>
    <row r="69" spans="1:7" x14ac:dyDescent="0.25">
      <c r="A69" t="s">
        <v>42</v>
      </c>
      <c r="B69">
        <v>5405</v>
      </c>
      <c r="C69" t="s">
        <v>774</v>
      </c>
      <c r="D69">
        <v>630</v>
      </c>
      <c r="E69">
        <v>13</v>
      </c>
      <c r="F69">
        <v>2</v>
      </c>
      <c r="G69" t="s">
        <v>1134</v>
      </c>
    </row>
    <row r="70" spans="1:7" x14ac:dyDescent="0.25">
      <c r="A70" t="s">
        <v>42</v>
      </c>
      <c r="B70">
        <v>251747</v>
      </c>
      <c r="C70" t="s">
        <v>196</v>
      </c>
      <c r="D70">
        <v>57774</v>
      </c>
      <c r="E70">
        <v>717</v>
      </c>
      <c r="F70">
        <v>849</v>
      </c>
      <c r="G70" t="s">
        <v>1134</v>
      </c>
    </row>
    <row r="71" spans="1:7" x14ac:dyDescent="0.25">
      <c r="A71" t="s">
        <v>42</v>
      </c>
      <c r="B71">
        <v>17950</v>
      </c>
      <c r="C71" t="s">
        <v>232</v>
      </c>
      <c r="D71">
        <v>878</v>
      </c>
      <c r="E71">
        <v>56</v>
      </c>
      <c r="F71">
        <v>27</v>
      </c>
      <c r="G71" t="s">
        <v>1134</v>
      </c>
    </row>
    <row r="72" spans="1:7" x14ac:dyDescent="0.25">
      <c r="A72" t="s">
        <v>42</v>
      </c>
      <c r="B72">
        <v>12348</v>
      </c>
      <c r="C72" t="s">
        <v>551</v>
      </c>
      <c r="D72">
        <v>2665</v>
      </c>
      <c r="E72">
        <v>34</v>
      </c>
      <c r="F72">
        <v>24</v>
      </c>
      <c r="G72" t="s">
        <v>1134</v>
      </c>
    </row>
    <row r="73" spans="1:7" x14ac:dyDescent="0.25">
      <c r="A73" t="s">
        <v>42</v>
      </c>
      <c r="B73">
        <v>11131</v>
      </c>
      <c r="C73" t="s">
        <v>149</v>
      </c>
      <c r="D73">
        <v>2113</v>
      </c>
      <c r="E73">
        <v>31</v>
      </c>
      <c r="F73">
        <v>24</v>
      </c>
      <c r="G73" t="s">
        <v>1134</v>
      </c>
    </row>
    <row r="74" spans="1:7" x14ac:dyDescent="0.25">
      <c r="A74" t="s">
        <v>42</v>
      </c>
      <c r="B74">
        <v>46230</v>
      </c>
      <c r="C74" t="s">
        <v>575</v>
      </c>
      <c r="D74">
        <v>12617</v>
      </c>
      <c r="E74">
        <v>121</v>
      </c>
      <c r="F74">
        <v>159</v>
      </c>
      <c r="G74" t="s">
        <v>1134</v>
      </c>
    </row>
    <row r="75" spans="1:7" x14ac:dyDescent="0.25">
      <c r="A75" t="s">
        <v>42</v>
      </c>
      <c r="B75">
        <v>56629</v>
      </c>
      <c r="C75" t="s">
        <v>153</v>
      </c>
      <c r="D75">
        <v>12752</v>
      </c>
      <c r="E75">
        <v>134</v>
      </c>
      <c r="F75">
        <v>143</v>
      </c>
      <c r="G75" t="s">
        <v>1134</v>
      </c>
    </row>
    <row r="76" spans="1:7" x14ac:dyDescent="0.25">
      <c r="A76" t="s">
        <v>42</v>
      </c>
      <c r="B76">
        <v>6869</v>
      </c>
      <c r="C76" t="s">
        <v>718</v>
      </c>
      <c r="D76">
        <v>1234</v>
      </c>
      <c r="E76">
        <v>22</v>
      </c>
      <c r="F76">
        <v>14</v>
      </c>
      <c r="G76" t="s">
        <v>1134</v>
      </c>
    </row>
    <row r="77" spans="1:7" x14ac:dyDescent="0.25">
      <c r="A77" t="s">
        <v>42</v>
      </c>
      <c r="B77">
        <v>16829</v>
      </c>
      <c r="C77" t="s">
        <v>286</v>
      </c>
      <c r="D77">
        <v>3144</v>
      </c>
      <c r="E77">
        <v>36</v>
      </c>
      <c r="F77">
        <v>24</v>
      </c>
      <c r="G77" t="s">
        <v>1134</v>
      </c>
    </row>
    <row r="78" spans="1:7" x14ac:dyDescent="0.25">
      <c r="A78" t="s">
        <v>42</v>
      </c>
      <c r="B78">
        <v>9305</v>
      </c>
      <c r="C78" t="s">
        <v>801</v>
      </c>
      <c r="D78">
        <v>1838</v>
      </c>
      <c r="E78">
        <v>32</v>
      </c>
      <c r="F78">
        <v>33</v>
      </c>
      <c r="G78" t="s">
        <v>1134</v>
      </c>
    </row>
    <row r="79" spans="1:7" x14ac:dyDescent="0.25">
      <c r="A79" t="s">
        <v>42</v>
      </c>
      <c r="B79">
        <v>7679</v>
      </c>
      <c r="C79" t="s">
        <v>383</v>
      </c>
      <c r="D79">
        <v>1112</v>
      </c>
      <c r="E79">
        <v>7</v>
      </c>
      <c r="F79">
        <v>4</v>
      </c>
      <c r="G79" t="s">
        <v>1134</v>
      </c>
    </row>
    <row r="80" spans="1:7" x14ac:dyDescent="0.25">
      <c r="A80" t="s">
        <v>42</v>
      </c>
      <c r="B80">
        <v>39861</v>
      </c>
      <c r="C80" t="s">
        <v>676</v>
      </c>
      <c r="D80">
        <v>10015</v>
      </c>
      <c r="E80">
        <v>94</v>
      </c>
      <c r="F80">
        <v>156</v>
      </c>
      <c r="G80" t="s">
        <v>1134</v>
      </c>
    </row>
    <row r="81" spans="1:7" x14ac:dyDescent="0.25">
      <c r="A81" t="s">
        <v>42</v>
      </c>
      <c r="B81">
        <v>1558619</v>
      </c>
      <c r="C81" t="s">
        <v>141</v>
      </c>
      <c r="D81">
        <v>439813</v>
      </c>
      <c r="E81">
        <v>3712</v>
      </c>
      <c r="F81">
        <v>4388</v>
      </c>
      <c r="G81" t="s">
        <v>1134</v>
      </c>
    </row>
    <row r="82" spans="1:7" x14ac:dyDescent="0.25">
      <c r="A82" t="s">
        <v>42</v>
      </c>
      <c r="B82">
        <v>6170</v>
      </c>
      <c r="C82" t="s">
        <v>558</v>
      </c>
      <c r="D82">
        <v>659</v>
      </c>
      <c r="E82">
        <v>17</v>
      </c>
      <c r="F82">
        <v>7</v>
      </c>
      <c r="G82" t="s">
        <v>1134</v>
      </c>
    </row>
    <row r="83" spans="1:7" x14ac:dyDescent="0.25">
      <c r="A83" t="s">
        <v>42</v>
      </c>
      <c r="B83">
        <v>2856</v>
      </c>
      <c r="C83" t="s">
        <v>500</v>
      </c>
      <c r="D83">
        <v>44</v>
      </c>
      <c r="E83">
        <v>2</v>
      </c>
      <c r="F83">
        <v>1</v>
      </c>
      <c r="G83" t="s">
        <v>1134</v>
      </c>
    </row>
    <row r="84" spans="1:7" x14ac:dyDescent="0.25">
      <c r="A84" t="s">
        <v>42</v>
      </c>
      <c r="B84">
        <v>9789</v>
      </c>
      <c r="C84" t="s">
        <v>697</v>
      </c>
      <c r="D84">
        <v>732</v>
      </c>
      <c r="E84">
        <v>20</v>
      </c>
      <c r="F84">
        <v>13</v>
      </c>
      <c r="G84" t="s">
        <v>1134</v>
      </c>
    </row>
    <row r="85" spans="1:7" x14ac:dyDescent="0.25">
      <c r="A85" t="s">
        <v>42</v>
      </c>
      <c r="B85">
        <v>9109</v>
      </c>
      <c r="C85" t="s">
        <v>40</v>
      </c>
      <c r="D85">
        <v>1942</v>
      </c>
      <c r="E85">
        <v>103</v>
      </c>
      <c r="F85">
        <v>45</v>
      </c>
      <c r="G85" t="s">
        <v>1134</v>
      </c>
    </row>
    <row r="86" spans="1:7" x14ac:dyDescent="0.25">
      <c r="A86" t="s">
        <v>42</v>
      </c>
      <c r="B86">
        <v>18390</v>
      </c>
      <c r="C86" t="s">
        <v>1077</v>
      </c>
      <c r="D86">
        <v>1658</v>
      </c>
      <c r="E86">
        <v>74</v>
      </c>
      <c r="F86">
        <v>17</v>
      </c>
      <c r="G86" t="s">
        <v>1134</v>
      </c>
    </row>
    <row r="87" spans="1:7" x14ac:dyDescent="0.25">
      <c r="A87" t="s">
        <v>42</v>
      </c>
      <c r="B87">
        <v>33501</v>
      </c>
      <c r="C87" t="s">
        <v>1093</v>
      </c>
      <c r="D87">
        <v>1829</v>
      </c>
      <c r="E87">
        <v>46</v>
      </c>
      <c r="F87">
        <v>4</v>
      </c>
      <c r="G87" t="s">
        <v>1134</v>
      </c>
    </row>
    <row r="88" spans="1:7" x14ac:dyDescent="0.25">
      <c r="A88" t="s">
        <v>42</v>
      </c>
      <c r="B88">
        <v>2801</v>
      </c>
      <c r="C88" t="s">
        <v>172</v>
      </c>
      <c r="D88">
        <v>416</v>
      </c>
      <c r="E88">
        <v>7</v>
      </c>
      <c r="F88">
        <v>1</v>
      </c>
      <c r="G88" t="s">
        <v>1134</v>
      </c>
    </row>
    <row r="89" spans="1:7" x14ac:dyDescent="0.25">
      <c r="A89" t="s">
        <v>42</v>
      </c>
      <c r="B89">
        <v>16144</v>
      </c>
      <c r="C89" t="s">
        <v>43</v>
      </c>
      <c r="D89">
        <v>3477</v>
      </c>
      <c r="E89">
        <v>56</v>
      </c>
      <c r="F89">
        <v>39</v>
      </c>
      <c r="G89" t="s">
        <v>1134</v>
      </c>
    </row>
    <row r="90" spans="1:7" x14ac:dyDescent="0.25">
      <c r="A90" t="s">
        <v>42</v>
      </c>
      <c r="B90">
        <v>6194</v>
      </c>
      <c r="C90" t="s">
        <v>811</v>
      </c>
      <c r="D90">
        <v>525</v>
      </c>
      <c r="E90">
        <v>19</v>
      </c>
      <c r="F90">
        <v>6</v>
      </c>
      <c r="G90" t="s">
        <v>1134</v>
      </c>
    </row>
    <row r="91" spans="1:7" x14ac:dyDescent="0.25">
      <c r="A91" t="s">
        <v>42</v>
      </c>
      <c r="B91">
        <v>7249</v>
      </c>
      <c r="C91" t="s">
        <v>968</v>
      </c>
      <c r="D91">
        <v>1295</v>
      </c>
      <c r="E91">
        <v>27</v>
      </c>
      <c r="F91">
        <v>13</v>
      </c>
      <c r="G91" t="s">
        <v>1134</v>
      </c>
    </row>
    <row r="92" spans="1:7" x14ac:dyDescent="0.25">
      <c r="A92" t="s">
        <v>42</v>
      </c>
      <c r="B92">
        <v>34331</v>
      </c>
      <c r="C92" t="s">
        <v>226</v>
      </c>
      <c r="D92">
        <v>4078</v>
      </c>
      <c r="E92">
        <v>33</v>
      </c>
      <c r="F92">
        <v>59</v>
      </c>
      <c r="G92" t="s">
        <v>1134</v>
      </c>
    </row>
    <row r="93" spans="1:7" x14ac:dyDescent="0.25">
      <c r="A93" t="s">
        <v>42</v>
      </c>
      <c r="B93">
        <v>12044</v>
      </c>
      <c r="C93" t="s">
        <v>306</v>
      </c>
      <c r="D93">
        <v>1141</v>
      </c>
      <c r="E93">
        <v>43</v>
      </c>
      <c r="F93">
        <v>8</v>
      </c>
      <c r="G93" t="s">
        <v>1134</v>
      </c>
    </row>
    <row r="94" spans="1:7" x14ac:dyDescent="0.25">
      <c r="A94" t="s">
        <v>42</v>
      </c>
      <c r="B94">
        <v>13526</v>
      </c>
      <c r="C94" t="s">
        <v>583</v>
      </c>
      <c r="D94">
        <v>1997</v>
      </c>
      <c r="E94">
        <v>43</v>
      </c>
      <c r="F94">
        <v>17</v>
      </c>
      <c r="G94" t="s">
        <v>1134</v>
      </c>
    </row>
    <row r="95" spans="1:7" x14ac:dyDescent="0.25">
      <c r="A95" t="s">
        <v>42</v>
      </c>
      <c r="B95">
        <v>17675</v>
      </c>
      <c r="C95" t="s">
        <v>744</v>
      </c>
      <c r="D95">
        <v>719</v>
      </c>
      <c r="E95">
        <v>4</v>
      </c>
      <c r="F95">
        <v>9</v>
      </c>
      <c r="G95" t="s">
        <v>1134</v>
      </c>
    </row>
    <row r="96" spans="1:7" x14ac:dyDescent="0.25">
      <c r="A96" t="s">
        <v>42</v>
      </c>
      <c r="B96">
        <v>15968</v>
      </c>
      <c r="C96" t="s">
        <v>925</v>
      </c>
      <c r="D96">
        <v>5262</v>
      </c>
      <c r="E96">
        <v>44</v>
      </c>
      <c r="F96">
        <v>26</v>
      </c>
      <c r="G96" t="s">
        <v>1134</v>
      </c>
    </row>
    <row r="97" spans="1:7" x14ac:dyDescent="0.25">
      <c r="A97" t="s">
        <v>42</v>
      </c>
      <c r="B97">
        <v>100297</v>
      </c>
      <c r="C97" t="s">
        <v>686</v>
      </c>
      <c r="D97">
        <v>31350</v>
      </c>
      <c r="E97">
        <v>328</v>
      </c>
      <c r="F97">
        <v>348</v>
      </c>
      <c r="G97" t="s">
        <v>1134</v>
      </c>
    </row>
    <row r="98" spans="1:7" x14ac:dyDescent="0.25">
      <c r="A98" t="s">
        <v>42</v>
      </c>
      <c r="B98">
        <v>7224</v>
      </c>
      <c r="C98" t="s">
        <v>255</v>
      </c>
      <c r="D98">
        <v>779</v>
      </c>
      <c r="E98">
        <v>17</v>
      </c>
      <c r="F98">
        <v>8</v>
      </c>
      <c r="G98" t="s">
        <v>1134</v>
      </c>
    </row>
    <row r="99" spans="1:7" x14ac:dyDescent="0.25">
      <c r="A99" t="s">
        <v>42</v>
      </c>
      <c r="B99">
        <v>67117</v>
      </c>
      <c r="C99" t="s">
        <v>735</v>
      </c>
      <c r="D99">
        <v>23118</v>
      </c>
      <c r="E99">
        <v>188</v>
      </c>
      <c r="F99">
        <v>198</v>
      </c>
      <c r="G99" t="s">
        <v>1134</v>
      </c>
    </row>
    <row r="100" spans="1:7" x14ac:dyDescent="0.25">
      <c r="A100" t="s">
        <v>42</v>
      </c>
      <c r="B100">
        <v>13580</v>
      </c>
      <c r="C100" t="s">
        <v>604</v>
      </c>
      <c r="D100">
        <v>1963</v>
      </c>
      <c r="E100">
        <v>40</v>
      </c>
      <c r="F100">
        <v>21</v>
      </c>
      <c r="G100" t="s">
        <v>1134</v>
      </c>
    </row>
    <row r="101" spans="1:7" x14ac:dyDescent="0.25">
      <c r="A101" t="s">
        <v>42</v>
      </c>
      <c r="B101">
        <v>5311</v>
      </c>
      <c r="C101" t="s">
        <v>322</v>
      </c>
      <c r="D101">
        <v>448</v>
      </c>
      <c r="E101">
        <v>4</v>
      </c>
      <c r="F101">
        <v>6</v>
      </c>
      <c r="G101" t="s">
        <v>1134</v>
      </c>
    </row>
    <row r="102" spans="1:7" x14ac:dyDescent="0.25">
      <c r="A102" t="s">
        <v>42</v>
      </c>
      <c r="B102">
        <v>14159</v>
      </c>
      <c r="C102" t="s">
        <v>529</v>
      </c>
      <c r="D102">
        <v>2502</v>
      </c>
      <c r="E102">
        <v>51</v>
      </c>
      <c r="F102">
        <v>28</v>
      </c>
      <c r="G102" t="s">
        <v>1134</v>
      </c>
    </row>
    <row r="103" spans="1:7" x14ac:dyDescent="0.25">
      <c r="A103" t="s">
        <v>42</v>
      </c>
      <c r="B103">
        <v>6170</v>
      </c>
      <c r="C103" t="s">
        <v>388</v>
      </c>
      <c r="D103">
        <v>688</v>
      </c>
      <c r="E103">
        <v>7</v>
      </c>
      <c r="F103">
        <v>4</v>
      </c>
      <c r="G103" t="s">
        <v>1134</v>
      </c>
    </row>
    <row r="104" spans="1:7" x14ac:dyDescent="0.25">
      <c r="A104" t="s">
        <v>42</v>
      </c>
      <c r="B104">
        <v>12246</v>
      </c>
      <c r="C104" t="s">
        <v>229</v>
      </c>
      <c r="D104">
        <v>2138</v>
      </c>
      <c r="E104">
        <v>25</v>
      </c>
      <c r="F104">
        <v>19</v>
      </c>
      <c r="G104" t="s">
        <v>1134</v>
      </c>
    </row>
    <row r="105" spans="1:7" x14ac:dyDescent="0.25">
      <c r="A105" t="s">
        <v>42</v>
      </c>
      <c r="B105">
        <v>3198</v>
      </c>
      <c r="C105" t="s">
        <v>564</v>
      </c>
      <c r="D105">
        <v>312</v>
      </c>
      <c r="E105">
        <v>1</v>
      </c>
      <c r="F105">
        <v>2</v>
      </c>
      <c r="G105" t="s">
        <v>1134</v>
      </c>
    </row>
    <row r="106" spans="1:7" x14ac:dyDescent="0.25">
      <c r="A106" t="s">
        <v>42</v>
      </c>
      <c r="B106">
        <v>17970</v>
      </c>
      <c r="C106" t="s">
        <v>959</v>
      </c>
      <c r="D106">
        <v>873</v>
      </c>
      <c r="E106">
        <v>15</v>
      </c>
      <c r="F106">
        <v>5</v>
      </c>
      <c r="G106" t="s">
        <v>1134</v>
      </c>
    </row>
    <row r="107" spans="1:7" x14ac:dyDescent="0.25">
      <c r="A107" t="s">
        <v>42</v>
      </c>
      <c r="B107">
        <v>11044</v>
      </c>
      <c r="C107" t="s">
        <v>274</v>
      </c>
      <c r="D107">
        <v>2445</v>
      </c>
      <c r="E107">
        <v>57</v>
      </c>
      <c r="F107">
        <v>20</v>
      </c>
      <c r="G107" t="s">
        <v>1134</v>
      </c>
    </row>
    <row r="108" spans="1:7" x14ac:dyDescent="0.25">
      <c r="A108" t="s">
        <v>42</v>
      </c>
      <c r="B108">
        <v>19693</v>
      </c>
      <c r="C108" t="s">
        <v>691</v>
      </c>
      <c r="D108">
        <v>3986</v>
      </c>
      <c r="E108">
        <v>61</v>
      </c>
      <c r="F108">
        <v>79</v>
      </c>
      <c r="G108" t="s">
        <v>1134</v>
      </c>
    </row>
    <row r="109" spans="1:7" x14ac:dyDescent="0.25">
      <c r="A109" t="s">
        <v>42</v>
      </c>
      <c r="B109">
        <v>25945</v>
      </c>
      <c r="C109" t="s">
        <v>595</v>
      </c>
      <c r="D109">
        <v>1419</v>
      </c>
      <c r="E109">
        <v>17</v>
      </c>
      <c r="F109">
        <v>7</v>
      </c>
      <c r="G109" t="s">
        <v>1134</v>
      </c>
    </row>
    <row r="110" spans="1:7" x14ac:dyDescent="0.25">
      <c r="A110" t="s">
        <v>42</v>
      </c>
      <c r="B110">
        <v>12366</v>
      </c>
      <c r="C110" t="s">
        <v>374</v>
      </c>
      <c r="D110">
        <v>1524</v>
      </c>
      <c r="E110">
        <v>29</v>
      </c>
      <c r="F110">
        <v>20</v>
      </c>
      <c r="G110" t="s">
        <v>1134</v>
      </c>
    </row>
    <row r="111" spans="1:7" x14ac:dyDescent="0.25">
      <c r="A111" t="s">
        <v>42</v>
      </c>
      <c r="B111">
        <v>14771</v>
      </c>
      <c r="C111" t="s">
        <v>1086</v>
      </c>
      <c r="D111">
        <v>2094</v>
      </c>
      <c r="E111">
        <v>54</v>
      </c>
      <c r="F111">
        <v>19</v>
      </c>
      <c r="G111" t="s">
        <v>1134</v>
      </c>
    </row>
    <row r="112" spans="1:7" x14ac:dyDescent="0.25">
      <c r="A112" t="s">
        <v>42</v>
      </c>
      <c r="B112">
        <v>16499</v>
      </c>
      <c r="C112" t="s">
        <v>904</v>
      </c>
      <c r="D112">
        <v>4096</v>
      </c>
      <c r="E112">
        <v>102</v>
      </c>
      <c r="F112">
        <v>42</v>
      </c>
      <c r="G112" t="s">
        <v>1134</v>
      </c>
    </row>
    <row r="113" spans="1:7" x14ac:dyDescent="0.25">
      <c r="A113" t="s">
        <v>42</v>
      </c>
      <c r="B113">
        <v>22328</v>
      </c>
      <c r="C113" t="s">
        <v>39</v>
      </c>
      <c r="D113">
        <v>2316</v>
      </c>
      <c r="E113">
        <v>44</v>
      </c>
      <c r="F113">
        <v>40</v>
      </c>
      <c r="G113" t="s">
        <v>1134</v>
      </c>
    </row>
    <row r="114" spans="1:7" x14ac:dyDescent="0.25">
      <c r="A114" t="s">
        <v>42</v>
      </c>
      <c r="B114">
        <v>26378</v>
      </c>
      <c r="C114" t="s">
        <v>850</v>
      </c>
      <c r="D114">
        <v>5087</v>
      </c>
      <c r="E114">
        <v>86</v>
      </c>
      <c r="F114">
        <v>89</v>
      </c>
      <c r="G114" t="s">
        <v>1134</v>
      </c>
    </row>
    <row r="115" spans="1:7" x14ac:dyDescent="0.25">
      <c r="A115" t="s">
        <v>42</v>
      </c>
      <c r="B115">
        <v>9313</v>
      </c>
      <c r="C115" t="s">
        <v>1058</v>
      </c>
      <c r="D115">
        <v>1349</v>
      </c>
      <c r="E115">
        <v>27</v>
      </c>
      <c r="F115">
        <v>16</v>
      </c>
      <c r="G115" t="s">
        <v>1134</v>
      </c>
    </row>
    <row r="116" spans="1:7" x14ac:dyDescent="0.25">
      <c r="A116" t="s">
        <v>42</v>
      </c>
      <c r="B116">
        <v>27093</v>
      </c>
      <c r="C116" t="s">
        <v>539</v>
      </c>
      <c r="D116">
        <v>8050</v>
      </c>
      <c r="E116">
        <v>109</v>
      </c>
      <c r="F116">
        <v>81</v>
      </c>
      <c r="G116" t="s">
        <v>1134</v>
      </c>
    </row>
    <row r="117" spans="1:7" x14ac:dyDescent="0.25">
      <c r="A117" t="s">
        <v>42</v>
      </c>
      <c r="B117">
        <v>27122</v>
      </c>
      <c r="C117" t="s">
        <v>982</v>
      </c>
      <c r="D117">
        <v>957</v>
      </c>
      <c r="E117">
        <v>43</v>
      </c>
      <c r="F117">
        <v>35</v>
      </c>
      <c r="G117" t="s">
        <v>1134</v>
      </c>
    </row>
    <row r="118" spans="1:7" x14ac:dyDescent="0.25">
      <c r="A118" t="s">
        <v>42</v>
      </c>
      <c r="B118">
        <v>27509</v>
      </c>
      <c r="C118" t="s">
        <v>545</v>
      </c>
      <c r="D118">
        <v>5601</v>
      </c>
      <c r="E118">
        <v>184</v>
      </c>
      <c r="F118">
        <v>104</v>
      </c>
      <c r="G118" t="s">
        <v>1134</v>
      </c>
    </row>
    <row r="119" spans="1:7" x14ac:dyDescent="0.25">
      <c r="A119" t="s">
        <v>42</v>
      </c>
      <c r="B119">
        <v>12314</v>
      </c>
      <c r="C119" t="s">
        <v>303</v>
      </c>
      <c r="D119">
        <v>1883</v>
      </c>
      <c r="E119">
        <v>34</v>
      </c>
      <c r="F119">
        <v>16</v>
      </c>
      <c r="G119" t="s">
        <v>1134</v>
      </c>
    </row>
    <row r="120" spans="1:7" x14ac:dyDescent="0.25">
      <c r="A120" t="s">
        <v>42</v>
      </c>
      <c r="B120">
        <v>14572</v>
      </c>
      <c r="C120" t="s">
        <v>371</v>
      </c>
      <c r="D120">
        <v>1959</v>
      </c>
      <c r="E120">
        <v>41</v>
      </c>
      <c r="F120">
        <v>24</v>
      </c>
      <c r="G120" t="s">
        <v>1134</v>
      </c>
    </row>
    <row r="121" spans="1:7" x14ac:dyDescent="0.25">
      <c r="A121" t="s">
        <v>42</v>
      </c>
      <c r="B121">
        <v>26556</v>
      </c>
      <c r="C121" t="s">
        <v>204</v>
      </c>
      <c r="D121">
        <v>690</v>
      </c>
      <c r="E121">
        <v>15</v>
      </c>
      <c r="F121">
        <v>5</v>
      </c>
      <c r="G121" t="s">
        <v>1134</v>
      </c>
    </row>
    <row r="122" spans="1:7" x14ac:dyDescent="0.25">
      <c r="A122" t="s">
        <v>42</v>
      </c>
      <c r="B122">
        <v>5919</v>
      </c>
      <c r="C122" t="s">
        <v>131</v>
      </c>
      <c r="D122">
        <v>671</v>
      </c>
      <c r="E122">
        <v>13</v>
      </c>
      <c r="F122">
        <v>4</v>
      </c>
      <c r="G122" t="s">
        <v>1134</v>
      </c>
    </row>
    <row r="123" spans="1:7" x14ac:dyDescent="0.25">
      <c r="A123" t="s">
        <v>42</v>
      </c>
      <c r="B123">
        <v>8748</v>
      </c>
      <c r="C123" t="s">
        <v>109</v>
      </c>
      <c r="D123">
        <v>1056</v>
      </c>
      <c r="E123">
        <v>12</v>
      </c>
      <c r="F123">
        <v>11</v>
      </c>
      <c r="G123" t="s">
        <v>1134</v>
      </c>
    </row>
    <row r="124" spans="1:7" x14ac:dyDescent="0.25">
      <c r="A124" t="s">
        <v>42</v>
      </c>
      <c r="B124">
        <v>4539</v>
      </c>
      <c r="C124" t="s">
        <v>327</v>
      </c>
      <c r="D124">
        <v>331</v>
      </c>
      <c r="E124">
        <v>8</v>
      </c>
      <c r="F124">
        <v>5</v>
      </c>
      <c r="G124" t="s">
        <v>1134</v>
      </c>
    </row>
    <row r="125" spans="1:7" x14ac:dyDescent="0.25">
      <c r="A125" t="s">
        <v>42</v>
      </c>
      <c r="B125">
        <v>85238</v>
      </c>
      <c r="C125" t="s">
        <v>1057</v>
      </c>
      <c r="D125">
        <v>5318</v>
      </c>
      <c r="E125">
        <v>199</v>
      </c>
      <c r="F125">
        <v>79</v>
      </c>
      <c r="G125" t="s">
        <v>1134</v>
      </c>
    </row>
    <row r="126" spans="1:7" x14ac:dyDescent="0.25">
      <c r="A126" t="s">
        <v>42</v>
      </c>
      <c r="B126">
        <v>6443</v>
      </c>
      <c r="C126" t="s">
        <v>313</v>
      </c>
      <c r="D126">
        <v>723</v>
      </c>
      <c r="E126">
        <v>56</v>
      </c>
      <c r="F126">
        <v>23</v>
      </c>
      <c r="G126" t="s">
        <v>1134</v>
      </c>
    </row>
    <row r="127" spans="1:7" x14ac:dyDescent="0.25">
      <c r="A127" t="s">
        <v>42</v>
      </c>
      <c r="B127">
        <v>22890</v>
      </c>
      <c r="C127" t="s">
        <v>999</v>
      </c>
      <c r="D127">
        <v>2035</v>
      </c>
      <c r="E127">
        <v>71</v>
      </c>
      <c r="F127">
        <v>33</v>
      </c>
      <c r="G127" t="s">
        <v>1134</v>
      </c>
    </row>
    <row r="128" spans="1:7" x14ac:dyDescent="0.25">
      <c r="A128" t="s">
        <v>42</v>
      </c>
      <c r="B128">
        <v>12132</v>
      </c>
      <c r="C128" t="s">
        <v>1046</v>
      </c>
      <c r="D128">
        <v>704</v>
      </c>
      <c r="E128">
        <v>15</v>
      </c>
      <c r="F128">
        <v>5</v>
      </c>
      <c r="G128" t="s">
        <v>1134</v>
      </c>
    </row>
    <row r="129" spans="1:7" x14ac:dyDescent="0.25">
      <c r="A129" t="s">
        <v>42</v>
      </c>
      <c r="B129">
        <v>5735</v>
      </c>
      <c r="C129" t="s">
        <v>628</v>
      </c>
      <c r="D129">
        <v>667</v>
      </c>
      <c r="E129">
        <v>15</v>
      </c>
      <c r="F129">
        <v>13</v>
      </c>
      <c r="G129" t="s">
        <v>1134</v>
      </c>
    </row>
    <row r="130" spans="1:7" x14ac:dyDescent="0.25">
      <c r="A130" t="s">
        <v>42</v>
      </c>
      <c r="B130">
        <v>10315</v>
      </c>
      <c r="C130" t="s">
        <v>609</v>
      </c>
      <c r="D130">
        <v>802</v>
      </c>
      <c r="E130">
        <v>18</v>
      </c>
      <c r="F130">
        <v>7</v>
      </c>
      <c r="G130" t="s">
        <v>1134</v>
      </c>
    </row>
    <row r="131" spans="1:7" x14ac:dyDescent="0.25">
      <c r="A131" t="s">
        <v>42</v>
      </c>
      <c r="B131">
        <v>11063</v>
      </c>
      <c r="C131" t="s">
        <v>288</v>
      </c>
      <c r="D131">
        <v>1533</v>
      </c>
      <c r="E131">
        <v>39</v>
      </c>
      <c r="F131">
        <v>10</v>
      </c>
      <c r="G131" t="s">
        <v>1134</v>
      </c>
    </row>
    <row r="132" spans="1:7" x14ac:dyDescent="0.25">
      <c r="A132" t="s">
        <v>42</v>
      </c>
      <c r="B132">
        <v>6077</v>
      </c>
      <c r="C132" t="s">
        <v>929</v>
      </c>
      <c r="D132">
        <v>160</v>
      </c>
      <c r="E132">
        <v>2</v>
      </c>
      <c r="F132">
        <v>1</v>
      </c>
      <c r="G132" t="s">
        <v>1134</v>
      </c>
    </row>
    <row r="133" spans="1:7" x14ac:dyDescent="0.25">
      <c r="A133" t="s">
        <v>42</v>
      </c>
      <c r="B133">
        <v>6116</v>
      </c>
      <c r="C133" t="s">
        <v>646</v>
      </c>
      <c r="D133">
        <v>579</v>
      </c>
      <c r="E133">
        <v>9</v>
      </c>
      <c r="F133">
        <v>3</v>
      </c>
      <c r="G133" t="s">
        <v>1134</v>
      </c>
    </row>
    <row r="134" spans="1:7" x14ac:dyDescent="0.25">
      <c r="A134" t="s">
        <v>42</v>
      </c>
      <c r="B134">
        <v>33661</v>
      </c>
      <c r="C134" t="s">
        <v>894</v>
      </c>
      <c r="D134">
        <v>4729</v>
      </c>
      <c r="E134">
        <v>59</v>
      </c>
      <c r="F134">
        <v>54</v>
      </c>
      <c r="G134" t="s">
        <v>1134</v>
      </c>
    </row>
    <row r="135" spans="1:7" x14ac:dyDescent="0.25">
      <c r="A135" t="s">
        <v>42</v>
      </c>
      <c r="B135">
        <v>15959</v>
      </c>
      <c r="C135" t="s">
        <v>233</v>
      </c>
      <c r="D135">
        <v>1531</v>
      </c>
      <c r="E135">
        <v>28</v>
      </c>
      <c r="F135">
        <v>13</v>
      </c>
      <c r="G135" t="s">
        <v>1134</v>
      </c>
    </row>
    <row r="136" spans="1:7" x14ac:dyDescent="0.25">
      <c r="A136" t="s">
        <v>42</v>
      </c>
      <c r="B136">
        <v>12707</v>
      </c>
      <c r="C136" t="s">
        <v>700</v>
      </c>
      <c r="D136">
        <v>1378</v>
      </c>
      <c r="E136">
        <v>15</v>
      </c>
      <c r="F136">
        <v>23</v>
      </c>
      <c r="G136" t="s">
        <v>1134</v>
      </c>
    </row>
    <row r="137" spans="1:7" x14ac:dyDescent="0.25">
      <c r="A137" t="s">
        <v>42</v>
      </c>
      <c r="B137">
        <v>19147</v>
      </c>
      <c r="C137" t="s">
        <v>547</v>
      </c>
      <c r="D137">
        <v>794</v>
      </c>
      <c r="E137">
        <v>33</v>
      </c>
      <c r="F137">
        <v>20</v>
      </c>
      <c r="G137" t="s">
        <v>1134</v>
      </c>
    </row>
    <row r="138" spans="1:7" x14ac:dyDescent="0.25">
      <c r="A138" t="s">
        <v>31</v>
      </c>
      <c r="B138">
        <v>70975</v>
      </c>
      <c r="C138" t="s">
        <v>31</v>
      </c>
      <c r="D138">
        <v>20438</v>
      </c>
      <c r="E138">
        <v>205</v>
      </c>
      <c r="F138">
        <v>245</v>
      </c>
      <c r="G138" t="s">
        <v>1134</v>
      </c>
    </row>
    <row r="139" spans="1:7" x14ac:dyDescent="0.25">
      <c r="A139" t="s">
        <v>31</v>
      </c>
      <c r="B139">
        <v>28922</v>
      </c>
      <c r="C139" t="s">
        <v>350</v>
      </c>
      <c r="D139">
        <v>1595</v>
      </c>
      <c r="E139">
        <v>37</v>
      </c>
      <c r="F139">
        <v>24</v>
      </c>
      <c r="G139" t="s">
        <v>1134</v>
      </c>
    </row>
    <row r="140" spans="1:7" x14ac:dyDescent="0.25">
      <c r="A140" t="s">
        <v>31</v>
      </c>
      <c r="B140">
        <v>3653</v>
      </c>
      <c r="C140" t="s">
        <v>477</v>
      </c>
      <c r="D140">
        <v>866</v>
      </c>
      <c r="E140">
        <v>17</v>
      </c>
      <c r="F140">
        <v>2</v>
      </c>
      <c r="G140" t="s">
        <v>1134</v>
      </c>
    </row>
    <row r="141" spans="1:7" x14ac:dyDescent="0.25">
      <c r="A141" t="s">
        <v>31</v>
      </c>
      <c r="B141">
        <v>11380</v>
      </c>
      <c r="C141" t="s">
        <v>32</v>
      </c>
      <c r="D141">
        <v>545</v>
      </c>
      <c r="E141">
        <v>21</v>
      </c>
      <c r="F141">
        <v>6</v>
      </c>
      <c r="G141" t="s">
        <v>1134</v>
      </c>
    </row>
    <row r="142" spans="1:7" x14ac:dyDescent="0.25">
      <c r="A142" t="s">
        <v>31</v>
      </c>
      <c r="B142">
        <v>3853</v>
      </c>
      <c r="C142" t="s">
        <v>245</v>
      </c>
      <c r="D142">
        <v>1079</v>
      </c>
      <c r="E142">
        <v>16</v>
      </c>
      <c r="F142">
        <v>8</v>
      </c>
      <c r="G142" t="s">
        <v>1134</v>
      </c>
    </row>
    <row r="143" spans="1:7" x14ac:dyDescent="0.25">
      <c r="A143" t="s">
        <v>31</v>
      </c>
      <c r="B143">
        <v>33644</v>
      </c>
      <c r="C143" t="s">
        <v>126</v>
      </c>
      <c r="D143">
        <v>3853</v>
      </c>
      <c r="E143">
        <v>83</v>
      </c>
      <c r="F143">
        <v>48</v>
      </c>
      <c r="G143" t="s">
        <v>1134</v>
      </c>
    </row>
    <row r="144" spans="1:7" x14ac:dyDescent="0.25">
      <c r="A144" t="s">
        <v>31</v>
      </c>
      <c r="B144">
        <v>33469</v>
      </c>
      <c r="C144" t="s">
        <v>849</v>
      </c>
      <c r="D144">
        <v>6630</v>
      </c>
      <c r="E144">
        <v>120</v>
      </c>
      <c r="F144">
        <v>71</v>
      </c>
      <c r="G144" t="s">
        <v>1134</v>
      </c>
    </row>
    <row r="145" spans="1:7" x14ac:dyDescent="0.25">
      <c r="A145" t="s">
        <v>154</v>
      </c>
      <c r="B145">
        <v>46888</v>
      </c>
      <c r="C145" t="s">
        <v>238</v>
      </c>
      <c r="D145">
        <v>5311</v>
      </c>
      <c r="E145">
        <v>206</v>
      </c>
      <c r="F145">
        <v>47</v>
      </c>
      <c r="G145" t="s">
        <v>1134</v>
      </c>
    </row>
    <row r="146" spans="1:7" x14ac:dyDescent="0.25">
      <c r="A146" t="s">
        <v>154</v>
      </c>
      <c r="B146">
        <v>1069129</v>
      </c>
      <c r="C146" t="s">
        <v>1064</v>
      </c>
      <c r="D146">
        <v>149883</v>
      </c>
      <c r="E146">
        <v>2911</v>
      </c>
      <c r="F146">
        <v>1641</v>
      </c>
      <c r="G146" t="s">
        <v>1134</v>
      </c>
    </row>
    <row r="147" spans="1:7" x14ac:dyDescent="0.25">
      <c r="A147" t="s">
        <v>154</v>
      </c>
      <c r="B147">
        <v>20300</v>
      </c>
      <c r="C147" t="s">
        <v>833</v>
      </c>
      <c r="D147">
        <v>1570</v>
      </c>
      <c r="E147">
        <v>50</v>
      </c>
      <c r="F147">
        <v>14</v>
      </c>
      <c r="G147" t="s">
        <v>1134</v>
      </c>
    </row>
    <row r="148" spans="1:7" x14ac:dyDescent="0.25">
      <c r="A148" t="s">
        <v>154</v>
      </c>
      <c r="B148">
        <v>12416</v>
      </c>
      <c r="C148" t="s">
        <v>560</v>
      </c>
      <c r="D148">
        <v>1063</v>
      </c>
      <c r="E148">
        <v>22</v>
      </c>
      <c r="F148">
        <v>6</v>
      </c>
      <c r="G148" t="s">
        <v>1134</v>
      </c>
    </row>
    <row r="149" spans="1:7" x14ac:dyDescent="0.25">
      <c r="A149" t="s">
        <v>154</v>
      </c>
      <c r="B149">
        <v>37951</v>
      </c>
      <c r="C149" t="s">
        <v>493</v>
      </c>
      <c r="D149">
        <v>3665</v>
      </c>
      <c r="E149">
        <v>110</v>
      </c>
      <c r="F149">
        <v>23</v>
      </c>
      <c r="G149" t="s">
        <v>1134</v>
      </c>
    </row>
    <row r="150" spans="1:7" x14ac:dyDescent="0.25">
      <c r="A150" t="s">
        <v>154</v>
      </c>
      <c r="B150">
        <v>18279</v>
      </c>
      <c r="C150" t="s">
        <v>655</v>
      </c>
      <c r="D150">
        <v>3671</v>
      </c>
      <c r="E150">
        <v>76</v>
      </c>
      <c r="F150">
        <v>22</v>
      </c>
      <c r="G150" t="s">
        <v>1134</v>
      </c>
    </row>
    <row r="151" spans="1:7" x14ac:dyDescent="0.25">
      <c r="A151" t="s">
        <v>154</v>
      </c>
      <c r="B151">
        <v>24158</v>
      </c>
      <c r="C151" t="s">
        <v>155</v>
      </c>
      <c r="D151">
        <v>1727</v>
      </c>
      <c r="E151">
        <v>64</v>
      </c>
      <c r="F151">
        <v>55</v>
      </c>
      <c r="G151" t="s">
        <v>1134</v>
      </c>
    </row>
    <row r="152" spans="1:7" x14ac:dyDescent="0.25">
      <c r="A152" t="s">
        <v>154</v>
      </c>
      <c r="B152">
        <v>80830</v>
      </c>
      <c r="C152" t="s">
        <v>962</v>
      </c>
      <c r="D152">
        <v>8925</v>
      </c>
      <c r="E152">
        <v>439</v>
      </c>
      <c r="F152">
        <v>133</v>
      </c>
      <c r="G152" t="s">
        <v>1134</v>
      </c>
    </row>
    <row r="153" spans="1:7" x14ac:dyDescent="0.25">
      <c r="A153" t="s">
        <v>154</v>
      </c>
      <c r="B153">
        <v>14033</v>
      </c>
      <c r="C153" t="s">
        <v>360</v>
      </c>
      <c r="D153">
        <v>745</v>
      </c>
      <c r="E153">
        <v>32</v>
      </c>
      <c r="F153">
        <v>3</v>
      </c>
      <c r="G153" t="s">
        <v>1134</v>
      </c>
    </row>
    <row r="154" spans="1:7" x14ac:dyDescent="0.25">
      <c r="A154" t="s">
        <v>154</v>
      </c>
      <c r="B154">
        <v>20543</v>
      </c>
      <c r="C154" t="s">
        <v>544</v>
      </c>
      <c r="D154">
        <v>1543</v>
      </c>
      <c r="E154">
        <v>29</v>
      </c>
      <c r="F154">
        <v>17</v>
      </c>
      <c r="G154" t="s">
        <v>1134</v>
      </c>
    </row>
    <row r="155" spans="1:7" x14ac:dyDescent="0.25">
      <c r="A155" t="s">
        <v>154</v>
      </c>
      <c r="B155">
        <v>5513</v>
      </c>
      <c r="C155" t="s">
        <v>804</v>
      </c>
      <c r="D155">
        <v>623</v>
      </c>
      <c r="E155">
        <v>10</v>
      </c>
      <c r="F155">
        <v>3</v>
      </c>
      <c r="G155" t="s">
        <v>1134</v>
      </c>
    </row>
    <row r="156" spans="1:7" x14ac:dyDescent="0.25">
      <c r="A156" t="s">
        <v>154</v>
      </c>
      <c r="B156">
        <v>12794</v>
      </c>
      <c r="C156" t="s">
        <v>413</v>
      </c>
      <c r="D156">
        <v>888</v>
      </c>
      <c r="E156">
        <v>36</v>
      </c>
      <c r="F156">
        <v>10</v>
      </c>
      <c r="G156" t="s">
        <v>1134</v>
      </c>
    </row>
    <row r="157" spans="1:7" x14ac:dyDescent="0.25">
      <c r="A157" t="s">
        <v>154</v>
      </c>
      <c r="B157">
        <v>18504</v>
      </c>
      <c r="C157" t="s">
        <v>1043</v>
      </c>
      <c r="D157">
        <v>2249</v>
      </c>
      <c r="E157">
        <v>244</v>
      </c>
      <c r="F157">
        <v>17</v>
      </c>
      <c r="G157" t="s">
        <v>1134</v>
      </c>
    </row>
    <row r="158" spans="1:7" x14ac:dyDescent="0.25">
      <c r="A158" t="s">
        <v>154</v>
      </c>
      <c r="B158">
        <v>33818</v>
      </c>
      <c r="C158" t="s">
        <v>660</v>
      </c>
      <c r="D158">
        <v>4332</v>
      </c>
      <c r="E158">
        <v>60</v>
      </c>
      <c r="F158">
        <v>22</v>
      </c>
      <c r="G158" t="s">
        <v>1134</v>
      </c>
    </row>
    <row r="159" spans="1:7" x14ac:dyDescent="0.25">
      <c r="A159" t="s">
        <v>154</v>
      </c>
      <c r="B159">
        <v>19123</v>
      </c>
      <c r="C159" t="s">
        <v>832</v>
      </c>
      <c r="D159">
        <v>1021</v>
      </c>
      <c r="E159">
        <v>27</v>
      </c>
      <c r="F159">
        <v>7</v>
      </c>
      <c r="G159" t="s">
        <v>1134</v>
      </c>
    </row>
    <row r="160" spans="1:7" x14ac:dyDescent="0.25">
      <c r="A160" t="s">
        <v>154</v>
      </c>
      <c r="B160">
        <v>23421</v>
      </c>
      <c r="C160" t="s">
        <v>779</v>
      </c>
      <c r="D160">
        <v>2047</v>
      </c>
      <c r="E160">
        <v>43</v>
      </c>
      <c r="F160">
        <v>11</v>
      </c>
      <c r="G160" t="s">
        <v>1134</v>
      </c>
    </row>
    <row r="161" spans="1:7" x14ac:dyDescent="0.25">
      <c r="A161" t="s">
        <v>154</v>
      </c>
      <c r="B161">
        <v>66764</v>
      </c>
      <c r="C161" t="s">
        <v>255</v>
      </c>
      <c r="D161">
        <v>8152</v>
      </c>
      <c r="E161">
        <v>340</v>
      </c>
      <c r="F161">
        <v>109</v>
      </c>
      <c r="G161" t="s">
        <v>1134</v>
      </c>
    </row>
    <row r="162" spans="1:7" x14ac:dyDescent="0.25">
      <c r="A162" t="s">
        <v>154</v>
      </c>
      <c r="B162">
        <v>10817</v>
      </c>
      <c r="C162" t="s">
        <v>707</v>
      </c>
      <c r="D162">
        <v>910</v>
      </c>
      <c r="E162">
        <v>18</v>
      </c>
      <c r="F162">
        <v>4</v>
      </c>
      <c r="G162" t="s">
        <v>1134</v>
      </c>
    </row>
    <row r="163" spans="1:7" x14ac:dyDescent="0.25">
      <c r="A163" t="s">
        <v>154</v>
      </c>
      <c r="B163">
        <v>26738</v>
      </c>
      <c r="C163" t="s">
        <v>822</v>
      </c>
      <c r="D163">
        <v>2479</v>
      </c>
      <c r="E163">
        <v>51</v>
      </c>
      <c r="F163">
        <v>25</v>
      </c>
      <c r="G163" t="s">
        <v>1134</v>
      </c>
    </row>
    <row r="164" spans="1:7" x14ac:dyDescent="0.25">
      <c r="A164" t="s">
        <v>154</v>
      </c>
      <c r="B164">
        <v>274613</v>
      </c>
      <c r="C164" t="s">
        <v>809</v>
      </c>
      <c r="D164">
        <v>29814</v>
      </c>
      <c r="E164">
        <v>1371</v>
      </c>
      <c r="F164">
        <v>556</v>
      </c>
      <c r="G164" t="s">
        <v>1134</v>
      </c>
    </row>
    <row r="165" spans="1:7" x14ac:dyDescent="0.25">
      <c r="A165" t="s">
        <v>154</v>
      </c>
      <c r="B165">
        <v>10108</v>
      </c>
      <c r="C165" t="s">
        <v>965</v>
      </c>
      <c r="D165">
        <v>618</v>
      </c>
      <c r="E165">
        <v>11</v>
      </c>
      <c r="F165">
        <v>0</v>
      </c>
      <c r="G165" t="s">
        <v>1134</v>
      </c>
    </row>
    <row r="166" spans="1:7" x14ac:dyDescent="0.25">
      <c r="A166" t="s">
        <v>154</v>
      </c>
      <c r="B166">
        <v>9796</v>
      </c>
      <c r="C166" t="s">
        <v>414</v>
      </c>
      <c r="D166">
        <v>1062</v>
      </c>
      <c r="E166">
        <v>17</v>
      </c>
      <c r="F166">
        <v>6</v>
      </c>
      <c r="G166" t="s">
        <v>1134</v>
      </c>
    </row>
    <row r="167" spans="1:7" x14ac:dyDescent="0.25">
      <c r="A167" t="s">
        <v>154</v>
      </c>
      <c r="B167">
        <v>7822</v>
      </c>
      <c r="C167" t="s">
        <v>179</v>
      </c>
      <c r="D167">
        <v>538</v>
      </c>
      <c r="E167">
        <v>8</v>
      </c>
      <c r="F167">
        <v>3</v>
      </c>
      <c r="G167" t="s">
        <v>1134</v>
      </c>
    </row>
    <row r="168" spans="1:7" x14ac:dyDescent="0.25">
      <c r="A168" t="s">
        <v>474</v>
      </c>
      <c r="B168">
        <v>5690937</v>
      </c>
      <c r="C168" t="s">
        <v>474</v>
      </c>
      <c r="D168">
        <v>1080638</v>
      </c>
      <c r="E168">
        <v>8514</v>
      </c>
      <c r="F168">
        <v>11504</v>
      </c>
      <c r="G168" t="s">
        <v>1134</v>
      </c>
    </row>
    <row r="169" spans="1:7" x14ac:dyDescent="0.25">
      <c r="A169" t="s">
        <v>23</v>
      </c>
      <c r="B169">
        <v>16609</v>
      </c>
      <c r="C169" t="s">
        <v>944</v>
      </c>
      <c r="D169">
        <v>3995</v>
      </c>
      <c r="E169">
        <v>184</v>
      </c>
      <c r="F169">
        <v>18</v>
      </c>
      <c r="G169" t="s">
        <v>1134</v>
      </c>
    </row>
    <row r="170" spans="1:7" x14ac:dyDescent="0.25">
      <c r="A170" t="s">
        <v>23</v>
      </c>
      <c r="B170">
        <v>6855</v>
      </c>
      <c r="C170" t="s">
        <v>24</v>
      </c>
      <c r="D170">
        <v>532</v>
      </c>
      <c r="E170">
        <v>15</v>
      </c>
      <c r="F170">
        <v>1</v>
      </c>
      <c r="G170" t="s">
        <v>1134</v>
      </c>
    </row>
    <row r="171" spans="1:7" x14ac:dyDescent="0.25">
      <c r="A171" t="s">
        <v>23</v>
      </c>
      <c r="B171">
        <v>5787</v>
      </c>
      <c r="C171" t="s">
        <v>912</v>
      </c>
      <c r="D171">
        <v>378</v>
      </c>
      <c r="E171">
        <v>2</v>
      </c>
      <c r="F171">
        <v>2</v>
      </c>
      <c r="G171" t="s">
        <v>1134</v>
      </c>
    </row>
    <row r="172" spans="1:7" x14ac:dyDescent="0.25">
      <c r="A172" t="s">
        <v>23</v>
      </c>
      <c r="B172">
        <v>52954</v>
      </c>
      <c r="C172" t="s">
        <v>701</v>
      </c>
      <c r="D172">
        <v>5556</v>
      </c>
      <c r="E172">
        <v>256</v>
      </c>
      <c r="F172">
        <v>74</v>
      </c>
      <c r="G172" t="s">
        <v>1134</v>
      </c>
    </row>
    <row r="173" spans="1:7" x14ac:dyDescent="0.25">
      <c r="A173" t="s">
        <v>23</v>
      </c>
      <c r="B173">
        <v>8478</v>
      </c>
      <c r="C173" t="s">
        <v>224</v>
      </c>
      <c r="D173">
        <v>681</v>
      </c>
      <c r="E173">
        <v>12</v>
      </c>
      <c r="F173">
        <v>4</v>
      </c>
      <c r="G173" t="s">
        <v>1134</v>
      </c>
    </row>
    <row r="174" spans="1:7" x14ac:dyDescent="0.25">
      <c r="A174" t="s">
        <v>23</v>
      </c>
      <c r="B174">
        <v>11282</v>
      </c>
      <c r="C174" t="s">
        <v>983</v>
      </c>
      <c r="D174">
        <v>912</v>
      </c>
      <c r="E174">
        <v>35</v>
      </c>
      <c r="F174">
        <v>3</v>
      </c>
      <c r="G174" t="s">
        <v>1134</v>
      </c>
    </row>
    <row r="175" spans="1:7" x14ac:dyDescent="0.25">
      <c r="A175" t="s">
        <v>23</v>
      </c>
      <c r="B175">
        <v>17746</v>
      </c>
      <c r="C175" t="s">
        <v>365</v>
      </c>
      <c r="D175">
        <v>1380</v>
      </c>
      <c r="E175">
        <v>54</v>
      </c>
      <c r="F175">
        <v>8</v>
      </c>
      <c r="G175" t="s">
        <v>1134</v>
      </c>
    </row>
    <row r="176" spans="1:7" x14ac:dyDescent="0.25">
      <c r="A176" t="s">
        <v>23</v>
      </c>
      <c r="B176">
        <v>6448</v>
      </c>
      <c r="C176" t="s">
        <v>861</v>
      </c>
      <c r="D176">
        <v>635</v>
      </c>
      <c r="E176">
        <v>18</v>
      </c>
      <c r="F176">
        <v>7</v>
      </c>
      <c r="G176" t="s">
        <v>1134</v>
      </c>
    </row>
    <row r="177" spans="1:7" x14ac:dyDescent="0.25">
      <c r="A177" t="s">
        <v>23</v>
      </c>
      <c r="B177">
        <v>749366</v>
      </c>
      <c r="C177" t="s">
        <v>208</v>
      </c>
      <c r="D177">
        <v>87280</v>
      </c>
      <c r="E177">
        <v>2036</v>
      </c>
      <c r="F177">
        <v>906</v>
      </c>
      <c r="G177" t="s">
        <v>1134</v>
      </c>
    </row>
    <row r="178" spans="1:7" x14ac:dyDescent="0.25">
      <c r="A178" t="s">
        <v>23</v>
      </c>
      <c r="B178">
        <v>9873</v>
      </c>
      <c r="C178" t="s">
        <v>298</v>
      </c>
      <c r="D178">
        <v>569</v>
      </c>
      <c r="E178">
        <v>15</v>
      </c>
      <c r="F178">
        <v>2</v>
      </c>
      <c r="G178" t="s">
        <v>1134</v>
      </c>
    </row>
    <row r="179" spans="1:7" x14ac:dyDescent="0.25">
      <c r="A179" t="s">
        <v>23</v>
      </c>
      <c r="B179">
        <v>10879</v>
      </c>
      <c r="C179" t="s">
        <v>94</v>
      </c>
      <c r="D179">
        <v>640</v>
      </c>
      <c r="E179">
        <v>13</v>
      </c>
      <c r="F179">
        <v>4</v>
      </c>
      <c r="G179" t="s">
        <v>1134</v>
      </c>
    </row>
    <row r="180" spans="1:7" x14ac:dyDescent="0.25">
      <c r="A180" t="s">
        <v>23</v>
      </c>
      <c r="B180">
        <v>13548</v>
      </c>
      <c r="C180" t="s">
        <v>21</v>
      </c>
      <c r="D180">
        <v>1646</v>
      </c>
      <c r="E180">
        <v>37</v>
      </c>
      <c r="F180">
        <v>3</v>
      </c>
      <c r="G180" t="s">
        <v>1134</v>
      </c>
    </row>
    <row r="181" spans="1:7" x14ac:dyDescent="0.25">
      <c r="A181" t="s">
        <v>23</v>
      </c>
      <c r="B181">
        <v>54835</v>
      </c>
      <c r="C181" t="s">
        <v>343</v>
      </c>
      <c r="D181">
        <v>10161</v>
      </c>
      <c r="E181">
        <v>196</v>
      </c>
      <c r="F181">
        <v>76</v>
      </c>
      <c r="G181" t="s">
        <v>1134</v>
      </c>
    </row>
    <row r="182" spans="1:7" x14ac:dyDescent="0.25">
      <c r="A182" t="s">
        <v>23</v>
      </c>
      <c r="B182">
        <v>7650</v>
      </c>
      <c r="C182" t="s">
        <v>382</v>
      </c>
      <c r="D182">
        <v>1102</v>
      </c>
      <c r="E182">
        <v>32</v>
      </c>
      <c r="F182">
        <v>1</v>
      </c>
      <c r="G182" t="s">
        <v>1134</v>
      </c>
    </row>
    <row r="183" spans="1:7" x14ac:dyDescent="0.25">
      <c r="A183" t="s">
        <v>23</v>
      </c>
      <c r="B183">
        <v>6174</v>
      </c>
      <c r="C183" t="s">
        <v>396</v>
      </c>
      <c r="D183">
        <v>404</v>
      </c>
      <c r="E183">
        <v>7</v>
      </c>
      <c r="F183">
        <v>2</v>
      </c>
      <c r="G183" t="s">
        <v>1134</v>
      </c>
    </row>
    <row r="184" spans="1:7" x14ac:dyDescent="0.25">
      <c r="A184" t="s">
        <v>23</v>
      </c>
      <c r="B184">
        <v>10398</v>
      </c>
      <c r="C184" t="s">
        <v>27</v>
      </c>
      <c r="D184">
        <v>1121</v>
      </c>
      <c r="E184">
        <v>32</v>
      </c>
      <c r="F184">
        <v>6</v>
      </c>
      <c r="G184" t="s">
        <v>1134</v>
      </c>
    </row>
    <row r="185" spans="1:7" x14ac:dyDescent="0.25">
      <c r="A185" t="s">
        <v>23</v>
      </c>
      <c r="B185">
        <v>94165</v>
      </c>
      <c r="C185" t="s">
        <v>45</v>
      </c>
      <c r="D185">
        <v>9495</v>
      </c>
      <c r="E185">
        <v>336</v>
      </c>
      <c r="F185">
        <v>82</v>
      </c>
      <c r="G185" t="s">
        <v>1134</v>
      </c>
    </row>
    <row r="186" spans="1:7" x14ac:dyDescent="0.25">
      <c r="A186" t="s">
        <v>23</v>
      </c>
      <c r="B186">
        <v>19908</v>
      </c>
      <c r="C186" t="s">
        <v>824</v>
      </c>
      <c r="D186">
        <v>1834</v>
      </c>
      <c r="E186">
        <v>156</v>
      </c>
      <c r="F186">
        <v>13</v>
      </c>
      <c r="G186" t="s">
        <v>1134</v>
      </c>
    </row>
    <row r="187" spans="1:7" x14ac:dyDescent="0.25">
      <c r="A187" t="s">
        <v>23</v>
      </c>
      <c r="B187">
        <v>9498</v>
      </c>
      <c r="C187" t="s">
        <v>523</v>
      </c>
      <c r="D187">
        <v>945</v>
      </c>
      <c r="E187">
        <v>14</v>
      </c>
      <c r="F187">
        <v>2</v>
      </c>
      <c r="G187" t="s">
        <v>1134</v>
      </c>
    </row>
    <row r="188" spans="1:7" x14ac:dyDescent="0.25">
      <c r="A188" t="s">
        <v>23</v>
      </c>
      <c r="B188">
        <v>39048</v>
      </c>
      <c r="C188" t="s">
        <v>370</v>
      </c>
      <c r="D188">
        <v>1837</v>
      </c>
      <c r="E188">
        <v>115</v>
      </c>
      <c r="F188">
        <v>32</v>
      </c>
      <c r="G188" t="s">
        <v>1134</v>
      </c>
    </row>
    <row r="189" spans="1:7" x14ac:dyDescent="0.25">
      <c r="A189" t="s">
        <v>23</v>
      </c>
      <c r="B189">
        <v>36016</v>
      </c>
      <c r="C189" t="s">
        <v>100</v>
      </c>
      <c r="D189">
        <v>2472</v>
      </c>
      <c r="E189">
        <v>137</v>
      </c>
      <c r="F189">
        <v>19</v>
      </c>
      <c r="G189" t="s">
        <v>1134</v>
      </c>
    </row>
    <row r="190" spans="1:7" x14ac:dyDescent="0.25">
      <c r="A190" t="s">
        <v>23</v>
      </c>
      <c r="B190">
        <v>8444</v>
      </c>
      <c r="C190" t="s">
        <v>853</v>
      </c>
      <c r="D190">
        <v>461</v>
      </c>
      <c r="E190">
        <v>33</v>
      </c>
      <c r="F190">
        <v>1</v>
      </c>
      <c r="G190" t="s">
        <v>1134</v>
      </c>
    </row>
    <row r="191" spans="1:7" x14ac:dyDescent="0.25">
      <c r="A191" t="s">
        <v>23</v>
      </c>
      <c r="B191">
        <v>11126</v>
      </c>
      <c r="C191" t="s">
        <v>815</v>
      </c>
      <c r="D191">
        <v>1821</v>
      </c>
      <c r="E191">
        <v>55</v>
      </c>
      <c r="F191">
        <v>7</v>
      </c>
      <c r="G191" t="s">
        <v>1134</v>
      </c>
    </row>
    <row r="192" spans="1:7" x14ac:dyDescent="0.25">
      <c r="A192" t="s">
        <v>23</v>
      </c>
      <c r="B192">
        <v>3967</v>
      </c>
      <c r="C192" t="s">
        <v>315</v>
      </c>
      <c r="D192">
        <v>276</v>
      </c>
      <c r="E192">
        <v>9</v>
      </c>
      <c r="F192">
        <v>2</v>
      </c>
      <c r="G192" t="s">
        <v>1134</v>
      </c>
    </row>
    <row r="193" spans="1:7" x14ac:dyDescent="0.25">
      <c r="A193" t="s">
        <v>23</v>
      </c>
      <c r="B193">
        <v>16795</v>
      </c>
      <c r="C193" t="s">
        <v>97</v>
      </c>
      <c r="D193">
        <v>1485</v>
      </c>
      <c r="E193">
        <v>38</v>
      </c>
      <c r="F193">
        <v>8</v>
      </c>
      <c r="G193" t="s">
        <v>1134</v>
      </c>
    </row>
    <row r="194" spans="1:7" x14ac:dyDescent="0.25">
      <c r="A194" t="s">
        <v>23</v>
      </c>
      <c r="B194">
        <v>4837</v>
      </c>
      <c r="C194" t="s">
        <v>541</v>
      </c>
      <c r="D194">
        <v>532</v>
      </c>
      <c r="E194">
        <v>15</v>
      </c>
      <c r="F194">
        <v>1</v>
      </c>
      <c r="G194" t="s">
        <v>1134</v>
      </c>
    </row>
    <row r="195" spans="1:7" x14ac:dyDescent="0.25">
      <c r="A195" t="s">
        <v>23</v>
      </c>
      <c r="B195">
        <v>6165</v>
      </c>
      <c r="C195" t="s">
        <v>587</v>
      </c>
      <c r="D195">
        <v>608</v>
      </c>
      <c r="E195">
        <v>6</v>
      </c>
      <c r="F195">
        <v>5</v>
      </c>
      <c r="G195" t="s">
        <v>1134</v>
      </c>
    </row>
    <row r="196" spans="1:7" x14ac:dyDescent="0.25">
      <c r="A196" t="s">
        <v>23</v>
      </c>
      <c r="B196">
        <v>6778</v>
      </c>
      <c r="C196" t="s">
        <v>176</v>
      </c>
      <c r="D196">
        <v>428</v>
      </c>
      <c r="E196">
        <v>5</v>
      </c>
      <c r="F196">
        <v>1</v>
      </c>
      <c r="G196" t="s">
        <v>1134</v>
      </c>
    </row>
    <row r="197" spans="1:7" x14ac:dyDescent="0.25">
      <c r="A197" t="s">
        <v>23</v>
      </c>
      <c r="B197">
        <v>14358</v>
      </c>
      <c r="C197" t="s">
        <v>829</v>
      </c>
      <c r="D197">
        <v>1118</v>
      </c>
      <c r="E197">
        <v>18</v>
      </c>
      <c r="F197">
        <v>36</v>
      </c>
      <c r="G197" t="s">
        <v>1134</v>
      </c>
    </row>
    <row r="198" spans="1:7" x14ac:dyDescent="0.25">
      <c r="A198" t="s">
        <v>23</v>
      </c>
      <c r="B198">
        <v>8385</v>
      </c>
      <c r="C198" t="s">
        <v>548</v>
      </c>
      <c r="D198">
        <v>574</v>
      </c>
      <c r="E198">
        <v>15</v>
      </c>
      <c r="F198">
        <v>4</v>
      </c>
      <c r="G198" t="s">
        <v>1134</v>
      </c>
    </row>
    <row r="199" spans="1:7" x14ac:dyDescent="0.25">
      <c r="A199" t="s">
        <v>23</v>
      </c>
      <c r="B199">
        <v>20714</v>
      </c>
      <c r="C199" t="s">
        <v>82</v>
      </c>
      <c r="D199">
        <v>3446</v>
      </c>
      <c r="E199">
        <v>48</v>
      </c>
      <c r="F199">
        <v>37</v>
      </c>
      <c r="G199" t="s">
        <v>1134</v>
      </c>
    </row>
    <row r="200" spans="1:7" x14ac:dyDescent="0.25">
      <c r="A200" t="s">
        <v>23</v>
      </c>
      <c r="B200">
        <v>6905</v>
      </c>
      <c r="C200" t="s">
        <v>789</v>
      </c>
      <c r="D200">
        <v>652</v>
      </c>
      <c r="E200">
        <v>9</v>
      </c>
      <c r="F200">
        <v>2</v>
      </c>
      <c r="G200" t="s">
        <v>1134</v>
      </c>
    </row>
    <row r="201" spans="1:7" x14ac:dyDescent="0.25">
      <c r="A201" t="s">
        <v>23</v>
      </c>
      <c r="B201">
        <v>30752</v>
      </c>
      <c r="C201" t="s">
        <v>868</v>
      </c>
      <c r="D201">
        <v>5870</v>
      </c>
      <c r="E201">
        <v>96</v>
      </c>
      <c r="F201">
        <v>39</v>
      </c>
      <c r="G201" t="s">
        <v>1134</v>
      </c>
    </row>
    <row r="202" spans="1:7" x14ac:dyDescent="0.25">
      <c r="A202" t="s">
        <v>23</v>
      </c>
      <c r="B202">
        <v>10963</v>
      </c>
      <c r="C202" t="s">
        <v>554</v>
      </c>
      <c r="D202">
        <v>618</v>
      </c>
      <c r="E202">
        <v>13</v>
      </c>
      <c r="F202">
        <v>7</v>
      </c>
      <c r="G202" t="s">
        <v>1134</v>
      </c>
    </row>
    <row r="203" spans="1:7" x14ac:dyDescent="0.25">
      <c r="A203" t="s">
        <v>23</v>
      </c>
      <c r="B203">
        <v>17922</v>
      </c>
      <c r="C203" t="s">
        <v>636</v>
      </c>
      <c r="D203">
        <v>1698</v>
      </c>
      <c r="E203">
        <v>34</v>
      </c>
      <c r="F203">
        <v>11</v>
      </c>
      <c r="G203" t="s">
        <v>1134</v>
      </c>
    </row>
    <row r="204" spans="1:7" x14ac:dyDescent="0.25">
      <c r="A204" t="s">
        <v>23</v>
      </c>
      <c r="B204">
        <v>11950</v>
      </c>
      <c r="C204" t="s">
        <v>960</v>
      </c>
      <c r="D204">
        <v>803</v>
      </c>
      <c r="E204">
        <v>103</v>
      </c>
      <c r="F204">
        <v>14</v>
      </c>
      <c r="G204" t="s">
        <v>1134</v>
      </c>
    </row>
    <row r="205" spans="1:7" x14ac:dyDescent="0.25">
      <c r="A205" t="s">
        <v>23</v>
      </c>
      <c r="B205">
        <v>14008</v>
      </c>
      <c r="C205" t="s">
        <v>589</v>
      </c>
      <c r="D205">
        <v>965</v>
      </c>
      <c r="E205">
        <v>28</v>
      </c>
      <c r="F205">
        <v>8</v>
      </c>
      <c r="G205" t="s">
        <v>1134</v>
      </c>
    </row>
    <row r="206" spans="1:7" x14ac:dyDescent="0.25">
      <c r="A206" t="s">
        <v>23</v>
      </c>
      <c r="B206">
        <v>20072</v>
      </c>
      <c r="C206" t="s">
        <v>935</v>
      </c>
      <c r="D206">
        <v>3624</v>
      </c>
      <c r="E206">
        <v>49</v>
      </c>
      <c r="F206">
        <v>25</v>
      </c>
      <c r="G206" t="s">
        <v>1134</v>
      </c>
    </row>
    <row r="207" spans="1:7" x14ac:dyDescent="0.25">
      <c r="A207" t="s">
        <v>23</v>
      </c>
      <c r="B207">
        <v>12114</v>
      </c>
      <c r="C207" t="s">
        <v>390</v>
      </c>
      <c r="D207">
        <v>1143</v>
      </c>
      <c r="E207">
        <v>24</v>
      </c>
      <c r="F207">
        <v>6</v>
      </c>
      <c r="G207" t="s">
        <v>1134</v>
      </c>
    </row>
    <row r="208" spans="1:7" x14ac:dyDescent="0.25">
      <c r="A208" t="s">
        <v>23</v>
      </c>
      <c r="B208">
        <v>8259</v>
      </c>
      <c r="C208" t="s">
        <v>631</v>
      </c>
      <c r="D208">
        <v>490</v>
      </c>
      <c r="E208">
        <v>14</v>
      </c>
      <c r="F208">
        <v>4</v>
      </c>
      <c r="G208" t="s">
        <v>1134</v>
      </c>
    </row>
    <row r="209" spans="1:7" x14ac:dyDescent="0.25">
      <c r="A209" t="s">
        <v>23</v>
      </c>
      <c r="B209">
        <v>9077</v>
      </c>
      <c r="C209" t="s">
        <v>972</v>
      </c>
      <c r="D209">
        <v>976</v>
      </c>
      <c r="E209">
        <v>9</v>
      </c>
      <c r="F209">
        <v>4</v>
      </c>
      <c r="G209" t="s">
        <v>1134</v>
      </c>
    </row>
    <row r="210" spans="1:7" x14ac:dyDescent="0.25">
      <c r="A210" t="s">
        <v>23</v>
      </c>
      <c r="B210">
        <v>13084</v>
      </c>
      <c r="C210" t="s">
        <v>1021</v>
      </c>
      <c r="D210">
        <v>1031</v>
      </c>
      <c r="E210">
        <v>16</v>
      </c>
      <c r="F210">
        <v>4</v>
      </c>
      <c r="G210" t="s">
        <v>1134</v>
      </c>
    </row>
    <row r="211" spans="1:7" x14ac:dyDescent="0.25">
      <c r="A211" t="s">
        <v>23</v>
      </c>
      <c r="B211">
        <v>62044</v>
      </c>
      <c r="C211" t="s">
        <v>505</v>
      </c>
      <c r="D211">
        <v>7523</v>
      </c>
      <c r="E211">
        <v>167</v>
      </c>
      <c r="F211">
        <v>76</v>
      </c>
      <c r="G211" t="s">
        <v>1134</v>
      </c>
    </row>
    <row r="212" spans="1:7" x14ac:dyDescent="0.25">
      <c r="A212" t="s">
        <v>23</v>
      </c>
      <c r="B212">
        <v>14357</v>
      </c>
      <c r="C212" t="s">
        <v>260</v>
      </c>
      <c r="D212">
        <v>1305</v>
      </c>
      <c r="E212">
        <v>43</v>
      </c>
      <c r="F212">
        <v>8</v>
      </c>
      <c r="G212" t="s">
        <v>1134</v>
      </c>
    </row>
    <row r="213" spans="1:7" x14ac:dyDescent="0.25">
      <c r="A213" t="s">
        <v>23</v>
      </c>
      <c r="B213">
        <v>15445</v>
      </c>
      <c r="C213" t="s">
        <v>606</v>
      </c>
      <c r="D213">
        <v>1252</v>
      </c>
      <c r="E213">
        <v>31</v>
      </c>
      <c r="F213">
        <v>4</v>
      </c>
      <c r="G213" t="s">
        <v>1134</v>
      </c>
    </row>
    <row r="214" spans="1:7" x14ac:dyDescent="0.25">
      <c r="A214" t="s">
        <v>23</v>
      </c>
      <c r="B214">
        <v>9049</v>
      </c>
      <c r="C214" t="s">
        <v>202</v>
      </c>
      <c r="D214">
        <v>475</v>
      </c>
      <c r="E214">
        <v>9</v>
      </c>
      <c r="F214">
        <v>5</v>
      </c>
      <c r="G214" t="s">
        <v>1134</v>
      </c>
    </row>
    <row r="215" spans="1:7" x14ac:dyDescent="0.25">
      <c r="A215" t="s">
        <v>7</v>
      </c>
      <c r="B215">
        <v>1976</v>
      </c>
      <c r="C215" t="s">
        <v>504</v>
      </c>
      <c r="D215">
        <v>379</v>
      </c>
      <c r="E215">
        <v>7</v>
      </c>
      <c r="F215">
        <v>3</v>
      </c>
      <c r="G215" t="s">
        <v>1134</v>
      </c>
    </row>
    <row r="216" spans="1:7" x14ac:dyDescent="0.25">
      <c r="A216" t="s">
        <v>7</v>
      </c>
      <c r="B216">
        <v>12657</v>
      </c>
      <c r="C216" t="s">
        <v>187</v>
      </c>
      <c r="D216">
        <v>2715</v>
      </c>
      <c r="E216">
        <v>25</v>
      </c>
      <c r="F216">
        <v>17</v>
      </c>
      <c r="G216" t="s">
        <v>1134</v>
      </c>
    </row>
    <row r="217" spans="1:7" x14ac:dyDescent="0.25">
      <c r="A217" t="s">
        <v>7</v>
      </c>
      <c r="B217">
        <v>4744</v>
      </c>
      <c r="C217" t="s">
        <v>192</v>
      </c>
      <c r="D217">
        <v>817</v>
      </c>
      <c r="E217">
        <v>5</v>
      </c>
      <c r="F217">
        <v>8</v>
      </c>
      <c r="G217" t="s">
        <v>1134</v>
      </c>
    </row>
    <row r="218" spans="1:7" x14ac:dyDescent="0.25">
      <c r="A218" t="s">
        <v>7</v>
      </c>
      <c r="B218">
        <v>6805</v>
      </c>
      <c r="C218" t="s">
        <v>222</v>
      </c>
      <c r="D218">
        <v>1212</v>
      </c>
      <c r="E218">
        <v>18</v>
      </c>
      <c r="F218">
        <v>88</v>
      </c>
      <c r="G218" t="s">
        <v>1134</v>
      </c>
    </row>
    <row r="219" spans="1:7" x14ac:dyDescent="0.25">
      <c r="A219" t="s">
        <v>7</v>
      </c>
      <c r="B219">
        <v>1484</v>
      </c>
      <c r="C219" t="s">
        <v>839</v>
      </c>
      <c r="D219">
        <v>202</v>
      </c>
      <c r="E219">
        <v>3</v>
      </c>
      <c r="F219">
        <v>1</v>
      </c>
      <c r="G219" t="s">
        <v>1134</v>
      </c>
    </row>
    <row r="220" spans="1:7" x14ac:dyDescent="0.25">
      <c r="A220" t="s">
        <v>7</v>
      </c>
      <c r="B220">
        <v>1955</v>
      </c>
      <c r="C220" t="s">
        <v>366</v>
      </c>
      <c r="D220">
        <v>246</v>
      </c>
      <c r="E220">
        <v>10</v>
      </c>
      <c r="F220">
        <v>2</v>
      </c>
      <c r="G220" t="s">
        <v>1134</v>
      </c>
    </row>
    <row r="221" spans="1:7" x14ac:dyDescent="0.25">
      <c r="A221" t="s">
        <v>7</v>
      </c>
      <c r="B221">
        <v>5131</v>
      </c>
      <c r="C221" t="s">
        <v>403</v>
      </c>
      <c r="D221">
        <v>978</v>
      </c>
      <c r="E221">
        <v>9</v>
      </c>
      <c r="F221">
        <v>8</v>
      </c>
      <c r="G221" t="s">
        <v>1134</v>
      </c>
    </row>
    <row r="222" spans="1:7" x14ac:dyDescent="0.25">
      <c r="A222" t="s">
        <v>7</v>
      </c>
      <c r="B222">
        <v>4275</v>
      </c>
      <c r="C222" t="s">
        <v>7</v>
      </c>
      <c r="D222">
        <v>437</v>
      </c>
      <c r="E222">
        <v>5</v>
      </c>
      <c r="F222">
        <v>5</v>
      </c>
      <c r="G222" t="s">
        <v>1134</v>
      </c>
    </row>
    <row r="223" spans="1:7" x14ac:dyDescent="0.25">
      <c r="A223" t="s">
        <v>7</v>
      </c>
      <c r="B223">
        <v>2151</v>
      </c>
      <c r="C223" t="s">
        <v>485</v>
      </c>
      <c r="D223">
        <v>706</v>
      </c>
      <c r="E223">
        <v>17</v>
      </c>
      <c r="F223">
        <v>5</v>
      </c>
      <c r="G223" t="s">
        <v>1134</v>
      </c>
    </row>
    <row r="224" spans="1:7" x14ac:dyDescent="0.25">
      <c r="A224" t="s">
        <v>7</v>
      </c>
      <c r="B224">
        <v>4647</v>
      </c>
      <c r="C224" t="s">
        <v>92</v>
      </c>
      <c r="D224">
        <v>876</v>
      </c>
      <c r="E224">
        <v>5</v>
      </c>
      <c r="F224">
        <v>11</v>
      </c>
      <c r="G224" t="s">
        <v>1134</v>
      </c>
    </row>
    <row r="225" spans="1:7" x14ac:dyDescent="0.25">
      <c r="A225" t="s">
        <v>7</v>
      </c>
      <c r="B225">
        <v>849</v>
      </c>
      <c r="C225" t="s">
        <v>775</v>
      </c>
      <c r="D225">
        <v>212</v>
      </c>
      <c r="E225">
        <v>4</v>
      </c>
      <c r="F225">
        <v>0</v>
      </c>
      <c r="G225" t="s">
        <v>1134</v>
      </c>
    </row>
    <row r="226" spans="1:7" x14ac:dyDescent="0.25">
      <c r="A226" t="s">
        <v>7</v>
      </c>
      <c r="B226">
        <v>3287</v>
      </c>
      <c r="C226" t="s">
        <v>78</v>
      </c>
      <c r="D226">
        <v>589</v>
      </c>
      <c r="E226">
        <v>8</v>
      </c>
      <c r="F226">
        <v>2</v>
      </c>
      <c r="G226" t="s">
        <v>1134</v>
      </c>
    </row>
    <row r="227" spans="1:7" x14ac:dyDescent="0.25">
      <c r="A227" t="s">
        <v>7</v>
      </c>
      <c r="B227">
        <v>2528</v>
      </c>
      <c r="C227" t="s">
        <v>323</v>
      </c>
      <c r="D227">
        <v>539</v>
      </c>
      <c r="E227">
        <v>3</v>
      </c>
      <c r="F227">
        <v>3</v>
      </c>
      <c r="G227" t="s">
        <v>1134</v>
      </c>
    </row>
    <row r="228" spans="1:7" x14ac:dyDescent="0.25">
      <c r="A228" t="s">
        <v>7</v>
      </c>
      <c r="B228">
        <v>3520</v>
      </c>
      <c r="C228" t="s">
        <v>867</v>
      </c>
      <c r="D228">
        <v>788</v>
      </c>
      <c r="E228">
        <v>3</v>
      </c>
      <c r="F228">
        <v>9</v>
      </c>
      <c r="G228" t="s">
        <v>1134</v>
      </c>
    </row>
    <row r="229" spans="1:7" x14ac:dyDescent="0.25">
      <c r="A229" t="s">
        <v>7</v>
      </c>
      <c r="B229">
        <v>3093</v>
      </c>
      <c r="C229" t="s">
        <v>85</v>
      </c>
      <c r="D229">
        <v>637</v>
      </c>
      <c r="E229">
        <v>15</v>
      </c>
      <c r="F229">
        <v>4</v>
      </c>
      <c r="G229" t="s">
        <v>1134</v>
      </c>
    </row>
    <row r="230" spans="1:7" x14ac:dyDescent="0.25">
      <c r="A230" t="s">
        <v>7</v>
      </c>
      <c r="B230">
        <v>41421</v>
      </c>
      <c r="C230" t="s">
        <v>439</v>
      </c>
      <c r="D230">
        <v>9436</v>
      </c>
      <c r="E230">
        <v>90</v>
      </c>
      <c r="F230">
        <v>119</v>
      </c>
      <c r="G230" t="s">
        <v>1134</v>
      </c>
    </row>
    <row r="231" spans="1:7" x14ac:dyDescent="0.25">
      <c r="A231" t="s">
        <v>7</v>
      </c>
      <c r="B231">
        <v>4476</v>
      </c>
      <c r="C231" t="s">
        <v>615</v>
      </c>
      <c r="D231">
        <v>266</v>
      </c>
      <c r="E231">
        <v>5</v>
      </c>
      <c r="F231">
        <v>5</v>
      </c>
      <c r="G231" t="s">
        <v>1134</v>
      </c>
    </row>
    <row r="232" spans="1:7" x14ac:dyDescent="0.25">
      <c r="A232" t="s">
        <v>7</v>
      </c>
      <c r="B232">
        <v>3480</v>
      </c>
      <c r="C232" t="s">
        <v>721</v>
      </c>
      <c r="D232">
        <v>727</v>
      </c>
      <c r="E232">
        <v>12</v>
      </c>
      <c r="F232">
        <v>5</v>
      </c>
      <c r="G232" t="s">
        <v>1134</v>
      </c>
    </row>
    <row r="233" spans="1:7" x14ac:dyDescent="0.25">
      <c r="A233" t="s">
        <v>7</v>
      </c>
      <c r="B233">
        <v>6298</v>
      </c>
      <c r="C233" t="s">
        <v>834</v>
      </c>
      <c r="D233">
        <v>1597</v>
      </c>
      <c r="E233">
        <v>32</v>
      </c>
      <c r="F233">
        <v>27</v>
      </c>
      <c r="G233" t="s">
        <v>1134</v>
      </c>
    </row>
    <row r="234" spans="1:7" x14ac:dyDescent="0.25">
      <c r="A234" t="s">
        <v>7</v>
      </c>
      <c r="B234">
        <v>5460</v>
      </c>
      <c r="C234" t="s">
        <v>348</v>
      </c>
      <c r="D234">
        <v>1436</v>
      </c>
      <c r="E234">
        <v>36</v>
      </c>
      <c r="F234">
        <v>11</v>
      </c>
      <c r="G234" t="s">
        <v>1134</v>
      </c>
    </row>
    <row r="235" spans="1:7" x14ac:dyDescent="0.25">
      <c r="A235" t="s">
        <v>7</v>
      </c>
      <c r="B235">
        <v>2627</v>
      </c>
      <c r="C235" t="s">
        <v>976</v>
      </c>
      <c r="D235">
        <v>525</v>
      </c>
      <c r="E235">
        <v>5</v>
      </c>
      <c r="F235">
        <v>4</v>
      </c>
      <c r="G235" t="s">
        <v>1134</v>
      </c>
    </row>
    <row r="236" spans="1:7" x14ac:dyDescent="0.25">
      <c r="A236" t="s">
        <v>7</v>
      </c>
      <c r="B236">
        <v>1776</v>
      </c>
      <c r="C236" t="s">
        <v>599</v>
      </c>
      <c r="D236">
        <v>626</v>
      </c>
      <c r="E236">
        <v>7</v>
      </c>
      <c r="F236">
        <v>3</v>
      </c>
      <c r="G236" t="s">
        <v>1134</v>
      </c>
    </row>
    <row r="237" spans="1:7" x14ac:dyDescent="0.25">
      <c r="A237" t="s">
        <v>7</v>
      </c>
      <c r="B237">
        <v>3875</v>
      </c>
      <c r="C237" t="s">
        <v>717</v>
      </c>
      <c r="D237">
        <v>629</v>
      </c>
      <c r="E237">
        <v>6</v>
      </c>
      <c r="F237">
        <v>2</v>
      </c>
      <c r="G237" t="s">
        <v>1134</v>
      </c>
    </row>
    <row r="238" spans="1:7" x14ac:dyDescent="0.25">
      <c r="A238" t="s">
        <v>7</v>
      </c>
      <c r="B238">
        <v>8927</v>
      </c>
      <c r="C238" t="s">
        <v>716</v>
      </c>
      <c r="D238">
        <v>1328</v>
      </c>
      <c r="E238">
        <v>20</v>
      </c>
      <c r="F238">
        <v>15</v>
      </c>
      <c r="G238" t="s">
        <v>1134</v>
      </c>
    </row>
    <row r="239" spans="1:7" x14ac:dyDescent="0.25">
      <c r="A239" t="s">
        <v>7</v>
      </c>
      <c r="B239">
        <v>3265</v>
      </c>
      <c r="C239" t="s">
        <v>1001</v>
      </c>
      <c r="D239">
        <v>845</v>
      </c>
      <c r="E239">
        <v>10</v>
      </c>
      <c r="F239">
        <v>3</v>
      </c>
      <c r="G239" t="s">
        <v>1134</v>
      </c>
    </row>
    <row r="240" spans="1:7" x14ac:dyDescent="0.25">
      <c r="A240" t="s">
        <v>7</v>
      </c>
      <c r="B240">
        <v>2240</v>
      </c>
      <c r="C240" t="s">
        <v>290</v>
      </c>
      <c r="D240">
        <v>426</v>
      </c>
      <c r="E240">
        <v>5</v>
      </c>
      <c r="F240">
        <v>7</v>
      </c>
      <c r="G240" t="s">
        <v>1134</v>
      </c>
    </row>
    <row r="241" spans="1:7" x14ac:dyDescent="0.25">
      <c r="A241" t="s">
        <v>7</v>
      </c>
      <c r="B241">
        <v>3170</v>
      </c>
      <c r="C241" t="s">
        <v>767</v>
      </c>
      <c r="D241">
        <v>924</v>
      </c>
      <c r="E241">
        <v>9</v>
      </c>
      <c r="F241">
        <v>1</v>
      </c>
      <c r="G241" t="s">
        <v>1134</v>
      </c>
    </row>
    <row r="242" spans="1:7" x14ac:dyDescent="0.25">
      <c r="A242" t="s">
        <v>7</v>
      </c>
      <c r="B242">
        <v>5636</v>
      </c>
      <c r="C242" t="s">
        <v>694</v>
      </c>
      <c r="D242">
        <v>313</v>
      </c>
      <c r="E242">
        <v>7</v>
      </c>
      <c r="F242">
        <v>3</v>
      </c>
      <c r="G242" t="s">
        <v>1134</v>
      </c>
    </row>
    <row r="243" spans="1:7" x14ac:dyDescent="0.25">
      <c r="A243" t="s">
        <v>7</v>
      </c>
      <c r="B243">
        <v>3245</v>
      </c>
      <c r="C243" t="s">
        <v>1131</v>
      </c>
      <c r="D243">
        <v>478</v>
      </c>
      <c r="E243">
        <v>9</v>
      </c>
      <c r="F243">
        <v>9</v>
      </c>
      <c r="G243" t="s">
        <v>1134</v>
      </c>
    </row>
    <row r="244" spans="1:7" x14ac:dyDescent="0.25">
      <c r="A244" t="s">
        <v>7</v>
      </c>
      <c r="B244">
        <v>1867</v>
      </c>
      <c r="C244" t="s">
        <v>780</v>
      </c>
      <c r="D244">
        <v>404</v>
      </c>
      <c r="E244">
        <v>3</v>
      </c>
      <c r="F244">
        <v>4</v>
      </c>
      <c r="G244" t="s">
        <v>1134</v>
      </c>
    </row>
    <row r="245" spans="1:7" x14ac:dyDescent="0.25">
      <c r="A245" t="s">
        <v>7</v>
      </c>
      <c r="B245">
        <v>85856</v>
      </c>
      <c r="C245" t="s">
        <v>261</v>
      </c>
      <c r="D245">
        <v>20410</v>
      </c>
      <c r="E245">
        <v>148</v>
      </c>
      <c r="F245">
        <v>271</v>
      </c>
      <c r="G245" t="s">
        <v>1134</v>
      </c>
    </row>
    <row r="246" spans="1:7" x14ac:dyDescent="0.25">
      <c r="A246" t="s">
        <v>7</v>
      </c>
      <c r="B246">
        <v>3663</v>
      </c>
      <c r="C246" t="s">
        <v>279</v>
      </c>
      <c r="D246">
        <v>931</v>
      </c>
      <c r="E246">
        <v>15</v>
      </c>
      <c r="F246">
        <v>5</v>
      </c>
      <c r="G246" t="s">
        <v>1134</v>
      </c>
    </row>
    <row r="247" spans="1:7" x14ac:dyDescent="0.25">
      <c r="A247" t="s">
        <v>7</v>
      </c>
      <c r="B247">
        <v>2321</v>
      </c>
      <c r="C247" t="s">
        <v>695</v>
      </c>
      <c r="D247">
        <v>711</v>
      </c>
      <c r="E247">
        <v>8</v>
      </c>
      <c r="F247">
        <v>2</v>
      </c>
      <c r="G247" t="s">
        <v>1134</v>
      </c>
    </row>
    <row r="248" spans="1:7" x14ac:dyDescent="0.25">
      <c r="A248" t="s">
        <v>7</v>
      </c>
      <c r="B248">
        <v>5834</v>
      </c>
      <c r="C248" t="s">
        <v>421</v>
      </c>
      <c r="D248">
        <v>771</v>
      </c>
      <c r="E248">
        <v>6</v>
      </c>
      <c r="F248">
        <v>10</v>
      </c>
      <c r="G248" t="s">
        <v>1134</v>
      </c>
    </row>
    <row r="249" spans="1:7" x14ac:dyDescent="0.25">
      <c r="A249" t="s">
        <v>7</v>
      </c>
      <c r="B249">
        <v>3092</v>
      </c>
      <c r="C249" t="s">
        <v>354</v>
      </c>
      <c r="D249">
        <v>764</v>
      </c>
      <c r="E249">
        <v>9</v>
      </c>
      <c r="F249">
        <v>2</v>
      </c>
      <c r="G249" t="s">
        <v>1134</v>
      </c>
    </row>
    <row r="250" spans="1:7" x14ac:dyDescent="0.25">
      <c r="A250" t="s">
        <v>7</v>
      </c>
      <c r="B250">
        <v>3057</v>
      </c>
      <c r="C250" t="s">
        <v>1029</v>
      </c>
      <c r="D250">
        <v>488</v>
      </c>
      <c r="E250">
        <v>10</v>
      </c>
      <c r="F250">
        <v>7</v>
      </c>
      <c r="G250" t="s">
        <v>1134</v>
      </c>
    </row>
    <row r="251" spans="1:7" x14ac:dyDescent="0.25">
      <c r="A251" t="s">
        <v>7</v>
      </c>
      <c r="B251">
        <v>4063</v>
      </c>
      <c r="C251" t="s">
        <v>37</v>
      </c>
      <c r="D251">
        <v>553</v>
      </c>
      <c r="E251">
        <v>5</v>
      </c>
      <c r="F251">
        <v>6</v>
      </c>
      <c r="G251" t="s">
        <v>1134</v>
      </c>
    </row>
    <row r="252" spans="1:7" x14ac:dyDescent="0.25">
      <c r="A252" t="s">
        <v>7</v>
      </c>
      <c r="B252">
        <v>11841</v>
      </c>
      <c r="C252" t="s">
        <v>442</v>
      </c>
      <c r="D252">
        <v>2191</v>
      </c>
      <c r="E252">
        <v>18</v>
      </c>
      <c r="F252">
        <v>73</v>
      </c>
      <c r="G252" t="s">
        <v>1134</v>
      </c>
    </row>
    <row r="253" spans="1:7" x14ac:dyDescent="0.25">
      <c r="A253" t="s">
        <v>7</v>
      </c>
      <c r="B253">
        <v>1657</v>
      </c>
      <c r="C253" t="s">
        <v>710</v>
      </c>
      <c r="D253">
        <v>726</v>
      </c>
      <c r="E253">
        <v>11</v>
      </c>
      <c r="F253">
        <v>2</v>
      </c>
      <c r="G253" t="s">
        <v>1134</v>
      </c>
    </row>
    <row r="254" spans="1:7" x14ac:dyDescent="0.25">
      <c r="A254" t="s">
        <v>7</v>
      </c>
      <c r="B254">
        <v>9013</v>
      </c>
      <c r="C254" t="s">
        <v>619</v>
      </c>
      <c r="D254">
        <v>1198</v>
      </c>
      <c r="E254">
        <v>18</v>
      </c>
      <c r="F254">
        <v>11</v>
      </c>
      <c r="G254" t="s">
        <v>1134</v>
      </c>
    </row>
    <row r="255" spans="1:7" x14ac:dyDescent="0.25">
      <c r="A255" t="s">
        <v>7</v>
      </c>
      <c r="B255">
        <v>3815</v>
      </c>
      <c r="C255" t="s">
        <v>239</v>
      </c>
      <c r="D255">
        <v>846</v>
      </c>
      <c r="E255">
        <v>15</v>
      </c>
      <c r="F255">
        <v>4</v>
      </c>
      <c r="G255" t="s">
        <v>1134</v>
      </c>
    </row>
    <row r="256" spans="1:7" x14ac:dyDescent="0.25">
      <c r="A256" t="s">
        <v>7</v>
      </c>
      <c r="B256">
        <v>3047</v>
      </c>
      <c r="C256" t="s">
        <v>1067</v>
      </c>
      <c r="D256">
        <v>576</v>
      </c>
      <c r="E256">
        <v>5</v>
      </c>
      <c r="F256">
        <v>3</v>
      </c>
      <c r="G256" t="s">
        <v>1134</v>
      </c>
    </row>
    <row r="257" spans="1:7" x14ac:dyDescent="0.25">
      <c r="A257" t="s">
        <v>7</v>
      </c>
      <c r="B257">
        <v>2188</v>
      </c>
      <c r="C257" t="s">
        <v>852</v>
      </c>
      <c r="D257">
        <v>564</v>
      </c>
      <c r="E257">
        <v>3</v>
      </c>
      <c r="F257">
        <v>13</v>
      </c>
      <c r="G257" t="s">
        <v>1134</v>
      </c>
    </row>
    <row r="258" spans="1:7" x14ac:dyDescent="0.25">
      <c r="A258" t="s">
        <v>7</v>
      </c>
      <c r="B258">
        <v>5595</v>
      </c>
      <c r="C258" t="s">
        <v>417</v>
      </c>
      <c r="D258">
        <v>632</v>
      </c>
      <c r="E258">
        <v>6</v>
      </c>
      <c r="F258">
        <v>7</v>
      </c>
      <c r="G258" t="s">
        <v>1134</v>
      </c>
    </row>
    <row r="259" spans="1:7" x14ac:dyDescent="0.25">
      <c r="A259" t="s">
        <v>7</v>
      </c>
      <c r="B259">
        <v>3197</v>
      </c>
      <c r="C259" t="s">
        <v>149</v>
      </c>
      <c r="D259">
        <v>925</v>
      </c>
      <c r="E259">
        <v>26</v>
      </c>
      <c r="F259">
        <v>12</v>
      </c>
      <c r="G259" t="s">
        <v>1134</v>
      </c>
    </row>
    <row r="260" spans="1:7" x14ac:dyDescent="0.25">
      <c r="A260" t="s">
        <v>7</v>
      </c>
      <c r="B260">
        <v>2540</v>
      </c>
      <c r="C260" t="s">
        <v>386</v>
      </c>
      <c r="D260">
        <v>347</v>
      </c>
      <c r="E260">
        <v>1</v>
      </c>
      <c r="F260">
        <v>2</v>
      </c>
      <c r="G260" t="s">
        <v>1134</v>
      </c>
    </row>
    <row r="261" spans="1:7" x14ac:dyDescent="0.25">
      <c r="A261" t="s">
        <v>7</v>
      </c>
      <c r="B261">
        <v>2558</v>
      </c>
      <c r="C261" t="s">
        <v>127</v>
      </c>
      <c r="D261">
        <v>670</v>
      </c>
      <c r="E261">
        <v>4</v>
      </c>
      <c r="F261">
        <v>2</v>
      </c>
      <c r="G261" t="s">
        <v>1134</v>
      </c>
    </row>
    <row r="262" spans="1:7" x14ac:dyDescent="0.25">
      <c r="A262" t="s">
        <v>7</v>
      </c>
      <c r="B262">
        <v>1686</v>
      </c>
      <c r="C262" t="s">
        <v>190</v>
      </c>
      <c r="D262">
        <v>559</v>
      </c>
      <c r="E262">
        <v>7</v>
      </c>
      <c r="F262">
        <v>3</v>
      </c>
      <c r="G262" t="s">
        <v>1134</v>
      </c>
    </row>
    <row r="263" spans="1:7" x14ac:dyDescent="0.25">
      <c r="A263" t="s">
        <v>7</v>
      </c>
      <c r="B263">
        <v>2760</v>
      </c>
      <c r="C263" t="s">
        <v>452</v>
      </c>
      <c r="D263">
        <v>716</v>
      </c>
      <c r="E263">
        <v>10</v>
      </c>
      <c r="F263">
        <v>4</v>
      </c>
      <c r="G263" t="s">
        <v>1134</v>
      </c>
    </row>
    <row r="264" spans="1:7" x14ac:dyDescent="0.25">
      <c r="A264" t="s">
        <v>7</v>
      </c>
      <c r="B264">
        <v>3614</v>
      </c>
      <c r="C264" t="s">
        <v>1041</v>
      </c>
      <c r="D264">
        <v>746</v>
      </c>
      <c r="E264">
        <v>10</v>
      </c>
      <c r="F264">
        <v>6</v>
      </c>
      <c r="G264" t="s">
        <v>1134</v>
      </c>
    </row>
    <row r="265" spans="1:7" x14ac:dyDescent="0.25">
      <c r="A265" t="s">
        <v>7</v>
      </c>
      <c r="B265">
        <v>6202</v>
      </c>
      <c r="C265" t="s">
        <v>344</v>
      </c>
      <c r="D265">
        <v>1274</v>
      </c>
      <c r="E265">
        <v>33</v>
      </c>
      <c r="F265">
        <v>8</v>
      </c>
      <c r="G265" t="s">
        <v>1134</v>
      </c>
    </row>
    <row r="266" spans="1:7" x14ac:dyDescent="0.25">
      <c r="A266" t="s">
        <v>7</v>
      </c>
      <c r="B266">
        <v>7612</v>
      </c>
      <c r="C266" t="s">
        <v>237</v>
      </c>
      <c r="D266">
        <v>794</v>
      </c>
      <c r="E266">
        <v>5</v>
      </c>
      <c r="F266">
        <v>5</v>
      </c>
      <c r="G266" t="s">
        <v>1134</v>
      </c>
    </row>
    <row r="267" spans="1:7" x14ac:dyDescent="0.25">
      <c r="A267" t="s">
        <v>7</v>
      </c>
      <c r="B267">
        <v>4008</v>
      </c>
      <c r="C267" t="s">
        <v>377</v>
      </c>
      <c r="D267">
        <v>1428</v>
      </c>
      <c r="E267">
        <v>40</v>
      </c>
      <c r="F267">
        <v>8</v>
      </c>
      <c r="G267" t="s">
        <v>1134</v>
      </c>
    </row>
    <row r="268" spans="1:7" x14ac:dyDescent="0.25">
      <c r="A268" t="s">
        <v>7</v>
      </c>
      <c r="B268">
        <v>3747</v>
      </c>
      <c r="C268" t="s">
        <v>525</v>
      </c>
      <c r="D268">
        <v>693</v>
      </c>
      <c r="E268">
        <v>2</v>
      </c>
      <c r="F268">
        <v>9</v>
      </c>
      <c r="G268" t="s">
        <v>1134</v>
      </c>
    </row>
    <row r="269" spans="1:7" x14ac:dyDescent="0.25">
      <c r="A269" t="s">
        <v>7</v>
      </c>
      <c r="B269">
        <v>17634</v>
      </c>
      <c r="C269" t="s">
        <v>1079</v>
      </c>
      <c r="D269">
        <v>3702</v>
      </c>
      <c r="E269">
        <v>93</v>
      </c>
      <c r="F269">
        <v>46</v>
      </c>
      <c r="G269" t="s">
        <v>1134</v>
      </c>
    </row>
    <row r="270" spans="1:7" x14ac:dyDescent="0.25">
      <c r="A270" t="s">
        <v>7</v>
      </c>
      <c r="B270">
        <v>5154</v>
      </c>
      <c r="C270" t="s">
        <v>161</v>
      </c>
      <c r="D270">
        <v>631</v>
      </c>
      <c r="E270">
        <v>8</v>
      </c>
      <c r="F270">
        <v>8</v>
      </c>
      <c r="G270" t="s">
        <v>1134</v>
      </c>
    </row>
    <row r="271" spans="1:7" x14ac:dyDescent="0.25">
      <c r="A271" t="s">
        <v>7</v>
      </c>
      <c r="B271">
        <v>7315</v>
      </c>
      <c r="C271" t="s">
        <v>329</v>
      </c>
      <c r="D271">
        <v>2837</v>
      </c>
      <c r="E271">
        <v>35</v>
      </c>
      <c r="F271">
        <v>49</v>
      </c>
      <c r="G271" t="s">
        <v>1134</v>
      </c>
    </row>
    <row r="272" spans="1:7" x14ac:dyDescent="0.25">
      <c r="A272" t="s">
        <v>7</v>
      </c>
      <c r="B272">
        <v>11927</v>
      </c>
      <c r="C272" t="s">
        <v>8</v>
      </c>
      <c r="D272">
        <v>1965</v>
      </c>
      <c r="E272">
        <v>26</v>
      </c>
      <c r="F272">
        <v>31</v>
      </c>
      <c r="G272" t="s">
        <v>1134</v>
      </c>
    </row>
    <row r="273" spans="1:7" x14ac:dyDescent="0.25">
      <c r="A273" t="s">
        <v>7</v>
      </c>
      <c r="B273">
        <v>4621</v>
      </c>
      <c r="C273" t="s">
        <v>658</v>
      </c>
      <c r="D273">
        <v>426</v>
      </c>
      <c r="E273">
        <v>4</v>
      </c>
      <c r="F273">
        <v>8</v>
      </c>
      <c r="G273" t="s">
        <v>1134</v>
      </c>
    </row>
    <row r="274" spans="1:7" x14ac:dyDescent="0.25">
      <c r="A274" t="s">
        <v>7</v>
      </c>
      <c r="B274">
        <v>2513</v>
      </c>
      <c r="C274" t="s">
        <v>246</v>
      </c>
      <c r="D274">
        <v>553</v>
      </c>
      <c r="E274">
        <v>5</v>
      </c>
      <c r="F274">
        <v>3</v>
      </c>
      <c r="G274" t="s">
        <v>1134</v>
      </c>
    </row>
    <row r="275" spans="1:7" x14ac:dyDescent="0.25">
      <c r="A275" t="s">
        <v>7</v>
      </c>
      <c r="B275">
        <v>6540</v>
      </c>
      <c r="C275" t="s">
        <v>93</v>
      </c>
      <c r="D275">
        <v>2383</v>
      </c>
      <c r="E275">
        <v>37</v>
      </c>
      <c r="F275">
        <v>28</v>
      </c>
      <c r="G275" t="s">
        <v>1134</v>
      </c>
    </row>
    <row r="276" spans="1:7" x14ac:dyDescent="0.25">
      <c r="A276" t="s">
        <v>7</v>
      </c>
      <c r="B276">
        <v>1971</v>
      </c>
      <c r="C276" t="s">
        <v>755</v>
      </c>
      <c r="D276">
        <v>380</v>
      </c>
      <c r="E276">
        <v>8</v>
      </c>
      <c r="F276">
        <v>2</v>
      </c>
      <c r="G276" t="s">
        <v>1134</v>
      </c>
    </row>
    <row r="277" spans="1:7" x14ac:dyDescent="0.25">
      <c r="A277" t="s">
        <v>7</v>
      </c>
      <c r="B277">
        <v>2399</v>
      </c>
      <c r="C277" t="s">
        <v>684</v>
      </c>
      <c r="D277">
        <v>818</v>
      </c>
      <c r="E277">
        <v>19</v>
      </c>
      <c r="F277">
        <v>8</v>
      </c>
      <c r="G277" t="s">
        <v>1134</v>
      </c>
    </row>
    <row r="278" spans="1:7" x14ac:dyDescent="0.25">
      <c r="A278" t="s">
        <v>7</v>
      </c>
      <c r="B278">
        <v>25613</v>
      </c>
      <c r="C278" t="s">
        <v>419</v>
      </c>
      <c r="D278">
        <v>4289</v>
      </c>
      <c r="E278">
        <v>53</v>
      </c>
      <c r="F278">
        <v>37</v>
      </c>
      <c r="G278" t="s">
        <v>1134</v>
      </c>
    </row>
    <row r="279" spans="1:7" x14ac:dyDescent="0.25">
      <c r="A279" t="s">
        <v>7</v>
      </c>
      <c r="B279">
        <v>1695</v>
      </c>
      <c r="C279" t="s">
        <v>130</v>
      </c>
      <c r="D279">
        <v>447</v>
      </c>
      <c r="E279">
        <v>1</v>
      </c>
      <c r="F279">
        <v>3</v>
      </c>
      <c r="G279" t="s">
        <v>1134</v>
      </c>
    </row>
    <row r="280" spans="1:7" x14ac:dyDescent="0.25">
      <c r="A280" t="s">
        <v>7</v>
      </c>
      <c r="B280">
        <v>1633</v>
      </c>
      <c r="C280" t="s">
        <v>696</v>
      </c>
      <c r="D280">
        <v>640</v>
      </c>
      <c r="E280">
        <v>13</v>
      </c>
      <c r="F280">
        <v>3</v>
      </c>
      <c r="G280" t="s">
        <v>1134</v>
      </c>
    </row>
    <row r="281" spans="1:7" x14ac:dyDescent="0.25">
      <c r="A281" t="s">
        <v>7</v>
      </c>
      <c r="B281">
        <v>6737</v>
      </c>
      <c r="C281" t="s">
        <v>785</v>
      </c>
      <c r="D281">
        <v>1313</v>
      </c>
      <c r="E281">
        <v>25</v>
      </c>
      <c r="F281">
        <v>11</v>
      </c>
      <c r="G281" t="s">
        <v>1134</v>
      </c>
    </row>
    <row r="282" spans="1:7" x14ac:dyDescent="0.25">
      <c r="A282" t="s">
        <v>7</v>
      </c>
      <c r="B282">
        <v>1549</v>
      </c>
      <c r="C282" t="s">
        <v>896</v>
      </c>
      <c r="D282">
        <v>267</v>
      </c>
      <c r="E282">
        <v>5</v>
      </c>
      <c r="F282">
        <v>1</v>
      </c>
      <c r="G282" t="s">
        <v>1134</v>
      </c>
    </row>
    <row r="283" spans="1:7" x14ac:dyDescent="0.25">
      <c r="A283" t="s">
        <v>7</v>
      </c>
      <c r="B283">
        <v>4327</v>
      </c>
      <c r="C283" t="s">
        <v>10</v>
      </c>
      <c r="D283">
        <v>411</v>
      </c>
      <c r="E283">
        <v>2</v>
      </c>
      <c r="F283">
        <v>5</v>
      </c>
      <c r="G283" t="s">
        <v>1134</v>
      </c>
    </row>
    <row r="284" spans="1:7" x14ac:dyDescent="0.25">
      <c r="A284" t="s">
        <v>7</v>
      </c>
      <c r="B284">
        <v>6460</v>
      </c>
      <c r="C284" t="s">
        <v>713</v>
      </c>
      <c r="D284">
        <v>906</v>
      </c>
      <c r="E284">
        <v>7</v>
      </c>
      <c r="F284">
        <v>3</v>
      </c>
      <c r="G284" t="s">
        <v>1134</v>
      </c>
    </row>
    <row r="285" spans="1:7" x14ac:dyDescent="0.25">
      <c r="A285" t="s">
        <v>7</v>
      </c>
      <c r="B285">
        <v>1024</v>
      </c>
      <c r="C285" t="s">
        <v>1012</v>
      </c>
      <c r="D285">
        <v>137</v>
      </c>
      <c r="E285">
        <v>0</v>
      </c>
      <c r="F285">
        <v>0</v>
      </c>
      <c r="G285" t="s">
        <v>1134</v>
      </c>
    </row>
    <row r="286" spans="1:7" x14ac:dyDescent="0.25">
      <c r="A286" t="s">
        <v>7</v>
      </c>
      <c r="B286">
        <v>36187</v>
      </c>
      <c r="C286" t="s">
        <v>639</v>
      </c>
      <c r="D286">
        <v>6714</v>
      </c>
      <c r="E286">
        <v>184</v>
      </c>
      <c r="F286">
        <v>181</v>
      </c>
      <c r="G286" t="s">
        <v>1134</v>
      </c>
    </row>
    <row r="287" spans="1:7" x14ac:dyDescent="0.25">
      <c r="A287" t="s">
        <v>7</v>
      </c>
      <c r="B287">
        <v>4995</v>
      </c>
      <c r="C287" t="s">
        <v>763</v>
      </c>
      <c r="D287">
        <v>1958</v>
      </c>
      <c r="E287">
        <v>32</v>
      </c>
      <c r="F287">
        <v>26</v>
      </c>
      <c r="G287" t="s">
        <v>1134</v>
      </c>
    </row>
    <row r="288" spans="1:7" x14ac:dyDescent="0.25">
      <c r="A288" t="s">
        <v>7</v>
      </c>
      <c r="B288">
        <v>8727</v>
      </c>
      <c r="C288" t="s">
        <v>623</v>
      </c>
      <c r="D288">
        <v>1153</v>
      </c>
      <c r="E288">
        <v>16</v>
      </c>
      <c r="F288">
        <v>11</v>
      </c>
      <c r="G288" t="s">
        <v>1134</v>
      </c>
    </row>
    <row r="289" spans="1:7" x14ac:dyDescent="0.25">
      <c r="A289" t="s">
        <v>7</v>
      </c>
      <c r="B289">
        <v>4627</v>
      </c>
      <c r="C289" t="s">
        <v>415</v>
      </c>
      <c r="D289">
        <v>942</v>
      </c>
      <c r="E289">
        <v>9</v>
      </c>
      <c r="F289">
        <v>11</v>
      </c>
      <c r="G289" t="s">
        <v>1134</v>
      </c>
    </row>
    <row r="290" spans="1:7" x14ac:dyDescent="0.25">
      <c r="A290" t="s">
        <v>7</v>
      </c>
      <c r="B290">
        <v>2287</v>
      </c>
      <c r="C290" t="s">
        <v>63</v>
      </c>
      <c r="D290">
        <v>377</v>
      </c>
      <c r="E290">
        <v>4</v>
      </c>
      <c r="F290">
        <v>0</v>
      </c>
      <c r="G290" t="s">
        <v>1134</v>
      </c>
    </row>
    <row r="291" spans="1:7" x14ac:dyDescent="0.25">
      <c r="A291" t="s">
        <v>7</v>
      </c>
      <c r="B291">
        <v>9709</v>
      </c>
      <c r="C291" t="s">
        <v>557</v>
      </c>
      <c r="D291">
        <v>1741</v>
      </c>
      <c r="E291">
        <v>20</v>
      </c>
      <c r="F291">
        <v>23</v>
      </c>
      <c r="G291" t="s">
        <v>1134</v>
      </c>
    </row>
    <row r="292" spans="1:7" x14ac:dyDescent="0.25">
      <c r="A292" t="s">
        <v>7</v>
      </c>
      <c r="B292">
        <v>3458</v>
      </c>
      <c r="C292" t="s">
        <v>652</v>
      </c>
      <c r="D292">
        <v>445</v>
      </c>
      <c r="E292">
        <v>2</v>
      </c>
      <c r="F292">
        <v>2</v>
      </c>
      <c r="G292" t="s">
        <v>1134</v>
      </c>
    </row>
    <row r="293" spans="1:7" x14ac:dyDescent="0.25">
      <c r="A293" t="s">
        <v>7</v>
      </c>
      <c r="B293">
        <v>13776</v>
      </c>
      <c r="C293" t="s">
        <v>837</v>
      </c>
      <c r="D293">
        <v>2452</v>
      </c>
      <c r="E293">
        <v>39</v>
      </c>
      <c r="F293">
        <v>27</v>
      </c>
      <c r="G293" t="s">
        <v>1134</v>
      </c>
    </row>
    <row r="294" spans="1:7" x14ac:dyDescent="0.25">
      <c r="A294" t="s">
        <v>7</v>
      </c>
      <c r="B294">
        <v>1488</v>
      </c>
      <c r="C294" t="s">
        <v>317</v>
      </c>
      <c r="D294">
        <v>190</v>
      </c>
      <c r="E294">
        <v>5</v>
      </c>
      <c r="F294">
        <v>3</v>
      </c>
      <c r="G294" t="s">
        <v>1134</v>
      </c>
    </row>
    <row r="295" spans="1:7" x14ac:dyDescent="0.25">
      <c r="A295" t="s">
        <v>7</v>
      </c>
      <c r="B295">
        <v>5406</v>
      </c>
      <c r="C295" t="s">
        <v>872</v>
      </c>
      <c r="D295">
        <v>1046</v>
      </c>
      <c r="E295">
        <v>12</v>
      </c>
      <c r="F295">
        <v>1</v>
      </c>
      <c r="G295" t="s">
        <v>1134</v>
      </c>
    </row>
    <row r="296" spans="1:7" x14ac:dyDescent="0.25">
      <c r="A296" t="s">
        <v>7</v>
      </c>
      <c r="B296">
        <v>4494</v>
      </c>
      <c r="C296" t="s">
        <v>140</v>
      </c>
      <c r="D296">
        <v>1503</v>
      </c>
      <c r="E296">
        <v>13</v>
      </c>
      <c r="F296">
        <v>12</v>
      </c>
      <c r="G296" t="s">
        <v>1134</v>
      </c>
    </row>
    <row r="297" spans="1:7" x14ac:dyDescent="0.25">
      <c r="A297" t="s">
        <v>7</v>
      </c>
      <c r="B297">
        <v>3655</v>
      </c>
      <c r="C297" t="s">
        <v>433</v>
      </c>
      <c r="D297">
        <v>1529</v>
      </c>
      <c r="E297">
        <v>20</v>
      </c>
      <c r="F297">
        <v>5</v>
      </c>
      <c r="G297" t="s">
        <v>1134</v>
      </c>
    </row>
    <row r="298" spans="1:7" x14ac:dyDescent="0.25">
      <c r="A298" t="s">
        <v>7</v>
      </c>
      <c r="B298">
        <v>2734</v>
      </c>
      <c r="C298" t="s">
        <v>836</v>
      </c>
      <c r="D298">
        <v>469</v>
      </c>
      <c r="E298">
        <v>5</v>
      </c>
      <c r="F298">
        <v>1</v>
      </c>
      <c r="G298" t="s">
        <v>1134</v>
      </c>
    </row>
    <row r="299" spans="1:7" x14ac:dyDescent="0.25">
      <c r="A299" t="s">
        <v>7</v>
      </c>
      <c r="B299">
        <v>5770</v>
      </c>
      <c r="C299" t="s">
        <v>594</v>
      </c>
      <c r="D299">
        <v>2142</v>
      </c>
      <c r="E299">
        <v>36</v>
      </c>
      <c r="F299">
        <v>22</v>
      </c>
      <c r="G299" t="s">
        <v>1134</v>
      </c>
    </row>
    <row r="300" spans="1:7" x14ac:dyDescent="0.25">
      <c r="A300" t="s">
        <v>7</v>
      </c>
      <c r="B300">
        <v>3256</v>
      </c>
      <c r="C300" t="s">
        <v>106</v>
      </c>
      <c r="D300">
        <v>470</v>
      </c>
      <c r="E300">
        <v>7</v>
      </c>
      <c r="F300">
        <v>5</v>
      </c>
      <c r="G300" t="s">
        <v>1134</v>
      </c>
    </row>
    <row r="301" spans="1:7" x14ac:dyDescent="0.25">
      <c r="A301" t="s">
        <v>7</v>
      </c>
      <c r="B301">
        <v>8171</v>
      </c>
      <c r="C301" t="s">
        <v>527</v>
      </c>
      <c r="D301">
        <v>2591</v>
      </c>
      <c r="E301">
        <v>21</v>
      </c>
      <c r="F301">
        <v>27</v>
      </c>
      <c r="G301" t="s">
        <v>1134</v>
      </c>
    </row>
    <row r="302" spans="1:7" x14ac:dyDescent="0.25">
      <c r="A302" t="s">
        <v>7</v>
      </c>
      <c r="B302">
        <v>3094</v>
      </c>
      <c r="C302" t="s">
        <v>139</v>
      </c>
      <c r="D302">
        <v>628</v>
      </c>
      <c r="E302">
        <v>4</v>
      </c>
      <c r="F302">
        <v>4</v>
      </c>
      <c r="G302" t="s">
        <v>1134</v>
      </c>
    </row>
    <row r="303" spans="1:7" x14ac:dyDescent="0.25">
      <c r="A303" t="s">
        <v>7</v>
      </c>
      <c r="B303">
        <v>6941</v>
      </c>
      <c r="C303" t="s">
        <v>747</v>
      </c>
      <c r="D303">
        <v>1639</v>
      </c>
      <c r="E303">
        <v>17</v>
      </c>
      <c r="F303">
        <v>23</v>
      </c>
      <c r="G303" t="s">
        <v>1134</v>
      </c>
    </row>
    <row r="304" spans="1:7" x14ac:dyDescent="0.25">
      <c r="A304" t="s">
        <v>7</v>
      </c>
      <c r="B304">
        <v>2405</v>
      </c>
      <c r="C304" t="s">
        <v>59</v>
      </c>
      <c r="D304">
        <v>751</v>
      </c>
      <c r="E304">
        <v>18</v>
      </c>
      <c r="F304">
        <v>3</v>
      </c>
      <c r="G304" t="s">
        <v>1134</v>
      </c>
    </row>
    <row r="305" spans="1:7" x14ac:dyDescent="0.25">
      <c r="A305" t="s">
        <v>7</v>
      </c>
      <c r="B305">
        <v>1240</v>
      </c>
      <c r="C305" t="s">
        <v>301</v>
      </c>
      <c r="D305">
        <v>179</v>
      </c>
      <c r="E305">
        <v>0</v>
      </c>
      <c r="F305">
        <v>0</v>
      </c>
      <c r="G305" t="s">
        <v>1134</v>
      </c>
    </row>
    <row r="306" spans="1:7" x14ac:dyDescent="0.25">
      <c r="A306" t="s">
        <v>7</v>
      </c>
      <c r="B306">
        <v>6349</v>
      </c>
      <c r="C306" t="s">
        <v>1124</v>
      </c>
      <c r="D306">
        <v>835</v>
      </c>
      <c r="E306">
        <v>10</v>
      </c>
      <c r="F306">
        <v>34</v>
      </c>
      <c r="G306" t="s">
        <v>1134</v>
      </c>
    </row>
    <row r="307" spans="1:7" x14ac:dyDescent="0.25">
      <c r="A307" t="s">
        <v>7</v>
      </c>
      <c r="B307">
        <v>7536</v>
      </c>
      <c r="C307" t="s">
        <v>578</v>
      </c>
      <c r="D307">
        <v>2449</v>
      </c>
      <c r="E307">
        <v>26</v>
      </c>
      <c r="F307">
        <v>16</v>
      </c>
      <c r="G307" t="s">
        <v>1134</v>
      </c>
    </row>
    <row r="308" spans="1:7" x14ac:dyDescent="0.25">
      <c r="A308" t="s">
        <v>7</v>
      </c>
      <c r="B308">
        <v>6128</v>
      </c>
      <c r="C308" t="s">
        <v>845</v>
      </c>
      <c r="D308">
        <v>794</v>
      </c>
      <c r="E308">
        <v>28</v>
      </c>
      <c r="F308">
        <v>15</v>
      </c>
      <c r="G308" t="s">
        <v>1134</v>
      </c>
    </row>
    <row r="309" spans="1:7" x14ac:dyDescent="0.25">
      <c r="A309" t="s">
        <v>7</v>
      </c>
      <c r="B309">
        <v>5898</v>
      </c>
      <c r="C309" t="s">
        <v>420</v>
      </c>
      <c r="D309">
        <v>1159</v>
      </c>
      <c r="E309">
        <v>25</v>
      </c>
      <c r="F309">
        <v>14</v>
      </c>
      <c r="G309" t="s">
        <v>1134</v>
      </c>
    </row>
    <row r="310" spans="1:7" x14ac:dyDescent="0.25">
      <c r="A310" t="s">
        <v>7</v>
      </c>
      <c r="B310">
        <v>92022</v>
      </c>
      <c r="C310" t="s">
        <v>568</v>
      </c>
      <c r="D310">
        <v>18796</v>
      </c>
      <c r="E310">
        <v>152</v>
      </c>
      <c r="F310">
        <v>270</v>
      </c>
      <c r="G310" t="s">
        <v>1134</v>
      </c>
    </row>
    <row r="311" spans="1:7" x14ac:dyDescent="0.25">
      <c r="A311" t="s">
        <v>7</v>
      </c>
      <c r="B311">
        <v>2698</v>
      </c>
      <c r="C311" t="s">
        <v>633</v>
      </c>
      <c r="D311">
        <v>452</v>
      </c>
      <c r="E311">
        <v>5</v>
      </c>
      <c r="F311">
        <v>3</v>
      </c>
      <c r="G311" t="s">
        <v>1134</v>
      </c>
    </row>
    <row r="312" spans="1:7" x14ac:dyDescent="0.25">
      <c r="A312" t="s">
        <v>7</v>
      </c>
      <c r="B312">
        <v>2623</v>
      </c>
      <c r="C312" t="s">
        <v>401</v>
      </c>
      <c r="D312">
        <v>293</v>
      </c>
      <c r="E312">
        <v>2</v>
      </c>
      <c r="F312">
        <v>3</v>
      </c>
      <c r="G312" t="s">
        <v>1134</v>
      </c>
    </row>
    <row r="313" spans="1:7" x14ac:dyDescent="0.25">
      <c r="A313" t="s">
        <v>7</v>
      </c>
      <c r="B313">
        <v>5422</v>
      </c>
      <c r="C313" t="s">
        <v>147</v>
      </c>
      <c r="D313">
        <v>856</v>
      </c>
      <c r="E313">
        <v>10</v>
      </c>
      <c r="F313">
        <v>9</v>
      </c>
      <c r="G313" t="s">
        <v>1134</v>
      </c>
    </row>
    <row r="314" spans="1:7" x14ac:dyDescent="0.25">
      <c r="A314" t="s">
        <v>7</v>
      </c>
      <c r="B314">
        <v>5469</v>
      </c>
      <c r="C314" t="s">
        <v>123</v>
      </c>
      <c r="D314">
        <v>821</v>
      </c>
      <c r="E314">
        <v>10</v>
      </c>
      <c r="F314">
        <v>10</v>
      </c>
      <c r="G314" t="s">
        <v>1134</v>
      </c>
    </row>
    <row r="315" spans="1:7" x14ac:dyDescent="0.25">
      <c r="A315" t="s">
        <v>7</v>
      </c>
      <c r="B315">
        <v>2680</v>
      </c>
      <c r="C315" t="s">
        <v>1080</v>
      </c>
      <c r="D315">
        <v>513</v>
      </c>
      <c r="E315">
        <v>7</v>
      </c>
      <c r="F315">
        <v>2</v>
      </c>
      <c r="G315" t="s">
        <v>1134</v>
      </c>
    </row>
    <row r="316" spans="1:7" x14ac:dyDescent="0.25">
      <c r="A316" t="s">
        <v>7</v>
      </c>
      <c r="B316">
        <v>5428</v>
      </c>
      <c r="C316" t="s">
        <v>333</v>
      </c>
      <c r="D316">
        <v>1392</v>
      </c>
      <c r="E316">
        <v>5</v>
      </c>
      <c r="F316">
        <v>6</v>
      </c>
      <c r="G316" t="s">
        <v>1134</v>
      </c>
    </row>
    <row r="317" spans="1:7" x14ac:dyDescent="0.25">
      <c r="A317" t="s">
        <v>7</v>
      </c>
      <c r="B317">
        <v>3682</v>
      </c>
      <c r="C317" t="s">
        <v>454</v>
      </c>
      <c r="D317">
        <v>848</v>
      </c>
      <c r="E317">
        <v>9</v>
      </c>
      <c r="F317">
        <v>9</v>
      </c>
      <c r="G317" t="s">
        <v>1134</v>
      </c>
    </row>
    <row r="318" spans="1:7" x14ac:dyDescent="0.25">
      <c r="A318" t="s">
        <v>7</v>
      </c>
      <c r="B318">
        <v>4923</v>
      </c>
      <c r="C318" t="s">
        <v>1088</v>
      </c>
      <c r="D318">
        <v>489</v>
      </c>
      <c r="E318">
        <v>8</v>
      </c>
      <c r="F318">
        <v>7</v>
      </c>
      <c r="G318" t="s">
        <v>1134</v>
      </c>
    </row>
    <row r="319" spans="1:7" x14ac:dyDescent="0.25">
      <c r="A319" t="s">
        <v>7</v>
      </c>
      <c r="B319">
        <v>3531</v>
      </c>
      <c r="C319" t="s">
        <v>798</v>
      </c>
      <c r="D319">
        <v>637</v>
      </c>
      <c r="E319">
        <v>5</v>
      </c>
      <c r="F319">
        <v>6</v>
      </c>
      <c r="G319" t="s">
        <v>1134</v>
      </c>
    </row>
    <row r="320" spans="1:7" x14ac:dyDescent="0.25">
      <c r="A320" t="s">
        <v>7</v>
      </c>
      <c r="B320">
        <v>7450</v>
      </c>
      <c r="C320" t="s">
        <v>430</v>
      </c>
      <c r="D320">
        <v>561</v>
      </c>
      <c r="E320">
        <v>2</v>
      </c>
      <c r="F320">
        <v>8</v>
      </c>
      <c r="G320" t="s">
        <v>1134</v>
      </c>
    </row>
    <row r="321" spans="1:7" x14ac:dyDescent="0.25">
      <c r="A321" t="s">
        <v>7</v>
      </c>
      <c r="B321">
        <v>8614</v>
      </c>
      <c r="C321" t="s">
        <v>408</v>
      </c>
      <c r="D321">
        <v>1425</v>
      </c>
      <c r="E321">
        <v>13</v>
      </c>
      <c r="F321">
        <v>21</v>
      </c>
      <c r="G321" t="s">
        <v>1134</v>
      </c>
    </row>
    <row r="322" spans="1:7" x14ac:dyDescent="0.25">
      <c r="A322" t="s">
        <v>7</v>
      </c>
      <c r="B322">
        <v>2682</v>
      </c>
      <c r="C322" t="s">
        <v>991</v>
      </c>
      <c r="D322">
        <v>702</v>
      </c>
      <c r="E322">
        <v>8</v>
      </c>
      <c r="F322">
        <v>5</v>
      </c>
      <c r="G322" t="s">
        <v>1134</v>
      </c>
    </row>
    <row r="323" spans="1:7" x14ac:dyDescent="0.25">
      <c r="A323" t="s">
        <v>7</v>
      </c>
      <c r="B323">
        <v>3382</v>
      </c>
      <c r="C323" t="s">
        <v>465</v>
      </c>
      <c r="D323">
        <v>624</v>
      </c>
      <c r="E323">
        <v>11</v>
      </c>
      <c r="F323">
        <v>4</v>
      </c>
      <c r="G323" t="s">
        <v>1134</v>
      </c>
    </row>
    <row r="324" spans="1:7" x14ac:dyDescent="0.25">
      <c r="A324" t="s">
        <v>7</v>
      </c>
      <c r="B324">
        <v>7134</v>
      </c>
      <c r="C324" t="s">
        <v>1076</v>
      </c>
      <c r="D324">
        <v>908</v>
      </c>
      <c r="E324">
        <v>12</v>
      </c>
      <c r="F324">
        <v>9</v>
      </c>
      <c r="G324" t="s">
        <v>1134</v>
      </c>
    </row>
    <row r="325" spans="1:7" x14ac:dyDescent="0.25">
      <c r="A325" t="s">
        <v>7</v>
      </c>
      <c r="B325">
        <v>4339</v>
      </c>
      <c r="C325" t="s">
        <v>969</v>
      </c>
      <c r="D325">
        <v>738</v>
      </c>
      <c r="E325">
        <v>12</v>
      </c>
      <c r="F325">
        <v>8</v>
      </c>
      <c r="G325" t="s">
        <v>1134</v>
      </c>
    </row>
    <row r="326" spans="1:7" x14ac:dyDescent="0.25">
      <c r="A326" t="s">
        <v>7</v>
      </c>
      <c r="B326">
        <v>3022</v>
      </c>
      <c r="C326" t="s">
        <v>467</v>
      </c>
      <c r="D326">
        <v>761</v>
      </c>
      <c r="E326">
        <v>5</v>
      </c>
      <c r="F326">
        <v>4</v>
      </c>
      <c r="G326" t="s">
        <v>1134</v>
      </c>
    </row>
    <row r="327" spans="1:7" x14ac:dyDescent="0.25">
      <c r="A327" t="s">
        <v>7</v>
      </c>
      <c r="B327">
        <v>4149</v>
      </c>
      <c r="C327" t="s">
        <v>570</v>
      </c>
      <c r="D327">
        <v>345</v>
      </c>
      <c r="E327">
        <v>5</v>
      </c>
      <c r="F327">
        <v>5</v>
      </c>
      <c r="G327" t="s">
        <v>1134</v>
      </c>
    </row>
    <row r="328" spans="1:7" x14ac:dyDescent="0.25">
      <c r="A328" t="s">
        <v>7</v>
      </c>
      <c r="B328">
        <v>121295</v>
      </c>
      <c r="C328" t="s">
        <v>620</v>
      </c>
      <c r="D328">
        <v>28041</v>
      </c>
      <c r="E328">
        <v>174</v>
      </c>
      <c r="F328">
        <v>371</v>
      </c>
      <c r="G328" t="s">
        <v>1134</v>
      </c>
    </row>
    <row r="329" spans="1:7" x14ac:dyDescent="0.25">
      <c r="A329" t="s">
        <v>7</v>
      </c>
      <c r="B329">
        <v>1369</v>
      </c>
      <c r="C329" t="s">
        <v>727</v>
      </c>
      <c r="D329">
        <v>168</v>
      </c>
      <c r="E329">
        <v>4</v>
      </c>
      <c r="F329">
        <v>0</v>
      </c>
      <c r="G329" t="s">
        <v>1134</v>
      </c>
    </row>
    <row r="330" spans="1:7" x14ac:dyDescent="0.25">
      <c r="A330" t="s">
        <v>7</v>
      </c>
      <c r="B330">
        <v>5684</v>
      </c>
      <c r="C330" t="s">
        <v>324</v>
      </c>
      <c r="D330">
        <v>455</v>
      </c>
      <c r="E330">
        <v>4</v>
      </c>
      <c r="F330">
        <v>3</v>
      </c>
      <c r="G330" t="s">
        <v>1134</v>
      </c>
    </row>
    <row r="331" spans="1:7" x14ac:dyDescent="0.25">
      <c r="A331" t="s">
        <v>7</v>
      </c>
      <c r="B331">
        <v>7449</v>
      </c>
      <c r="C331" t="s">
        <v>567</v>
      </c>
      <c r="D331">
        <v>1425</v>
      </c>
      <c r="E331">
        <v>11</v>
      </c>
      <c r="F331">
        <v>16</v>
      </c>
      <c r="G331" t="s">
        <v>1134</v>
      </c>
    </row>
    <row r="332" spans="1:7" x14ac:dyDescent="0.25">
      <c r="A332" t="s">
        <v>7</v>
      </c>
      <c r="B332">
        <v>1846</v>
      </c>
      <c r="C332" t="s">
        <v>1015</v>
      </c>
      <c r="D332">
        <v>364</v>
      </c>
      <c r="E332">
        <v>11</v>
      </c>
      <c r="F332">
        <v>9</v>
      </c>
      <c r="G332" t="s">
        <v>1134</v>
      </c>
    </row>
    <row r="333" spans="1:7" x14ac:dyDescent="0.25">
      <c r="A333" t="s">
        <v>7</v>
      </c>
      <c r="B333">
        <v>5774</v>
      </c>
      <c r="C333" t="s">
        <v>188</v>
      </c>
      <c r="D333">
        <v>1170</v>
      </c>
      <c r="E333">
        <v>15</v>
      </c>
      <c r="F333">
        <v>2</v>
      </c>
      <c r="G333" t="s">
        <v>1134</v>
      </c>
    </row>
    <row r="334" spans="1:7" x14ac:dyDescent="0.25">
      <c r="A334" t="s">
        <v>7</v>
      </c>
      <c r="B334">
        <v>11027</v>
      </c>
      <c r="C334" t="s">
        <v>671</v>
      </c>
      <c r="D334">
        <v>1716</v>
      </c>
      <c r="E334">
        <v>28</v>
      </c>
      <c r="F334">
        <v>22</v>
      </c>
      <c r="G334" t="s">
        <v>1134</v>
      </c>
    </row>
    <row r="335" spans="1:7" x14ac:dyDescent="0.25">
      <c r="A335" t="s">
        <v>7</v>
      </c>
      <c r="B335">
        <v>10819</v>
      </c>
      <c r="C335" t="s">
        <v>400</v>
      </c>
      <c r="D335">
        <v>2365</v>
      </c>
      <c r="E335">
        <v>14</v>
      </c>
      <c r="F335">
        <v>28</v>
      </c>
      <c r="G335" t="s">
        <v>1134</v>
      </c>
    </row>
    <row r="336" spans="1:7" x14ac:dyDescent="0.25">
      <c r="A336" t="s">
        <v>7</v>
      </c>
      <c r="B336">
        <v>2557</v>
      </c>
      <c r="C336" t="s">
        <v>468</v>
      </c>
      <c r="D336">
        <v>582</v>
      </c>
      <c r="E336">
        <v>5</v>
      </c>
      <c r="F336">
        <v>11</v>
      </c>
      <c r="G336" t="s">
        <v>1134</v>
      </c>
    </row>
    <row r="337" spans="1:7" x14ac:dyDescent="0.25">
      <c r="A337" t="s">
        <v>7</v>
      </c>
      <c r="B337">
        <v>3888</v>
      </c>
      <c r="C337" t="s">
        <v>389</v>
      </c>
      <c r="D337">
        <v>614</v>
      </c>
      <c r="E337">
        <v>7</v>
      </c>
      <c r="F337">
        <v>4</v>
      </c>
      <c r="G337" t="s">
        <v>1134</v>
      </c>
    </row>
    <row r="338" spans="1:7" x14ac:dyDescent="0.25">
      <c r="A338" t="s">
        <v>78</v>
      </c>
      <c r="B338">
        <v>18813</v>
      </c>
      <c r="C338" t="s">
        <v>951</v>
      </c>
      <c r="D338">
        <v>2971</v>
      </c>
      <c r="E338">
        <v>70</v>
      </c>
      <c r="F338">
        <v>45</v>
      </c>
      <c r="G338" t="s">
        <v>1134</v>
      </c>
    </row>
    <row r="339" spans="1:7" x14ac:dyDescent="0.25">
      <c r="A339" t="s">
        <v>78</v>
      </c>
      <c r="B339">
        <v>28023</v>
      </c>
      <c r="C339" t="s">
        <v>355</v>
      </c>
      <c r="D339">
        <v>4741</v>
      </c>
      <c r="E339">
        <v>50</v>
      </c>
      <c r="F339">
        <v>49</v>
      </c>
      <c r="G339" t="s">
        <v>1134</v>
      </c>
    </row>
    <row r="340" spans="1:7" x14ac:dyDescent="0.25">
      <c r="A340" t="s">
        <v>78</v>
      </c>
      <c r="B340">
        <v>11437</v>
      </c>
      <c r="C340" t="s">
        <v>1005</v>
      </c>
      <c r="D340">
        <v>1531</v>
      </c>
      <c r="E340">
        <v>10</v>
      </c>
      <c r="F340">
        <v>14</v>
      </c>
      <c r="G340" t="s">
        <v>1134</v>
      </c>
    </row>
    <row r="341" spans="1:7" x14ac:dyDescent="0.25">
      <c r="A341" t="s">
        <v>78</v>
      </c>
      <c r="B341">
        <v>10309</v>
      </c>
      <c r="C341" t="s">
        <v>282</v>
      </c>
      <c r="D341">
        <v>2067</v>
      </c>
      <c r="E341">
        <v>47</v>
      </c>
      <c r="F341">
        <v>20</v>
      </c>
      <c r="G341" t="s">
        <v>1134</v>
      </c>
    </row>
    <row r="342" spans="1:7" x14ac:dyDescent="0.25">
      <c r="A342" t="s">
        <v>78</v>
      </c>
      <c r="B342">
        <v>44418</v>
      </c>
      <c r="C342" t="s">
        <v>1047</v>
      </c>
      <c r="D342">
        <v>6679</v>
      </c>
      <c r="E342">
        <v>86</v>
      </c>
      <c r="F342">
        <v>120</v>
      </c>
      <c r="G342" t="s">
        <v>1134</v>
      </c>
    </row>
    <row r="343" spans="1:7" x14ac:dyDescent="0.25">
      <c r="A343" t="s">
        <v>78</v>
      </c>
      <c r="B343">
        <v>9398</v>
      </c>
      <c r="C343" t="s">
        <v>168</v>
      </c>
      <c r="D343">
        <v>1248</v>
      </c>
      <c r="E343">
        <v>25</v>
      </c>
      <c r="F343">
        <v>14</v>
      </c>
      <c r="G343" t="s">
        <v>1134</v>
      </c>
    </row>
    <row r="344" spans="1:7" x14ac:dyDescent="0.25">
      <c r="A344" t="s">
        <v>78</v>
      </c>
      <c r="B344">
        <v>57543</v>
      </c>
      <c r="C344" t="s">
        <v>1081</v>
      </c>
      <c r="D344">
        <v>6606</v>
      </c>
      <c r="E344">
        <v>188</v>
      </c>
      <c r="F344">
        <v>157</v>
      </c>
      <c r="G344" t="s">
        <v>1134</v>
      </c>
    </row>
    <row r="345" spans="1:7" x14ac:dyDescent="0.25">
      <c r="A345" t="s">
        <v>78</v>
      </c>
      <c r="B345">
        <v>5635</v>
      </c>
      <c r="C345" t="s">
        <v>787</v>
      </c>
      <c r="D345">
        <v>733</v>
      </c>
      <c r="E345">
        <v>16</v>
      </c>
      <c r="F345">
        <v>4</v>
      </c>
      <c r="G345" t="s">
        <v>1134</v>
      </c>
    </row>
    <row r="346" spans="1:7" x14ac:dyDescent="0.25">
      <c r="A346" t="s">
        <v>78</v>
      </c>
      <c r="B346">
        <v>328191</v>
      </c>
      <c r="C346" t="s">
        <v>559</v>
      </c>
      <c r="D346">
        <v>67277</v>
      </c>
      <c r="E346">
        <v>703</v>
      </c>
      <c r="F346">
        <v>909</v>
      </c>
      <c r="G346" t="s">
        <v>1134</v>
      </c>
    </row>
    <row r="347" spans="1:7" x14ac:dyDescent="0.25">
      <c r="A347" t="s">
        <v>78</v>
      </c>
      <c r="B347">
        <v>15619</v>
      </c>
      <c r="C347" t="s">
        <v>653</v>
      </c>
      <c r="D347">
        <v>2784</v>
      </c>
      <c r="E347">
        <v>45</v>
      </c>
      <c r="F347">
        <v>22</v>
      </c>
      <c r="G347" t="s">
        <v>1134</v>
      </c>
    </row>
    <row r="348" spans="1:7" x14ac:dyDescent="0.25">
      <c r="A348" t="s">
        <v>78</v>
      </c>
      <c r="B348">
        <v>6918</v>
      </c>
      <c r="C348" t="s">
        <v>320</v>
      </c>
      <c r="D348">
        <v>463</v>
      </c>
      <c r="E348">
        <v>7</v>
      </c>
      <c r="F348">
        <v>7</v>
      </c>
      <c r="G348" t="s">
        <v>1134</v>
      </c>
    </row>
    <row r="349" spans="1:7" x14ac:dyDescent="0.25">
      <c r="A349" t="s">
        <v>78</v>
      </c>
      <c r="B349">
        <v>11634</v>
      </c>
      <c r="C349" t="s">
        <v>259</v>
      </c>
      <c r="D349">
        <v>2363</v>
      </c>
      <c r="E349">
        <v>42</v>
      </c>
      <c r="F349">
        <v>31</v>
      </c>
      <c r="G349" t="s">
        <v>1134</v>
      </c>
    </row>
    <row r="350" spans="1:7" x14ac:dyDescent="0.25">
      <c r="A350" t="s">
        <v>78</v>
      </c>
      <c r="B350">
        <v>2595</v>
      </c>
      <c r="C350" t="s">
        <v>793</v>
      </c>
      <c r="D350">
        <v>349</v>
      </c>
      <c r="E350">
        <v>5</v>
      </c>
      <c r="F350">
        <v>1</v>
      </c>
      <c r="G350" t="s">
        <v>1134</v>
      </c>
    </row>
    <row r="351" spans="1:7" x14ac:dyDescent="0.25">
      <c r="A351" t="s">
        <v>78</v>
      </c>
      <c r="B351">
        <v>19505</v>
      </c>
      <c r="C351" t="s">
        <v>445</v>
      </c>
      <c r="D351">
        <v>2979</v>
      </c>
      <c r="E351">
        <v>64</v>
      </c>
      <c r="F351">
        <v>43</v>
      </c>
      <c r="G351" t="s">
        <v>1134</v>
      </c>
    </row>
    <row r="352" spans="1:7" x14ac:dyDescent="0.25">
      <c r="A352" t="s">
        <v>78</v>
      </c>
      <c r="B352">
        <v>5928</v>
      </c>
      <c r="C352" t="s">
        <v>216</v>
      </c>
      <c r="D352">
        <v>404</v>
      </c>
      <c r="E352">
        <v>4</v>
      </c>
      <c r="F352">
        <v>5</v>
      </c>
      <c r="G352" t="s">
        <v>1134</v>
      </c>
    </row>
    <row r="353" spans="1:7" x14ac:dyDescent="0.25">
      <c r="A353" t="s">
        <v>78</v>
      </c>
      <c r="B353">
        <v>12081</v>
      </c>
      <c r="C353" t="s">
        <v>984</v>
      </c>
      <c r="D353">
        <v>1347</v>
      </c>
      <c r="E353">
        <v>17</v>
      </c>
      <c r="F353">
        <v>11</v>
      </c>
      <c r="G353" t="s">
        <v>1134</v>
      </c>
    </row>
    <row r="354" spans="1:7" x14ac:dyDescent="0.25">
      <c r="A354" t="s">
        <v>78</v>
      </c>
      <c r="B354">
        <v>15069</v>
      </c>
      <c r="C354" t="s">
        <v>312</v>
      </c>
      <c r="D354">
        <v>1635</v>
      </c>
      <c r="E354">
        <v>15</v>
      </c>
      <c r="F354">
        <v>22</v>
      </c>
      <c r="G354" t="s">
        <v>1134</v>
      </c>
    </row>
    <row r="355" spans="1:7" x14ac:dyDescent="0.25">
      <c r="A355" t="s">
        <v>78</v>
      </c>
      <c r="B355">
        <v>16752</v>
      </c>
      <c r="C355" t="s">
        <v>862</v>
      </c>
      <c r="D355">
        <v>2711</v>
      </c>
      <c r="E355">
        <v>66</v>
      </c>
      <c r="F355">
        <v>38</v>
      </c>
      <c r="G355" t="s">
        <v>1134</v>
      </c>
    </row>
    <row r="356" spans="1:7" x14ac:dyDescent="0.25">
      <c r="A356" t="s">
        <v>78</v>
      </c>
      <c r="B356">
        <v>38656</v>
      </c>
      <c r="C356" t="s">
        <v>662</v>
      </c>
      <c r="D356">
        <v>6135</v>
      </c>
      <c r="E356">
        <v>103</v>
      </c>
      <c r="F356">
        <v>73</v>
      </c>
      <c r="G356" t="s">
        <v>1134</v>
      </c>
    </row>
    <row r="357" spans="1:7" x14ac:dyDescent="0.25">
      <c r="A357" t="s">
        <v>78</v>
      </c>
      <c r="B357">
        <v>10621</v>
      </c>
      <c r="C357" t="s">
        <v>79</v>
      </c>
      <c r="D357">
        <v>1728</v>
      </c>
      <c r="E357">
        <v>363</v>
      </c>
      <c r="F357">
        <v>22</v>
      </c>
      <c r="G357" t="s">
        <v>1134</v>
      </c>
    </row>
    <row r="358" spans="1:7" x14ac:dyDescent="0.25">
      <c r="A358" t="s">
        <v>78</v>
      </c>
      <c r="B358">
        <v>15510</v>
      </c>
      <c r="C358" t="s">
        <v>1052</v>
      </c>
      <c r="D358">
        <v>2223</v>
      </c>
      <c r="E358">
        <v>36</v>
      </c>
      <c r="F358">
        <v>26</v>
      </c>
      <c r="G358" t="s">
        <v>1134</v>
      </c>
    </row>
    <row r="359" spans="1:7" x14ac:dyDescent="0.25">
      <c r="A359" t="s">
        <v>78</v>
      </c>
      <c r="B359">
        <v>16379</v>
      </c>
      <c r="C359" t="s">
        <v>1020</v>
      </c>
      <c r="D359">
        <v>2778</v>
      </c>
      <c r="E359">
        <v>90</v>
      </c>
      <c r="F359">
        <v>28</v>
      </c>
      <c r="G359" t="s">
        <v>1134</v>
      </c>
    </row>
    <row r="360" spans="1:7" x14ac:dyDescent="0.25">
      <c r="A360" t="s">
        <v>78</v>
      </c>
      <c r="B360">
        <v>4897</v>
      </c>
      <c r="C360" t="s">
        <v>714</v>
      </c>
      <c r="D360">
        <v>766</v>
      </c>
      <c r="E360">
        <v>7</v>
      </c>
      <c r="F360">
        <v>3</v>
      </c>
      <c r="G360" t="s">
        <v>1134</v>
      </c>
    </row>
    <row r="361" spans="1:7" x14ac:dyDescent="0.25">
      <c r="A361" t="s">
        <v>78</v>
      </c>
      <c r="B361">
        <v>21776</v>
      </c>
      <c r="C361" t="s">
        <v>719</v>
      </c>
      <c r="D361">
        <v>3093</v>
      </c>
      <c r="E361">
        <v>61</v>
      </c>
      <c r="F361">
        <v>73</v>
      </c>
      <c r="G361" t="s">
        <v>1134</v>
      </c>
    </row>
    <row r="362" spans="1:7" x14ac:dyDescent="0.25">
      <c r="A362" t="s">
        <v>78</v>
      </c>
      <c r="B362">
        <v>8334</v>
      </c>
      <c r="C362" t="s">
        <v>1007</v>
      </c>
      <c r="D362">
        <v>1038</v>
      </c>
      <c r="E362">
        <v>15</v>
      </c>
      <c r="F362">
        <v>13</v>
      </c>
      <c r="G362" t="s">
        <v>1134</v>
      </c>
    </row>
    <row r="363" spans="1:7" x14ac:dyDescent="0.25">
      <c r="A363" t="s">
        <v>78</v>
      </c>
      <c r="B363">
        <v>39484</v>
      </c>
      <c r="C363" t="s">
        <v>932</v>
      </c>
      <c r="D363">
        <v>6770</v>
      </c>
      <c r="E363">
        <v>93</v>
      </c>
      <c r="F363">
        <v>107</v>
      </c>
      <c r="G363" t="s">
        <v>1134</v>
      </c>
    </row>
    <row r="364" spans="1:7" x14ac:dyDescent="0.25">
      <c r="A364" t="s">
        <v>78</v>
      </c>
      <c r="B364">
        <v>13009</v>
      </c>
      <c r="C364" t="s">
        <v>163</v>
      </c>
      <c r="D364">
        <v>2392</v>
      </c>
      <c r="E364">
        <v>32</v>
      </c>
      <c r="F364">
        <v>23</v>
      </c>
      <c r="G364" t="s">
        <v>1134</v>
      </c>
    </row>
    <row r="365" spans="1:7" x14ac:dyDescent="0.25">
      <c r="A365" t="s">
        <v>121</v>
      </c>
      <c r="B365">
        <v>3988</v>
      </c>
      <c r="C365" t="s">
        <v>773</v>
      </c>
      <c r="D365">
        <v>955</v>
      </c>
      <c r="E365">
        <v>16</v>
      </c>
      <c r="F365">
        <v>10</v>
      </c>
      <c r="G365" t="s">
        <v>1134</v>
      </c>
    </row>
    <row r="366" spans="1:7" x14ac:dyDescent="0.25">
      <c r="A366" t="s">
        <v>121</v>
      </c>
      <c r="B366">
        <v>7686</v>
      </c>
      <c r="C366" t="s">
        <v>746</v>
      </c>
      <c r="D366">
        <v>1359</v>
      </c>
      <c r="E366">
        <v>43</v>
      </c>
      <c r="F366">
        <v>19</v>
      </c>
      <c r="G366" t="s">
        <v>1134</v>
      </c>
    </row>
    <row r="367" spans="1:7" x14ac:dyDescent="0.25">
      <c r="A367" t="s">
        <v>121</v>
      </c>
      <c r="B367">
        <v>19106</v>
      </c>
      <c r="C367" t="s">
        <v>537</v>
      </c>
      <c r="D367">
        <v>826</v>
      </c>
      <c r="E367">
        <v>19</v>
      </c>
      <c r="F367">
        <v>14</v>
      </c>
      <c r="G367" t="s">
        <v>1134</v>
      </c>
    </row>
    <row r="368" spans="1:7" x14ac:dyDescent="0.25">
      <c r="A368" t="s">
        <v>121</v>
      </c>
      <c r="B368">
        <v>7626</v>
      </c>
      <c r="C368" t="s">
        <v>156</v>
      </c>
      <c r="D368">
        <v>904</v>
      </c>
      <c r="E368">
        <v>36</v>
      </c>
      <c r="F368">
        <v>9</v>
      </c>
      <c r="G368" t="s">
        <v>1134</v>
      </c>
    </row>
    <row r="369" spans="1:7" x14ac:dyDescent="0.25">
      <c r="A369" t="s">
        <v>121</v>
      </c>
      <c r="B369">
        <v>15714</v>
      </c>
      <c r="C369" t="s">
        <v>422</v>
      </c>
      <c r="D369">
        <v>1732</v>
      </c>
      <c r="E369">
        <v>38</v>
      </c>
      <c r="F369">
        <v>17</v>
      </c>
      <c r="G369" t="s">
        <v>1134</v>
      </c>
    </row>
    <row r="370" spans="1:7" x14ac:dyDescent="0.25">
      <c r="A370" t="s">
        <v>121</v>
      </c>
      <c r="B370">
        <v>12004</v>
      </c>
      <c r="C370" t="s">
        <v>644</v>
      </c>
      <c r="D370">
        <v>958</v>
      </c>
      <c r="E370">
        <v>37</v>
      </c>
      <c r="F370">
        <v>14</v>
      </c>
      <c r="G370" t="s">
        <v>1134</v>
      </c>
    </row>
    <row r="371" spans="1:7" x14ac:dyDescent="0.25">
      <c r="A371" t="s">
        <v>121</v>
      </c>
      <c r="B371">
        <v>119792</v>
      </c>
      <c r="C371" t="s">
        <v>489</v>
      </c>
      <c r="D371">
        <v>24924</v>
      </c>
      <c r="E371">
        <v>338</v>
      </c>
      <c r="F371">
        <v>272</v>
      </c>
      <c r="G371" t="s">
        <v>1134</v>
      </c>
    </row>
    <row r="372" spans="1:7" x14ac:dyDescent="0.25">
      <c r="A372" t="s">
        <v>121</v>
      </c>
      <c r="B372">
        <v>11184</v>
      </c>
      <c r="C372" t="s">
        <v>526</v>
      </c>
      <c r="D372">
        <v>856</v>
      </c>
      <c r="E372">
        <v>34</v>
      </c>
      <c r="F372">
        <v>6</v>
      </c>
      <c r="G372" t="s">
        <v>1134</v>
      </c>
    </row>
    <row r="373" spans="1:7" x14ac:dyDescent="0.25">
      <c r="A373" t="s">
        <v>121</v>
      </c>
      <c r="B373">
        <v>6798</v>
      </c>
      <c r="C373" t="s">
        <v>766</v>
      </c>
      <c r="D373">
        <v>573</v>
      </c>
      <c r="E373">
        <v>21</v>
      </c>
      <c r="F373">
        <v>4</v>
      </c>
      <c r="G373" t="s">
        <v>1134</v>
      </c>
    </row>
    <row r="374" spans="1:7" x14ac:dyDescent="0.25">
      <c r="A374" t="s">
        <v>121</v>
      </c>
      <c r="B374">
        <v>3735</v>
      </c>
      <c r="C374" t="s">
        <v>566</v>
      </c>
      <c r="D374">
        <v>674</v>
      </c>
      <c r="E374">
        <v>15</v>
      </c>
      <c r="F374">
        <v>1</v>
      </c>
      <c r="G374" t="s">
        <v>1134</v>
      </c>
    </row>
    <row r="375" spans="1:7" x14ac:dyDescent="0.25">
      <c r="A375" t="s">
        <v>121</v>
      </c>
      <c r="B375">
        <v>19237</v>
      </c>
      <c r="C375" t="s">
        <v>432</v>
      </c>
      <c r="D375">
        <v>1699</v>
      </c>
      <c r="E375">
        <v>25</v>
      </c>
      <c r="F375">
        <v>21</v>
      </c>
      <c r="G375" t="s">
        <v>1134</v>
      </c>
    </row>
    <row r="376" spans="1:7" x14ac:dyDescent="0.25">
      <c r="A376" t="s">
        <v>121</v>
      </c>
      <c r="B376">
        <v>9168</v>
      </c>
      <c r="C376" t="s">
        <v>122</v>
      </c>
      <c r="D376">
        <v>1077</v>
      </c>
      <c r="E376">
        <v>22</v>
      </c>
      <c r="F376">
        <v>9</v>
      </c>
      <c r="G376" t="s">
        <v>1134</v>
      </c>
    </row>
    <row r="377" spans="1:7" x14ac:dyDescent="0.25">
      <c r="A377" t="s">
        <v>121</v>
      </c>
      <c r="B377">
        <v>32844</v>
      </c>
      <c r="C377" t="s">
        <v>1112</v>
      </c>
      <c r="D377">
        <v>2685</v>
      </c>
      <c r="E377">
        <v>53</v>
      </c>
      <c r="F377">
        <v>24</v>
      </c>
      <c r="G377" t="s">
        <v>1134</v>
      </c>
    </row>
    <row r="378" spans="1:7" x14ac:dyDescent="0.25">
      <c r="A378" t="s">
        <v>121</v>
      </c>
      <c r="B378">
        <v>7835</v>
      </c>
      <c r="C378" t="s">
        <v>473</v>
      </c>
      <c r="D378">
        <v>299</v>
      </c>
      <c r="E378">
        <v>18</v>
      </c>
      <c r="F378">
        <v>3</v>
      </c>
      <c r="G378" t="s">
        <v>1134</v>
      </c>
    </row>
    <row r="379" spans="1:7" x14ac:dyDescent="0.25">
      <c r="A379" t="s">
        <v>121</v>
      </c>
      <c r="B379">
        <v>5708</v>
      </c>
      <c r="C379" t="s">
        <v>406</v>
      </c>
      <c r="D379">
        <v>388</v>
      </c>
      <c r="E379">
        <v>17</v>
      </c>
      <c r="F379">
        <v>8</v>
      </c>
      <c r="G379" t="s">
        <v>1134</v>
      </c>
    </row>
    <row r="380" spans="1:7" x14ac:dyDescent="0.25">
      <c r="A380" t="s">
        <v>121</v>
      </c>
      <c r="B380">
        <v>6209</v>
      </c>
      <c r="C380" t="s">
        <v>628</v>
      </c>
      <c r="D380">
        <v>764</v>
      </c>
      <c r="E380">
        <v>16</v>
      </c>
      <c r="F380">
        <v>8</v>
      </c>
      <c r="G380" t="s">
        <v>1134</v>
      </c>
    </row>
    <row r="381" spans="1:7" x14ac:dyDescent="0.25">
      <c r="A381" t="s">
        <v>87</v>
      </c>
      <c r="B381">
        <v>27471</v>
      </c>
      <c r="C381" t="s">
        <v>167</v>
      </c>
      <c r="D381">
        <v>7883</v>
      </c>
      <c r="E381">
        <v>80</v>
      </c>
      <c r="F381">
        <v>100</v>
      </c>
      <c r="G381" t="s">
        <v>1134</v>
      </c>
    </row>
    <row r="382" spans="1:7" x14ac:dyDescent="0.25">
      <c r="A382" t="s">
        <v>87</v>
      </c>
      <c r="B382">
        <v>1641</v>
      </c>
      <c r="C382" t="s">
        <v>183</v>
      </c>
      <c r="D382">
        <v>515</v>
      </c>
      <c r="E382">
        <v>5</v>
      </c>
      <c r="F382">
        <v>0</v>
      </c>
      <c r="G382" t="s">
        <v>1134</v>
      </c>
    </row>
    <row r="383" spans="1:7" x14ac:dyDescent="0.25">
      <c r="A383" t="s">
        <v>87</v>
      </c>
      <c r="B383">
        <v>7170</v>
      </c>
      <c r="C383" t="s">
        <v>490</v>
      </c>
      <c r="D383">
        <v>2448</v>
      </c>
      <c r="E383">
        <v>38</v>
      </c>
      <c r="F383">
        <v>10</v>
      </c>
      <c r="G383" t="s">
        <v>1134</v>
      </c>
    </row>
    <row r="384" spans="1:7" x14ac:dyDescent="0.25">
      <c r="A384" t="s">
        <v>87</v>
      </c>
      <c r="B384">
        <v>789</v>
      </c>
      <c r="C384" t="s">
        <v>597</v>
      </c>
      <c r="D384">
        <v>41</v>
      </c>
      <c r="E384">
        <v>0</v>
      </c>
      <c r="F384">
        <v>0</v>
      </c>
      <c r="G384" t="s">
        <v>1134</v>
      </c>
    </row>
    <row r="385" spans="1:7" x14ac:dyDescent="0.25">
      <c r="A385" t="s">
        <v>87</v>
      </c>
      <c r="B385">
        <v>10281</v>
      </c>
      <c r="C385" t="s">
        <v>625</v>
      </c>
      <c r="D385">
        <v>2559</v>
      </c>
      <c r="E385">
        <v>27</v>
      </c>
      <c r="F385">
        <v>16</v>
      </c>
      <c r="G385" t="s">
        <v>1134</v>
      </c>
    </row>
    <row r="386" spans="1:7" x14ac:dyDescent="0.25">
      <c r="A386" t="s">
        <v>87</v>
      </c>
      <c r="B386">
        <v>11316</v>
      </c>
      <c r="C386" t="s">
        <v>367</v>
      </c>
      <c r="D386">
        <v>3413</v>
      </c>
      <c r="E386">
        <v>36</v>
      </c>
      <c r="F386">
        <v>35</v>
      </c>
      <c r="G386" t="s">
        <v>1134</v>
      </c>
    </row>
    <row r="387" spans="1:7" x14ac:dyDescent="0.25">
      <c r="A387" t="s">
        <v>87</v>
      </c>
      <c r="B387">
        <v>6213</v>
      </c>
      <c r="C387" t="s">
        <v>612</v>
      </c>
      <c r="D387">
        <v>2079</v>
      </c>
      <c r="E387">
        <v>25</v>
      </c>
      <c r="F387">
        <v>8</v>
      </c>
      <c r="G387" t="s">
        <v>1134</v>
      </c>
    </row>
    <row r="388" spans="1:7" x14ac:dyDescent="0.25">
      <c r="A388" t="s">
        <v>87</v>
      </c>
      <c r="B388">
        <v>7642</v>
      </c>
      <c r="C388" t="s">
        <v>903</v>
      </c>
      <c r="D388">
        <v>1555</v>
      </c>
      <c r="E388">
        <v>28</v>
      </c>
      <c r="F388">
        <v>13</v>
      </c>
      <c r="G388" t="s">
        <v>1134</v>
      </c>
    </row>
    <row r="389" spans="1:7" x14ac:dyDescent="0.25">
      <c r="A389" t="s">
        <v>87</v>
      </c>
      <c r="B389">
        <v>24078</v>
      </c>
      <c r="C389" t="s">
        <v>928</v>
      </c>
      <c r="D389">
        <v>7937</v>
      </c>
      <c r="E389">
        <v>78</v>
      </c>
      <c r="F389">
        <v>59</v>
      </c>
      <c r="G389" t="s">
        <v>1134</v>
      </c>
    </row>
    <row r="390" spans="1:7" x14ac:dyDescent="0.25">
      <c r="A390" t="s">
        <v>87</v>
      </c>
      <c r="B390">
        <v>6893</v>
      </c>
      <c r="C390" t="s">
        <v>88</v>
      </c>
      <c r="D390">
        <v>2510</v>
      </c>
      <c r="E390">
        <v>10</v>
      </c>
      <c r="F390">
        <v>10</v>
      </c>
      <c r="G390" t="s">
        <v>1134</v>
      </c>
    </row>
    <row r="391" spans="1:7" x14ac:dyDescent="0.25">
      <c r="A391" t="s">
        <v>87</v>
      </c>
      <c r="B391">
        <v>1227</v>
      </c>
      <c r="C391" t="s">
        <v>509</v>
      </c>
      <c r="D391">
        <v>254</v>
      </c>
      <c r="E391">
        <v>2</v>
      </c>
      <c r="F391">
        <v>3</v>
      </c>
      <c r="G391" t="s">
        <v>1134</v>
      </c>
    </row>
    <row r="392" spans="1:7" x14ac:dyDescent="0.25">
      <c r="A392" t="s">
        <v>87</v>
      </c>
      <c r="B392">
        <v>2781</v>
      </c>
      <c r="C392" t="s">
        <v>255</v>
      </c>
      <c r="D392">
        <v>842</v>
      </c>
      <c r="E392">
        <v>13</v>
      </c>
      <c r="F392">
        <v>3</v>
      </c>
      <c r="G392" t="s">
        <v>1134</v>
      </c>
    </row>
    <row r="393" spans="1:7" x14ac:dyDescent="0.25">
      <c r="A393" t="s">
        <v>87</v>
      </c>
      <c r="B393">
        <v>1537</v>
      </c>
      <c r="C393" t="s">
        <v>920</v>
      </c>
      <c r="D393">
        <v>120</v>
      </c>
      <c r="E393">
        <v>0</v>
      </c>
      <c r="F393">
        <v>0</v>
      </c>
      <c r="G393" t="s">
        <v>1134</v>
      </c>
    </row>
    <row r="394" spans="1:7" x14ac:dyDescent="0.25">
      <c r="A394" t="s">
        <v>87</v>
      </c>
      <c r="B394">
        <v>5976</v>
      </c>
      <c r="C394" t="s">
        <v>1082</v>
      </c>
      <c r="D394">
        <v>1973</v>
      </c>
      <c r="E394">
        <v>16</v>
      </c>
      <c r="F394">
        <v>7</v>
      </c>
      <c r="G394" t="s">
        <v>1134</v>
      </c>
    </row>
    <row r="395" spans="1:7" x14ac:dyDescent="0.25">
      <c r="A395" t="s">
        <v>87</v>
      </c>
      <c r="B395">
        <v>4421</v>
      </c>
      <c r="C395" t="s">
        <v>792</v>
      </c>
      <c r="D395">
        <v>1068</v>
      </c>
      <c r="E395">
        <v>15</v>
      </c>
      <c r="F395">
        <v>4</v>
      </c>
      <c r="G395" t="s">
        <v>1134</v>
      </c>
    </row>
    <row r="396" spans="1:7" x14ac:dyDescent="0.25">
      <c r="A396" t="s">
        <v>87</v>
      </c>
      <c r="B396">
        <v>16385</v>
      </c>
      <c r="C396" t="s">
        <v>469</v>
      </c>
      <c r="D396">
        <v>5304</v>
      </c>
      <c r="E396">
        <v>51</v>
      </c>
      <c r="F396">
        <v>55</v>
      </c>
      <c r="G396" t="s">
        <v>1134</v>
      </c>
    </row>
    <row r="397" spans="1:7" x14ac:dyDescent="0.25">
      <c r="A397" t="s">
        <v>87</v>
      </c>
      <c r="B397">
        <v>9389</v>
      </c>
      <c r="C397" t="s">
        <v>89</v>
      </c>
      <c r="D397">
        <v>2983</v>
      </c>
      <c r="E397">
        <v>40</v>
      </c>
      <c r="F397">
        <v>12</v>
      </c>
      <c r="G397" t="s">
        <v>1134</v>
      </c>
    </row>
    <row r="398" spans="1:7" x14ac:dyDescent="0.25">
      <c r="A398" t="s">
        <v>87</v>
      </c>
      <c r="B398">
        <v>20623</v>
      </c>
      <c r="C398" t="s">
        <v>606</v>
      </c>
      <c r="D398">
        <v>5207</v>
      </c>
      <c r="E398">
        <v>64</v>
      </c>
      <c r="F398">
        <v>83</v>
      </c>
      <c r="G398" t="s">
        <v>1134</v>
      </c>
    </row>
    <row r="399" spans="1:7" x14ac:dyDescent="0.25">
      <c r="A399" t="s">
        <v>87</v>
      </c>
      <c r="B399">
        <v>108966</v>
      </c>
      <c r="C399" t="s">
        <v>236</v>
      </c>
      <c r="D399">
        <v>31721</v>
      </c>
      <c r="E399">
        <v>236</v>
      </c>
      <c r="F399">
        <v>266</v>
      </c>
      <c r="G399" t="s">
        <v>1134</v>
      </c>
    </row>
    <row r="400" spans="1:7" x14ac:dyDescent="0.25">
      <c r="A400" t="s">
        <v>53</v>
      </c>
      <c r="B400">
        <v>12619</v>
      </c>
      <c r="C400" t="s">
        <v>538</v>
      </c>
      <c r="D400">
        <v>104</v>
      </c>
      <c r="E400">
        <v>20</v>
      </c>
      <c r="F400">
        <v>4</v>
      </c>
      <c r="G400" t="s">
        <v>1134</v>
      </c>
    </row>
    <row r="401" spans="1:7" x14ac:dyDescent="0.25">
      <c r="A401" t="s">
        <v>53</v>
      </c>
      <c r="B401">
        <v>18003</v>
      </c>
      <c r="C401" t="s">
        <v>77</v>
      </c>
      <c r="D401">
        <v>305</v>
      </c>
      <c r="E401">
        <v>49</v>
      </c>
      <c r="F401">
        <v>6</v>
      </c>
      <c r="G401" t="s">
        <v>1134</v>
      </c>
    </row>
    <row r="402" spans="1:7" x14ac:dyDescent="0.25">
      <c r="A402" t="s">
        <v>53</v>
      </c>
      <c r="B402">
        <v>15885</v>
      </c>
      <c r="C402" t="s">
        <v>80</v>
      </c>
      <c r="D402">
        <v>322</v>
      </c>
      <c r="E402">
        <v>37</v>
      </c>
      <c r="F402">
        <v>14</v>
      </c>
      <c r="G402" t="s">
        <v>1134</v>
      </c>
    </row>
    <row r="403" spans="1:7" x14ac:dyDescent="0.25">
      <c r="A403" t="s">
        <v>53</v>
      </c>
      <c r="B403">
        <v>31283</v>
      </c>
      <c r="C403" t="s">
        <v>23</v>
      </c>
      <c r="D403">
        <v>1053</v>
      </c>
      <c r="E403">
        <v>180</v>
      </c>
      <c r="F403">
        <v>27</v>
      </c>
      <c r="G403" t="s">
        <v>1134</v>
      </c>
    </row>
    <row r="404" spans="1:7" x14ac:dyDescent="0.25">
      <c r="A404" t="s">
        <v>53</v>
      </c>
      <c r="B404">
        <v>16215</v>
      </c>
      <c r="C404" t="s">
        <v>71</v>
      </c>
      <c r="D404">
        <v>440</v>
      </c>
      <c r="E404">
        <v>20</v>
      </c>
      <c r="F404">
        <v>16</v>
      </c>
      <c r="G404" t="s">
        <v>1134</v>
      </c>
    </row>
    <row r="405" spans="1:7" x14ac:dyDescent="0.25">
      <c r="A405" t="s">
        <v>53</v>
      </c>
      <c r="B405">
        <v>23800</v>
      </c>
      <c r="C405" t="s">
        <v>334</v>
      </c>
      <c r="D405">
        <v>1761</v>
      </c>
      <c r="E405">
        <v>67</v>
      </c>
      <c r="F405">
        <v>36</v>
      </c>
      <c r="G405" t="s">
        <v>1134</v>
      </c>
    </row>
    <row r="406" spans="1:7" x14ac:dyDescent="0.25">
      <c r="A406" t="s">
        <v>53</v>
      </c>
      <c r="B406">
        <v>21470</v>
      </c>
      <c r="C406" t="s">
        <v>864</v>
      </c>
      <c r="D406">
        <v>768</v>
      </c>
      <c r="E406">
        <v>29</v>
      </c>
      <c r="F406">
        <v>7</v>
      </c>
      <c r="G406" t="s">
        <v>1134</v>
      </c>
    </row>
    <row r="407" spans="1:7" x14ac:dyDescent="0.25">
      <c r="A407" t="s">
        <v>53</v>
      </c>
      <c r="B407">
        <v>18253</v>
      </c>
      <c r="C407" t="s">
        <v>869</v>
      </c>
      <c r="D407">
        <v>1174</v>
      </c>
      <c r="E407">
        <v>77</v>
      </c>
      <c r="F407">
        <v>27</v>
      </c>
      <c r="G407" t="s">
        <v>1134</v>
      </c>
    </row>
    <row r="408" spans="1:7" x14ac:dyDescent="0.25">
      <c r="A408" t="s">
        <v>53</v>
      </c>
      <c r="B408">
        <v>17786</v>
      </c>
      <c r="C408" t="s">
        <v>1132</v>
      </c>
      <c r="D408">
        <v>973</v>
      </c>
      <c r="E408">
        <v>29</v>
      </c>
      <c r="F408">
        <v>25</v>
      </c>
      <c r="G408" t="s">
        <v>1134</v>
      </c>
    </row>
    <row r="409" spans="1:7" x14ac:dyDescent="0.25">
      <c r="A409" t="s">
        <v>53</v>
      </c>
      <c r="B409">
        <v>34988</v>
      </c>
      <c r="C409" t="s">
        <v>961</v>
      </c>
      <c r="D409">
        <v>2122</v>
      </c>
      <c r="E409">
        <v>45</v>
      </c>
      <c r="F409">
        <v>21</v>
      </c>
      <c r="G409" t="s">
        <v>1134</v>
      </c>
    </row>
    <row r="410" spans="1:7" x14ac:dyDescent="0.25">
      <c r="A410" t="s">
        <v>53</v>
      </c>
      <c r="B410">
        <v>4648</v>
      </c>
      <c r="C410" t="s">
        <v>489</v>
      </c>
      <c r="D410">
        <v>235</v>
      </c>
      <c r="E410">
        <v>12</v>
      </c>
      <c r="F410">
        <v>5</v>
      </c>
      <c r="G410" t="s">
        <v>1134</v>
      </c>
    </row>
    <row r="411" spans="1:7" x14ac:dyDescent="0.25">
      <c r="A411" t="s">
        <v>53</v>
      </c>
      <c r="B411">
        <v>12717</v>
      </c>
      <c r="C411" t="s">
        <v>988</v>
      </c>
      <c r="D411">
        <v>537</v>
      </c>
      <c r="E411">
        <v>39</v>
      </c>
      <c r="F411">
        <v>44</v>
      </c>
      <c r="G411" t="s">
        <v>1134</v>
      </c>
    </row>
    <row r="412" spans="1:7" x14ac:dyDescent="0.25">
      <c r="A412" t="s">
        <v>53</v>
      </c>
      <c r="B412">
        <v>18997</v>
      </c>
      <c r="C412" t="s">
        <v>680</v>
      </c>
      <c r="D412">
        <v>784</v>
      </c>
      <c r="E412">
        <v>108</v>
      </c>
      <c r="F412">
        <v>34</v>
      </c>
      <c r="G412" t="s">
        <v>1134</v>
      </c>
    </row>
    <row r="413" spans="1:7" x14ac:dyDescent="0.25">
      <c r="A413" t="s">
        <v>53</v>
      </c>
      <c r="B413">
        <v>17003</v>
      </c>
      <c r="C413" t="s">
        <v>332</v>
      </c>
      <c r="D413">
        <v>943</v>
      </c>
      <c r="E413">
        <v>41</v>
      </c>
      <c r="F413">
        <v>14</v>
      </c>
      <c r="G413" t="s">
        <v>1134</v>
      </c>
    </row>
    <row r="414" spans="1:7" x14ac:dyDescent="0.25">
      <c r="A414" t="s">
        <v>53</v>
      </c>
      <c r="B414">
        <v>8415</v>
      </c>
      <c r="C414" t="s">
        <v>698</v>
      </c>
      <c r="D414">
        <v>133</v>
      </c>
      <c r="E414">
        <v>25</v>
      </c>
      <c r="F414">
        <v>7</v>
      </c>
      <c r="G414" t="s">
        <v>1134</v>
      </c>
    </row>
    <row r="415" spans="1:7" x14ac:dyDescent="0.25">
      <c r="A415" t="s">
        <v>53</v>
      </c>
      <c r="B415">
        <v>8949</v>
      </c>
      <c r="C415" t="s">
        <v>617</v>
      </c>
      <c r="D415">
        <v>625</v>
      </c>
      <c r="E415">
        <v>20</v>
      </c>
      <c r="F415">
        <v>5</v>
      </c>
      <c r="G415" t="s">
        <v>1134</v>
      </c>
    </row>
    <row r="416" spans="1:7" x14ac:dyDescent="0.25">
      <c r="A416" t="s">
        <v>53</v>
      </c>
      <c r="B416">
        <v>15207</v>
      </c>
      <c r="C416" t="s">
        <v>372</v>
      </c>
      <c r="D416">
        <v>782</v>
      </c>
      <c r="E416">
        <v>29</v>
      </c>
      <c r="F416">
        <v>14</v>
      </c>
      <c r="G416" t="s">
        <v>1134</v>
      </c>
    </row>
    <row r="417" spans="1:7" x14ac:dyDescent="0.25">
      <c r="A417" t="s">
        <v>53</v>
      </c>
      <c r="B417">
        <v>12754</v>
      </c>
      <c r="C417" t="s">
        <v>483</v>
      </c>
      <c r="D417">
        <v>530</v>
      </c>
      <c r="E417">
        <v>12</v>
      </c>
      <c r="F417">
        <v>4</v>
      </c>
      <c r="G417" t="s">
        <v>1134</v>
      </c>
    </row>
    <row r="418" spans="1:7" x14ac:dyDescent="0.25">
      <c r="A418" t="s">
        <v>53</v>
      </c>
      <c r="B418">
        <v>13924</v>
      </c>
      <c r="C418" t="s">
        <v>269</v>
      </c>
      <c r="D418">
        <v>555</v>
      </c>
      <c r="E418">
        <v>31</v>
      </c>
      <c r="F418">
        <v>13</v>
      </c>
      <c r="G418" t="s">
        <v>1134</v>
      </c>
    </row>
    <row r="419" spans="1:7" x14ac:dyDescent="0.25">
      <c r="A419" t="s">
        <v>53</v>
      </c>
      <c r="B419">
        <v>19399</v>
      </c>
      <c r="C419" t="s">
        <v>528</v>
      </c>
      <c r="D419">
        <v>1626</v>
      </c>
      <c r="E419">
        <v>45</v>
      </c>
      <c r="F419">
        <v>44</v>
      </c>
      <c r="G419" t="s">
        <v>1134</v>
      </c>
    </row>
    <row r="420" spans="1:7" x14ac:dyDescent="0.25">
      <c r="A420" t="s">
        <v>53</v>
      </c>
      <c r="B420">
        <v>19322</v>
      </c>
      <c r="C420" t="s">
        <v>815</v>
      </c>
      <c r="D420">
        <v>1303</v>
      </c>
      <c r="E420">
        <v>32</v>
      </c>
      <c r="F420">
        <v>20</v>
      </c>
      <c r="G420" t="s">
        <v>1134</v>
      </c>
    </row>
    <row r="421" spans="1:7" x14ac:dyDescent="0.25">
      <c r="A421" t="s">
        <v>53</v>
      </c>
      <c r="B421">
        <v>6700</v>
      </c>
      <c r="C421" t="s">
        <v>794</v>
      </c>
      <c r="D421">
        <v>249</v>
      </c>
      <c r="E421">
        <v>3</v>
      </c>
      <c r="F421">
        <v>15</v>
      </c>
      <c r="G421" t="s">
        <v>1134</v>
      </c>
    </row>
    <row r="422" spans="1:7" x14ac:dyDescent="0.25">
      <c r="A422" t="s">
        <v>53</v>
      </c>
      <c r="B422">
        <v>19963</v>
      </c>
      <c r="C422" t="s">
        <v>292</v>
      </c>
      <c r="D422">
        <v>696</v>
      </c>
      <c r="E422">
        <v>27</v>
      </c>
      <c r="F422">
        <v>17</v>
      </c>
      <c r="G422" t="s">
        <v>1134</v>
      </c>
    </row>
    <row r="423" spans="1:7" x14ac:dyDescent="0.25">
      <c r="A423" t="s">
        <v>53</v>
      </c>
      <c r="B423">
        <v>25682</v>
      </c>
      <c r="C423" t="s">
        <v>341</v>
      </c>
      <c r="D423">
        <v>1541</v>
      </c>
      <c r="E423">
        <v>50</v>
      </c>
      <c r="F423">
        <v>26</v>
      </c>
      <c r="G423" t="s">
        <v>1134</v>
      </c>
    </row>
    <row r="424" spans="1:7" x14ac:dyDescent="0.25">
      <c r="A424" t="s">
        <v>53</v>
      </c>
      <c r="B424">
        <v>5216</v>
      </c>
      <c r="C424" t="s">
        <v>54</v>
      </c>
      <c r="D424">
        <v>446</v>
      </c>
      <c r="E424">
        <v>42</v>
      </c>
      <c r="F424">
        <v>10</v>
      </c>
      <c r="G424" t="s">
        <v>1134</v>
      </c>
    </row>
    <row r="425" spans="1:7" x14ac:dyDescent="0.25">
      <c r="A425" t="s">
        <v>53</v>
      </c>
      <c r="B425">
        <v>27662</v>
      </c>
      <c r="C425" t="s">
        <v>876</v>
      </c>
      <c r="D425">
        <v>3008</v>
      </c>
      <c r="E425">
        <v>99</v>
      </c>
      <c r="F425">
        <v>32</v>
      </c>
      <c r="G425" t="s">
        <v>1134</v>
      </c>
    </row>
    <row r="426" spans="1:7" x14ac:dyDescent="0.25">
      <c r="A426" t="s">
        <v>53</v>
      </c>
      <c r="B426">
        <v>233647</v>
      </c>
      <c r="C426" t="s">
        <v>1060</v>
      </c>
      <c r="D426">
        <v>35832</v>
      </c>
      <c r="E426">
        <v>633</v>
      </c>
      <c r="F426">
        <v>543</v>
      </c>
      <c r="G426" t="s">
        <v>1134</v>
      </c>
    </row>
    <row r="427" spans="1:7" x14ac:dyDescent="0.25">
      <c r="A427" t="s">
        <v>53</v>
      </c>
      <c r="B427">
        <v>32281</v>
      </c>
      <c r="C427" t="s">
        <v>102</v>
      </c>
      <c r="D427">
        <v>1787</v>
      </c>
      <c r="E427">
        <v>77</v>
      </c>
      <c r="F427">
        <v>126</v>
      </c>
      <c r="G427" t="s">
        <v>1134</v>
      </c>
    </row>
    <row r="428" spans="1:7" x14ac:dyDescent="0.25">
      <c r="A428" t="s">
        <v>53</v>
      </c>
      <c r="B428">
        <v>8858</v>
      </c>
      <c r="C428" t="s">
        <v>357</v>
      </c>
      <c r="D428">
        <v>614</v>
      </c>
      <c r="E428">
        <v>45</v>
      </c>
      <c r="F428">
        <v>12</v>
      </c>
      <c r="G428" t="s">
        <v>1134</v>
      </c>
    </row>
    <row r="429" spans="1:7" x14ac:dyDescent="0.25">
      <c r="A429" t="s">
        <v>53</v>
      </c>
      <c r="B429">
        <v>8730</v>
      </c>
      <c r="C429" t="s">
        <v>285</v>
      </c>
      <c r="D429">
        <v>751</v>
      </c>
      <c r="E429">
        <v>28</v>
      </c>
      <c r="F429">
        <v>11</v>
      </c>
      <c r="G429" t="s">
        <v>1134</v>
      </c>
    </row>
    <row r="430" spans="1:7" x14ac:dyDescent="0.25">
      <c r="A430" t="s">
        <v>53</v>
      </c>
      <c r="B430">
        <v>7094</v>
      </c>
      <c r="C430" t="s">
        <v>1110</v>
      </c>
      <c r="D430">
        <v>194</v>
      </c>
      <c r="E430">
        <v>11</v>
      </c>
      <c r="F430">
        <v>5</v>
      </c>
      <c r="G430" t="s">
        <v>1134</v>
      </c>
    </row>
    <row r="431" spans="1:7" x14ac:dyDescent="0.25">
      <c r="A431" t="s">
        <v>53</v>
      </c>
      <c r="B431">
        <v>4157</v>
      </c>
      <c r="C431" t="s">
        <v>589</v>
      </c>
      <c r="D431">
        <v>257</v>
      </c>
      <c r="E431">
        <v>5</v>
      </c>
      <c r="F431">
        <v>2</v>
      </c>
      <c r="G431" t="s">
        <v>1134</v>
      </c>
    </row>
    <row r="432" spans="1:7" x14ac:dyDescent="0.25">
      <c r="A432" t="s">
        <v>53</v>
      </c>
      <c r="B432">
        <v>76456</v>
      </c>
      <c r="C432" t="s">
        <v>934</v>
      </c>
      <c r="D432">
        <v>6259</v>
      </c>
      <c r="E432">
        <v>235</v>
      </c>
      <c r="F432">
        <v>179</v>
      </c>
      <c r="G432" t="s">
        <v>1134</v>
      </c>
    </row>
    <row r="433" spans="1:7" x14ac:dyDescent="0.25">
      <c r="A433" t="s">
        <v>53</v>
      </c>
      <c r="B433">
        <v>22653</v>
      </c>
      <c r="C433" t="s">
        <v>799</v>
      </c>
      <c r="D433">
        <v>1178</v>
      </c>
      <c r="E433">
        <v>111</v>
      </c>
      <c r="F433">
        <v>40</v>
      </c>
      <c r="G433" t="s">
        <v>1134</v>
      </c>
    </row>
    <row r="434" spans="1:7" x14ac:dyDescent="0.25">
      <c r="A434" t="s">
        <v>53</v>
      </c>
      <c r="B434">
        <v>7254</v>
      </c>
      <c r="C434" t="s">
        <v>464</v>
      </c>
      <c r="D434">
        <v>520</v>
      </c>
      <c r="E434">
        <v>19</v>
      </c>
      <c r="F434">
        <v>8</v>
      </c>
      <c r="G434" t="s">
        <v>1134</v>
      </c>
    </row>
    <row r="435" spans="1:7" x14ac:dyDescent="0.25">
      <c r="A435" t="s">
        <v>53</v>
      </c>
      <c r="B435">
        <v>16231</v>
      </c>
      <c r="C435" t="s">
        <v>218</v>
      </c>
      <c r="D435">
        <v>555</v>
      </c>
      <c r="E435">
        <v>15</v>
      </c>
      <c r="F435">
        <v>4</v>
      </c>
      <c r="G435" t="s">
        <v>1134</v>
      </c>
    </row>
    <row r="436" spans="1:7" x14ac:dyDescent="0.25">
      <c r="A436" t="s">
        <v>53</v>
      </c>
      <c r="B436">
        <v>5563</v>
      </c>
      <c r="C436" t="s">
        <v>18</v>
      </c>
      <c r="D436">
        <v>75</v>
      </c>
      <c r="E436">
        <v>6</v>
      </c>
      <c r="F436">
        <v>0</v>
      </c>
      <c r="G436" t="s">
        <v>1134</v>
      </c>
    </row>
    <row r="437" spans="1:7" x14ac:dyDescent="0.25">
      <c r="A437" t="s">
        <v>53</v>
      </c>
      <c r="B437">
        <v>25344</v>
      </c>
      <c r="C437" t="s">
        <v>769</v>
      </c>
      <c r="D437">
        <v>3174</v>
      </c>
      <c r="E437">
        <v>77</v>
      </c>
      <c r="F437">
        <v>69</v>
      </c>
      <c r="G437" t="s">
        <v>1134</v>
      </c>
    </row>
    <row r="438" spans="1:7" x14ac:dyDescent="0.25">
      <c r="A438" t="s">
        <v>53</v>
      </c>
      <c r="B438">
        <v>14744</v>
      </c>
      <c r="C438" t="s">
        <v>446</v>
      </c>
      <c r="D438">
        <v>665</v>
      </c>
      <c r="E438">
        <v>156</v>
      </c>
      <c r="F438">
        <v>10</v>
      </c>
      <c r="G438" t="s">
        <v>1134</v>
      </c>
    </row>
    <row r="439" spans="1:7" x14ac:dyDescent="0.25">
      <c r="A439" t="s">
        <v>53</v>
      </c>
      <c r="B439">
        <v>17322</v>
      </c>
      <c r="C439" t="s">
        <v>373</v>
      </c>
      <c r="D439">
        <v>403</v>
      </c>
      <c r="E439">
        <v>75</v>
      </c>
      <c r="F439">
        <v>29</v>
      </c>
      <c r="G439" t="s">
        <v>1134</v>
      </c>
    </row>
    <row r="440" spans="1:7" x14ac:dyDescent="0.25">
      <c r="A440" t="s">
        <v>53</v>
      </c>
      <c r="B440">
        <v>11108</v>
      </c>
      <c r="C440" t="s">
        <v>561</v>
      </c>
      <c r="D440">
        <v>540</v>
      </c>
      <c r="E440">
        <v>31</v>
      </c>
      <c r="F440">
        <v>19</v>
      </c>
      <c r="G440" t="s">
        <v>1134</v>
      </c>
    </row>
    <row r="441" spans="1:7" x14ac:dyDescent="0.25">
      <c r="A441" t="s">
        <v>53</v>
      </c>
      <c r="B441">
        <v>13575</v>
      </c>
      <c r="C441" t="s">
        <v>806</v>
      </c>
      <c r="D441">
        <v>609</v>
      </c>
      <c r="E441">
        <v>41</v>
      </c>
      <c r="F441">
        <v>46</v>
      </c>
      <c r="G441" t="s">
        <v>1134</v>
      </c>
    </row>
    <row r="442" spans="1:7" x14ac:dyDescent="0.25">
      <c r="A442" t="s">
        <v>107</v>
      </c>
      <c r="B442">
        <v>67801</v>
      </c>
      <c r="C442" t="s">
        <v>720</v>
      </c>
      <c r="D442">
        <v>15827</v>
      </c>
      <c r="E442">
        <v>243</v>
      </c>
      <c r="F442">
        <v>161</v>
      </c>
      <c r="G442" t="s">
        <v>1134</v>
      </c>
    </row>
    <row r="443" spans="1:7" x14ac:dyDescent="0.25">
      <c r="A443" t="s">
        <v>107</v>
      </c>
      <c r="B443">
        <v>46565</v>
      </c>
      <c r="C443" t="s">
        <v>865</v>
      </c>
      <c r="D443">
        <v>7477</v>
      </c>
      <c r="E443">
        <v>172</v>
      </c>
      <c r="F443">
        <v>106</v>
      </c>
      <c r="G443" t="s">
        <v>1134</v>
      </c>
    </row>
    <row r="444" spans="1:7" x14ac:dyDescent="0.25">
      <c r="A444" t="s">
        <v>107</v>
      </c>
      <c r="B444">
        <v>14386</v>
      </c>
      <c r="C444" t="s">
        <v>361</v>
      </c>
      <c r="D444">
        <v>1789</v>
      </c>
      <c r="E444">
        <v>42</v>
      </c>
      <c r="F444">
        <v>8</v>
      </c>
      <c r="G444" t="s">
        <v>1134</v>
      </c>
    </row>
    <row r="445" spans="1:7" x14ac:dyDescent="0.25">
      <c r="A445" t="s">
        <v>107</v>
      </c>
      <c r="B445">
        <v>15682</v>
      </c>
      <c r="C445" t="s">
        <v>212</v>
      </c>
      <c r="D445">
        <v>1476</v>
      </c>
      <c r="E445">
        <v>44</v>
      </c>
      <c r="F445">
        <v>18</v>
      </c>
      <c r="G445" t="s">
        <v>1134</v>
      </c>
    </row>
    <row r="446" spans="1:7" x14ac:dyDescent="0.25">
      <c r="A446" t="s">
        <v>107</v>
      </c>
      <c r="B446">
        <v>27477</v>
      </c>
      <c r="C446" t="s">
        <v>524</v>
      </c>
      <c r="D446">
        <v>4286</v>
      </c>
      <c r="E446">
        <v>92</v>
      </c>
      <c r="F446">
        <v>40</v>
      </c>
      <c r="G446" t="s">
        <v>1134</v>
      </c>
    </row>
    <row r="447" spans="1:7" x14ac:dyDescent="0.25">
      <c r="A447" t="s">
        <v>107</v>
      </c>
      <c r="B447">
        <v>24146</v>
      </c>
      <c r="C447" t="s">
        <v>581</v>
      </c>
      <c r="D447">
        <v>2466</v>
      </c>
      <c r="E447">
        <v>62</v>
      </c>
      <c r="F447">
        <v>17</v>
      </c>
      <c r="G447" t="s">
        <v>1134</v>
      </c>
    </row>
    <row r="448" spans="1:7" x14ac:dyDescent="0.25">
      <c r="A448" t="s">
        <v>107</v>
      </c>
      <c r="B448">
        <v>21604</v>
      </c>
      <c r="C448" t="s">
        <v>908</v>
      </c>
      <c r="D448">
        <v>3846</v>
      </c>
      <c r="E448">
        <v>94</v>
      </c>
      <c r="F448">
        <v>37</v>
      </c>
      <c r="G448" t="s">
        <v>1134</v>
      </c>
    </row>
    <row r="449" spans="1:7" x14ac:dyDescent="0.25">
      <c r="A449" t="s">
        <v>107</v>
      </c>
      <c r="B449">
        <v>26144</v>
      </c>
      <c r="C449" t="s">
        <v>790</v>
      </c>
      <c r="D449">
        <v>3413</v>
      </c>
      <c r="E449">
        <v>42</v>
      </c>
      <c r="F449">
        <v>30</v>
      </c>
      <c r="G449" t="s">
        <v>1134</v>
      </c>
    </row>
    <row r="450" spans="1:7" x14ac:dyDescent="0.25">
      <c r="A450" t="s">
        <v>107</v>
      </c>
      <c r="B450">
        <v>22774</v>
      </c>
      <c r="C450" t="s">
        <v>542</v>
      </c>
      <c r="D450">
        <v>3153</v>
      </c>
      <c r="E450">
        <v>72</v>
      </c>
      <c r="F450">
        <v>37</v>
      </c>
      <c r="G450" t="s">
        <v>1134</v>
      </c>
    </row>
    <row r="451" spans="1:7" x14ac:dyDescent="0.25">
      <c r="A451" t="s">
        <v>107</v>
      </c>
      <c r="B451">
        <v>20804</v>
      </c>
      <c r="C451" t="s">
        <v>937</v>
      </c>
      <c r="D451">
        <v>1446</v>
      </c>
      <c r="E451">
        <v>54</v>
      </c>
      <c r="F451">
        <v>21</v>
      </c>
      <c r="G451" t="s">
        <v>1134</v>
      </c>
    </row>
    <row r="452" spans="1:7" x14ac:dyDescent="0.25">
      <c r="A452" t="s">
        <v>107</v>
      </c>
      <c r="B452">
        <v>10492</v>
      </c>
      <c r="C452" t="s">
        <v>460</v>
      </c>
      <c r="D452">
        <v>1757</v>
      </c>
      <c r="E452">
        <v>47</v>
      </c>
      <c r="F452">
        <v>13</v>
      </c>
      <c r="G452" t="s">
        <v>1134</v>
      </c>
    </row>
    <row r="453" spans="1:7" x14ac:dyDescent="0.25">
      <c r="A453" t="s">
        <v>107</v>
      </c>
      <c r="B453">
        <v>3975</v>
      </c>
      <c r="C453" t="s">
        <v>981</v>
      </c>
      <c r="D453">
        <v>619</v>
      </c>
      <c r="E453">
        <v>10</v>
      </c>
      <c r="F453">
        <v>6</v>
      </c>
      <c r="G453" t="s">
        <v>1134</v>
      </c>
    </row>
    <row r="454" spans="1:7" x14ac:dyDescent="0.25">
      <c r="A454" t="s">
        <v>107</v>
      </c>
      <c r="B454">
        <v>10918</v>
      </c>
      <c r="C454" t="s">
        <v>950</v>
      </c>
      <c r="D454">
        <v>2514</v>
      </c>
      <c r="E454">
        <v>59</v>
      </c>
      <c r="F454">
        <v>14</v>
      </c>
      <c r="G454" t="s">
        <v>1134</v>
      </c>
    </row>
    <row r="455" spans="1:7" x14ac:dyDescent="0.25">
      <c r="A455" t="s">
        <v>107</v>
      </c>
      <c r="B455">
        <v>26477</v>
      </c>
      <c r="C455" t="s">
        <v>108</v>
      </c>
      <c r="D455">
        <v>1921</v>
      </c>
      <c r="E455">
        <v>42</v>
      </c>
      <c r="F455">
        <v>25</v>
      </c>
      <c r="G455" t="s">
        <v>1134</v>
      </c>
    </row>
    <row r="456" spans="1:7" x14ac:dyDescent="0.25">
      <c r="A456" t="s">
        <v>107</v>
      </c>
      <c r="B456">
        <v>19753</v>
      </c>
      <c r="C456" t="s">
        <v>30</v>
      </c>
      <c r="D456">
        <v>4017</v>
      </c>
      <c r="E456">
        <v>133</v>
      </c>
      <c r="F456">
        <v>25</v>
      </c>
      <c r="G456" t="s">
        <v>1134</v>
      </c>
    </row>
    <row r="457" spans="1:7" x14ac:dyDescent="0.25">
      <c r="A457" t="s">
        <v>107</v>
      </c>
      <c r="B457">
        <v>7547</v>
      </c>
      <c r="C457" t="s">
        <v>1072</v>
      </c>
      <c r="D457">
        <v>1360</v>
      </c>
      <c r="E457">
        <v>16</v>
      </c>
      <c r="F457">
        <v>7</v>
      </c>
      <c r="G457" t="s">
        <v>1134</v>
      </c>
    </row>
    <row r="458" spans="1:7" x14ac:dyDescent="0.25">
      <c r="A458" t="s">
        <v>107</v>
      </c>
      <c r="B458">
        <v>14586</v>
      </c>
      <c r="C458" t="s">
        <v>210</v>
      </c>
      <c r="D458">
        <v>1729</v>
      </c>
      <c r="E458">
        <v>16</v>
      </c>
      <c r="F458">
        <v>11</v>
      </c>
      <c r="G458" t="s">
        <v>1134</v>
      </c>
    </row>
    <row r="459" spans="1:7" x14ac:dyDescent="0.25">
      <c r="A459" t="s">
        <v>107</v>
      </c>
      <c r="B459">
        <v>13808</v>
      </c>
      <c r="C459" t="s">
        <v>614</v>
      </c>
      <c r="D459">
        <v>2180</v>
      </c>
      <c r="E459">
        <v>30</v>
      </c>
      <c r="F459">
        <v>11</v>
      </c>
      <c r="G459" t="s">
        <v>1134</v>
      </c>
    </row>
    <row r="460" spans="1:7" x14ac:dyDescent="0.25">
      <c r="A460" t="s">
        <v>107</v>
      </c>
      <c r="B460">
        <v>17712</v>
      </c>
      <c r="C460" t="s">
        <v>264</v>
      </c>
      <c r="D460">
        <v>1244</v>
      </c>
      <c r="E460">
        <v>52</v>
      </c>
      <c r="F460">
        <v>12</v>
      </c>
      <c r="G460" t="s">
        <v>1134</v>
      </c>
    </row>
    <row r="461" spans="1:7" x14ac:dyDescent="0.25">
      <c r="A461" t="s">
        <v>107</v>
      </c>
      <c r="B461">
        <v>15150</v>
      </c>
      <c r="C461" t="s">
        <v>499</v>
      </c>
      <c r="D461">
        <v>3308</v>
      </c>
      <c r="E461">
        <v>49</v>
      </c>
      <c r="F461">
        <v>29</v>
      </c>
      <c r="G461" t="s">
        <v>1134</v>
      </c>
    </row>
    <row r="462" spans="1:7" x14ac:dyDescent="0.25">
      <c r="A462" t="s">
        <v>107</v>
      </c>
      <c r="B462">
        <v>18527</v>
      </c>
      <c r="C462" t="s">
        <v>480</v>
      </c>
      <c r="D462">
        <v>3458</v>
      </c>
      <c r="E462">
        <v>57</v>
      </c>
      <c r="F462">
        <v>40</v>
      </c>
      <c r="G462" t="s">
        <v>1134</v>
      </c>
    </row>
    <row r="463" spans="1:7" x14ac:dyDescent="0.25">
      <c r="A463" t="s">
        <v>107</v>
      </c>
      <c r="B463">
        <v>14597</v>
      </c>
      <c r="C463" t="s">
        <v>963</v>
      </c>
      <c r="D463">
        <v>2970</v>
      </c>
      <c r="E463">
        <v>50</v>
      </c>
      <c r="F463">
        <v>19</v>
      </c>
      <c r="G463" t="s">
        <v>1134</v>
      </c>
    </row>
    <row r="464" spans="1:7" x14ac:dyDescent="0.25">
      <c r="A464" t="s">
        <v>107</v>
      </c>
      <c r="B464">
        <v>14954</v>
      </c>
      <c r="C464" t="s">
        <v>656</v>
      </c>
      <c r="D464">
        <v>3041</v>
      </c>
      <c r="E464">
        <v>39</v>
      </c>
      <c r="F464">
        <v>23</v>
      </c>
      <c r="G464" t="s">
        <v>1134</v>
      </c>
    </row>
    <row r="465" spans="1:7" x14ac:dyDescent="0.25">
      <c r="A465" t="s">
        <v>107</v>
      </c>
      <c r="B465">
        <v>10235</v>
      </c>
      <c r="C465" t="s">
        <v>455</v>
      </c>
      <c r="D465">
        <v>977</v>
      </c>
      <c r="E465">
        <v>16</v>
      </c>
      <c r="F465">
        <v>8</v>
      </c>
      <c r="G465" t="s">
        <v>1134</v>
      </c>
    </row>
    <row r="466" spans="1:7" x14ac:dyDescent="0.25">
      <c r="A466" t="s">
        <v>107</v>
      </c>
      <c r="B466">
        <v>290520</v>
      </c>
      <c r="C466" t="s">
        <v>640</v>
      </c>
      <c r="D466">
        <v>53034</v>
      </c>
      <c r="E466">
        <v>713</v>
      </c>
      <c r="F466">
        <v>528</v>
      </c>
      <c r="G466" t="s">
        <v>1134</v>
      </c>
    </row>
    <row r="467" spans="1:7" x14ac:dyDescent="0.25">
      <c r="A467" t="s">
        <v>64</v>
      </c>
      <c r="B467">
        <v>8608</v>
      </c>
      <c r="C467" t="s">
        <v>385</v>
      </c>
      <c r="D467">
        <v>741</v>
      </c>
      <c r="E467">
        <v>21</v>
      </c>
      <c r="F467">
        <v>6</v>
      </c>
      <c r="G467" t="s">
        <v>1134</v>
      </c>
    </row>
    <row r="468" spans="1:7" x14ac:dyDescent="0.25">
      <c r="A468" t="s">
        <v>64</v>
      </c>
      <c r="B468">
        <v>10065</v>
      </c>
      <c r="C468" t="s">
        <v>1105</v>
      </c>
      <c r="D468">
        <v>563</v>
      </c>
      <c r="E468">
        <v>252</v>
      </c>
      <c r="F468">
        <v>10</v>
      </c>
      <c r="G468" t="s">
        <v>1134</v>
      </c>
    </row>
    <row r="469" spans="1:7" x14ac:dyDescent="0.25">
      <c r="A469" t="s">
        <v>64</v>
      </c>
      <c r="B469">
        <v>8774</v>
      </c>
      <c r="C469" t="s">
        <v>823</v>
      </c>
      <c r="D469">
        <v>734</v>
      </c>
      <c r="E469">
        <v>128</v>
      </c>
      <c r="F469">
        <v>47</v>
      </c>
      <c r="G469" t="s">
        <v>1134</v>
      </c>
    </row>
    <row r="470" spans="1:7" x14ac:dyDescent="0.25">
      <c r="A470" t="s">
        <v>64</v>
      </c>
      <c r="B470">
        <v>8234</v>
      </c>
      <c r="C470" t="s">
        <v>518</v>
      </c>
      <c r="D470">
        <v>668</v>
      </c>
      <c r="E470">
        <v>95</v>
      </c>
      <c r="F470">
        <v>6</v>
      </c>
      <c r="G470" t="s">
        <v>1134</v>
      </c>
    </row>
    <row r="471" spans="1:7" x14ac:dyDescent="0.25">
      <c r="A471" t="s">
        <v>64</v>
      </c>
      <c r="B471">
        <v>7745</v>
      </c>
      <c r="C471" t="s">
        <v>602</v>
      </c>
      <c r="D471">
        <v>642</v>
      </c>
      <c r="E471">
        <v>80</v>
      </c>
      <c r="F471">
        <v>19</v>
      </c>
      <c r="G471" t="s">
        <v>1134</v>
      </c>
    </row>
    <row r="472" spans="1:7" x14ac:dyDescent="0.25">
      <c r="A472" t="s">
        <v>64</v>
      </c>
      <c r="B472">
        <v>10461</v>
      </c>
      <c r="C472" t="s">
        <v>184</v>
      </c>
      <c r="D472">
        <v>354</v>
      </c>
      <c r="E472">
        <v>24</v>
      </c>
      <c r="F472">
        <v>5</v>
      </c>
      <c r="G472" t="s">
        <v>1134</v>
      </c>
    </row>
    <row r="473" spans="1:7" x14ac:dyDescent="0.25">
      <c r="A473" t="s">
        <v>64</v>
      </c>
      <c r="B473">
        <v>7239</v>
      </c>
      <c r="C473" t="s">
        <v>818</v>
      </c>
      <c r="D473">
        <v>449</v>
      </c>
      <c r="E473">
        <v>160</v>
      </c>
      <c r="F473">
        <v>6</v>
      </c>
      <c r="G473" t="s">
        <v>1134</v>
      </c>
    </row>
    <row r="474" spans="1:7" x14ac:dyDescent="0.25">
      <c r="A474" t="s">
        <v>64</v>
      </c>
      <c r="B474">
        <v>6179</v>
      </c>
      <c r="C474" t="s">
        <v>1113</v>
      </c>
      <c r="D474">
        <v>143</v>
      </c>
      <c r="E474">
        <v>13</v>
      </c>
      <c r="F474">
        <v>5</v>
      </c>
      <c r="G474" t="s">
        <v>1134</v>
      </c>
    </row>
    <row r="475" spans="1:7" x14ac:dyDescent="0.25">
      <c r="A475" t="s">
        <v>64</v>
      </c>
      <c r="B475">
        <v>4205</v>
      </c>
      <c r="C475" t="s">
        <v>1121</v>
      </c>
      <c r="D475">
        <v>301</v>
      </c>
      <c r="E475">
        <v>15</v>
      </c>
      <c r="F475">
        <v>6</v>
      </c>
      <c r="G475" t="s">
        <v>1134</v>
      </c>
    </row>
    <row r="476" spans="1:7" x14ac:dyDescent="0.25">
      <c r="A476" t="s">
        <v>64</v>
      </c>
      <c r="B476">
        <v>10644</v>
      </c>
      <c r="C476" t="s">
        <v>979</v>
      </c>
      <c r="D476">
        <v>552</v>
      </c>
      <c r="E476">
        <v>30</v>
      </c>
      <c r="F476">
        <v>37</v>
      </c>
      <c r="G476" t="s">
        <v>1134</v>
      </c>
    </row>
    <row r="477" spans="1:7" x14ac:dyDescent="0.25">
      <c r="A477" t="s">
        <v>64</v>
      </c>
      <c r="B477">
        <v>4763</v>
      </c>
      <c r="C477" t="s">
        <v>220</v>
      </c>
      <c r="D477">
        <v>366</v>
      </c>
      <c r="E477">
        <v>105</v>
      </c>
      <c r="F477">
        <v>8</v>
      </c>
      <c r="G477" t="s">
        <v>1134</v>
      </c>
    </row>
    <row r="478" spans="1:7" x14ac:dyDescent="0.25">
      <c r="A478" t="s">
        <v>64</v>
      </c>
      <c r="B478">
        <v>6021</v>
      </c>
      <c r="C478" t="s">
        <v>150</v>
      </c>
      <c r="D478">
        <v>623</v>
      </c>
      <c r="E478">
        <v>17</v>
      </c>
      <c r="F478">
        <v>5</v>
      </c>
      <c r="G478" t="s">
        <v>1134</v>
      </c>
    </row>
    <row r="479" spans="1:7" x14ac:dyDescent="0.25">
      <c r="A479" t="s">
        <v>64</v>
      </c>
      <c r="B479">
        <v>7422</v>
      </c>
      <c r="C479" t="s">
        <v>117</v>
      </c>
      <c r="D479">
        <v>282</v>
      </c>
      <c r="E479">
        <v>95</v>
      </c>
      <c r="F479">
        <v>8</v>
      </c>
      <c r="G479" t="s">
        <v>1134</v>
      </c>
    </row>
    <row r="480" spans="1:7" x14ac:dyDescent="0.25">
      <c r="A480" t="s">
        <v>64</v>
      </c>
      <c r="B480">
        <v>21442</v>
      </c>
      <c r="C480" t="s">
        <v>65</v>
      </c>
      <c r="D480">
        <v>1072</v>
      </c>
      <c r="E480">
        <v>146</v>
      </c>
      <c r="F480">
        <v>42</v>
      </c>
      <c r="G480" t="s">
        <v>1134</v>
      </c>
    </row>
    <row r="481" spans="1:7" x14ac:dyDescent="0.25">
      <c r="A481" t="s">
        <v>64</v>
      </c>
      <c r="B481">
        <v>3071</v>
      </c>
      <c r="C481" t="s">
        <v>280</v>
      </c>
      <c r="D481">
        <v>101</v>
      </c>
      <c r="E481">
        <v>11</v>
      </c>
      <c r="F481">
        <v>1</v>
      </c>
      <c r="G481" t="s">
        <v>1134</v>
      </c>
    </row>
    <row r="482" spans="1:7" x14ac:dyDescent="0.25">
      <c r="A482" t="s">
        <v>64</v>
      </c>
      <c r="B482">
        <v>8003</v>
      </c>
      <c r="C482" t="s">
        <v>1056</v>
      </c>
      <c r="D482">
        <v>576</v>
      </c>
      <c r="E482">
        <v>53</v>
      </c>
      <c r="F482">
        <v>20</v>
      </c>
      <c r="G482" t="s">
        <v>1134</v>
      </c>
    </row>
    <row r="483" spans="1:7" x14ac:dyDescent="0.25">
      <c r="A483" t="s">
        <v>64</v>
      </c>
      <c r="B483">
        <v>5918</v>
      </c>
      <c r="C483" t="s">
        <v>825</v>
      </c>
      <c r="D483">
        <v>412</v>
      </c>
      <c r="E483">
        <v>55</v>
      </c>
      <c r="F483">
        <v>24</v>
      </c>
      <c r="G483" t="s">
        <v>1134</v>
      </c>
    </row>
    <row r="484" spans="1:7" x14ac:dyDescent="0.25">
      <c r="A484" t="s">
        <v>64</v>
      </c>
      <c r="B484">
        <v>8079</v>
      </c>
      <c r="C484" t="s">
        <v>712</v>
      </c>
      <c r="D484">
        <v>486</v>
      </c>
      <c r="E484">
        <v>91</v>
      </c>
      <c r="F484">
        <v>4</v>
      </c>
      <c r="G484" t="s">
        <v>1134</v>
      </c>
    </row>
    <row r="485" spans="1:7" x14ac:dyDescent="0.25">
      <c r="A485" t="s">
        <v>64</v>
      </c>
      <c r="B485">
        <v>7505</v>
      </c>
      <c r="C485" t="s">
        <v>857</v>
      </c>
      <c r="D485">
        <v>378</v>
      </c>
      <c r="E485">
        <v>74</v>
      </c>
      <c r="F485">
        <v>16</v>
      </c>
      <c r="G485" t="s">
        <v>1134</v>
      </c>
    </row>
    <row r="486" spans="1:7" x14ac:dyDescent="0.25">
      <c r="A486" t="s">
        <v>64</v>
      </c>
      <c r="B486">
        <v>5321</v>
      </c>
      <c r="C486" t="s">
        <v>363</v>
      </c>
      <c r="D486">
        <v>554</v>
      </c>
      <c r="E486">
        <v>138</v>
      </c>
      <c r="F486">
        <v>8</v>
      </c>
      <c r="G486" t="s">
        <v>1134</v>
      </c>
    </row>
    <row r="487" spans="1:7" x14ac:dyDescent="0.25">
      <c r="A487" t="s">
        <v>64</v>
      </c>
      <c r="B487">
        <v>5496</v>
      </c>
      <c r="C487" t="s">
        <v>807</v>
      </c>
      <c r="D487">
        <v>158</v>
      </c>
      <c r="E487">
        <v>3</v>
      </c>
      <c r="F487">
        <v>4</v>
      </c>
      <c r="G487" t="s">
        <v>1134</v>
      </c>
    </row>
    <row r="488" spans="1:7" x14ac:dyDescent="0.25">
      <c r="A488" t="s">
        <v>64</v>
      </c>
      <c r="B488">
        <v>80687</v>
      </c>
      <c r="C488" t="s">
        <v>1018</v>
      </c>
      <c r="D488">
        <v>6454</v>
      </c>
      <c r="E488">
        <v>423</v>
      </c>
      <c r="F488">
        <v>300</v>
      </c>
      <c r="G488" t="s">
        <v>1134</v>
      </c>
    </row>
    <row r="489" spans="1:7" x14ac:dyDescent="0.25">
      <c r="A489" t="s">
        <v>64</v>
      </c>
      <c r="B489">
        <v>4084</v>
      </c>
      <c r="C489" t="s">
        <v>293</v>
      </c>
      <c r="D489">
        <v>201</v>
      </c>
      <c r="E489">
        <v>7</v>
      </c>
      <c r="F489">
        <v>2</v>
      </c>
      <c r="G489" t="s">
        <v>1134</v>
      </c>
    </row>
    <row r="490" spans="1:7" x14ac:dyDescent="0.25">
      <c r="A490" t="s">
        <v>64</v>
      </c>
      <c r="B490">
        <v>6809</v>
      </c>
      <c r="C490" t="s">
        <v>975</v>
      </c>
      <c r="D490">
        <v>512</v>
      </c>
      <c r="E490">
        <v>32</v>
      </c>
      <c r="F490">
        <v>3</v>
      </c>
      <c r="G490" t="s">
        <v>1134</v>
      </c>
    </row>
    <row r="491" spans="1:7" x14ac:dyDescent="0.25">
      <c r="A491" t="s">
        <v>64</v>
      </c>
      <c r="B491">
        <v>20512</v>
      </c>
      <c r="C491" t="s">
        <v>662</v>
      </c>
      <c r="D491">
        <v>791</v>
      </c>
      <c r="E491">
        <v>267</v>
      </c>
      <c r="F491">
        <v>7</v>
      </c>
      <c r="G491" t="s">
        <v>1134</v>
      </c>
    </row>
    <row r="492" spans="1:7" x14ac:dyDescent="0.25">
      <c r="A492" t="s">
        <v>64</v>
      </c>
      <c r="B492">
        <v>4222</v>
      </c>
      <c r="C492" t="s">
        <v>314</v>
      </c>
      <c r="D492">
        <v>176</v>
      </c>
      <c r="E492">
        <v>5</v>
      </c>
      <c r="F492">
        <v>2</v>
      </c>
      <c r="G492" t="s">
        <v>1134</v>
      </c>
    </row>
    <row r="493" spans="1:7" x14ac:dyDescent="0.25">
      <c r="A493" t="s">
        <v>64</v>
      </c>
      <c r="B493">
        <v>2588</v>
      </c>
      <c r="C493" t="s">
        <v>1008</v>
      </c>
      <c r="D493">
        <v>92</v>
      </c>
      <c r="E493">
        <v>20</v>
      </c>
      <c r="F493">
        <v>6</v>
      </c>
      <c r="G493" t="s">
        <v>1134</v>
      </c>
    </row>
    <row r="494" spans="1:7" x14ac:dyDescent="0.25">
      <c r="A494" t="s">
        <v>64</v>
      </c>
      <c r="B494">
        <v>12897</v>
      </c>
      <c r="C494" t="s">
        <v>873</v>
      </c>
      <c r="D494">
        <v>792</v>
      </c>
      <c r="E494">
        <v>194</v>
      </c>
      <c r="F494">
        <v>14</v>
      </c>
      <c r="G494" t="s">
        <v>1134</v>
      </c>
    </row>
    <row r="495" spans="1:7" x14ac:dyDescent="0.25">
      <c r="A495" t="s">
        <v>64</v>
      </c>
      <c r="B495">
        <v>8426</v>
      </c>
      <c r="C495" t="s">
        <v>330</v>
      </c>
      <c r="D495">
        <v>420</v>
      </c>
      <c r="E495">
        <v>19</v>
      </c>
      <c r="F495">
        <v>4</v>
      </c>
      <c r="G495" t="s">
        <v>1134</v>
      </c>
    </row>
    <row r="496" spans="1:7" x14ac:dyDescent="0.25">
      <c r="A496" t="s">
        <v>64</v>
      </c>
      <c r="B496">
        <v>5300</v>
      </c>
      <c r="C496" t="s">
        <v>863</v>
      </c>
      <c r="D496">
        <v>334</v>
      </c>
      <c r="E496">
        <v>11</v>
      </c>
      <c r="F496">
        <v>7</v>
      </c>
      <c r="G496" t="s">
        <v>1134</v>
      </c>
    </row>
    <row r="497" spans="1:7" x14ac:dyDescent="0.25">
      <c r="A497" t="s">
        <v>25</v>
      </c>
      <c r="B497">
        <v>11299</v>
      </c>
      <c r="C497" t="s">
        <v>580</v>
      </c>
      <c r="D497">
        <v>306</v>
      </c>
      <c r="E497">
        <v>0</v>
      </c>
      <c r="F497">
        <v>0</v>
      </c>
      <c r="G497" t="s">
        <v>1134</v>
      </c>
    </row>
    <row r="498" spans="1:7" x14ac:dyDescent="0.25">
      <c r="A498" t="s">
        <v>25</v>
      </c>
      <c r="B498">
        <v>3615</v>
      </c>
      <c r="C498" t="s">
        <v>77</v>
      </c>
      <c r="D498">
        <v>5</v>
      </c>
      <c r="E498">
        <v>0</v>
      </c>
      <c r="F498">
        <v>0</v>
      </c>
      <c r="G498" t="s">
        <v>1134</v>
      </c>
    </row>
    <row r="499" spans="1:7" x14ac:dyDescent="0.25">
      <c r="A499" t="s">
        <v>25</v>
      </c>
      <c r="B499">
        <v>12369</v>
      </c>
      <c r="C499" t="s">
        <v>605</v>
      </c>
      <c r="D499">
        <v>598</v>
      </c>
      <c r="E499">
        <v>2</v>
      </c>
      <c r="F499">
        <v>0</v>
      </c>
      <c r="G499" t="s">
        <v>1134</v>
      </c>
    </row>
    <row r="500" spans="1:7" x14ac:dyDescent="0.25">
      <c r="A500" t="s">
        <v>25</v>
      </c>
      <c r="B500">
        <v>7060</v>
      </c>
      <c r="C500" t="s">
        <v>534</v>
      </c>
      <c r="D500">
        <v>529</v>
      </c>
      <c r="E500">
        <v>7</v>
      </c>
      <c r="F500">
        <v>3</v>
      </c>
      <c r="G500" t="s">
        <v>1134</v>
      </c>
    </row>
    <row r="501" spans="1:7" x14ac:dyDescent="0.25">
      <c r="A501" t="s">
        <v>25</v>
      </c>
      <c r="B501">
        <v>3617</v>
      </c>
      <c r="C501" t="s">
        <v>611</v>
      </c>
      <c r="D501">
        <v>9</v>
      </c>
      <c r="E501">
        <v>0</v>
      </c>
      <c r="F501">
        <v>0</v>
      </c>
      <c r="G501" t="s">
        <v>1134</v>
      </c>
    </row>
    <row r="502" spans="1:7" x14ac:dyDescent="0.25">
      <c r="A502" t="s">
        <v>25</v>
      </c>
      <c r="B502">
        <v>13867</v>
      </c>
      <c r="C502" t="s">
        <v>828</v>
      </c>
      <c r="D502">
        <v>815</v>
      </c>
      <c r="E502">
        <v>3</v>
      </c>
      <c r="F502">
        <v>2</v>
      </c>
      <c r="G502" t="s">
        <v>1134</v>
      </c>
    </row>
    <row r="503" spans="1:7" x14ac:dyDescent="0.25">
      <c r="A503" t="s">
        <v>25</v>
      </c>
      <c r="B503">
        <v>4381</v>
      </c>
      <c r="C503" t="s">
        <v>267</v>
      </c>
      <c r="D503">
        <v>104</v>
      </c>
      <c r="E503">
        <v>1</v>
      </c>
      <c r="F503">
        <v>0</v>
      </c>
      <c r="G503" t="s">
        <v>1134</v>
      </c>
    </row>
    <row r="504" spans="1:7" x14ac:dyDescent="0.25">
      <c r="A504" t="s">
        <v>25</v>
      </c>
      <c r="B504">
        <v>5576</v>
      </c>
      <c r="C504" t="s">
        <v>510</v>
      </c>
      <c r="D504">
        <v>227</v>
      </c>
      <c r="E504">
        <v>7</v>
      </c>
      <c r="F504">
        <v>0</v>
      </c>
      <c r="G504" t="s">
        <v>1134</v>
      </c>
    </row>
    <row r="505" spans="1:7" x14ac:dyDescent="0.25">
      <c r="A505" t="s">
        <v>25</v>
      </c>
      <c r="B505">
        <v>27</v>
      </c>
      <c r="C505" t="s">
        <v>911</v>
      </c>
      <c r="D505">
        <v>10</v>
      </c>
      <c r="E505">
        <v>0</v>
      </c>
      <c r="F505">
        <v>0</v>
      </c>
      <c r="G505" t="s">
        <v>1134</v>
      </c>
    </row>
    <row r="506" spans="1:7" x14ac:dyDescent="0.25">
      <c r="A506" t="s">
        <v>25</v>
      </c>
      <c r="B506">
        <v>4385</v>
      </c>
      <c r="C506" t="s">
        <v>73</v>
      </c>
      <c r="D506">
        <v>94</v>
      </c>
      <c r="E506">
        <v>0</v>
      </c>
      <c r="F506">
        <v>0</v>
      </c>
      <c r="G506" t="s">
        <v>1134</v>
      </c>
    </row>
    <row r="507" spans="1:7" x14ac:dyDescent="0.25">
      <c r="A507" t="s">
        <v>25</v>
      </c>
      <c r="B507">
        <v>17696</v>
      </c>
      <c r="C507" t="s">
        <v>283</v>
      </c>
      <c r="D507">
        <v>392</v>
      </c>
      <c r="E507">
        <v>1</v>
      </c>
      <c r="F507">
        <v>3</v>
      </c>
      <c r="G507" t="s">
        <v>1134</v>
      </c>
    </row>
    <row r="508" spans="1:7" x14ac:dyDescent="0.25">
      <c r="A508" t="s">
        <v>25</v>
      </c>
      <c r="B508">
        <v>41626</v>
      </c>
      <c r="C508" t="s">
        <v>709</v>
      </c>
      <c r="D508">
        <v>3475</v>
      </c>
      <c r="E508">
        <v>52</v>
      </c>
      <c r="F508">
        <v>3</v>
      </c>
      <c r="G508" t="s">
        <v>1134</v>
      </c>
    </row>
    <row r="509" spans="1:7" x14ac:dyDescent="0.25">
      <c r="A509" t="s">
        <v>25</v>
      </c>
      <c r="B509">
        <v>17071</v>
      </c>
      <c r="C509" t="s">
        <v>987</v>
      </c>
      <c r="D509">
        <v>1022</v>
      </c>
      <c r="E509">
        <v>4</v>
      </c>
      <c r="F509">
        <v>13</v>
      </c>
      <c r="G509" t="s">
        <v>1134</v>
      </c>
    </row>
    <row r="510" spans="1:7" x14ac:dyDescent="0.25">
      <c r="A510" t="s">
        <v>25</v>
      </c>
      <c r="B510">
        <v>15002</v>
      </c>
      <c r="C510" t="s">
        <v>891</v>
      </c>
      <c r="D510">
        <v>108</v>
      </c>
      <c r="E510">
        <v>0</v>
      </c>
      <c r="F510">
        <v>1</v>
      </c>
      <c r="G510" t="s">
        <v>1134</v>
      </c>
    </row>
    <row r="511" spans="1:7" x14ac:dyDescent="0.25">
      <c r="A511" t="s">
        <v>25</v>
      </c>
      <c r="B511">
        <v>50</v>
      </c>
      <c r="C511" t="s">
        <v>616</v>
      </c>
      <c r="D511">
        <v>5</v>
      </c>
      <c r="E511">
        <v>0</v>
      </c>
      <c r="F511">
        <v>0</v>
      </c>
      <c r="G511" t="s">
        <v>1134</v>
      </c>
    </row>
    <row r="512" spans="1:7" x14ac:dyDescent="0.25">
      <c r="A512" t="s">
        <v>25</v>
      </c>
      <c r="B512">
        <v>3735</v>
      </c>
      <c r="C512" t="s">
        <v>26</v>
      </c>
      <c r="D512">
        <v>13</v>
      </c>
      <c r="E512">
        <v>0</v>
      </c>
      <c r="F512">
        <v>0</v>
      </c>
      <c r="G512" t="s">
        <v>1134</v>
      </c>
    </row>
    <row r="513" spans="1:7" x14ac:dyDescent="0.25">
      <c r="A513" t="s">
        <v>25</v>
      </c>
      <c r="B513">
        <v>11771</v>
      </c>
      <c r="C513" t="s">
        <v>672</v>
      </c>
      <c r="D513">
        <v>953</v>
      </c>
      <c r="E513">
        <v>7</v>
      </c>
      <c r="F513">
        <v>5</v>
      </c>
      <c r="G513" t="s">
        <v>1134</v>
      </c>
    </row>
    <row r="514" spans="1:7" x14ac:dyDescent="0.25">
      <c r="A514" t="s">
        <v>25</v>
      </c>
      <c r="B514">
        <v>3873</v>
      </c>
      <c r="C514" t="s">
        <v>143</v>
      </c>
      <c r="D514">
        <v>6</v>
      </c>
      <c r="E514">
        <v>1</v>
      </c>
      <c r="F514">
        <v>0</v>
      </c>
      <c r="G514" t="s">
        <v>1134</v>
      </c>
    </row>
    <row r="515" spans="1:7" x14ac:dyDescent="0.25">
      <c r="A515" t="s">
        <v>25</v>
      </c>
      <c r="B515">
        <v>5101</v>
      </c>
      <c r="C515" t="s">
        <v>931</v>
      </c>
      <c r="D515">
        <v>128</v>
      </c>
      <c r="E515">
        <v>2</v>
      </c>
      <c r="F515">
        <v>0</v>
      </c>
      <c r="G515" t="s">
        <v>1134</v>
      </c>
    </row>
    <row r="516" spans="1:7" x14ac:dyDescent="0.25">
      <c r="A516" t="s">
        <v>25</v>
      </c>
      <c r="B516">
        <v>119</v>
      </c>
      <c r="C516" t="s">
        <v>428</v>
      </c>
      <c r="D516">
        <v>15</v>
      </c>
      <c r="E516">
        <v>1</v>
      </c>
      <c r="F516">
        <v>0</v>
      </c>
      <c r="G516" t="s">
        <v>1134</v>
      </c>
    </row>
    <row r="517" spans="1:7" x14ac:dyDescent="0.25">
      <c r="A517" t="s">
        <v>25</v>
      </c>
      <c r="B517">
        <v>49011</v>
      </c>
      <c r="C517" t="s">
        <v>685</v>
      </c>
      <c r="D517">
        <v>1581</v>
      </c>
      <c r="E517">
        <v>53</v>
      </c>
      <c r="F517">
        <v>27</v>
      </c>
      <c r="G517" t="s">
        <v>1134</v>
      </c>
    </row>
    <row r="518" spans="1:7" x14ac:dyDescent="0.25">
      <c r="A518" t="s">
        <v>25</v>
      </c>
      <c r="B518">
        <v>3740</v>
      </c>
      <c r="C518" t="s">
        <v>540</v>
      </c>
      <c r="D518">
        <v>12</v>
      </c>
      <c r="E518">
        <v>0</v>
      </c>
      <c r="F518">
        <v>0</v>
      </c>
      <c r="G518" t="s">
        <v>1134</v>
      </c>
    </row>
    <row r="519" spans="1:7" x14ac:dyDescent="0.25">
      <c r="A519" t="s">
        <v>25</v>
      </c>
      <c r="B519">
        <v>4074</v>
      </c>
      <c r="C519" t="s">
        <v>418</v>
      </c>
      <c r="D519">
        <v>76</v>
      </c>
      <c r="E519">
        <v>0</v>
      </c>
      <c r="F519">
        <v>0</v>
      </c>
      <c r="G519" t="s">
        <v>1134</v>
      </c>
    </row>
    <row r="520" spans="1:7" x14ac:dyDescent="0.25">
      <c r="A520" t="s">
        <v>25</v>
      </c>
      <c r="B520">
        <v>4757</v>
      </c>
      <c r="C520" t="s">
        <v>1036</v>
      </c>
      <c r="D520">
        <v>324</v>
      </c>
      <c r="E520">
        <v>0</v>
      </c>
      <c r="F520">
        <v>0</v>
      </c>
      <c r="G520" t="s">
        <v>1134</v>
      </c>
    </row>
    <row r="521" spans="1:7" x14ac:dyDescent="0.25">
      <c r="A521" t="s">
        <v>25</v>
      </c>
      <c r="B521">
        <v>137430</v>
      </c>
      <c r="C521" t="s">
        <v>90</v>
      </c>
      <c r="D521">
        <v>3205</v>
      </c>
      <c r="E521">
        <v>52</v>
      </c>
      <c r="F521">
        <v>24</v>
      </c>
      <c r="G521" t="s">
        <v>1134</v>
      </c>
    </row>
    <row r="522" spans="1:7" x14ac:dyDescent="0.25">
      <c r="A522" t="s">
        <v>25</v>
      </c>
      <c r="B522">
        <v>283372</v>
      </c>
      <c r="C522" t="s">
        <v>1004</v>
      </c>
      <c r="D522">
        <v>26684</v>
      </c>
      <c r="E522">
        <v>268</v>
      </c>
      <c r="F522">
        <v>54</v>
      </c>
      <c r="G522" t="s">
        <v>1134</v>
      </c>
    </row>
    <row r="523" spans="1:7" x14ac:dyDescent="0.25">
      <c r="A523" t="s">
        <v>25</v>
      </c>
      <c r="B523">
        <v>3756</v>
      </c>
      <c r="C523" t="s">
        <v>356</v>
      </c>
      <c r="D523">
        <v>35</v>
      </c>
      <c r="E523">
        <v>0</v>
      </c>
      <c r="F523">
        <v>0</v>
      </c>
      <c r="G523" t="s">
        <v>1134</v>
      </c>
    </row>
    <row r="524" spans="1:7" x14ac:dyDescent="0.25">
      <c r="A524" t="s">
        <v>25</v>
      </c>
      <c r="B524">
        <v>12777</v>
      </c>
      <c r="C524" t="s">
        <v>1092</v>
      </c>
      <c r="D524">
        <v>651</v>
      </c>
      <c r="E524">
        <v>4</v>
      </c>
      <c r="F524">
        <v>2</v>
      </c>
      <c r="G524" t="s">
        <v>1134</v>
      </c>
    </row>
    <row r="525" spans="1:7" x14ac:dyDescent="0.25">
      <c r="A525" t="s">
        <v>25</v>
      </c>
      <c r="B525">
        <v>3618</v>
      </c>
      <c r="C525" t="s">
        <v>936</v>
      </c>
      <c r="D525">
        <v>1</v>
      </c>
      <c r="E525">
        <v>0</v>
      </c>
      <c r="F525">
        <v>0</v>
      </c>
      <c r="G525" t="s">
        <v>1134</v>
      </c>
    </row>
    <row r="526" spans="1:7" x14ac:dyDescent="0.25">
      <c r="A526" t="s">
        <v>25</v>
      </c>
      <c r="B526">
        <v>55</v>
      </c>
      <c r="C526" t="s">
        <v>870</v>
      </c>
      <c r="D526">
        <v>14</v>
      </c>
      <c r="E526">
        <v>0</v>
      </c>
      <c r="F526">
        <v>0</v>
      </c>
      <c r="G526" t="s">
        <v>1134</v>
      </c>
    </row>
    <row r="527" spans="1:7" x14ac:dyDescent="0.25">
      <c r="A527" t="s">
        <v>25</v>
      </c>
      <c r="B527">
        <v>4455</v>
      </c>
      <c r="C527" t="s">
        <v>899</v>
      </c>
      <c r="D527">
        <v>177</v>
      </c>
      <c r="E527">
        <v>1</v>
      </c>
      <c r="F527">
        <v>1</v>
      </c>
      <c r="G527" t="s">
        <v>1134</v>
      </c>
    </row>
    <row r="528" spans="1:7" x14ac:dyDescent="0.25">
      <c r="A528" t="s">
        <v>25</v>
      </c>
      <c r="B528">
        <v>4051</v>
      </c>
      <c r="C528" t="s">
        <v>321</v>
      </c>
      <c r="D528">
        <v>56</v>
      </c>
      <c r="E528">
        <v>0</v>
      </c>
      <c r="F528">
        <v>0</v>
      </c>
      <c r="G528" t="s">
        <v>1134</v>
      </c>
    </row>
    <row r="529" spans="1:7" x14ac:dyDescent="0.25">
      <c r="A529" t="s">
        <v>25</v>
      </c>
      <c r="B529">
        <v>3668</v>
      </c>
      <c r="C529" t="s">
        <v>395</v>
      </c>
      <c r="D529">
        <v>6</v>
      </c>
      <c r="E529">
        <v>0</v>
      </c>
      <c r="F529">
        <v>0</v>
      </c>
      <c r="G529" t="s">
        <v>1134</v>
      </c>
    </row>
    <row r="530" spans="1:7" x14ac:dyDescent="0.25">
      <c r="A530" t="s">
        <v>25</v>
      </c>
      <c r="B530">
        <v>3682</v>
      </c>
      <c r="C530" t="s">
        <v>158</v>
      </c>
      <c r="D530">
        <v>15</v>
      </c>
      <c r="E530">
        <v>0</v>
      </c>
      <c r="F530">
        <v>0</v>
      </c>
      <c r="G530" t="s">
        <v>1134</v>
      </c>
    </row>
    <row r="531" spans="1:7" x14ac:dyDescent="0.25">
      <c r="A531" t="s">
        <v>25</v>
      </c>
      <c r="B531">
        <v>15111</v>
      </c>
      <c r="C531" t="s">
        <v>1074</v>
      </c>
      <c r="D531">
        <v>987</v>
      </c>
      <c r="E531">
        <v>14</v>
      </c>
      <c r="F531">
        <v>4</v>
      </c>
      <c r="G531" t="s">
        <v>1134</v>
      </c>
    </row>
    <row r="532" spans="1:7" x14ac:dyDescent="0.25">
      <c r="A532" t="s">
        <v>25</v>
      </c>
      <c r="B532">
        <v>133</v>
      </c>
      <c r="C532" t="s">
        <v>427</v>
      </c>
      <c r="D532">
        <v>31</v>
      </c>
      <c r="E532">
        <v>0</v>
      </c>
      <c r="F532">
        <v>0</v>
      </c>
      <c r="G532" t="s">
        <v>1134</v>
      </c>
    </row>
    <row r="533" spans="1:7" x14ac:dyDescent="0.25">
      <c r="A533" t="s">
        <v>25</v>
      </c>
      <c r="B533">
        <v>4525</v>
      </c>
      <c r="C533" t="s">
        <v>436</v>
      </c>
      <c r="D533">
        <v>63</v>
      </c>
      <c r="E533">
        <v>0</v>
      </c>
      <c r="F533">
        <v>0</v>
      </c>
      <c r="G533" t="s">
        <v>1134</v>
      </c>
    </row>
    <row r="534" spans="1:7" x14ac:dyDescent="0.25">
      <c r="A534" t="s">
        <v>25</v>
      </c>
      <c r="B534">
        <v>13831</v>
      </c>
      <c r="C534" t="s">
        <v>215</v>
      </c>
      <c r="D534">
        <v>441</v>
      </c>
      <c r="E534">
        <v>8</v>
      </c>
      <c r="F534">
        <v>1</v>
      </c>
      <c r="G534" t="s">
        <v>1134</v>
      </c>
    </row>
    <row r="535" spans="1:7" x14ac:dyDescent="0.25">
      <c r="A535" t="s">
        <v>25</v>
      </c>
      <c r="B535">
        <v>3870</v>
      </c>
      <c r="C535" t="s">
        <v>453</v>
      </c>
      <c r="D535">
        <v>33</v>
      </c>
      <c r="E535">
        <v>0</v>
      </c>
      <c r="F535">
        <v>0</v>
      </c>
      <c r="G535" t="s">
        <v>1134</v>
      </c>
    </row>
    <row r="536" spans="1:7" x14ac:dyDescent="0.25">
      <c r="A536" t="s">
        <v>25</v>
      </c>
      <c r="B536">
        <v>4482</v>
      </c>
      <c r="C536" t="s">
        <v>1032</v>
      </c>
      <c r="D536">
        <v>83</v>
      </c>
      <c r="E536">
        <v>0</v>
      </c>
      <c r="F536">
        <v>0</v>
      </c>
      <c r="G536" t="s">
        <v>1134</v>
      </c>
    </row>
    <row r="537" spans="1:7" x14ac:dyDescent="0.25">
      <c r="A537" t="s">
        <v>25</v>
      </c>
      <c r="B537">
        <v>3666</v>
      </c>
      <c r="C537" t="s">
        <v>1129</v>
      </c>
      <c r="D537">
        <v>10</v>
      </c>
      <c r="E537">
        <v>0</v>
      </c>
      <c r="F537">
        <v>0</v>
      </c>
      <c r="G537" t="s">
        <v>1134</v>
      </c>
    </row>
    <row r="538" spans="1:7" x14ac:dyDescent="0.25">
      <c r="A538" t="s">
        <v>25</v>
      </c>
      <c r="B538">
        <v>4426</v>
      </c>
      <c r="C538" t="s">
        <v>977</v>
      </c>
      <c r="D538">
        <v>68</v>
      </c>
      <c r="E538">
        <v>4</v>
      </c>
      <c r="F538">
        <v>0</v>
      </c>
      <c r="G538" t="s">
        <v>1134</v>
      </c>
    </row>
    <row r="539" spans="1:7" x14ac:dyDescent="0.25">
      <c r="A539" t="s">
        <v>25</v>
      </c>
      <c r="B539">
        <v>43</v>
      </c>
      <c r="C539" t="s">
        <v>842</v>
      </c>
      <c r="D539">
        <v>13</v>
      </c>
      <c r="E539">
        <v>0</v>
      </c>
      <c r="F539">
        <v>1</v>
      </c>
      <c r="G539" t="s">
        <v>1134</v>
      </c>
    </row>
    <row r="540" spans="1:7" x14ac:dyDescent="0.25">
      <c r="A540" t="s">
        <v>25</v>
      </c>
      <c r="B540">
        <v>3700</v>
      </c>
      <c r="C540" t="s">
        <v>907</v>
      </c>
      <c r="D540">
        <v>14</v>
      </c>
      <c r="E540">
        <v>0</v>
      </c>
      <c r="F540">
        <v>0</v>
      </c>
      <c r="G540" t="s">
        <v>1134</v>
      </c>
    </row>
    <row r="541" spans="1:7" x14ac:dyDescent="0.25">
      <c r="A541" t="s">
        <v>25</v>
      </c>
      <c r="B541">
        <v>3629</v>
      </c>
      <c r="C541" t="s">
        <v>1106</v>
      </c>
      <c r="D541">
        <v>6</v>
      </c>
      <c r="E541">
        <v>0</v>
      </c>
      <c r="F541">
        <v>0</v>
      </c>
      <c r="G541" t="s">
        <v>1134</v>
      </c>
    </row>
    <row r="542" spans="1:7" x14ac:dyDescent="0.25">
      <c r="A542" t="s">
        <v>25</v>
      </c>
      <c r="B542">
        <v>13584</v>
      </c>
      <c r="C542" t="s">
        <v>905</v>
      </c>
      <c r="D542">
        <v>1007</v>
      </c>
      <c r="E542">
        <v>2</v>
      </c>
      <c r="F542">
        <v>4</v>
      </c>
      <c r="G542" t="s">
        <v>1134</v>
      </c>
    </row>
    <row r="543" spans="1:7" x14ac:dyDescent="0.25">
      <c r="A543" t="s">
        <v>25</v>
      </c>
      <c r="B543">
        <v>3863</v>
      </c>
      <c r="C543" t="s">
        <v>826</v>
      </c>
      <c r="D543">
        <v>42</v>
      </c>
      <c r="E543">
        <v>1</v>
      </c>
      <c r="F543">
        <v>0</v>
      </c>
      <c r="G543" t="s">
        <v>1134</v>
      </c>
    </row>
    <row r="544" spans="1:7" x14ac:dyDescent="0.25">
      <c r="A544" t="s">
        <v>25</v>
      </c>
      <c r="B544">
        <v>3794</v>
      </c>
      <c r="C544" t="s">
        <v>939</v>
      </c>
      <c r="D544">
        <v>28</v>
      </c>
      <c r="E544">
        <v>0</v>
      </c>
      <c r="F544">
        <v>0</v>
      </c>
      <c r="G544" t="s">
        <v>1134</v>
      </c>
    </row>
    <row r="545" spans="1:7" x14ac:dyDescent="0.25">
      <c r="A545" t="s">
        <v>25</v>
      </c>
      <c r="B545">
        <v>4087</v>
      </c>
      <c r="C545" t="s">
        <v>752</v>
      </c>
      <c r="D545">
        <v>113</v>
      </c>
      <c r="E545">
        <v>0</v>
      </c>
      <c r="F545">
        <v>0</v>
      </c>
      <c r="G545" t="s">
        <v>1134</v>
      </c>
    </row>
    <row r="546" spans="1:7" x14ac:dyDescent="0.25">
      <c r="A546" t="s">
        <v>25</v>
      </c>
      <c r="B546">
        <v>9432</v>
      </c>
      <c r="C546" t="s">
        <v>665</v>
      </c>
      <c r="D546">
        <v>201</v>
      </c>
      <c r="E546">
        <v>0</v>
      </c>
      <c r="F546">
        <v>0</v>
      </c>
      <c r="G546" t="s">
        <v>1134</v>
      </c>
    </row>
    <row r="547" spans="1:7" x14ac:dyDescent="0.25">
      <c r="A547" t="s">
        <v>25</v>
      </c>
      <c r="B547">
        <v>29082</v>
      </c>
      <c r="C547" t="s">
        <v>251</v>
      </c>
      <c r="D547">
        <v>1254</v>
      </c>
      <c r="E547">
        <v>5</v>
      </c>
      <c r="F547">
        <v>4</v>
      </c>
      <c r="G547" t="s">
        <v>1134</v>
      </c>
    </row>
    <row r="548" spans="1:7" x14ac:dyDescent="0.25">
      <c r="A548" t="s">
        <v>25</v>
      </c>
      <c r="B548">
        <v>3921</v>
      </c>
      <c r="C548" t="s">
        <v>708</v>
      </c>
      <c r="D548">
        <v>59</v>
      </c>
      <c r="E548">
        <v>0</v>
      </c>
      <c r="F548">
        <v>0</v>
      </c>
      <c r="G548" t="s">
        <v>1134</v>
      </c>
    </row>
    <row r="549" spans="1:7" x14ac:dyDescent="0.25">
      <c r="A549" t="s">
        <v>25</v>
      </c>
      <c r="B549">
        <v>10851</v>
      </c>
      <c r="C549" t="s">
        <v>1059</v>
      </c>
      <c r="D549">
        <v>481</v>
      </c>
      <c r="E549">
        <v>2</v>
      </c>
      <c r="F549">
        <v>2</v>
      </c>
      <c r="G549" t="s">
        <v>1134</v>
      </c>
    </row>
    <row r="550" spans="1:7" x14ac:dyDescent="0.25">
      <c r="A550" t="s">
        <v>25</v>
      </c>
      <c r="B550">
        <v>3737</v>
      </c>
      <c r="C550" t="s">
        <v>101</v>
      </c>
      <c r="D550">
        <v>23</v>
      </c>
      <c r="E550">
        <v>0</v>
      </c>
      <c r="F550">
        <v>1</v>
      </c>
      <c r="G550" t="s">
        <v>1134</v>
      </c>
    </row>
    <row r="551" spans="1:7" x14ac:dyDescent="0.25">
      <c r="A551" t="s">
        <v>25</v>
      </c>
      <c r="B551">
        <v>4070</v>
      </c>
      <c r="C551" t="s">
        <v>124</v>
      </c>
      <c r="D551">
        <v>51</v>
      </c>
      <c r="E551">
        <v>0</v>
      </c>
      <c r="F551">
        <v>0</v>
      </c>
      <c r="G551" t="s">
        <v>1134</v>
      </c>
    </row>
    <row r="552" spans="1:7" x14ac:dyDescent="0.25">
      <c r="A552" t="s">
        <v>25</v>
      </c>
      <c r="B552">
        <v>4780</v>
      </c>
      <c r="C552" t="s">
        <v>432</v>
      </c>
      <c r="D552">
        <v>135</v>
      </c>
      <c r="E552">
        <v>0</v>
      </c>
      <c r="F552">
        <v>1</v>
      </c>
      <c r="G552" t="s">
        <v>1134</v>
      </c>
    </row>
    <row r="553" spans="1:7" x14ac:dyDescent="0.25">
      <c r="A553" t="s">
        <v>25</v>
      </c>
      <c r="B553">
        <v>3682</v>
      </c>
      <c r="C553" t="s">
        <v>877</v>
      </c>
      <c r="D553">
        <v>20</v>
      </c>
      <c r="E553">
        <v>0</v>
      </c>
      <c r="F553">
        <v>0</v>
      </c>
      <c r="G553" t="s">
        <v>1134</v>
      </c>
    </row>
    <row r="554" spans="1:7" x14ac:dyDescent="0.25">
      <c r="A554" t="s">
        <v>25</v>
      </c>
      <c r="B554">
        <v>3750</v>
      </c>
      <c r="C554" t="s">
        <v>448</v>
      </c>
      <c r="D554">
        <v>38</v>
      </c>
      <c r="E554">
        <v>0</v>
      </c>
      <c r="F554">
        <v>0</v>
      </c>
      <c r="G554" t="s">
        <v>1134</v>
      </c>
    </row>
    <row r="555" spans="1:7" x14ac:dyDescent="0.25">
      <c r="A555" t="s">
        <v>25</v>
      </c>
      <c r="B555">
        <v>5536</v>
      </c>
      <c r="C555" t="s">
        <v>579</v>
      </c>
      <c r="D555">
        <v>276</v>
      </c>
      <c r="E555">
        <v>2</v>
      </c>
      <c r="F555">
        <v>0</v>
      </c>
      <c r="G555" t="s">
        <v>1134</v>
      </c>
    </row>
    <row r="556" spans="1:7" x14ac:dyDescent="0.25">
      <c r="A556" t="s">
        <v>25</v>
      </c>
      <c r="B556">
        <v>3615</v>
      </c>
      <c r="C556" t="s">
        <v>915</v>
      </c>
      <c r="D556">
        <v>7</v>
      </c>
      <c r="E556">
        <v>0</v>
      </c>
      <c r="F556">
        <v>0</v>
      </c>
      <c r="G556" t="s">
        <v>1134</v>
      </c>
    </row>
    <row r="557" spans="1:7" x14ac:dyDescent="0.25">
      <c r="A557" t="s">
        <v>25</v>
      </c>
      <c r="B557">
        <v>4049</v>
      </c>
      <c r="C557" t="s">
        <v>522</v>
      </c>
      <c r="D557">
        <v>26</v>
      </c>
      <c r="E557">
        <v>0</v>
      </c>
      <c r="F557">
        <v>0</v>
      </c>
      <c r="G557" t="s">
        <v>1134</v>
      </c>
    </row>
    <row r="558" spans="1:7" x14ac:dyDescent="0.25">
      <c r="A558" t="s">
        <v>25</v>
      </c>
      <c r="B558">
        <v>3801</v>
      </c>
      <c r="C558" t="s">
        <v>521</v>
      </c>
      <c r="D558">
        <v>40</v>
      </c>
      <c r="E558">
        <v>0</v>
      </c>
      <c r="F558">
        <v>0</v>
      </c>
      <c r="G558" t="s">
        <v>1134</v>
      </c>
    </row>
    <row r="559" spans="1:7" x14ac:dyDescent="0.25">
      <c r="A559" t="s">
        <v>25</v>
      </c>
      <c r="B559">
        <v>5263</v>
      </c>
      <c r="C559" t="s">
        <v>68</v>
      </c>
      <c r="D559">
        <v>56</v>
      </c>
      <c r="E559">
        <v>0</v>
      </c>
      <c r="F559">
        <v>0</v>
      </c>
      <c r="G559" t="s">
        <v>1134</v>
      </c>
    </row>
    <row r="560" spans="1:7" x14ac:dyDescent="0.25">
      <c r="A560" t="s">
        <v>25</v>
      </c>
      <c r="B560">
        <v>7560</v>
      </c>
      <c r="C560" t="s">
        <v>919</v>
      </c>
      <c r="D560">
        <v>402</v>
      </c>
      <c r="E560">
        <v>7</v>
      </c>
      <c r="F560">
        <v>1</v>
      </c>
      <c r="G560" t="s">
        <v>1134</v>
      </c>
    </row>
    <row r="561" spans="1:7" x14ac:dyDescent="0.25">
      <c r="A561" t="s">
        <v>25</v>
      </c>
      <c r="B561">
        <v>3674</v>
      </c>
      <c r="C561" t="s">
        <v>481</v>
      </c>
      <c r="D561">
        <v>12</v>
      </c>
      <c r="E561">
        <v>0</v>
      </c>
      <c r="F561">
        <v>0</v>
      </c>
      <c r="G561" t="s">
        <v>1134</v>
      </c>
    </row>
    <row r="562" spans="1:7" x14ac:dyDescent="0.25">
      <c r="A562" t="s">
        <v>25</v>
      </c>
      <c r="B562">
        <v>3771</v>
      </c>
      <c r="C562" t="s">
        <v>923</v>
      </c>
      <c r="D562">
        <v>24</v>
      </c>
      <c r="E562">
        <v>0</v>
      </c>
      <c r="F562">
        <v>0</v>
      </c>
      <c r="G562" t="s">
        <v>1134</v>
      </c>
    </row>
    <row r="563" spans="1:7" x14ac:dyDescent="0.25">
      <c r="A563" t="s">
        <v>25</v>
      </c>
      <c r="B563">
        <v>3749</v>
      </c>
      <c r="C563" t="s">
        <v>577</v>
      </c>
      <c r="D563">
        <v>35</v>
      </c>
      <c r="E563">
        <v>1</v>
      </c>
      <c r="F563">
        <v>0</v>
      </c>
      <c r="G563" t="s">
        <v>1134</v>
      </c>
    </row>
    <row r="564" spans="1:7" x14ac:dyDescent="0.25">
      <c r="A564" t="s">
        <v>25</v>
      </c>
      <c r="B564">
        <v>4066</v>
      </c>
      <c r="C564" t="s">
        <v>821</v>
      </c>
      <c r="D564">
        <v>43</v>
      </c>
      <c r="E564">
        <v>1</v>
      </c>
      <c r="F564">
        <v>0</v>
      </c>
      <c r="G564" t="s">
        <v>1134</v>
      </c>
    </row>
    <row r="565" spans="1:7" x14ac:dyDescent="0.25">
      <c r="A565" t="s">
        <v>25</v>
      </c>
      <c r="B565">
        <v>286440</v>
      </c>
      <c r="C565" t="s">
        <v>254</v>
      </c>
      <c r="D565">
        <v>4184</v>
      </c>
      <c r="E565">
        <v>359</v>
      </c>
      <c r="F565">
        <v>28</v>
      </c>
      <c r="G565" t="s">
        <v>1134</v>
      </c>
    </row>
    <row r="566" spans="1:7" x14ac:dyDescent="0.25">
      <c r="A566" t="s">
        <v>21</v>
      </c>
      <c r="B566">
        <v>32745</v>
      </c>
      <c r="C566" t="s">
        <v>1118</v>
      </c>
      <c r="D566">
        <v>3245</v>
      </c>
      <c r="E566">
        <v>97</v>
      </c>
      <c r="F566">
        <v>21</v>
      </c>
      <c r="G566" t="s">
        <v>1134</v>
      </c>
    </row>
    <row r="567" spans="1:7" x14ac:dyDescent="0.25">
      <c r="A567" t="s">
        <v>21</v>
      </c>
      <c r="B567">
        <v>17610</v>
      </c>
      <c r="C567" t="s">
        <v>92</v>
      </c>
      <c r="D567">
        <v>1299</v>
      </c>
      <c r="E567">
        <v>37</v>
      </c>
      <c r="F567">
        <v>7</v>
      </c>
      <c r="G567" t="s">
        <v>1134</v>
      </c>
    </row>
    <row r="568" spans="1:7" x14ac:dyDescent="0.25">
      <c r="A568" t="s">
        <v>21</v>
      </c>
      <c r="B568">
        <v>16455</v>
      </c>
      <c r="C568" t="s">
        <v>116</v>
      </c>
      <c r="D568">
        <v>1138</v>
      </c>
      <c r="E568">
        <v>47</v>
      </c>
      <c r="F568">
        <v>11</v>
      </c>
      <c r="G568" t="s">
        <v>1134</v>
      </c>
    </row>
    <row r="569" spans="1:7" x14ac:dyDescent="0.25">
      <c r="A569" t="s">
        <v>21</v>
      </c>
      <c r="B569">
        <v>73229</v>
      </c>
      <c r="C569" t="s">
        <v>381</v>
      </c>
      <c r="D569">
        <v>11179</v>
      </c>
      <c r="E569">
        <v>228</v>
      </c>
      <c r="F569">
        <v>75</v>
      </c>
      <c r="G569" t="s">
        <v>1134</v>
      </c>
    </row>
    <row r="570" spans="1:7" x14ac:dyDescent="0.25">
      <c r="A570" t="s">
        <v>21</v>
      </c>
      <c r="B570">
        <v>13082</v>
      </c>
      <c r="C570" t="s">
        <v>146</v>
      </c>
      <c r="D570">
        <v>1610</v>
      </c>
      <c r="E570">
        <v>68</v>
      </c>
      <c r="F570">
        <v>8</v>
      </c>
      <c r="G570" t="s">
        <v>1134</v>
      </c>
    </row>
    <row r="571" spans="1:7" x14ac:dyDescent="0.25">
      <c r="A571" t="s">
        <v>21</v>
      </c>
      <c r="B571">
        <v>36861</v>
      </c>
      <c r="C571" t="s">
        <v>38</v>
      </c>
      <c r="D571">
        <v>7770</v>
      </c>
      <c r="E571">
        <v>134</v>
      </c>
      <c r="F571">
        <v>34</v>
      </c>
      <c r="G571" t="s">
        <v>1134</v>
      </c>
    </row>
    <row r="572" spans="1:7" x14ac:dyDescent="0.25">
      <c r="A572" t="s">
        <v>21</v>
      </c>
      <c r="B572">
        <v>43564</v>
      </c>
      <c r="C572" t="s">
        <v>756</v>
      </c>
      <c r="D572">
        <v>4361</v>
      </c>
      <c r="E572">
        <v>199</v>
      </c>
      <c r="F572">
        <v>51</v>
      </c>
      <c r="G572" t="s">
        <v>1134</v>
      </c>
    </row>
    <row r="573" spans="1:7" x14ac:dyDescent="0.25">
      <c r="A573" t="s">
        <v>21</v>
      </c>
      <c r="B573">
        <v>14561</v>
      </c>
      <c r="C573" t="s">
        <v>22</v>
      </c>
      <c r="D573">
        <v>1860</v>
      </c>
      <c r="E573">
        <v>33</v>
      </c>
      <c r="F573">
        <v>6</v>
      </c>
      <c r="G573" t="s">
        <v>1134</v>
      </c>
    </row>
    <row r="574" spans="1:7" x14ac:dyDescent="0.25">
      <c r="A574" t="s">
        <v>21</v>
      </c>
      <c r="B574">
        <v>12804</v>
      </c>
      <c r="C574" t="s">
        <v>265</v>
      </c>
      <c r="D574">
        <v>961</v>
      </c>
      <c r="E574">
        <v>84</v>
      </c>
      <c r="F574">
        <v>10</v>
      </c>
      <c r="G574" t="s">
        <v>1134</v>
      </c>
    </row>
    <row r="575" spans="1:7" x14ac:dyDescent="0.25">
      <c r="A575" t="s">
        <v>21</v>
      </c>
      <c r="B575">
        <v>86369</v>
      </c>
      <c r="C575" t="s">
        <v>244</v>
      </c>
      <c r="D575">
        <v>8470</v>
      </c>
      <c r="E575">
        <v>191</v>
      </c>
      <c r="F575">
        <v>73</v>
      </c>
      <c r="G575" t="s">
        <v>1134</v>
      </c>
    </row>
    <row r="576" spans="1:7" x14ac:dyDescent="0.25">
      <c r="A576" t="s">
        <v>21</v>
      </c>
      <c r="B576">
        <v>14734</v>
      </c>
      <c r="C576" t="s">
        <v>657</v>
      </c>
      <c r="D576">
        <v>1283</v>
      </c>
      <c r="E576">
        <v>33</v>
      </c>
      <c r="F576">
        <v>4</v>
      </c>
      <c r="G576" t="s">
        <v>1134</v>
      </c>
    </row>
    <row r="577" spans="1:7" x14ac:dyDescent="0.25">
      <c r="A577" t="s">
        <v>21</v>
      </c>
      <c r="B577">
        <v>18486</v>
      </c>
      <c r="C577" t="s">
        <v>416</v>
      </c>
      <c r="D577">
        <v>1756</v>
      </c>
      <c r="E577">
        <v>46</v>
      </c>
      <c r="F577">
        <v>20</v>
      </c>
      <c r="G577" t="s">
        <v>1134</v>
      </c>
    </row>
    <row r="578" spans="1:7" x14ac:dyDescent="0.25">
      <c r="A578" t="s">
        <v>21</v>
      </c>
      <c r="B578">
        <v>13948</v>
      </c>
      <c r="C578" t="s">
        <v>956</v>
      </c>
      <c r="D578">
        <v>1849</v>
      </c>
      <c r="E578">
        <v>24</v>
      </c>
      <c r="F578">
        <v>7</v>
      </c>
      <c r="G578" t="s">
        <v>1134</v>
      </c>
    </row>
    <row r="579" spans="1:7" x14ac:dyDescent="0.25">
      <c r="A579" t="s">
        <v>21</v>
      </c>
      <c r="B579">
        <v>56573</v>
      </c>
      <c r="C579" t="s">
        <v>194</v>
      </c>
      <c r="D579">
        <v>3677</v>
      </c>
      <c r="E579">
        <v>95</v>
      </c>
      <c r="F579">
        <v>50</v>
      </c>
      <c r="G579" t="s">
        <v>1134</v>
      </c>
    </row>
    <row r="580" spans="1:7" x14ac:dyDescent="0.25">
      <c r="A580" t="s">
        <v>21</v>
      </c>
      <c r="B580">
        <v>312463</v>
      </c>
      <c r="C580" t="s">
        <v>33</v>
      </c>
      <c r="D580">
        <v>56466</v>
      </c>
      <c r="E580">
        <v>877</v>
      </c>
      <c r="F580">
        <v>431</v>
      </c>
      <c r="G580" t="s">
        <v>1134</v>
      </c>
    </row>
    <row r="581" spans="1:7" x14ac:dyDescent="0.25">
      <c r="A581" t="s">
        <v>21</v>
      </c>
      <c r="B581">
        <v>53772</v>
      </c>
      <c r="C581" t="s">
        <v>137</v>
      </c>
      <c r="D581">
        <v>6245</v>
      </c>
      <c r="E581">
        <v>168</v>
      </c>
      <c r="F581">
        <v>70</v>
      </c>
      <c r="G581" t="s">
        <v>1134</v>
      </c>
    </row>
    <row r="582" spans="1:7" x14ac:dyDescent="0.25">
      <c r="A582" t="s">
        <v>21</v>
      </c>
      <c r="B582">
        <v>24347</v>
      </c>
      <c r="C582" t="s">
        <v>193</v>
      </c>
      <c r="D582">
        <v>2566</v>
      </c>
      <c r="E582">
        <v>32</v>
      </c>
      <c r="F582">
        <v>11</v>
      </c>
      <c r="G582" t="s">
        <v>1134</v>
      </c>
    </row>
    <row r="583" spans="1:7" x14ac:dyDescent="0.25">
      <c r="A583" t="s">
        <v>21</v>
      </c>
      <c r="B583">
        <v>18335</v>
      </c>
      <c r="C583" t="s">
        <v>346</v>
      </c>
      <c r="D583">
        <v>2264</v>
      </c>
      <c r="E583">
        <v>84</v>
      </c>
      <c r="F583">
        <v>6</v>
      </c>
      <c r="G583" t="s">
        <v>1134</v>
      </c>
    </row>
    <row r="584" spans="1:7" x14ac:dyDescent="0.25">
      <c r="A584" t="s">
        <v>21</v>
      </c>
      <c r="B584">
        <v>26570</v>
      </c>
      <c r="C584" t="s">
        <v>1068</v>
      </c>
      <c r="D584">
        <v>1060</v>
      </c>
      <c r="E584">
        <v>53</v>
      </c>
      <c r="F584">
        <v>17</v>
      </c>
      <c r="G584" t="s">
        <v>1134</v>
      </c>
    </row>
    <row r="585" spans="1:7" x14ac:dyDescent="0.25">
      <c r="A585" t="s">
        <v>21</v>
      </c>
      <c r="B585">
        <v>13659</v>
      </c>
      <c r="C585" t="s">
        <v>138</v>
      </c>
      <c r="D585">
        <v>1497</v>
      </c>
      <c r="E585">
        <v>65</v>
      </c>
      <c r="F585">
        <v>8</v>
      </c>
      <c r="G585" t="s">
        <v>1134</v>
      </c>
    </row>
    <row r="586" spans="1:7" x14ac:dyDescent="0.25">
      <c r="A586" t="s">
        <v>21</v>
      </c>
      <c r="B586">
        <v>79989</v>
      </c>
      <c r="C586" t="s">
        <v>918</v>
      </c>
      <c r="D586">
        <v>10094</v>
      </c>
      <c r="E586">
        <v>172</v>
      </c>
      <c r="F586">
        <v>59</v>
      </c>
      <c r="G586" t="s">
        <v>1134</v>
      </c>
    </row>
    <row r="587" spans="1:7" x14ac:dyDescent="0.25">
      <c r="A587" t="s">
        <v>21</v>
      </c>
      <c r="B587">
        <v>28813</v>
      </c>
      <c r="C587" t="s">
        <v>28</v>
      </c>
      <c r="D587">
        <v>2059</v>
      </c>
      <c r="E587">
        <v>57</v>
      </c>
      <c r="F587">
        <v>19</v>
      </c>
      <c r="G587" t="s">
        <v>1134</v>
      </c>
    </row>
    <row r="588" spans="1:7" x14ac:dyDescent="0.25">
      <c r="A588" t="s">
        <v>21</v>
      </c>
      <c r="B588">
        <v>21538</v>
      </c>
      <c r="C588" t="s">
        <v>728</v>
      </c>
      <c r="D588">
        <v>2847</v>
      </c>
      <c r="E588">
        <v>105</v>
      </c>
      <c r="F588">
        <v>21</v>
      </c>
      <c r="G588" t="s">
        <v>1134</v>
      </c>
    </row>
    <row r="589" spans="1:7" x14ac:dyDescent="0.25">
      <c r="A589" t="s">
        <v>21</v>
      </c>
      <c r="B589">
        <v>26963</v>
      </c>
      <c r="C589" t="s">
        <v>847</v>
      </c>
      <c r="D589">
        <v>1766</v>
      </c>
      <c r="E589">
        <v>154</v>
      </c>
      <c r="F589">
        <v>17</v>
      </c>
      <c r="G589" t="s">
        <v>1134</v>
      </c>
    </row>
    <row r="590" spans="1:7" x14ac:dyDescent="0.25">
      <c r="A590" t="s">
        <v>21</v>
      </c>
      <c r="B590">
        <v>20079</v>
      </c>
      <c r="C590" t="s">
        <v>529</v>
      </c>
      <c r="D590">
        <v>2123</v>
      </c>
      <c r="E590">
        <v>65</v>
      </c>
      <c r="F590">
        <v>18</v>
      </c>
      <c r="G590" t="s">
        <v>1134</v>
      </c>
    </row>
    <row r="591" spans="1:7" x14ac:dyDescent="0.25">
      <c r="A591" t="s">
        <v>21</v>
      </c>
      <c r="B591">
        <v>7815</v>
      </c>
      <c r="C591" t="s">
        <v>786</v>
      </c>
      <c r="D591">
        <v>354</v>
      </c>
      <c r="E591">
        <v>8</v>
      </c>
      <c r="F591">
        <v>2</v>
      </c>
      <c r="G591" t="s">
        <v>1134</v>
      </c>
    </row>
    <row r="592" spans="1:7" x14ac:dyDescent="0.25">
      <c r="A592" t="s">
        <v>21</v>
      </c>
      <c r="B592">
        <v>36260</v>
      </c>
      <c r="C592" t="s">
        <v>678</v>
      </c>
      <c r="D592">
        <v>5757</v>
      </c>
      <c r="E592">
        <v>167</v>
      </c>
      <c r="F592">
        <v>45</v>
      </c>
      <c r="G592" t="s">
        <v>1134</v>
      </c>
    </row>
    <row r="593" spans="1:7" x14ac:dyDescent="0.25">
      <c r="A593" t="s">
        <v>21</v>
      </c>
      <c r="B593">
        <v>62880</v>
      </c>
      <c r="C593" t="s">
        <v>458</v>
      </c>
      <c r="D593">
        <v>5884</v>
      </c>
      <c r="E593">
        <v>179</v>
      </c>
      <c r="F593">
        <v>88</v>
      </c>
      <c r="G593" t="s">
        <v>1134</v>
      </c>
    </row>
    <row r="594" spans="1:7" x14ac:dyDescent="0.25">
      <c r="A594" t="s">
        <v>21</v>
      </c>
      <c r="B594">
        <v>22210</v>
      </c>
      <c r="C594" t="s">
        <v>497</v>
      </c>
      <c r="D594">
        <v>1365</v>
      </c>
      <c r="E594">
        <v>34</v>
      </c>
      <c r="F594">
        <v>8</v>
      </c>
      <c r="G594" t="s">
        <v>1134</v>
      </c>
    </row>
    <row r="595" spans="1:7" x14ac:dyDescent="0.25">
      <c r="A595" t="s">
        <v>21</v>
      </c>
      <c r="B595">
        <v>25887</v>
      </c>
      <c r="C595" t="s">
        <v>884</v>
      </c>
      <c r="D595">
        <v>2072</v>
      </c>
      <c r="E595">
        <v>37</v>
      </c>
      <c r="F595">
        <v>13</v>
      </c>
      <c r="G595" t="s">
        <v>1134</v>
      </c>
    </row>
    <row r="596" spans="1:7" x14ac:dyDescent="0.25">
      <c r="A596" t="s">
        <v>13</v>
      </c>
      <c r="B596">
        <v>9741</v>
      </c>
      <c r="C596" t="s">
        <v>1109</v>
      </c>
      <c r="D596">
        <v>1318</v>
      </c>
      <c r="E596">
        <v>16</v>
      </c>
      <c r="F596">
        <v>13</v>
      </c>
      <c r="G596" t="s">
        <v>1134</v>
      </c>
    </row>
    <row r="597" spans="1:7" x14ac:dyDescent="0.25">
      <c r="A597" t="s">
        <v>13</v>
      </c>
      <c r="B597">
        <v>5179</v>
      </c>
      <c r="C597" t="s">
        <v>1014</v>
      </c>
      <c r="D597">
        <v>1071</v>
      </c>
      <c r="E597">
        <v>5</v>
      </c>
      <c r="F597">
        <v>10</v>
      </c>
      <c r="G597" t="s">
        <v>1134</v>
      </c>
    </row>
    <row r="598" spans="1:7" x14ac:dyDescent="0.25">
      <c r="A598" t="s">
        <v>13</v>
      </c>
      <c r="B598">
        <v>11589</v>
      </c>
      <c r="C598" t="s">
        <v>14</v>
      </c>
      <c r="D598">
        <v>2703</v>
      </c>
      <c r="E598">
        <v>30</v>
      </c>
      <c r="F598">
        <v>33</v>
      </c>
      <c r="G598" t="s">
        <v>1134</v>
      </c>
    </row>
    <row r="599" spans="1:7" x14ac:dyDescent="0.25">
      <c r="A599" t="s">
        <v>13</v>
      </c>
      <c r="B599">
        <v>11422</v>
      </c>
      <c r="C599" t="s">
        <v>250</v>
      </c>
      <c r="D599">
        <v>2252</v>
      </c>
      <c r="E599">
        <v>20</v>
      </c>
      <c r="F599">
        <v>46</v>
      </c>
      <c r="G599" t="s">
        <v>1134</v>
      </c>
    </row>
    <row r="600" spans="1:7" x14ac:dyDescent="0.25">
      <c r="A600" t="s">
        <v>13</v>
      </c>
      <c r="B600">
        <v>6877</v>
      </c>
      <c r="C600" t="s">
        <v>608</v>
      </c>
      <c r="D600">
        <v>1406</v>
      </c>
      <c r="E600">
        <v>21</v>
      </c>
      <c r="F600">
        <v>6</v>
      </c>
      <c r="G600" t="s">
        <v>1134</v>
      </c>
    </row>
    <row r="601" spans="1:7" x14ac:dyDescent="0.25">
      <c r="A601" t="s">
        <v>13</v>
      </c>
      <c r="B601">
        <v>8997</v>
      </c>
      <c r="C601" t="s">
        <v>62</v>
      </c>
      <c r="D601">
        <v>2346</v>
      </c>
      <c r="E601">
        <v>22</v>
      </c>
      <c r="F601">
        <v>20</v>
      </c>
      <c r="G601" t="s">
        <v>1134</v>
      </c>
    </row>
    <row r="602" spans="1:7" x14ac:dyDescent="0.25">
      <c r="A602" t="s">
        <v>13</v>
      </c>
      <c r="B602">
        <v>2054</v>
      </c>
      <c r="C602" t="s">
        <v>1039</v>
      </c>
      <c r="D602">
        <v>331</v>
      </c>
      <c r="E602">
        <v>7</v>
      </c>
      <c r="F602">
        <v>0</v>
      </c>
      <c r="G602" t="s">
        <v>1134</v>
      </c>
    </row>
    <row r="603" spans="1:7" x14ac:dyDescent="0.25">
      <c r="A603" t="s">
        <v>13</v>
      </c>
      <c r="B603">
        <v>2852</v>
      </c>
      <c r="C603" t="s">
        <v>784</v>
      </c>
      <c r="D603">
        <v>451</v>
      </c>
      <c r="E603">
        <v>6</v>
      </c>
      <c r="F603">
        <v>2</v>
      </c>
      <c r="G603" t="s">
        <v>1134</v>
      </c>
    </row>
    <row r="604" spans="1:7" x14ac:dyDescent="0.25">
      <c r="A604" t="s">
        <v>13</v>
      </c>
      <c r="B604">
        <v>6056</v>
      </c>
      <c r="C604" t="s">
        <v>669</v>
      </c>
      <c r="D604">
        <v>928</v>
      </c>
      <c r="E604">
        <v>9</v>
      </c>
      <c r="F604">
        <v>20</v>
      </c>
      <c r="G604" t="s">
        <v>1134</v>
      </c>
    </row>
    <row r="605" spans="1:7" x14ac:dyDescent="0.25">
      <c r="A605" t="s">
        <v>13</v>
      </c>
      <c r="B605">
        <v>3478</v>
      </c>
      <c r="C605" t="s">
        <v>376</v>
      </c>
      <c r="D605">
        <v>214</v>
      </c>
      <c r="E605">
        <v>2</v>
      </c>
      <c r="F605">
        <v>3</v>
      </c>
      <c r="G605" t="s">
        <v>1134</v>
      </c>
    </row>
    <row r="606" spans="1:7" x14ac:dyDescent="0.25">
      <c r="A606" t="s">
        <v>13</v>
      </c>
      <c r="B606">
        <v>9005</v>
      </c>
      <c r="C606" t="s">
        <v>765</v>
      </c>
      <c r="D606">
        <v>1472</v>
      </c>
      <c r="E606">
        <v>15</v>
      </c>
      <c r="F606">
        <v>22</v>
      </c>
      <c r="G606" t="s">
        <v>1134</v>
      </c>
    </row>
    <row r="607" spans="1:7" x14ac:dyDescent="0.25">
      <c r="A607" t="s">
        <v>13</v>
      </c>
      <c r="B607">
        <v>42778</v>
      </c>
      <c r="C607" t="s">
        <v>1095</v>
      </c>
      <c r="D607">
        <v>9230</v>
      </c>
      <c r="E607">
        <v>61</v>
      </c>
      <c r="F607">
        <v>168</v>
      </c>
      <c r="G607" t="s">
        <v>1134</v>
      </c>
    </row>
    <row r="608" spans="1:7" x14ac:dyDescent="0.25">
      <c r="A608" t="s">
        <v>13</v>
      </c>
      <c r="B608">
        <v>10452</v>
      </c>
      <c r="C608" t="s">
        <v>225</v>
      </c>
      <c r="D608">
        <v>2170</v>
      </c>
      <c r="E608">
        <v>44</v>
      </c>
      <c r="F608">
        <v>31</v>
      </c>
      <c r="G608" t="s">
        <v>1134</v>
      </c>
    </row>
    <row r="609" spans="1:7" x14ac:dyDescent="0.25">
      <c r="A609" t="s">
        <v>13</v>
      </c>
      <c r="B609">
        <v>14501</v>
      </c>
      <c r="C609" t="s">
        <v>103</v>
      </c>
      <c r="D609">
        <v>2863</v>
      </c>
      <c r="E609">
        <v>22</v>
      </c>
      <c r="F609">
        <v>49</v>
      </c>
      <c r="G609" t="s">
        <v>1134</v>
      </c>
    </row>
    <row r="610" spans="1:7" x14ac:dyDescent="0.25">
      <c r="A610" t="s">
        <v>13</v>
      </c>
      <c r="B610">
        <v>6146</v>
      </c>
      <c r="C610" t="s">
        <v>985</v>
      </c>
      <c r="D610">
        <v>1178</v>
      </c>
      <c r="E610">
        <v>35</v>
      </c>
      <c r="F610">
        <v>16</v>
      </c>
      <c r="G610" t="s">
        <v>1134</v>
      </c>
    </row>
    <row r="611" spans="1:7" x14ac:dyDescent="0.25">
      <c r="A611" t="s">
        <v>13</v>
      </c>
      <c r="B611">
        <v>3726</v>
      </c>
      <c r="C611" t="s">
        <v>637</v>
      </c>
      <c r="D611">
        <v>999</v>
      </c>
      <c r="E611">
        <v>10</v>
      </c>
      <c r="F611">
        <v>7</v>
      </c>
      <c r="G611" t="s">
        <v>1134</v>
      </c>
    </row>
    <row r="612" spans="1:7" x14ac:dyDescent="0.25">
      <c r="A612" t="s">
        <v>13</v>
      </c>
      <c r="B612">
        <v>87973</v>
      </c>
      <c r="C612" t="s">
        <v>664</v>
      </c>
      <c r="D612">
        <v>24356</v>
      </c>
      <c r="E612">
        <v>239</v>
      </c>
      <c r="F612">
        <v>334</v>
      </c>
      <c r="G612" t="s">
        <v>1134</v>
      </c>
    </row>
    <row r="613" spans="1:7" x14ac:dyDescent="0.25">
      <c r="A613" t="s">
        <v>13</v>
      </c>
      <c r="B613">
        <v>7579</v>
      </c>
      <c r="C613" t="s">
        <v>277</v>
      </c>
      <c r="D613">
        <v>1246</v>
      </c>
      <c r="E613">
        <v>7</v>
      </c>
      <c r="F613">
        <v>14</v>
      </c>
      <c r="G613" t="s">
        <v>1134</v>
      </c>
    </row>
    <row r="614" spans="1:7" x14ac:dyDescent="0.25">
      <c r="A614" t="s">
        <v>13</v>
      </c>
      <c r="B614">
        <v>11419</v>
      </c>
      <c r="C614" t="s">
        <v>738</v>
      </c>
      <c r="D614">
        <v>3121</v>
      </c>
      <c r="E614">
        <v>19</v>
      </c>
      <c r="F614">
        <v>37</v>
      </c>
      <c r="G614" t="s">
        <v>1134</v>
      </c>
    </row>
    <row r="615" spans="1:7" x14ac:dyDescent="0.25">
      <c r="A615" t="s">
        <v>13</v>
      </c>
      <c r="B615">
        <v>14732</v>
      </c>
      <c r="C615" t="s">
        <v>502</v>
      </c>
      <c r="D615">
        <v>2576</v>
      </c>
      <c r="E615">
        <v>27</v>
      </c>
      <c r="F615">
        <v>30</v>
      </c>
      <c r="G615" t="s">
        <v>1134</v>
      </c>
    </row>
    <row r="616" spans="1:7" x14ac:dyDescent="0.25">
      <c r="A616" t="s">
        <v>13</v>
      </c>
      <c r="B616">
        <v>13557</v>
      </c>
      <c r="C616" t="s">
        <v>732</v>
      </c>
      <c r="D616">
        <v>3076</v>
      </c>
      <c r="E616">
        <v>37</v>
      </c>
      <c r="F616">
        <v>72</v>
      </c>
      <c r="G616" t="s">
        <v>1134</v>
      </c>
    </row>
    <row r="617" spans="1:7" x14ac:dyDescent="0.25">
      <c r="A617" t="s">
        <v>13</v>
      </c>
      <c r="B617">
        <v>24594</v>
      </c>
      <c r="C617" t="s">
        <v>582</v>
      </c>
      <c r="D617">
        <v>4954</v>
      </c>
      <c r="E617">
        <v>32</v>
      </c>
      <c r="F617">
        <v>52</v>
      </c>
      <c r="G617" t="s">
        <v>1134</v>
      </c>
    </row>
    <row r="618" spans="1:7" x14ac:dyDescent="0.25">
      <c r="A618" t="s">
        <v>13</v>
      </c>
      <c r="B618">
        <v>4694</v>
      </c>
      <c r="C618" t="s">
        <v>810</v>
      </c>
      <c r="D618">
        <v>558</v>
      </c>
      <c r="E618">
        <v>6</v>
      </c>
      <c r="F618">
        <v>9</v>
      </c>
      <c r="G618" t="s">
        <v>1134</v>
      </c>
    </row>
    <row r="619" spans="1:7" x14ac:dyDescent="0.25">
      <c r="A619" t="s">
        <v>13</v>
      </c>
      <c r="B619">
        <v>20388</v>
      </c>
      <c r="C619" t="s">
        <v>741</v>
      </c>
      <c r="D619">
        <v>3670</v>
      </c>
      <c r="E619">
        <v>32</v>
      </c>
      <c r="F619">
        <v>45</v>
      </c>
      <c r="G619" t="s">
        <v>1134</v>
      </c>
    </row>
    <row r="620" spans="1:7" x14ac:dyDescent="0.25">
      <c r="A620" t="s">
        <v>13</v>
      </c>
      <c r="B620">
        <v>4377</v>
      </c>
      <c r="C620" t="s">
        <v>396</v>
      </c>
      <c r="D620">
        <v>1122</v>
      </c>
      <c r="E620">
        <v>30</v>
      </c>
      <c r="F620">
        <v>10</v>
      </c>
      <c r="G620" t="s">
        <v>1134</v>
      </c>
    </row>
    <row r="621" spans="1:7" x14ac:dyDescent="0.25">
      <c r="A621" t="s">
        <v>13</v>
      </c>
      <c r="B621">
        <v>14954</v>
      </c>
      <c r="C621" t="s">
        <v>980</v>
      </c>
      <c r="D621">
        <v>2959</v>
      </c>
      <c r="E621">
        <v>29</v>
      </c>
      <c r="F621">
        <v>56</v>
      </c>
      <c r="G621" t="s">
        <v>1134</v>
      </c>
    </row>
    <row r="622" spans="1:7" x14ac:dyDescent="0.25">
      <c r="A622" t="s">
        <v>13</v>
      </c>
      <c r="B622">
        <v>90485</v>
      </c>
      <c r="C622" t="s">
        <v>569</v>
      </c>
      <c r="D622">
        <v>16643</v>
      </c>
      <c r="E622">
        <v>197</v>
      </c>
      <c r="F622">
        <v>399</v>
      </c>
      <c r="G622" t="s">
        <v>1134</v>
      </c>
    </row>
    <row r="623" spans="1:7" x14ac:dyDescent="0.25">
      <c r="A623" t="s">
        <v>13</v>
      </c>
      <c r="B623">
        <v>9500</v>
      </c>
      <c r="C623" t="s">
        <v>706</v>
      </c>
      <c r="D623">
        <v>2658</v>
      </c>
      <c r="E623">
        <v>27</v>
      </c>
      <c r="F623">
        <v>21</v>
      </c>
      <c r="G623" t="s">
        <v>1134</v>
      </c>
    </row>
    <row r="624" spans="1:7" x14ac:dyDescent="0.25">
      <c r="A624" t="s">
        <v>13</v>
      </c>
      <c r="B624">
        <v>5491</v>
      </c>
      <c r="C624" t="s">
        <v>44</v>
      </c>
      <c r="D624">
        <v>1246</v>
      </c>
      <c r="E624">
        <v>14</v>
      </c>
      <c r="F624">
        <v>8</v>
      </c>
      <c r="G624" t="s">
        <v>1134</v>
      </c>
    </row>
    <row r="625" spans="1:7" x14ac:dyDescent="0.25">
      <c r="A625" t="s">
        <v>13</v>
      </c>
      <c r="B625">
        <v>64721</v>
      </c>
      <c r="C625" t="s">
        <v>241</v>
      </c>
      <c r="D625">
        <v>12234</v>
      </c>
      <c r="E625">
        <v>173</v>
      </c>
      <c r="F625">
        <v>334</v>
      </c>
      <c r="G625" t="s">
        <v>1134</v>
      </c>
    </row>
    <row r="626" spans="1:7" x14ac:dyDescent="0.25">
      <c r="A626" t="s">
        <v>13</v>
      </c>
      <c r="B626">
        <v>3951</v>
      </c>
      <c r="C626" t="s">
        <v>761</v>
      </c>
      <c r="D626">
        <v>542</v>
      </c>
      <c r="E626">
        <v>11</v>
      </c>
      <c r="F626">
        <v>5</v>
      </c>
      <c r="G626" t="s">
        <v>1134</v>
      </c>
    </row>
    <row r="627" spans="1:7" x14ac:dyDescent="0.25">
      <c r="A627" t="s">
        <v>13</v>
      </c>
      <c r="B627">
        <v>101485</v>
      </c>
      <c r="C627" t="s">
        <v>816</v>
      </c>
      <c r="D627">
        <v>21509</v>
      </c>
      <c r="E627">
        <v>211</v>
      </c>
      <c r="F627">
        <v>294</v>
      </c>
      <c r="G627" t="s">
        <v>1134</v>
      </c>
    </row>
    <row r="628" spans="1:7" x14ac:dyDescent="0.25">
      <c r="A628" t="s">
        <v>13</v>
      </c>
      <c r="B628">
        <v>5247</v>
      </c>
      <c r="C628" t="s">
        <v>235</v>
      </c>
      <c r="D628">
        <v>935</v>
      </c>
      <c r="E628">
        <v>17</v>
      </c>
      <c r="F628">
        <v>3</v>
      </c>
      <c r="G628" t="s">
        <v>1134</v>
      </c>
    </row>
    <row r="629" spans="1:7" x14ac:dyDescent="0.25">
      <c r="A629" t="s">
        <v>13</v>
      </c>
      <c r="B629">
        <v>9516</v>
      </c>
      <c r="C629" t="s">
        <v>384</v>
      </c>
      <c r="D629">
        <v>1850</v>
      </c>
      <c r="E629">
        <v>39</v>
      </c>
      <c r="F629">
        <v>72</v>
      </c>
      <c r="G629" t="s">
        <v>1134</v>
      </c>
    </row>
    <row r="630" spans="1:7" x14ac:dyDescent="0.25">
      <c r="A630" t="s">
        <v>13</v>
      </c>
      <c r="B630">
        <v>9250</v>
      </c>
      <c r="C630" t="s">
        <v>880</v>
      </c>
      <c r="D630">
        <v>2057</v>
      </c>
      <c r="E630">
        <v>32</v>
      </c>
      <c r="F630">
        <v>36</v>
      </c>
      <c r="G630" t="s">
        <v>1134</v>
      </c>
    </row>
    <row r="631" spans="1:7" x14ac:dyDescent="0.25">
      <c r="A631" t="s">
        <v>13</v>
      </c>
      <c r="B631">
        <v>3089</v>
      </c>
      <c r="C631" t="s">
        <v>133</v>
      </c>
      <c r="D631">
        <v>866</v>
      </c>
      <c r="E631">
        <v>18</v>
      </c>
      <c r="F631">
        <v>7</v>
      </c>
      <c r="G631" t="s">
        <v>1134</v>
      </c>
    </row>
    <row r="632" spans="1:7" x14ac:dyDescent="0.25">
      <c r="A632" t="s">
        <v>13</v>
      </c>
      <c r="B632">
        <v>82764</v>
      </c>
      <c r="C632" t="s">
        <v>1044</v>
      </c>
      <c r="D632">
        <v>17525</v>
      </c>
      <c r="E632">
        <v>355</v>
      </c>
      <c r="F632">
        <v>241</v>
      </c>
      <c r="G632" t="s">
        <v>1134</v>
      </c>
    </row>
    <row r="633" spans="1:7" x14ac:dyDescent="0.25">
      <c r="A633" t="s">
        <v>13</v>
      </c>
      <c r="B633">
        <v>5759</v>
      </c>
      <c r="C633" t="s">
        <v>336</v>
      </c>
      <c r="D633">
        <v>815</v>
      </c>
      <c r="E633">
        <v>3</v>
      </c>
      <c r="F633">
        <v>13</v>
      </c>
      <c r="G633" t="s">
        <v>1134</v>
      </c>
    </row>
    <row r="634" spans="1:7" x14ac:dyDescent="0.25">
      <c r="A634" t="s">
        <v>13</v>
      </c>
      <c r="B634">
        <v>8613</v>
      </c>
      <c r="C634" t="s">
        <v>353</v>
      </c>
      <c r="D634">
        <v>1012</v>
      </c>
      <c r="E634">
        <v>14</v>
      </c>
      <c r="F634">
        <v>16</v>
      </c>
      <c r="G634" t="s">
        <v>1134</v>
      </c>
    </row>
    <row r="635" spans="1:7" x14ac:dyDescent="0.25">
      <c r="A635" t="s">
        <v>13</v>
      </c>
      <c r="B635">
        <v>22376</v>
      </c>
      <c r="C635" t="s">
        <v>397</v>
      </c>
      <c r="D635">
        <v>3687</v>
      </c>
      <c r="E635">
        <v>45</v>
      </c>
      <c r="F635">
        <v>58</v>
      </c>
      <c r="G635" t="s">
        <v>1134</v>
      </c>
    </row>
    <row r="636" spans="1:7" x14ac:dyDescent="0.25">
      <c r="A636" t="s">
        <v>13</v>
      </c>
      <c r="B636">
        <v>10542</v>
      </c>
      <c r="C636" t="s">
        <v>284</v>
      </c>
      <c r="D636">
        <v>1857</v>
      </c>
      <c r="E636">
        <v>33</v>
      </c>
      <c r="F636">
        <v>41</v>
      </c>
      <c r="G636" t="s">
        <v>1134</v>
      </c>
    </row>
    <row r="637" spans="1:7" x14ac:dyDescent="0.25">
      <c r="A637" t="s">
        <v>13</v>
      </c>
      <c r="B637">
        <v>2292</v>
      </c>
      <c r="C637" t="s">
        <v>647</v>
      </c>
      <c r="D637">
        <v>275</v>
      </c>
      <c r="E637">
        <v>5</v>
      </c>
      <c r="F637">
        <v>6</v>
      </c>
      <c r="G637" t="s">
        <v>1134</v>
      </c>
    </row>
    <row r="638" spans="1:7" x14ac:dyDescent="0.25">
      <c r="A638" t="s">
        <v>13</v>
      </c>
      <c r="B638">
        <v>5047</v>
      </c>
      <c r="C638" t="s">
        <v>645</v>
      </c>
      <c r="D638">
        <v>1216</v>
      </c>
      <c r="E638">
        <v>19</v>
      </c>
      <c r="F638">
        <v>17</v>
      </c>
      <c r="G638" t="s">
        <v>1134</v>
      </c>
    </row>
    <row r="639" spans="1:7" x14ac:dyDescent="0.25">
      <c r="A639" t="s">
        <v>13</v>
      </c>
      <c r="B639">
        <v>3762</v>
      </c>
      <c r="C639" t="s">
        <v>276</v>
      </c>
      <c r="D639">
        <v>964</v>
      </c>
      <c r="E639">
        <v>12</v>
      </c>
      <c r="F639">
        <v>3</v>
      </c>
      <c r="G639" t="s">
        <v>1134</v>
      </c>
    </row>
    <row r="640" spans="1:7" x14ac:dyDescent="0.25">
      <c r="A640" t="s">
        <v>13</v>
      </c>
      <c r="B640">
        <v>4495</v>
      </c>
      <c r="C640" t="s">
        <v>186</v>
      </c>
      <c r="D640">
        <v>1266</v>
      </c>
      <c r="E640">
        <v>26</v>
      </c>
      <c r="F640">
        <v>7</v>
      </c>
      <c r="G640" t="s">
        <v>1134</v>
      </c>
    </row>
    <row r="641" spans="1:7" x14ac:dyDescent="0.25">
      <c r="A641" t="s">
        <v>13</v>
      </c>
      <c r="B641">
        <v>2706</v>
      </c>
      <c r="C641" t="s">
        <v>506</v>
      </c>
      <c r="D641">
        <v>647</v>
      </c>
      <c r="E641">
        <v>4</v>
      </c>
      <c r="F641">
        <v>5</v>
      </c>
      <c r="G641" t="s">
        <v>1134</v>
      </c>
    </row>
    <row r="642" spans="1:7" x14ac:dyDescent="0.25">
      <c r="A642" t="s">
        <v>13</v>
      </c>
      <c r="B642">
        <v>2657</v>
      </c>
      <c r="C642" t="s">
        <v>1065</v>
      </c>
      <c r="D642">
        <v>526</v>
      </c>
      <c r="E642">
        <v>16</v>
      </c>
      <c r="F642">
        <v>3</v>
      </c>
      <c r="G642" t="s">
        <v>1134</v>
      </c>
    </row>
    <row r="643" spans="1:7" x14ac:dyDescent="0.25">
      <c r="A643" t="s">
        <v>13</v>
      </c>
      <c r="B643">
        <v>5529</v>
      </c>
      <c r="C643" t="s">
        <v>887</v>
      </c>
      <c r="D643">
        <v>938</v>
      </c>
      <c r="E643">
        <v>13</v>
      </c>
      <c r="F643">
        <v>15</v>
      </c>
      <c r="G643" t="s">
        <v>1134</v>
      </c>
    </row>
    <row r="644" spans="1:7" x14ac:dyDescent="0.25">
      <c r="A644" t="s">
        <v>13</v>
      </c>
      <c r="B644">
        <v>21283</v>
      </c>
      <c r="C644" t="s">
        <v>813</v>
      </c>
      <c r="D644">
        <v>3976</v>
      </c>
      <c r="E644">
        <v>92</v>
      </c>
      <c r="F644">
        <v>37</v>
      </c>
      <c r="G644" t="s">
        <v>1134</v>
      </c>
    </row>
    <row r="645" spans="1:7" x14ac:dyDescent="0.25">
      <c r="A645" t="s">
        <v>13</v>
      </c>
      <c r="B645">
        <v>24170</v>
      </c>
      <c r="C645" t="s">
        <v>574</v>
      </c>
      <c r="D645">
        <v>3838</v>
      </c>
      <c r="E645">
        <v>39</v>
      </c>
      <c r="F645">
        <v>61</v>
      </c>
      <c r="G645" t="s">
        <v>1134</v>
      </c>
    </row>
    <row r="646" spans="1:7" x14ac:dyDescent="0.25">
      <c r="A646" t="s">
        <v>13</v>
      </c>
      <c r="B646">
        <v>8706</v>
      </c>
      <c r="C646" t="s">
        <v>70</v>
      </c>
      <c r="D646">
        <v>1288</v>
      </c>
      <c r="E646">
        <v>26</v>
      </c>
      <c r="F646">
        <v>17</v>
      </c>
      <c r="G646" t="s">
        <v>1134</v>
      </c>
    </row>
    <row r="647" spans="1:7" x14ac:dyDescent="0.25">
      <c r="A647" t="s">
        <v>13</v>
      </c>
      <c r="B647">
        <v>5755</v>
      </c>
      <c r="C647" t="s">
        <v>866</v>
      </c>
      <c r="D647">
        <v>1660</v>
      </c>
      <c r="E647">
        <v>29</v>
      </c>
      <c r="F647">
        <v>28</v>
      </c>
      <c r="G647" t="s">
        <v>1134</v>
      </c>
    </row>
    <row r="648" spans="1:7" x14ac:dyDescent="0.25">
      <c r="A648" t="s">
        <v>13</v>
      </c>
      <c r="B648">
        <v>12625</v>
      </c>
      <c r="C648" t="s">
        <v>372</v>
      </c>
      <c r="D648">
        <v>3651</v>
      </c>
      <c r="E648">
        <v>46</v>
      </c>
      <c r="F648">
        <v>59</v>
      </c>
      <c r="G648" t="s">
        <v>1134</v>
      </c>
    </row>
    <row r="649" spans="1:7" x14ac:dyDescent="0.25">
      <c r="A649" t="s">
        <v>13</v>
      </c>
      <c r="B649">
        <v>6946</v>
      </c>
      <c r="C649" t="s">
        <v>941</v>
      </c>
      <c r="D649">
        <v>1246</v>
      </c>
      <c r="E649">
        <v>15</v>
      </c>
      <c r="F649">
        <v>15</v>
      </c>
      <c r="G649" t="s">
        <v>1134</v>
      </c>
    </row>
    <row r="650" spans="1:7" x14ac:dyDescent="0.25">
      <c r="A650" t="s">
        <v>13</v>
      </c>
      <c r="B650">
        <v>6186</v>
      </c>
      <c r="C650" t="s">
        <v>219</v>
      </c>
      <c r="D650">
        <v>1515</v>
      </c>
      <c r="E650">
        <v>23</v>
      </c>
      <c r="F650">
        <v>22</v>
      </c>
      <c r="G650" t="s">
        <v>1134</v>
      </c>
    </row>
    <row r="651" spans="1:7" x14ac:dyDescent="0.25">
      <c r="A651" t="s">
        <v>13</v>
      </c>
      <c r="B651">
        <v>59358</v>
      </c>
      <c r="C651" t="s">
        <v>173</v>
      </c>
      <c r="D651">
        <v>10855</v>
      </c>
      <c r="E651">
        <v>125</v>
      </c>
      <c r="F651">
        <v>285</v>
      </c>
      <c r="G651" t="s">
        <v>1134</v>
      </c>
    </row>
    <row r="652" spans="1:7" x14ac:dyDescent="0.25">
      <c r="A652" t="s">
        <v>13</v>
      </c>
      <c r="B652">
        <v>4138</v>
      </c>
      <c r="C652" t="s">
        <v>1009</v>
      </c>
      <c r="D652">
        <v>1213</v>
      </c>
      <c r="E652">
        <v>12</v>
      </c>
      <c r="F652">
        <v>4</v>
      </c>
      <c r="G652" t="s">
        <v>1134</v>
      </c>
    </row>
    <row r="653" spans="1:7" x14ac:dyDescent="0.25">
      <c r="A653" t="s">
        <v>13</v>
      </c>
      <c r="B653">
        <v>6942</v>
      </c>
      <c r="C653" t="s">
        <v>289</v>
      </c>
      <c r="D653">
        <v>2382</v>
      </c>
      <c r="E653">
        <v>31</v>
      </c>
      <c r="F653">
        <v>25</v>
      </c>
      <c r="G653" t="s">
        <v>1134</v>
      </c>
    </row>
    <row r="654" spans="1:7" x14ac:dyDescent="0.25">
      <c r="A654" t="s">
        <v>13</v>
      </c>
      <c r="B654">
        <v>63644</v>
      </c>
      <c r="C654" t="s">
        <v>705</v>
      </c>
      <c r="D654">
        <v>13034</v>
      </c>
      <c r="E654">
        <v>150</v>
      </c>
      <c r="F654">
        <v>291</v>
      </c>
      <c r="G654" t="s">
        <v>1134</v>
      </c>
    </row>
    <row r="655" spans="1:7" x14ac:dyDescent="0.25">
      <c r="A655" t="s">
        <v>13</v>
      </c>
      <c r="B655">
        <v>2638</v>
      </c>
      <c r="C655" t="s">
        <v>40</v>
      </c>
      <c r="D655">
        <v>403</v>
      </c>
      <c r="E655">
        <v>4</v>
      </c>
      <c r="F655">
        <v>5</v>
      </c>
      <c r="G655" t="s">
        <v>1134</v>
      </c>
    </row>
    <row r="656" spans="1:7" x14ac:dyDescent="0.25">
      <c r="A656" t="s">
        <v>13</v>
      </c>
      <c r="B656">
        <v>9317</v>
      </c>
      <c r="C656" t="s">
        <v>164</v>
      </c>
      <c r="D656">
        <v>1341</v>
      </c>
      <c r="E656">
        <v>26</v>
      </c>
      <c r="F656">
        <v>35</v>
      </c>
      <c r="G656" t="s">
        <v>1134</v>
      </c>
    </row>
    <row r="657" spans="1:7" x14ac:dyDescent="0.25">
      <c r="A657" t="s">
        <v>13</v>
      </c>
      <c r="B657">
        <v>6440</v>
      </c>
      <c r="C657" t="s">
        <v>550</v>
      </c>
      <c r="D657">
        <v>952</v>
      </c>
      <c r="E657">
        <v>22</v>
      </c>
      <c r="F657">
        <v>5</v>
      </c>
      <c r="G657" t="s">
        <v>1134</v>
      </c>
    </row>
    <row r="658" spans="1:7" x14ac:dyDescent="0.25">
      <c r="A658" t="s">
        <v>13</v>
      </c>
      <c r="B658">
        <v>3157</v>
      </c>
      <c r="C658" t="s">
        <v>844</v>
      </c>
      <c r="D658">
        <v>978</v>
      </c>
      <c r="E658">
        <v>18</v>
      </c>
      <c r="F658">
        <v>9</v>
      </c>
      <c r="G658" t="s">
        <v>1134</v>
      </c>
    </row>
    <row r="659" spans="1:7" x14ac:dyDescent="0.25">
      <c r="A659" t="s">
        <v>13</v>
      </c>
      <c r="B659">
        <v>5214</v>
      </c>
      <c r="C659" t="s">
        <v>576</v>
      </c>
      <c r="D659">
        <v>1269</v>
      </c>
      <c r="E659">
        <v>8</v>
      </c>
      <c r="F659">
        <v>15</v>
      </c>
      <c r="G659" t="s">
        <v>1134</v>
      </c>
    </row>
    <row r="660" spans="1:7" x14ac:dyDescent="0.25">
      <c r="A660" t="s">
        <v>13</v>
      </c>
      <c r="B660">
        <v>21059</v>
      </c>
      <c r="C660" t="s">
        <v>667</v>
      </c>
      <c r="D660">
        <v>5655</v>
      </c>
      <c r="E660">
        <v>115</v>
      </c>
      <c r="F660">
        <v>77</v>
      </c>
      <c r="G660" t="s">
        <v>1134</v>
      </c>
    </row>
    <row r="661" spans="1:7" x14ac:dyDescent="0.25">
      <c r="A661" t="s">
        <v>13</v>
      </c>
      <c r="B661">
        <v>4761</v>
      </c>
      <c r="C661" t="s">
        <v>1013</v>
      </c>
      <c r="D661">
        <v>1022</v>
      </c>
      <c r="E661">
        <v>17</v>
      </c>
      <c r="F661">
        <v>5</v>
      </c>
      <c r="G661" t="s">
        <v>1134</v>
      </c>
    </row>
    <row r="662" spans="1:7" x14ac:dyDescent="0.25">
      <c r="A662" t="s">
        <v>13</v>
      </c>
      <c r="B662">
        <v>4112</v>
      </c>
      <c r="C662" t="s">
        <v>166</v>
      </c>
      <c r="D662">
        <v>651</v>
      </c>
      <c r="E662">
        <v>11</v>
      </c>
      <c r="F662">
        <v>3</v>
      </c>
      <c r="G662" t="s">
        <v>1134</v>
      </c>
    </row>
    <row r="663" spans="1:7" x14ac:dyDescent="0.25">
      <c r="A663" t="s">
        <v>13</v>
      </c>
      <c r="B663">
        <v>7064</v>
      </c>
      <c r="C663" t="s">
        <v>335</v>
      </c>
      <c r="D663">
        <v>1971</v>
      </c>
      <c r="E663">
        <v>30</v>
      </c>
      <c r="F663">
        <v>29</v>
      </c>
      <c r="G663" t="s">
        <v>1134</v>
      </c>
    </row>
    <row r="664" spans="1:7" x14ac:dyDescent="0.25">
      <c r="A664" t="s">
        <v>13</v>
      </c>
      <c r="B664">
        <v>7709</v>
      </c>
      <c r="C664" t="s">
        <v>1024</v>
      </c>
      <c r="D664">
        <v>781</v>
      </c>
      <c r="E664">
        <v>14</v>
      </c>
      <c r="F664">
        <v>11</v>
      </c>
      <c r="G664" t="s">
        <v>1134</v>
      </c>
    </row>
    <row r="665" spans="1:7" x14ac:dyDescent="0.25">
      <c r="A665" t="s">
        <v>13</v>
      </c>
      <c r="B665">
        <v>13158</v>
      </c>
      <c r="C665" t="s">
        <v>1103</v>
      </c>
      <c r="D665">
        <v>2095</v>
      </c>
      <c r="E665">
        <v>46</v>
      </c>
      <c r="F665">
        <v>62</v>
      </c>
      <c r="G665" t="s">
        <v>1134</v>
      </c>
    </row>
    <row r="666" spans="1:7" x14ac:dyDescent="0.25">
      <c r="A666" t="s">
        <v>13</v>
      </c>
      <c r="B666">
        <v>2849</v>
      </c>
      <c r="C666" t="s">
        <v>132</v>
      </c>
      <c r="D666">
        <v>555</v>
      </c>
      <c r="E666">
        <v>7</v>
      </c>
      <c r="F666">
        <v>7</v>
      </c>
      <c r="G666" t="s">
        <v>1134</v>
      </c>
    </row>
    <row r="667" spans="1:7" x14ac:dyDescent="0.25">
      <c r="A667" t="s">
        <v>13</v>
      </c>
      <c r="B667">
        <v>4039</v>
      </c>
      <c r="C667" t="s">
        <v>1125</v>
      </c>
      <c r="D667">
        <v>1546</v>
      </c>
      <c r="E667">
        <v>24</v>
      </c>
      <c r="F667">
        <v>24</v>
      </c>
      <c r="G667" t="s">
        <v>1134</v>
      </c>
    </row>
    <row r="668" spans="1:7" x14ac:dyDescent="0.25">
      <c r="A668" t="s">
        <v>13</v>
      </c>
      <c r="B668">
        <v>5521</v>
      </c>
      <c r="C668" t="s">
        <v>380</v>
      </c>
      <c r="D668">
        <v>1281</v>
      </c>
      <c r="E668">
        <v>21</v>
      </c>
      <c r="F668">
        <v>11</v>
      </c>
      <c r="G668" t="s">
        <v>1134</v>
      </c>
    </row>
    <row r="669" spans="1:7" x14ac:dyDescent="0.25">
      <c r="A669" t="s">
        <v>13</v>
      </c>
      <c r="B669">
        <v>6103</v>
      </c>
      <c r="C669" t="s">
        <v>57</v>
      </c>
      <c r="D669">
        <v>1450</v>
      </c>
      <c r="E669">
        <v>14</v>
      </c>
      <c r="F669">
        <v>11</v>
      </c>
      <c r="G669" t="s">
        <v>1134</v>
      </c>
    </row>
    <row r="670" spans="1:7" x14ac:dyDescent="0.25">
      <c r="A670" t="s">
        <v>13</v>
      </c>
      <c r="B670">
        <v>10954</v>
      </c>
      <c r="C670" t="s">
        <v>47</v>
      </c>
      <c r="D670">
        <v>1909</v>
      </c>
      <c r="E670">
        <v>38</v>
      </c>
      <c r="F670">
        <v>35</v>
      </c>
      <c r="G670" t="s">
        <v>1134</v>
      </c>
    </row>
    <row r="671" spans="1:7" x14ac:dyDescent="0.25">
      <c r="A671" t="s">
        <v>13</v>
      </c>
      <c r="B671">
        <v>8727</v>
      </c>
      <c r="C671" t="s">
        <v>398</v>
      </c>
      <c r="D671">
        <v>1508</v>
      </c>
      <c r="E671">
        <v>11</v>
      </c>
      <c r="F671">
        <v>22</v>
      </c>
      <c r="G671" t="s">
        <v>1134</v>
      </c>
    </row>
    <row r="672" spans="1:7" x14ac:dyDescent="0.25">
      <c r="A672" t="s">
        <v>13</v>
      </c>
      <c r="B672">
        <v>7874</v>
      </c>
      <c r="C672" t="s">
        <v>67</v>
      </c>
      <c r="D672">
        <v>1105</v>
      </c>
      <c r="E672">
        <v>6</v>
      </c>
      <c r="F672">
        <v>12</v>
      </c>
      <c r="G672" t="s">
        <v>1134</v>
      </c>
    </row>
    <row r="673" spans="1:7" x14ac:dyDescent="0.25">
      <c r="A673" t="s">
        <v>13</v>
      </c>
      <c r="B673">
        <v>4477</v>
      </c>
      <c r="C673" t="s">
        <v>517</v>
      </c>
      <c r="D673">
        <v>1025</v>
      </c>
      <c r="E673">
        <v>24</v>
      </c>
      <c r="F673">
        <v>9</v>
      </c>
      <c r="G673" t="s">
        <v>1134</v>
      </c>
    </row>
    <row r="674" spans="1:7" x14ac:dyDescent="0.25">
      <c r="A674" t="s">
        <v>13</v>
      </c>
      <c r="B674">
        <v>8551</v>
      </c>
      <c r="C674" t="s">
        <v>388</v>
      </c>
      <c r="D674">
        <v>2370</v>
      </c>
      <c r="E674">
        <v>28</v>
      </c>
      <c r="F674">
        <v>34</v>
      </c>
      <c r="G674" t="s">
        <v>1134</v>
      </c>
    </row>
    <row r="675" spans="1:7" x14ac:dyDescent="0.25">
      <c r="A675" t="s">
        <v>13</v>
      </c>
      <c r="B675">
        <v>9115</v>
      </c>
      <c r="C675" t="s">
        <v>600</v>
      </c>
      <c r="D675">
        <v>1879</v>
      </c>
      <c r="E675">
        <v>29</v>
      </c>
      <c r="F675">
        <v>12</v>
      </c>
      <c r="G675" t="s">
        <v>1134</v>
      </c>
    </row>
    <row r="676" spans="1:7" x14ac:dyDescent="0.25">
      <c r="A676" t="s">
        <v>13</v>
      </c>
      <c r="B676">
        <v>8654</v>
      </c>
      <c r="C676" t="s">
        <v>689</v>
      </c>
      <c r="D676">
        <v>2533</v>
      </c>
      <c r="E676">
        <v>54</v>
      </c>
      <c r="F676">
        <v>42</v>
      </c>
      <c r="G676" t="s">
        <v>1134</v>
      </c>
    </row>
    <row r="677" spans="1:7" x14ac:dyDescent="0.25">
      <c r="A677" t="s">
        <v>13</v>
      </c>
      <c r="B677">
        <v>7967</v>
      </c>
      <c r="C677" t="s">
        <v>112</v>
      </c>
      <c r="D677">
        <v>1293</v>
      </c>
      <c r="E677">
        <v>17</v>
      </c>
      <c r="F677">
        <v>37</v>
      </c>
      <c r="G677" t="s">
        <v>1134</v>
      </c>
    </row>
    <row r="678" spans="1:7" x14ac:dyDescent="0.25">
      <c r="A678" t="s">
        <v>13</v>
      </c>
      <c r="B678">
        <v>24960</v>
      </c>
      <c r="C678" t="s">
        <v>990</v>
      </c>
      <c r="D678">
        <v>4056</v>
      </c>
      <c r="E678">
        <v>51</v>
      </c>
      <c r="F678">
        <v>75</v>
      </c>
      <c r="G678" t="s">
        <v>1134</v>
      </c>
    </row>
    <row r="679" spans="1:7" x14ac:dyDescent="0.25">
      <c r="A679" t="s">
        <v>13</v>
      </c>
      <c r="B679">
        <v>17024</v>
      </c>
      <c r="C679" t="s">
        <v>1031</v>
      </c>
      <c r="D679">
        <v>3704</v>
      </c>
      <c r="E679">
        <v>45</v>
      </c>
      <c r="F679">
        <v>52</v>
      </c>
      <c r="G679" t="s">
        <v>1134</v>
      </c>
    </row>
    <row r="680" spans="1:7" x14ac:dyDescent="0.25">
      <c r="A680" t="s">
        <v>13</v>
      </c>
      <c r="B680">
        <v>8998</v>
      </c>
      <c r="C680" t="s">
        <v>488</v>
      </c>
      <c r="D680">
        <v>1672</v>
      </c>
      <c r="E680">
        <v>24</v>
      </c>
      <c r="F680">
        <v>17</v>
      </c>
      <c r="G680" t="s">
        <v>1134</v>
      </c>
    </row>
    <row r="681" spans="1:7" x14ac:dyDescent="0.25">
      <c r="A681" t="s">
        <v>13</v>
      </c>
      <c r="B681">
        <v>218928</v>
      </c>
      <c r="C681" t="s">
        <v>1054</v>
      </c>
      <c r="D681">
        <v>31460</v>
      </c>
      <c r="E681">
        <v>599</v>
      </c>
      <c r="F681">
        <v>803</v>
      </c>
      <c r="G681" t="s">
        <v>1134</v>
      </c>
    </row>
    <row r="682" spans="1:7" x14ac:dyDescent="0.25">
      <c r="A682" t="s">
        <v>13</v>
      </c>
      <c r="B682">
        <v>17154</v>
      </c>
      <c r="C682" t="s">
        <v>1108</v>
      </c>
      <c r="D682">
        <v>2873</v>
      </c>
      <c r="E682">
        <v>27</v>
      </c>
      <c r="F682">
        <v>62</v>
      </c>
      <c r="G682" t="s">
        <v>1134</v>
      </c>
    </row>
    <row r="683" spans="1:7" x14ac:dyDescent="0.25">
      <c r="A683" t="s">
        <v>13</v>
      </c>
      <c r="B683">
        <v>11491</v>
      </c>
      <c r="C683" t="s">
        <v>846</v>
      </c>
      <c r="D683">
        <v>2901</v>
      </c>
      <c r="E683">
        <v>38</v>
      </c>
      <c r="F683">
        <v>40</v>
      </c>
      <c r="G683" t="s">
        <v>1134</v>
      </c>
    </row>
    <row r="684" spans="1:7" x14ac:dyDescent="0.25">
      <c r="A684" t="s">
        <v>13</v>
      </c>
      <c r="B684">
        <v>10195</v>
      </c>
      <c r="C684" t="s">
        <v>838</v>
      </c>
      <c r="D684">
        <v>1163</v>
      </c>
      <c r="E684">
        <v>15</v>
      </c>
      <c r="F684">
        <v>41</v>
      </c>
      <c r="G684" t="s">
        <v>1134</v>
      </c>
    </row>
    <row r="685" spans="1:7" x14ac:dyDescent="0.25">
      <c r="A685" t="s">
        <v>13</v>
      </c>
      <c r="B685">
        <v>4235</v>
      </c>
      <c r="C685" t="s">
        <v>115</v>
      </c>
      <c r="D685">
        <v>1127</v>
      </c>
      <c r="E685">
        <v>21</v>
      </c>
      <c r="F685">
        <v>19</v>
      </c>
      <c r="G685" t="s">
        <v>1134</v>
      </c>
    </row>
    <row r="686" spans="1:7" x14ac:dyDescent="0.25">
      <c r="A686" t="s">
        <v>13</v>
      </c>
      <c r="B686">
        <v>5218</v>
      </c>
      <c r="C686" t="s">
        <v>294</v>
      </c>
      <c r="D686">
        <v>862</v>
      </c>
      <c r="E686">
        <v>16</v>
      </c>
      <c r="F686">
        <v>10</v>
      </c>
      <c r="G686" t="s">
        <v>1134</v>
      </c>
    </row>
    <row r="687" spans="1:7" x14ac:dyDescent="0.25">
      <c r="A687" t="s">
        <v>13</v>
      </c>
      <c r="B687">
        <v>3702</v>
      </c>
      <c r="C687" t="s">
        <v>181</v>
      </c>
      <c r="D687">
        <v>508</v>
      </c>
      <c r="E687">
        <v>4</v>
      </c>
      <c r="F687">
        <v>7</v>
      </c>
      <c r="G687" t="s">
        <v>1134</v>
      </c>
    </row>
    <row r="688" spans="1:7" x14ac:dyDescent="0.25">
      <c r="A688" t="s">
        <v>13</v>
      </c>
      <c r="B688">
        <v>15317</v>
      </c>
      <c r="C688" t="s">
        <v>666</v>
      </c>
      <c r="D688">
        <v>3061</v>
      </c>
      <c r="E688">
        <v>33</v>
      </c>
      <c r="F688">
        <v>47</v>
      </c>
      <c r="G688" t="s">
        <v>1134</v>
      </c>
    </row>
    <row r="689" spans="1:7" x14ac:dyDescent="0.25">
      <c r="A689" t="s">
        <v>13</v>
      </c>
      <c r="B689">
        <v>5757</v>
      </c>
      <c r="C689" t="s">
        <v>573</v>
      </c>
      <c r="D689">
        <v>840</v>
      </c>
      <c r="E689">
        <v>9</v>
      </c>
      <c r="F689">
        <v>11</v>
      </c>
      <c r="G689" t="s">
        <v>1134</v>
      </c>
    </row>
    <row r="690" spans="1:7" x14ac:dyDescent="0.25">
      <c r="A690" t="s">
        <v>13</v>
      </c>
      <c r="B690">
        <v>6375</v>
      </c>
      <c r="C690" t="s">
        <v>893</v>
      </c>
      <c r="D690">
        <v>1086</v>
      </c>
      <c r="E690">
        <v>8</v>
      </c>
      <c r="F690">
        <v>6</v>
      </c>
      <c r="G690" t="s">
        <v>1134</v>
      </c>
    </row>
    <row r="691" spans="1:7" x14ac:dyDescent="0.25">
      <c r="A691" t="s">
        <v>13</v>
      </c>
      <c r="B691">
        <v>14798</v>
      </c>
      <c r="C691" t="s">
        <v>105</v>
      </c>
      <c r="D691">
        <v>2937</v>
      </c>
      <c r="E691">
        <v>33</v>
      </c>
      <c r="F691">
        <v>50</v>
      </c>
      <c r="G691" t="s">
        <v>1134</v>
      </c>
    </row>
    <row r="692" spans="1:7" x14ac:dyDescent="0.25">
      <c r="A692" t="s">
        <v>13</v>
      </c>
      <c r="B692">
        <v>3820</v>
      </c>
      <c r="C692" t="s">
        <v>449</v>
      </c>
      <c r="D692">
        <v>669</v>
      </c>
      <c r="E692">
        <v>7</v>
      </c>
      <c r="F692">
        <v>4</v>
      </c>
      <c r="G692" t="s">
        <v>1134</v>
      </c>
    </row>
    <row r="693" spans="1:7" x14ac:dyDescent="0.25">
      <c r="A693" t="s">
        <v>13</v>
      </c>
      <c r="B693">
        <v>2964</v>
      </c>
      <c r="C693" t="s">
        <v>1038</v>
      </c>
      <c r="D693">
        <v>448</v>
      </c>
      <c r="E693">
        <v>5</v>
      </c>
      <c r="F693">
        <v>1</v>
      </c>
      <c r="G693" t="s">
        <v>1134</v>
      </c>
    </row>
    <row r="694" spans="1:7" x14ac:dyDescent="0.25">
      <c r="A694" t="s">
        <v>13</v>
      </c>
      <c r="B694">
        <v>12985</v>
      </c>
      <c r="C694" t="s">
        <v>1003</v>
      </c>
      <c r="D694">
        <v>2045</v>
      </c>
      <c r="E694">
        <v>29</v>
      </c>
      <c r="F694">
        <v>22</v>
      </c>
      <c r="G694" t="s">
        <v>1134</v>
      </c>
    </row>
    <row r="695" spans="1:7" x14ac:dyDescent="0.25">
      <c r="A695" t="s">
        <v>13</v>
      </c>
      <c r="B695">
        <v>25908</v>
      </c>
      <c r="C695" t="s">
        <v>995</v>
      </c>
      <c r="D695">
        <v>4472</v>
      </c>
      <c r="E695">
        <v>96</v>
      </c>
      <c r="F695">
        <v>202</v>
      </c>
      <c r="G695" t="s">
        <v>1134</v>
      </c>
    </row>
    <row r="696" spans="1:7" x14ac:dyDescent="0.25">
      <c r="A696" t="s">
        <v>13</v>
      </c>
      <c r="B696">
        <v>4304</v>
      </c>
      <c r="C696" t="s">
        <v>17</v>
      </c>
      <c r="D696">
        <v>1080</v>
      </c>
      <c r="E696">
        <v>31</v>
      </c>
      <c r="F696">
        <v>5</v>
      </c>
      <c r="G696" t="s">
        <v>1134</v>
      </c>
    </row>
    <row r="697" spans="1:7" x14ac:dyDescent="0.25">
      <c r="A697" t="s">
        <v>13</v>
      </c>
      <c r="B697">
        <v>8739</v>
      </c>
      <c r="C697" t="s">
        <v>281</v>
      </c>
      <c r="D697">
        <v>1506</v>
      </c>
      <c r="E697">
        <v>57</v>
      </c>
      <c r="F697">
        <v>27</v>
      </c>
      <c r="G697" t="s">
        <v>1134</v>
      </c>
    </row>
    <row r="698" spans="1:7" x14ac:dyDescent="0.25">
      <c r="A698" t="s">
        <v>13</v>
      </c>
      <c r="B698">
        <v>5685</v>
      </c>
      <c r="C698" t="s">
        <v>883</v>
      </c>
      <c r="D698">
        <v>927</v>
      </c>
      <c r="E698">
        <v>21</v>
      </c>
      <c r="F698">
        <v>8</v>
      </c>
      <c r="G698" t="s">
        <v>1134</v>
      </c>
    </row>
    <row r="699" spans="1:7" x14ac:dyDescent="0.25">
      <c r="A699" t="s">
        <v>13</v>
      </c>
      <c r="B699">
        <v>32085</v>
      </c>
      <c r="C699" t="s">
        <v>441</v>
      </c>
      <c r="D699">
        <v>5627</v>
      </c>
      <c r="E699">
        <v>65</v>
      </c>
      <c r="F699">
        <v>138</v>
      </c>
      <c r="G699" t="s">
        <v>1134</v>
      </c>
    </row>
    <row r="700" spans="1:7" x14ac:dyDescent="0.25">
      <c r="A700" t="s">
        <v>13</v>
      </c>
      <c r="B700">
        <v>6413</v>
      </c>
      <c r="C700" t="s">
        <v>185</v>
      </c>
      <c r="D700">
        <v>899</v>
      </c>
      <c r="E700">
        <v>12</v>
      </c>
      <c r="F700">
        <v>3</v>
      </c>
      <c r="G700" t="s">
        <v>1134</v>
      </c>
    </row>
    <row r="701" spans="1:7" x14ac:dyDescent="0.25">
      <c r="A701" t="s">
        <v>13</v>
      </c>
      <c r="B701">
        <v>4705</v>
      </c>
      <c r="C701" t="s">
        <v>213</v>
      </c>
      <c r="D701">
        <v>1585</v>
      </c>
      <c r="E701">
        <v>23</v>
      </c>
      <c r="F701">
        <v>13</v>
      </c>
      <c r="G701" t="s">
        <v>1134</v>
      </c>
    </row>
    <row r="702" spans="1:7" x14ac:dyDescent="0.25">
      <c r="A702" t="s">
        <v>13</v>
      </c>
      <c r="B702">
        <v>3588</v>
      </c>
      <c r="C702" t="s">
        <v>288</v>
      </c>
      <c r="D702">
        <v>445</v>
      </c>
      <c r="E702">
        <v>2</v>
      </c>
      <c r="F702">
        <v>5</v>
      </c>
      <c r="G702" t="s">
        <v>1134</v>
      </c>
    </row>
    <row r="703" spans="1:7" x14ac:dyDescent="0.25">
      <c r="A703" t="s">
        <v>13</v>
      </c>
      <c r="B703">
        <v>7215</v>
      </c>
      <c r="C703" t="s">
        <v>325</v>
      </c>
      <c r="D703">
        <v>1750</v>
      </c>
      <c r="E703">
        <v>42</v>
      </c>
      <c r="F703">
        <v>19</v>
      </c>
      <c r="G703" t="s">
        <v>1134</v>
      </c>
    </row>
    <row r="704" spans="1:7" x14ac:dyDescent="0.25">
      <c r="A704" t="s">
        <v>13</v>
      </c>
      <c r="B704">
        <v>3891</v>
      </c>
      <c r="C704" t="s">
        <v>992</v>
      </c>
      <c r="D704">
        <v>858</v>
      </c>
      <c r="E704">
        <v>10</v>
      </c>
      <c r="F704">
        <v>4</v>
      </c>
      <c r="G704" t="s">
        <v>1134</v>
      </c>
    </row>
    <row r="705" spans="1:7" x14ac:dyDescent="0.25">
      <c r="A705" t="s">
        <v>13</v>
      </c>
      <c r="B705">
        <v>1970</v>
      </c>
      <c r="C705" t="s">
        <v>1096</v>
      </c>
      <c r="D705">
        <v>679</v>
      </c>
      <c r="E705">
        <v>11</v>
      </c>
      <c r="F705">
        <v>8</v>
      </c>
      <c r="G705" t="s">
        <v>1134</v>
      </c>
    </row>
    <row r="706" spans="1:7" x14ac:dyDescent="0.25">
      <c r="A706" t="s">
        <v>13</v>
      </c>
      <c r="B706">
        <v>13094</v>
      </c>
      <c r="C706" t="s">
        <v>797</v>
      </c>
      <c r="D706">
        <v>3782</v>
      </c>
      <c r="E706">
        <v>50</v>
      </c>
      <c r="F706">
        <v>39</v>
      </c>
      <c r="G706" t="s">
        <v>1134</v>
      </c>
    </row>
    <row r="707" spans="1:7" x14ac:dyDescent="0.25">
      <c r="A707" t="s">
        <v>13</v>
      </c>
      <c r="B707">
        <v>22493</v>
      </c>
      <c r="C707" t="s">
        <v>948</v>
      </c>
      <c r="D707">
        <v>6179</v>
      </c>
      <c r="E707">
        <v>76</v>
      </c>
      <c r="F707">
        <v>61</v>
      </c>
      <c r="G707" t="s">
        <v>1134</v>
      </c>
    </row>
    <row r="708" spans="1:7" x14ac:dyDescent="0.25">
      <c r="A708" t="s">
        <v>13</v>
      </c>
      <c r="B708">
        <v>10594</v>
      </c>
      <c r="C708" t="s">
        <v>624</v>
      </c>
      <c r="D708">
        <v>2274</v>
      </c>
      <c r="E708">
        <v>43</v>
      </c>
      <c r="F708">
        <v>33</v>
      </c>
      <c r="G708" t="s">
        <v>1134</v>
      </c>
    </row>
    <row r="709" spans="1:7" x14ac:dyDescent="0.25">
      <c r="A709" t="s">
        <v>13</v>
      </c>
      <c r="B709">
        <v>11387</v>
      </c>
      <c r="C709" t="s">
        <v>840</v>
      </c>
      <c r="D709">
        <v>2006</v>
      </c>
      <c r="E709">
        <v>66</v>
      </c>
      <c r="F709">
        <v>13</v>
      </c>
      <c r="G709" t="s">
        <v>1134</v>
      </c>
    </row>
    <row r="710" spans="1:7" x14ac:dyDescent="0.25">
      <c r="A710" t="s">
        <v>13</v>
      </c>
      <c r="B710">
        <v>4081</v>
      </c>
      <c r="C710" t="s">
        <v>1111</v>
      </c>
      <c r="D710">
        <v>823</v>
      </c>
      <c r="E710">
        <v>8</v>
      </c>
      <c r="F710">
        <v>3</v>
      </c>
      <c r="G710" t="s">
        <v>1134</v>
      </c>
    </row>
    <row r="711" spans="1:7" x14ac:dyDescent="0.25">
      <c r="A711" t="s">
        <v>13</v>
      </c>
      <c r="B711">
        <v>85692</v>
      </c>
      <c r="C711" t="s">
        <v>463</v>
      </c>
      <c r="D711">
        <v>15447</v>
      </c>
      <c r="E711">
        <v>223</v>
      </c>
      <c r="F711">
        <v>440</v>
      </c>
      <c r="G711" t="s">
        <v>1134</v>
      </c>
    </row>
    <row r="712" spans="1:7" x14ac:dyDescent="0.25">
      <c r="A712" t="s">
        <v>471</v>
      </c>
      <c r="B712">
        <v>2309</v>
      </c>
      <c r="C712" t="s">
        <v>900</v>
      </c>
      <c r="D712">
        <v>37</v>
      </c>
      <c r="E712">
        <v>3</v>
      </c>
      <c r="F712">
        <v>1</v>
      </c>
      <c r="G712" t="s">
        <v>1134</v>
      </c>
    </row>
    <row r="713" spans="1:7" x14ac:dyDescent="0.25">
      <c r="A713" t="s">
        <v>471</v>
      </c>
      <c r="B713">
        <v>312</v>
      </c>
      <c r="C713" t="s">
        <v>753</v>
      </c>
      <c r="D713">
        <v>6</v>
      </c>
      <c r="E713">
        <v>0</v>
      </c>
      <c r="F713">
        <v>0</v>
      </c>
      <c r="G713" t="s">
        <v>1134</v>
      </c>
    </row>
    <row r="714" spans="1:7" x14ac:dyDescent="0.25">
      <c r="A714" t="s">
        <v>471</v>
      </c>
      <c r="B714">
        <v>20794</v>
      </c>
      <c r="C714" t="s">
        <v>556</v>
      </c>
      <c r="D714">
        <v>1637</v>
      </c>
      <c r="E714">
        <v>18</v>
      </c>
      <c r="F714">
        <v>13</v>
      </c>
      <c r="G714" t="s">
        <v>1134</v>
      </c>
    </row>
    <row r="715" spans="1:7" x14ac:dyDescent="0.25">
      <c r="A715" t="s">
        <v>471</v>
      </c>
      <c r="B715">
        <v>184</v>
      </c>
      <c r="C715" t="s">
        <v>1050</v>
      </c>
      <c r="D715">
        <v>2</v>
      </c>
      <c r="E715">
        <v>0</v>
      </c>
      <c r="F715">
        <v>0</v>
      </c>
      <c r="G715" t="s">
        <v>1134</v>
      </c>
    </row>
    <row r="716" spans="1:7" x14ac:dyDescent="0.25">
      <c r="A716" t="s">
        <v>471</v>
      </c>
      <c r="B716">
        <v>674</v>
      </c>
      <c r="C716" t="s">
        <v>472</v>
      </c>
      <c r="D716">
        <v>7</v>
      </c>
      <c r="E716">
        <v>0</v>
      </c>
      <c r="F716">
        <v>0</v>
      </c>
      <c r="G716" t="s">
        <v>1134</v>
      </c>
    </row>
    <row r="717" spans="1:7" x14ac:dyDescent="0.25">
      <c r="A717" t="s">
        <v>471</v>
      </c>
      <c r="B717">
        <v>173</v>
      </c>
      <c r="C717" t="s">
        <v>971</v>
      </c>
      <c r="D717">
        <v>3</v>
      </c>
      <c r="E717">
        <v>0</v>
      </c>
      <c r="F717">
        <v>0</v>
      </c>
      <c r="G717" t="s">
        <v>1134</v>
      </c>
    </row>
    <row r="718" spans="1:7" x14ac:dyDescent="0.25">
      <c r="A718" t="s">
        <v>471</v>
      </c>
      <c r="B718">
        <v>368</v>
      </c>
      <c r="C718" t="s">
        <v>1062</v>
      </c>
      <c r="D718">
        <v>67</v>
      </c>
      <c r="E718">
        <v>2</v>
      </c>
      <c r="F718">
        <v>1</v>
      </c>
      <c r="G718" t="s">
        <v>1134</v>
      </c>
    </row>
    <row r="719" spans="1:7" x14ac:dyDescent="0.25">
      <c r="A719" t="s">
        <v>471</v>
      </c>
      <c r="B719">
        <v>1165</v>
      </c>
      <c r="C719" t="s">
        <v>660</v>
      </c>
      <c r="D719">
        <v>18</v>
      </c>
      <c r="E719">
        <v>0</v>
      </c>
      <c r="F719">
        <v>0</v>
      </c>
      <c r="G719" t="s">
        <v>1134</v>
      </c>
    </row>
    <row r="720" spans="1:7" x14ac:dyDescent="0.25">
      <c r="A720" t="s">
        <v>471</v>
      </c>
      <c r="B720">
        <v>807</v>
      </c>
      <c r="C720" t="s">
        <v>897</v>
      </c>
      <c r="D720">
        <v>18</v>
      </c>
      <c r="E720">
        <v>0</v>
      </c>
      <c r="F720">
        <v>0</v>
      </c>
      <c r="G720" t="s">
        <v>1134</v>
      </c>
    </row>
    <row r="721" spans="1:7" x14ac:dyDescent="0.25">
      <c r="A721" t="s">
        <v>364</v>
      </c>
      <c r="B721">
        <v>5561</v>
      </c>
      <c r="C721" t="s">
        <v>365</v>
      </c>
      <c r="D721">
        <v>191</v>
      </c>
      <c r="E721">
        <v>2</v>
      </c>
      <c r="F721">
        <v>2</v>
      </c>
      <c r="G721" t="s">
        <v>1134</v>
      </c>
    </row>
    <row r="722" spans="1:7" x14ac:dyDescent="0.25">
      <c r="A722" t="s">
        <v>364</v>
      </c>
      <c r="B722">
        <v>9369</v>
      </c>
      <c r="C722" t="s">
        <v>475</v>
      </c>
      <c r="D722">
        <v>1037</v>
      </c>
      <c r="E722">
        <v>20</v>
      </c>
      <c r="F722">
        <v>16</v>
      </c>
      <c r="G722" t="s">
        <v>1134</v>
      </c>
    </row>
    <row r="723" spans="1:7" x14ac:dyDescent="0.25">
      <c r="A723" t="s">
        <v>364</v>
      </c>
      <c r="B723">
        <v>4132</v>
      </c>
      <c r="C723" t="s">
        <v>237</v>
      </c>
      <c r="D723">
        <v>148</v>
      </c>
      <c r="E723">
        <v>10</v>
      </c>
      <c r="F723">
        <v>2</v>
      </c>
      <c r="G723" t="s">
        <v>1134</v>
      </c>
    </row>
    <row r="724" spans="1:7" x14ac:dyDescent="0.25">
      <c r="A724" t="s">
        <v>364</v>
      </c>
      <c r="B724">
        <v>39701</v>
      </c>
      <c r="C724" t="s">
        <v>638</v>
      </c>
      <c r="D724">
        <v>6332</v>
      </c>
      <c r="E724">
        <v>90</v>
      </c>
      <c r="F724">
        <v>51</v>
      </c>
      <c r="G724" t="s">
        <v>1134</v>
      </c>
    </row>
    <row r="725" spans="1:7" x14ac:dyDescent="0.25">
      <c r="A725" t="s">
        <v>15</v>
      </c>
      <c r="B725">
        <v>18955</v>
      </c>
      <c r="C725" t="s">
        <v>1000</v>
      </c>
      <c r="D725">
        <v>6160</v>
      </c>
      <c r="E725">
        <v>119</v>
      </c>
      <c r="F725">
        <v>55</v>
      </c>
      <c r="G725" t="s">
        <v>1134</v>
      </c>
    </row>
    <row r="726" spans="1:7" x14ac:dyDescent="0.25">
      <c r="A726" t="s">
        <v>15</v>
      </c>
      <c r="B726">
        <v>7008</v>
      </c>
      <c r="C726" t="s">
        <v>1017</v>
      </c>
      <c r="D726">
        <v>1625</v>
      </c>
      <c r="E726">
        <v>18</v>
      </c>
      <c r="F726">
        <v>14</v>
      </c>
      <c r="G726" t="s">
        <v>1134</v>
      </c>
    </row>
    <row r="727" spans="1:7" x14ac:dyDescent="0.25">
      <c r="A727" t="s">
        <v>15</v>
      </c>
      <c r="B727">
        <v>15317</v>
      </c>
      <c r="C727" t="s">
        <v>805</v>
      </c>
      <c r="D727">
        <v>2169</v>
      </c>
      <c r="E727">
        <v>27</v>
      </c>
      <c r="F727">
        <v>29</v>
      </c>
      <c r="G727" t="s">
        <v>1134</v>
      </c>
    </row>
    <row r="728" spans="1:7" x14ac:dyDescent="0.25">
      <c r="A728" t="s">
        <v>15</v>
      </c>
      <c r="B728">
        <v>14852</v>
      </c>
      <c r="C728" t="s">
        <v>860</v>
      </c>
      <c r="D728">
        <v>1357</v>
      </c>
      <c r="E728">
        <v>25</v>
      </c>
      <c r="F728">
        <v>11</v>
      </c>
      <c r="G728" t="s">
        <v>1134</v>
      </c>
    </row>
    <row r="729" spans="1:7" x14ac:dyDescent="0.25">
      <c r="A729" t="s">
        <v>15</v>
      </c>
      <c r="B729">
        <v>3087</v>
      </c>
      <c r="C729" t="s">
        <v>762</v>
      </c>
      <c r="D729">
        <v>549</v>
      </c>
      <c r="E729">
        <v>3</v>
      </c>
      <c r="F729">
        <v>3</v>
      </c>
      <c r="G729" t="s">
        <v>1134</v>
      </c>
    </row>
    <row r="730" spans="1:7" x14ac:dyDescent="0.25">
      <c r="A730" t="s">
        <v>15</v>
      </c>
      <c r="B730">
        <v>6045</v>
      </c>
      <c r="C730" t="s">
        <v>626</v>
      </c>
      <c r="D730">
        <v>717</v>
      </c>
      <c r="E730">
        <v>8</v>
      </c>
      <c r="F730">
        <v>8</v>
      </c>
      <c r="G730" t="s">
        <v>1134</v>
      </c>
    </row>
    <row r="731" spans="1:7" x14ac:dyDescent="0.25">
      <c r="A731" t="s">
        <v>15</v>
      </c>
      <c r="B731">
        <v>25107</v>
      </c>
      <c r="C731" t="s">
        <v>892</v>
      </c>
      <c r="D731">
        <v>3461</v>
      </c>
      <c r="E731">
        <v>56</v>
      </c>
      <c r="F731">
        <v>56</v>
      </c>
      <c r="G731" t="s">
        <v>1134</v>
      </c>
    </row>
    <row r="732" spans="1:7" x14ac:dyDescent="0.25">
      <c r="A732" t="s">
        <v>15</v>
      </c>
      <c r="B732">
        <v>6726</v>
      </c>
      <c r="C732" t="s">
        <v>287</v>
      </c>
      <c r="D732">
        <v>1487</v>
      </c>
      <c r="E732">
        <v>30</v>
      </c>
      <c r="F732">
        <v>14</v>
      </c>
      <c r="G732" t="s">
        <v>1134</v>
      </c>
    </row>
    <row r="733" spans="1:7" x14ac:dyDescent="0.25">
      <c r="A733" t="s">
        <v>15</v>
      </c>
      <c r="B733">
        <v>3292</v>
      </c>
      <c r="C733" t="s">
        <v>171</v>
      </c>
      <c r="D733">
        <v>942</v>
      </c>
      <c r="E733">
        <v>11</v>
      </c>
      <c r="F733">
        <v>4</v>
      </c>
      <c r="G733" t="s">
        <v>1134</v>
      </c>
    </row>
    <row r="734" spans="1:7" x14ac:dyDescent="0.25">
      <c r="A734" t="s">
        <v>15</v>
      </c>
      <c r="B734">
        <v>52995</v>
      </c>
      <c r="C734" t="s">
        <v>352</v>
      </c>
      <c r="D734">
        <v>12597</v>
      </c>
      <c r="E734">
        <v>159</v>
      </c>
      <c r="F734">
        <v>119</v>
      </c>
      <c r="G734" t="s">
        <v>1134</v>
      </c>
    </row>
    <row r="735" spans="1:7" x14ac:dyDescent="0.25">
      <c r="A735" t="s">
        <v>15</v>
      </c>
      <c r="B735">
        <v>18894</v>
      </c>
      <c r="C735" t="s">
        <v>768</v>
      </c>
      <c r="D735">
        <v>3230</v>
      </c>
      <c r="E735">
        <v>33</v>
      </c>
      <c r="F735">
        <v>36</v>
      </c>
      <c r="G735" t="s">
        <v>1134</v>
      </c>
    </row>
    <row r="736" spans="1:7" x14ac:dyDescent="0.25">
      <c r="A736" t="s">
        <v>15</v>
      </c>
      <c r="B736">
        <v>12715</v>
      </c>
      <c r="C736" t="s">
        <v>86</v>
      </c>
      <c r="D736">
        <v>2195</v>
      </c>
      <c r="E736">
        <v>18</v>
      </c>
      <c r="F736">
        <v>14</v>
      </c>
      <c r="G736" t="s">
        <v>1134</v>
      </c>
    </row>
    <row r="737" spans="1:7" x14ac:dyDescent="0.25">
      <c r="A737" t="s">
        <v>15</v>
      </c>
      <c r="B737">
        <v>5710</v>
      </c>
      <c r="C737" t="s">
        <v>759</v>
      </c>
      <c r="D737">
        <v>821</v>
      </c>
      <c r="E737">
        <v>13</v>
      </c>
      <c r="F737">
        <v>12</v>
      </c>
      <c r="G737" t="s">
        <v>1134</v>
      </c>
    </row>
    <row r="738" spans="1:7" x14ac:dyDescent="0.25">
      <c r="A738" t="s">
        <v>15</v>
      </c>
      <c r="B738">
        <v>7096</v>
      </c>
      <c r="C738" t="s">
        <v>134</v>
      </c>
      <c r="D738">
        <v>1365</v>
      </c>
      <c r="E738">
        <v>19</v>
      </c>
      <c r="F738">
        <v>14</v>
      </c>
      <c r="G738" t="s">
        <v>1134</v>
      </c>
    </row>
    <row r="739" spans="1:7" x14ac:dyDescent="0.25">
      <c r="A739" t="s">
        <v>15</v>
      </c>
      <c r="B739">
        <v>18816</v>
      </c>
      <c r="C739" t="s">
        <v>16</v>
      </c>
      <c r="D739">
        <v>3912</v>
      </c>
      <c r="E739">
        <v>77</v>
      </c>
      <c r="F739">
        <v>46</v>
      </c>
      <c r="G739" t="s">
        <v>1134</v>
      </c>
    </row>
    <row r="740" spans="1:7" x14ac:dyDescent="0.25">
      <c r="A740" t="s">
        <v>15</v>
      </c>
      <c r="B740">
        <v>10498</v>
      </c>
      <c r="C740" t="s">
        <v>136</v>
      </c>
      <c r="D740">
        <v>1981</v>
      </c>
      <c r="E740">
        <v>23</v>
      </c>
      <c r="F740">
        <v>11</v>
      </c>
      <c r="G740" t="s">
        <v>1134</v>
      </c>
    </row>
    <row r="741" spans="1:7" x14ac:dyDescent="0.25">
      <c r="A741" t="s">
        <v>15</v>
      </c>
      <c r="B741">
        <v>41819</v>
      </c>
      <c r="C741" t="s">
        <v>514</v>
      </c>
      <c r="D741">
        <v>9004</v>
      </c>
      <c r="E741">
        <v>188</v>
      </c>
      <c r="F741">
        <v>121</v>
      </c>
      <c r="G741" t="s">
        <v>1134</v>
      </c>
    </row>
    <row r="742" spans="1:7" x14ac:dyDescent="0.25">
      <c r="A742" t="s">
        <v>15</v>
      </c>
      <c r="B742">
        <v>4716</v>
      </c>
      <c r="C742" t="s">
        <v>180</v>
      </c>
      <c r="D742">
        <v>920</v>
      </c>
      <c r="E742">
        <v>15</v>
      </c>
      <c r="F742">
        <v>6</v>
      </c>
      <c r="G742" t="s">
        <v>1134</v>
      </c>
    </row>
    <row r="743" spans="1:7" x14ac:dyDescent="0.25">
      <c r="A743" t="s">
        <v>15</v>
      </c>
      <c r="B743">
        <v>262365</v>
      </c>
      <c r="C743" t="s">
        <v>484</v>
      </c>
      <c r="D743">
        <v>55368</v>
      </c>
      <c r="E743">
        <v>627</v>
      </c>
      <c r="F743">
        <v>713</v>
      </c>
      <c r="G743" t="s">
        <v>1134</v>
      </c>
    </row>
    <row r="744" spans="1:7" x14ac:dyDescent="0.25">
      <c r="A744" t="s">
        <v>15</v>
      </c>
      <c r="B744">
        <v>7661</v>
      </c>
      <c r="C744" t="s">
        <v>677</v>
      </c>
      <c r="D744">
        <v>2554</v>
      </c>
      <c r="E744">
        <v>45</v>
      </c>
      <c r="F744">
        <v>20</v>
      </c>
      <c r="G744" t="s">
        <v>1134</v>
      </c>
    </row>
    <row r="745" spans="1:7" x14ac:dyDescent="0.25">
      <c r="A745" t="s">
        <v>15</v>
      </c>
      <c r="B745">
        <v>4922</v>
      </c>
      <c r="C745" t="s">
        <v>1126</v>
      </c>
      <c r="D745">
        <v>1908</v>
      </c>
      <c r="E745">
        <v>18</v>
      </c>
      <c r="F745">
        <v>13</v>
      </c>
      <c r="G745" t="s">
        <v>1134</v>
      </c>
    </row>
    <row r="746" spans="1:7" x14ac:dyDescent="0.25">
      <c r="A746" t="s">
        <v>15</v>
      </c>
      <c r="B746">
        <v>20598</v>
      </c>
      <c r="C746" t="s">
        <v>1085</v>
      </c>
      <c r="D746">
        <v>4190</v>
      </c>
      <c r="E746">
        <v>43</v>
      </c>
      <c r="F746">
        <v>38</v>
      </c>
      <c r="G746" t="s">
        <v>1134</v>
      </c>
    </row>
    <row r="747" spans="1:7" x14ac:dyDescent="0.25">
      <c r="A747" t="s">
        <v>15</v>
      </c>
      <c r="B747">
        <v>8802</v>
      </c>
      <c r="C747" t="s">
        <v>312</v>
      </c>
      <c r="D747">
        <v>2042</v>
      </c>
      <c r="E747">
        <v>60</v>
      </c>
      <c r="F747">
        <v>23</v>
      </c>
      <c r="G747" t="s">
        <v>1134</v>
      </c>
    </row>
    <row r="748" spans="1:7" x14ac:dyDescent="0.25">
      <c r="A748" t="s">
        <v>15</v>
      </c>
      <c r="B748">
        <v>9443</v>
      </c>
      <c r="C748" t="s">
        <v>952</v>
      </c>
      <c r="D748">
        <v>2215</v>
      </c>
      <c r="E748">
        <v>33</v>
      </c>
      <c r="F748">
        <v>21</v>
      </c>
      <c r="G748" t="s">
        <v>1134</v>
      </c>
    </row>
    <row r="749" spans="1:7" x14ac:dyDescent="0.25">
      <c r="A749" t="s">
        <v>15</v>
      </c>
      <c r="B749">
        <v>94172</v>
      </c>
      <c r="C749" t="s">
        <v>1115</v>
      </c>
      <c r="D749">
        <v>18863</v>
      </c>
      <c r="E749">
        <v>303</v>
      </c>
      <c r="F749">
        <v>184</v>
      </c>
      <c r="G749" t="s">
        <v>1134</v>
      </c>
    </row>
    <row r="750" spans="1:7" x14ac:dyDescent="0.25">
      <c r="A750" t="s">
        <v>15</v>
      </c>
      <c r="B750">
        <v>16577</v>
      </c>
      <c r="C750" t="s">
        <v>508</v>
      </c>
      <c r="D750">
        <v>2789</v>
      </c>
      <c r="E750">
        <v>49</v>
      </c>
      <c r="F750">
        <v>36</v>
      </c>
      <c r="G750" t="s">
        <v>1134</v>
      </c>
    </row>
    <row r="751" spans="1:7" x14ac:dyDescent="0.25">
      <c r="A751" t="s">
        <v>15</v>
      </c>
      <c r="B751">
        <v>9066</v>
      </c>
      <c r="C751" t="s">
        <v>495</v>
      </c>
      <c r="D751">
        <v>2855</v>
      </c>
      <c r="E751">
        <v>28</v>
      </c>
      <c r="F751">
        <v>29</v>
      </c>
      <c r="G751" t="s">
        <v>1134</v>
      </c>
    </row>
    <row r="752" spans="1:7" x14ac:dyDescent="0.25">
      <c r="A752" t="s">
        <v>15</v>
      </c>
      <c r="B752">
        <v>23993</v>
      </c>
      <c r="C752" t="s">
        <v>831</v>
      </c>
      <c r="D752">
        <v>3710</v>
      </c>
      <c r="E752">
        <v>70</v>
      </c>
      <c r="F752">
        <v>28</v>
      </c>
      <c r="G752" t="s">
        <v>1134</v>
      </c>
    </row>
    <row r="753" spans="1:7" x14ac:dyDescent="0.25">
      <c r="A753" t="s">
        <v>15</v>
      </c>
      <c r="B753">
        <v>8131</v>
      </c>
      <c r="C753" t="s">
        <v>106</v>
      </c>
      <c r="D753">
        <v>2643</v>
      </c>
      <c r="E753">
        <v>38</v>
      </c>
      <c r="F753">
        <v>20</v>
      </c>
      <c r="G753" t="s">
        <v>1134</v>
      </c>
    </row>
    <row r="754" spans="1:7" x14ac:dyDescent="0.25">
      <c r="A754" t="s">
        <v>15</v>
      </c>
      <c r="B754">
        <v>12350</v>
      </c>
      <c r="C754" t="s">
        <v>1100</v>
      </c>
      <c r="D754">
        <v>2190</v>
      </c>
      <c r="E754">
        <v>44</v>
      </c>
      <c r="F754">
        <v>15</v>
      </c>
      <c r="G754" t="s">
        <v>1134</v>
      </c>
    </row>
    <row r="755" spans="1:7" x14ac:dyDescent="0.25">
      <c r="A755" t="s">
        <v>15</v>
      </c>
      <c r="B755">
        <v>11710</v>
      </c>
      <c r="C755" t="s">
        <v>725</v>
      </c>
      <c r="D755">
        <v>3213</v>
      </c>
      <c r="E755">
        <v>27</v>
      </c>
      <c r="F755">
        <v>28</v>
      </c>
      <c r="G755" t="s">
        <v>1134</v>
      </c>
    </row>
    <row r="756" spans="1:7" x14ac:dyDescent="0.25">
      <c r="A756" t="s">
        <v>15</v>
      </c>
      <c r="B756">
        <v>10983</v>
      </c>
      <c r="C756" t="s">
        <v>854</v>
      </c>
      <c r="D756">
        <v>1594</v>
      </c>
      <c r="E756">
        <v>20</v>
      </c>
      <c r="F756">
        <v>5</v>
      </c>
      <c r="G756" t="s">
        <v>1134</v>
      </c>
    </row>
    <row r="757" spans="1:7" x14ac:dyDescent="0.25">
      <c r="A757" t="s">
        <v>15</v>
      </c>
      <c r="B757">
        <v>6690</v>
      </c>
      <c r="C757" t="s">
        <v>36</v>
      </c>
      <c r="D757">
        <v>2365</v>
      </c>
      <c r="E757">
        <v>26</v>
      </c>
      <c r="F757">
        <v>14</v>
      </c>
      <c r="G757" t="s">
        <v>1134</v>
      </c>
    </row>
    <row r="758" spans="1:7" x14ac:dyDescent="0.25">
      <c r="A758" t="s">
        <v>15</v>
      </c>
      <c r="B758">
        <v>8025</v>
      </c>
      <c r="C758" t="s">
        <v>536</v>
      </c>
      <c r="D758">
        <v>2256</v>
      </c>
      <c r="E758">
        <v>38</v>
      </c>
      <c r="F758">
        <v>23</v>
      </c>
      <c r="G758" t="s">
        <v>1134</v>
      </c>
    </row>
    <row r="759" spans="1:7" x14ac:dyDescent="0.25">
      <c r="A759" t="s">
        <v>15</v>
      </c>
      <c r="B759">
        <v>15460</v>
      </c>
      <c r="C759" t="s">
        <v>618</v>
      </c>
      <c r="D759">
        <v>4460</v>
      </c>
      <c r="E759">
        <v>90</v>
      </c>
      <c r="F759">
        <v>35</v>
      </c>
      <c r="G759" t="s">
        <v>1134</v>
      </c>
    </row>
    <row r="760" spans="1:7" x14ac:dyDescent="0.25">
      <c r="A760" t="s">
        <v>15</v>
      </c>
      <c r="B760">
        <v>6595</v>
      </c>
      <c r="C760" t="s">
        <v>104</v>
      </c>
      <c r="D760">
        <v>976</v>
      </c>
      <c r="E760">
        <v>9</v>
      </c>
      <c r="F760">
        <v>6</v>
      </c>
      <c r="G760" t="s">
        <v>1134</v>
      </c>
    </row>
    <row r="761" spans="1:7" x14ac:dyDescent="0.25">
      <c r="A761" t="s">
        <v>15</v>
      </c>
      <c r="B761">
        <v>6773</v>
      </c>
      <c r="C761" t="s">
        <v>974</v>
      </c>
      <c r="D761">
        <v>1433</v>
      </c>
      <c r="E761">
        <v>11</v>
      </c>
      <c r="F761">
        <v>21</v>
      </c>
      <c r="G761" t="s">
        <v>1134</v>
      </c>
    </row>
    <row r="762" spans="1:7" x14ac:dyDescent="0.25">
      <c r="A762" t="s">
        <v>159</v>
      </c>
      <c r="B762">
        <v>16839</v>
      </c>
      <c r="C762" t="s">
        <v>773</v>
      </c>
      <c r="D762">
        <v>1103</v>
      </c>
      <c r="E762">
        <v>73</v>
      </c>
      <c r="F762">
        <v>15</v>
      </c>
      <c r="G762" t="s">
        <v>1134</v>
      </c>
    </row>
    <row r="763" spans="1:7" x14ac:dyDescent="0.25">
      <c r="A763" t="s">
        <v>159</v>
      </c>
      <c r="B763">
        <v>24428</v>
      </c>
      <c r="C763" t="s">
        <v>369</v>
      </c>
      <c r="D763">
        <v>2667</v>
      </c>
      <c r="E763">
        <v>230</v>
      </c>
      <c r="F763">
        <v>25</v>
      </c>
      <c r="G763" t="s">
        <v>1134</v>
      </c>
    </row>
    <row r="764" spans="1:7" x14ac:dyDescent="0.25">
      <c r="A764" t="s">
        <v>159</v>
      </c>
      <c r="B764">
        <v>21807</v>
      </c>
      <c r="C764" t="s">
        <v>882</v>
      </c>
      <c r="D764">
        <v>1818</v>
      </c>
      <c r="E764">
        <v>96</v>
      </c>
      <c r="F764">
        <v>14</v>
      </c>
      <c r="G764" t="s">
        <v>1134</v>
      </c>
    </row>
    <row r="765" spans="1:7" x14ac:dyDescent="0.25">
      <c r="A765" t="s">
        <v>159</v>
      </c>
      <c r="B765">
        <v>8961</v>
      </c>
      <c r="C765" t="s">
        <v>391</v>
      </c>
      <c r="D765">
        <v>1753</v>
      </c>
      <c r="E765">
        <v>63</v>
      </c>
      <c r="F765">
        <v>11</v>
      </c>
      <c r="G765" t="s">
        <v>1134</v>
      </c>
    </row>
    <row r="766" spans="1:7" x14ac:dyDescent="0.25">
      <c r="A766" t="s">
        <v>159</v>
      </c>
      <c r="B766">
        <v>7375</v>
      </c>
      <c r="C766" t="s">
        <v>730</v>
      </c>
      <c r="D766">
        <v>1479</v>
      </c>
      <c r="E766">
        <v>97</v>
      </c>
      <c r="F766">
        <v>28</v>
      </c>
      <c r="G766" t="s">
        <v>1134</v>
      </c>
    </row>
    <row r="767" spans="1:7" x14ac:dyDescent="0.25">
      <c r="A767" t="s">
        <v>159</v>
      </c>
      <c r="B767">
        <v>27266</v>
      </c>
      <c r="C767" t="s">
        <v>305</v>
      </c>
      <c r="D767">
        <v>2538</v>
      </c>
      <c r="E767">
        <v>49</v>
      </c>
      <c r="F767">
        <v>34</v>
      </c>
      <c r="G767" t="s">
        <v>1134</v>
      </c>
    </row>
    <row r="768" spans="1:7" x14ac:dyDescent="0.25">
      <c r="A768" t="s">
        <v>159</v>
      </c>
      <c r="B768">
        <v>14571</v>
      </c>
      <c r="C768" t="s">
        <v>1090</v>
      </c>
      <c r="D768">
        <v>1256</v>
      </c>
      <c r="E768">
        <v>42</v>
      </c>
      <c r="F768">
        <v>12</v>
      </c>
      <c r="G768" t="s">
        <v>1134</v>
      </c>
    </row>
    <row r="769" spans="1:7" x14ac:dyDescent="0.25">
      <c r="A769" t="s">
        <v>159</v>
      </c>
      <c r="B769">
        <v>4059</v>
      </c>
      <c r="C769" t="s">
        <v>703</v>
      </c>
      <c r="D769">
        <v>421</v>
      </c>
      <c r="E769">
        <v>7</v>
      </c>
      <c r="F769">
        <v>2</v>
      </c>
      <c r="G769" t="s">
        <v>1134</v>
      </c>
    </row>
    <row r="770" spans="1:7" x14ac:dyDescent="0.25">
      <c r="A770" t="s">
        <v>159</v>
      </c>
      <c r="B770">
        <v>122621</v>
      </c>
      <c r="C770" t="s">
        <v>993</v>
      </c>
      <c r="D770">
        <v>11395</v>
      </c>
      <c r="E770">
        <v>575</v>
      </c>
      <c r="F770">
        <v>176</v>
      </c>
      <c r="G770" t="s">
        <v>1134</v>
      </c>
    </row>
    <row r="771" spans="1:7" x14ac:dyDescent="0.25">
      <c r="A771" t="s">
        <v>159</v>
      </c>
      <c r="B771">
        <v>54042</v>
      </c>
      <c r="C771" t="s">
        <v>516</v>
      </c>
      <c r="D771">
        <v>2462</v>
      </c>
      <c r="E771">
        <v>421</v>
      </c>
      <c r="F771">
        <v>29</v>
      </c>
      <c r="G771" t="s">
        <v>1134</v>
      </c>
    </row>
    <row r="772" spans="1:7" x14ac:dyDescent="0.25">
      <c r="A772" t="s">
        <v>159</v>
      </c>
      <c r="B772">
        <v>116003</v>
      </c>
      <c r="C772" t="s">
        <v>160</v>
      </c>
      <c r="D772">
        <v>13588</v>
      </c>
      <c r="E772">
        <v>333</v>
      </c>
      <c r="F772">
        <v>181</v>
      </c>
      <c r="G772" t="s">
        <v>1134</v>
      </c>
    </row>
    <row r="773" spans="1:7" x14ac:dyDescent="0.25">
      <c r="A773" t="s">
        <v>159</v>
      </c>
      <c r="B773">
        <v>32348</v>
      </c>
      <c r="C773" t="s">
        <v>549</v>
      </c>
      <c r="D773">
        <v>7273</v>
      </c>
      <c r="E773">
        <v>124</v>
      </c>
      <c r="F773">
        <v>81</v>
      </c>
      <c r="G773" t="s">
        <v>1134</v>
      </c>
    </row>
    <row r="774" spans="1:7" x14ac:dyDescent="0.25">
      <c r="A774" t="s">
        <v>159</v>
      </c>
      <c r="B774">
        <v>103166</v>
      </c>
      <c r="C774" t="s">
        <v>770</v>
      </c>
      <c r="D774">
        <v>3523</v>
      </c>
      <c r="E774">
        <v>367</v>
      </c>
      <c r="F774">
        <v>48</v>
      </c>
      <c r="G774" t="s">
        <v>1134</v>
      </c>
    </row>
    <row r="775" spans="1:7" x14ac:dyDescent="0.25">
      <c r="A775" t="s">
        <v>159</v>
      </c>
      <c r="B775">
        <v>8365</v>
      </c>
      <c r="C775" t="s">
        <v>342</v>
      </c>
      <c r="D775">
        <v>1176</v>
      </c>
      <c r="E775">
        <v>15</v>
      </c>
      <c r="F775">
        <v>11</v>
      </c>
      <c r="G775" t="s">
        <v>1134</v>
      </c>
    </row>
    <row r="776" spans="1:7" x14ac:dyDescent="0.25">
      <c r="A776" t="s">
        <v>159</v>
      </c>
      <c r="B776">
        <v>18572</v>
      </c>
      <c r="C776" t="s">
        <v>606</v>
      </c>
      <c r="D776">
        <v>3164</v>
      </c>
      <c r="E776">
        <v>56</v>
      </c>
      <c r="F776">
        <v>44</v>
      </c>
      <c r="G776" t="s">
        <v>1134</v>
      </c>
    </row>
    <row r="777" spans="1:7" x14ac:dyDescent="0.25">
      <c r="A777" t="s">
        <v>98</v>
      </c>
      <c r="B777">
        <v>9710</v>
      </c>
      <c r="C777" t="s">
        <v>898</v>
      </c>
      <c r="D777">
        <v>1136</v>
      </c>
      <c r="E777">
        <v>92</v>
      </c>
      <c r="F777">
        <v>12</v>
      </c>
      <c r="G777" t="s">
        <v>1134</v>
      </c>
    </row>
    <row r="778" spans="1:7" x14ac:dyDescent="0.25">
      <c r="A778" t="s">
        <v>98</v>
      </c>
      <c r="B778">
        <v>27615</v>
      </c>
      <c r="C778" t="s">
        <v>651</v>
      </c>
      <c r="D778">
        <v>2192</v>
      </c>
      <c r="E778">
        <v>67</v>
      </c>
      <c r="F778">
        <v>16</v>
      </c>
      <c r="G778" t="s">
        <v>1134</v>
      </c>
    </row>
    <row r="779" spans="1:7" x14ac:dyDescent="0.25">
      <c r="A779" t="s">
        <v>98</v>
      </c>
      <c r="B779">
        <v>22254</v>
      </c>
      <c r="C779" t="s">
        <v>715</v>
      </c>
      <c r="D779">
        <v>2998</v>
      </c>
      <c r="E779">
        <v>77</v>
      </c>
      <c r="F779">
        <v>18</v>
      </c>
      <c r="G779" t="s">
        <v>1134</v>
      </c>
    </row>
    <row r="780" spans="1:7" x14ac:dyDescent="0.25">
      <c r="A780" t="s">
        <v>98</v>
      </c>
      <c r="B780">
        <v>8475</v>
      </c>
      <c r="C780" t="s">
        <v>1101</v>
      </c>
      <c r="D780">
        <v>658</v>
      </c>
      <c r="E780">
        <v>13</v>
      </c>
      <c r="F780">
        <v>1</v>
      </c>
      <c r="G780" t="s">
        <v>1134</v>
      </c>
    </row>
    <row r="781" spans="1:7" x14ac:dyDescent="0.25">
      <c r="A781" t="s">
        <v>98</v>
      </c>
      <c r="B781">
        <v>13261</v>
      </c>
      <c r="C781" t="s">
        <v>271</v>
      </c>
      <c r="D781">
        <v>1674</v>
      </c>
      <c r="E781">
        <v>41</v>
      </c>
      <c r="F781">
        <v>10</v>
      </c>
      <c r="G781" t="s">
        <v>1134</v>
      </c>
    </row>
    <row r="782" spans="1:7" x14ac:dyDescent="0.25">
      <c r="A782" t="s">
        <v>98</v>
      </c>
      <c r="B782">
        <v>84057</v>
      </c>
      <c r="C782" t="s">
        <v>1071</v>
      </c>
      <c r="D782">
        <v>10438</v>
      </c>
      <c r="E782">
        <v>361</v>
      </c>
      <c r="F782">
        <v>106</v>
      </c>
      <c r="G782" t="s">
        <v>1134</v>
      </c>
    </row>
    <row r="783" spans="1:7" x14ac:dyDescent="0.25">
      <c r="A783" t="s">
        <v>98</v>
      </c>
      <c r="B783">
        <v>11027</v>
      </c>
      <c r="C783" t="s">
        <v>1027</v>
      </c>
      <c r="D783">
        <v>925</v>
      </c>
      <c r="E783">
        <v>13</v>
      </c>
      <c r="F783">
        <v>6</v>
      </c>
      <c r="G783" t="s">
        <v>1134</v>
      </c>
    </row>
    <row r="784" spans="1:7" x14ac:dyDescent="0.25">
      <c r="A784" t="s">
        <v>98</v>
      </c>
      <c r="B784">
        <v>47216</v>
      </c>
      <c r="C784" t="s">
        <v>242</v>
      </c>
      <c r="D784">
        <v>5422</v>
      </c>
      <c r="E784">
        <v>165</v>
      </c>
      <c r="F784">
        <v>66</v>
      </c>
      <c r="G784" t="s">
        <v>1134</v>
      </c>
    </row>
    <row r="785" spans="1:7" x14ac:dyDescent="0.25">
      <c r="A785" t="s">
        <v>98</v>
      </c>
      <c r="B785">
        <v>13281</v>
      </c>
      <c r="C785" t="s">
        <v>99</v>
      </c>
      <c r="D785">
        <v>672</v>
      </c>
      <c r="E785">
        <v>14</v>
      </c>
      <c r="F785">
        <v>4</v>
      </c>
      <c r="G785" t="s">
        <v>1134</v>
      </c>
    </row>
    <row r="786" spans="1:7" x14ac:dyDescent="0.25">
      <c r="A786" t="s">
        <v>98</v>
      </c>
      <c r="B786">
        <v>13354</v>
      </c>
      <c r="C786" t="s">
        <v>913</v>
      </c>
      <c r="D786">
        <v>899</v>
      </c>
      <c r="E786">
        <v>53</v>
      </c>
      <c r="F786">
        <v>9</v>
      </c>
      <c r="G786" t="s">
        <v>1134</v>
      </c>
    </row>
    <row r="787" spans="1:7" x14ac:dyDescent="0.25">
      <c r="A787" t="s">
        <v>98</v>
      </c>
      <c r="B787">
        <v>52225</v>
      </c>
      <c r="C787" t="s">
        <v>690</v>
      </c>
      <c r="D787">
        <v>7177</v>
      </c>
      <c r="E787">
        <v>157</v>
      </c>
      <c r="F787">
        <v>54</v>
      </c>
      <c r="G787" t="s">
        <v>1134</v>
      </c>
    </row>
    <row r="788" spans="1:7" x14ac:dyDescent="0.25">
      <c r="A788" t="s">
        <v>98</v>
      </c>
      <c r="B788">
        <v>22621</v>
      </c>
      <c r="C788" t="s">
        <v>49</v>
      </c>
      <c r="D788">
        <v>1836</v>
      </c>
      <c r="E788">
        <v>37</v>
      </c>
      <c r="F788">
        <v>6</v>
      </c>
      <c r="G788" t="s">
        <v>1134</v>
      </c>
    </row>
    <row r="789" spans="1:7" x14ac:dyDescent="0.25">
      <c r="A789" t="s">
        <v>98</v>
      </c>
      <c r="B789">
        <v>14502</v>
      </c>
      <c r="C789" t="s">
        <v>129</v>
      </c>
      <c r="D789">
        <v>2227</v>
      </c>
      <c r="E789">
        <v>86</v>
      </c>
      <c r="F789">
        <v>19</v>
      </c>
      <c r="G789" t="s">
        <v>1134</v>
      </c>
    </row>
    <row r="790" spans="1:7" x14ac:dyDescent="0.25">
      <c r="A790" t="s">
        <v>98</v>
      </c>
      <c r="B790">
        <v>9632</v>
      </c>
      <c r="C790" t="s">
        <v>879</v>
      </c>
      <c r="D790">
        <v>1402</v>
      </c>
      <c r="E790">
        <v>59</v>
      </c>
      <c r="F790">
        <v>13</v>
      </c>
      <c r="G790" t="s">
        <v>1134</v>
      </c>
    </row>
    <row r="791" spans="1:7" x14ac:dyDescent="0.25">
      <c r="A791" t="s">
        <v>98</v>
      </c>
      <c r="B791">
        <v>8350</v>
      </c>
      <c r="C791" t="s">
        <v>630</v>
      </c>
      <c r="D791">
        <v>620</v>
      </c>
      <c r="E791">
        <v>15</v>
      </c>
      <c r="F791">
        <v>6</v>
      </c>
      <c r="G791" t="s">
        <v>1134</v>
      </c>
    </row>
    <row r="792" spans="1:7" x14ac:dyDescent="0.25">
      <c r="A792" t="s">
        <v>98</v>
      </c>
      <c r="B792">
        <v>28848</v>
      </c>
      <c r="C792" t="s">
        <v>1099</v>
      </c>
      <c r="D792">
        <v>1956</v>
      </c>
      <c r="E792">
        <v>57</v>
      </c>
      <c r="F792">
        <v>18</v>
      </c>
      <c r="G792" t="s">
        <v>1134</v>
      </c>
    </row>
    <row r="793" spans="1:7" x14ac:dyDescent="0.25">
      <c r="A793" t="s">
        <v>98</v>
      </c>
      <c r="B793">
        <v>40015</v>
      </c>
      <c r="C793" t="s">
        <v>476</v>
      </c>
      <c r="D793">
        <v>4829</v>
      </c>
      <c r="E793">
        <v>191</v>
      </c>
      <c r="F793">
        <v>58</v>
      </c>
      <c r="G793" t="s">
        <v>1134</v>
      </c>
    </row>
    <row r="794" spans="1:7" x14ac:dyDescent="0.25">
      <c r="A794" t="s">
        <v>98</v>
      </c>
      <c r="B794">
        <v>21106</v>
      </c>
      <c r="C794" t="s">
        <v>1010</v>
      </c>
      <c r="D794">
        <v>2106</v>
      </c>
      <c r="E794">
        <v>180</v>
      </c>
      <c r="F794">
        <v>37</v>
      </c>
      <c r="G794" t="s">
        <v>1134</v>
      </c>
    </row>
    <row r="795" spans="1:7" x14ac:dyDescent="0.25">
      <c r="A795" t="s">
        <v>98</v>
      </c>
      <c r="B795">
        <v>6992</v>
      </c>
      <c r="C795" t="s">
        <v>411</v>
      </c>
      <c r="D795">
        <v>267</v>
      </c>
      <c r="E795">
        <v>10</v>
      </c>
      <c r="F795">
        <v>4</v>
      </c>
      <c r="G795" t="s">
        <v>1134</v>
      </c>
    </row>
    <row r="796" spans="1:7" x14ac:dyDescent="0.25">
      <c r="A796" t="s">
        <v>98</v>
      </c>
      <c r="B796">
        <v>10968</v>
      </c>
      <c r="C796" t="s">
        <v>409</v>
      </c>
      <c r="D796">
        <v>1826</v>
      </c>
      <c r="E796">
        <v>49</v>
      </c>
      <c r="F796">
        <v>7</v>
      </c>
      <c r="G796" t="s">
        <v>1134</v>
      </c>
    </row>
    <row r="797" spans="1:7" x14ac:dyDescent="0.25">
      <c r="A797" t="s">
        <v>98</v>
      </c>
      <c r="B797">
        <v>7624</v>
      </c>
      <c r="C797" t="s">
        <v>1052</v>
      </c>
      <c r="D797">
        <v>999</v>
      </c>
      <c r="E797">
        <v>17</v>
      </c>
      <c r="F797">
        <v>2</v>
      </c>
      <c r="G797" t="s">
        <v>1134</v>
      </c>
    </row>
    <row r="798" spans="1:7" x14ac:dyDescent="0.25">
      <c r="A798" t="s">
        <v>98</v>
      </c>
      <c r="B798">
        <v>16551</v>
      </c>
      <c r="C798" t="s">
        <v>437</v>
      </c>
      <c r="D798">
        <v>1134</v>
      </c>
      <c r="E798">
        <v>57</v>
      </c>
      <c r="F798">
        <v>8</v>
      </c>
      <c r="G798" t="s">
        <v>1134</v>
      </c>
    </row>
    <row r="799" spans="1:7" x14ac:dyDescent="0.25">
      <c r="A799" t="s">
        <v>98</v>
      </c>
      <c r="B799">
        <v>8469</v>
      </c>
      <c r="C799" t="s">
        <v>1048</v>
      </c>
      <c r="D799">
        <v>444</v>
      </c>
      <c r="E799">
        <v>25</v>
      </c>
      <c r="F799">
        <v>0</v>
      </c>
      <c r="G799" t="s">
        <v>1134</v>
      </c>
    </row>
    <row r="800" spans="1:7" x14ac:dyDescent="0.25">
      <c r="A800" t="s">
        <v>98</v>
      </c>
      <c r="B800">
        <v>15484</v>
      </c>
      <c r="C800" t="s">
        <v>586</v>
      </c>
      <c r="D800">
        <v>1695</v>
      </c>
      <c r="E800">
        <v>31</v>
      </c>
      <c r="F800">
        <v>5</v>
      </c>
      <c r="G800" t="s">
        <v>1134</v>
      </c>
    </row>
    <row r="801" spans="1:7" x14ac:dyDescent="0.25">
      <c r="A801" t="s">
        <v>98</v>
      </c>
      <c r="B801">
        <v>8207</v>
      </c>
      <c r="C801" t="s">
        <v>642</v>
      </c>
      <c r="D801">
        <v>413</v>
      </c>
      <c r="E801">
        <v>16</v>
      </c>
      <c r="F801">
        <v>4</v>
      </c>
      <c r="G801" t="s">
        <v>1134</v>
      </c>
    </row>
    <row r="802" spans="1:7" x14ac:dyDescent="0.25">
      <c r="A802" t="s">
        <v>98</v>
      </c>
      <c r="B802">
        <v>334399</v>
      </c>
      <c r="C802" t="s">
        <v>492</v>
      </c>
      <c r="D802">
        <v>39463</v>
      </c>
      <c r="E802">
        <v>646</v>
      </c>
      <c r="F802">
        <v>502</v>
      </c>
      <c r="G802" t="s">
        <v>1134</v>
      </c>
    </row>
    <row r="803" spans="1:7" x14ac:dyDescent="0.25">
      <c r="A803" t="s">
        <v>98</v>
      </c>
      <c r="B803">
        <v>18404</v>
      </c>
      <c r="C803" t="s">
        <v>1120</v>
      </c>
      <c r="D803">
        <v>1593</v>
      </c>
      <c r="E803">
        <v>112</v>
      </c>
      <c r="F803">
        <v>34</v>
      </c>
      <c r="G803" t="s">
        <v>1134</v>
      </c>
    </row>
    <row r="804" spans="1:7" x14ac:dyDescent="0.25">
      <c r="A804" t="s">
        <v>98</v>
      </c>
      <c r="B804">
        <v>10367</v>
      </c>
      <c r="C804" t="s">
        <v>1049</v>
      </c>
      <c r="D804">
        <v>613</v>
      </c>
      <c r="E804">
        <v>14</v>
      </c>
      <c r="F804">
        <v>3</v>
      </c>
      <c r="G804" t="s">
        <v>1134</v>
      </c>
    </row>
    <row r="805" spans="1:7" x14ac:dyDescent="0.25">
      <c r="A805" t="s">
        <v>98</v>
      </c>
      <c r="B805">
        <v>8070</v>
      </c>
      <c r="C805" t="s">
        <v>945</v>
      </c>
      <c r="D805">
        <v>867</v>
      </c>
      <c r="E805">
        <v>6</v>
      </c>
      <c r="F805">
        <v>3</v>
      </c>
      <c r="G805" t="s">
        <v>1134</v>
      </c>
    </row>
    <row r="806" spans="1:7" x14ac:dyDescent="0.25">
      <c r="A806" t="s">
        <v>98</v>
      </c>
      <c r="B806">
        <v>44058</v>
      </c>
      <c r="C806" t="s">
        <v>758</v>
      </c>
      <c r="D806">
        <v>2866</v>
      </c>
      <c r="E806">
        <v>246</v>
      </c>
      <c r="F806">
        <v>59</v>
      </c>
      <c r="G806" t="s">
        <v>1134</v>
      </c>
    </row>
    <row r="807" spans="1:7" x14ac:dyDescent="0.25">
      <c r="A807" t="s">
        <v>48</v>
      </c>
      <c r="B807">
        <v>59776</v>
      </c>
      <c r="C807" t="s">
        <v>205</v>
      </c>
      <c r="D807">
        <v>18362</v>
      </c>
      <c r="E807">
        <v>181</v>
      </c>
      <c r="F807">
        <v>362</v>
      </c>
      <c r="G807" t="s">
        <v>1134</v>
      </c>
    </row>
    <row r="808" spans="1:7" x14ac:dyDescent="0.25">
      <c r="A808" t="s">
        <v>48</v>
      </c>
      <c r="B808">
        <v>4533</v>
      </c>
      <c r="C808" t="s">
        <v>874</v>
      </c>
      <c r="D808">
        <v>867</v>
      </c>
      <c r="E808">
        <v>16</v>
      </c>
      <c r="F808">
        <v>10</v>
      </c>
      <c r="G808" t="s">
        <v>1134</v>
      </c>
    </row>
    <row r="809" spans="1:7" x14ac:dyDescent="0.25">
      <c r="A809" t="s">
        <v>48</v>
      </c>
      <c r="B809">
        <v>4889</v>
      </c>
      <c r="C809" t="s">
        <v>84</v>
      </c>
      <c r="D809">
        <v>1240</v>
      </c>
      <c r="E809">
        <v>21</v>
      </c>
      <c r="F809">
        <v>15</v>
      </c>
      <c r="G809" t="s">
        <v>1134</v>
      </c>
    </row>
    <row r="810" spans="1:7" x14ac:dyDescent="0.25">
      <c r="A810" t="s">
        <v>48</v>
      </c>
      <c r="B810">
        <v>11271</v>
      </c>
      <c r="C810" t="s">
        <v>326</v>
      </c>
      <c r="D810">
        <v>3865</v>
      </c>
      <c r="E810">
        <v>48</v>
      </c>
      <c r="F810">
        <v>85</v>
      </c>
      <c r="G810" t="s">
        <v>1134</v>
      </c>
    </row>
    <row r="811" spans="1:7" x14ac:dyDescent="0.25">
      <c r="A811" t="s">
        <v>48</v>
      </c>
      <c r="B811">
        <v>4981</v>
      </c>
      <c r="C811" t="s">
        <v>50</v>
      </c>
      <c r="D811">
        <v>1741</v>
      </c>
      <c r="E811">
        <v>25</v>
      </c>
      <c r="F811">
        <v>14</v>
      </c>
      <c r="G811" t="s">
        <v>1134</v>
      </c>
    </row>
    <row r="812" spans="1:7" x14ac:dyDescent="0.25">
      <c r="A812" t="s">
        <v>48</v>
      </c>
      <c r="B812">
        <v>16493</v>
      </c>
      <c r="C812" t="s">
        <v>889</v>
      </c>
      <c r="D812">
        <v>4424</v>
      </c>
      <c r="E812">
        <v>53</v>
      </c>
      <c r="F812">
        <v>51</v>
      </c>
      <c r="G812" t="s">
        <v>1134</v>
      </c>
    </row>
    <row r="813" spans="1:7" x14ac:dyDescent="0.25">
      <c r="A813" t="s">
        <v>48</v>
      </c>
      <c r="B813">
        <v>1703</v>
      </c>
      <c r="C813" t="s">
        <v>462</v>
      </c>
      <c r="D813">
        <v>497</v>
      </c>
      <c r="E813">
        <v>9</v>
      </c>
      <c r="F813">
        <v>3</v>
      </c>
      <c r="G813" t="s">
        <v>1134</v>
      </c>
    </row>
    <row r="814" spans="1:7" x14ac:dyDescent="0.25">
      <c r="A814" t="s">
        <v>48</v>
      </c>
      <c r="B814">
        <v>5531</v>
      </c>
      <c r="C814" t="s">
        <v>827</v>
      </c>
      <c r="D814">
        <v>649</v>
      </c>
      <c r="E814">
        <v>11</v>
      </c>
      <c r="F814">
        <v>11</v>
      </c>
      <c r="G814" t="s">
        <v>1134</v>
      </c>
    </row>
    <row r="815" spans="1:7" x14ac:dyDescent="0.25">
      <c r="A815" t="s">
        <v>48</v>
      </c>
      <c r="B815">
        <v>3062</v>
      </c>
      <c r="C815" t="s">
        <v>450</v>
      </c>
      <c r="D815">
        <v>1281</v>
      </c>
      <c r="E815">
        <v>113</v>
      </c>
      <c r="F815">
        <v>5</v>
      </c>
      <c r="G815" t="s">
        <v>1134</v>
      </c>
    </row>
    <row r="816" spans="1:7" x14ac:dyDescent="0.25">
      <c r="A816" t="s">
        <v>48</v>
      </c>
      <c r="B816">
        <v>9485</v>
      </c>
      <c r="C816" t="s">
        <v>1022</v>
      </c>
      <c r="D816">
        <v>1573</v>
      </c>
      <c r="E816">
        <v>16</v>
      </c>
      <c r="F816">
        <v>25</v>
      </c>
      <c r="G816" t="s">
        <v>1134</v>
      </c>
    </row>
    <row r="817" spans="1:7" x14ac:dyDescent="0.25">
      <c r="A817" t="s">
        <v>48</v>
      </c>
      <c r="B817">
        <v>50707</v>
      </c>
      <c r="C817" t="s">
        <v>336</v>
      </c>
      <c r="D817">
        <v>7970</v>
      </c>
      <c r="E817">
        <v>122</v>
      </c>
      <c r="F817">
        <v>110</v>
      </c>
      <c r="G817" t="s">
        <v>1134</v>
      </c>
    </row>
    <row r="818" spans="1:7" x14ac:dyDescent="0.25">
      <c r="A818" t="s">
        <v>48</v>
      </c>
      <c r="B818">
        <v>11203</v>
      </c>
      <c r="C818" t="s">
        <v>49</v>
      </c>
      <c r="D818">
        <v>4037</v>
      </c>
      <c r="E818">
        <v>49</v>
      </c>
      <c r="F818">
        <v>57</v>
      </c>
      <c r="G818" t="s">
        <v>1134</v>
      </c>
    </row>
    <row r="819" spans="1:7" x14ac:dyDescent="0.25">
      <c r="A819" t="s">
        <v>48</v>
      </c>
      <c r="B819">
        <v>8217</v>
      </c>
      <c r="C819" t="s">
        <v>434</v>
      </c>
      <c r="D819">
        <v>637</v>
      </c>
      <c r="E819">
        <v>38</v>
      </c>
      <c r="F819">
        <v>7</v>
      </c>
      <c r="G819" t="s">
        <v>1134</v>
      </c>
    </row>
    <row r="820" spans="1:7" x14ac:dyDescent="0.25">
      <c r="A820" t="s">
        <v>48</v>
      </c>
      <c r="B820">
        <v>7993</v>
      </c>
      <c r="C820" t="s">
        <v>830</v>
      </c>
      <c r="D820">
        <v>1311</v>
      </c>
      <c r="E820">
        <v>18</v>
      </c>
      <c r="F820">
        <v>20</v>
      </c>
      <c r="G820" t="s">
        <v>1134</v>
      </c>
    </row>
    <row r="821" spans="1:7" x14ac:dyDescent="0.25">
      <c r="A821" t="s">
        <v>48</v>
      </c>
      <c r="B821">
        <v>5327</v>
      </c>
      <c r="C821" t="s">
        <v>512</v>
      </c>
      <c r="D821">
        <v>380</v>
      </c>
      <c r="E821">
        <v>11</v>
      </c>
      <c r="F821">
        <v>5</v>
      </c>
      <c r="G821" t="s">
        <v>1134</v>
      </c>
    </row>
    <row r="822" spans="1:7" x14ac:dyDescent="0.25">
      <c r="A822" t="s">
        <v>48</v>
      </c>
      <c r="B822">
        <v>8368</v>
      </c>
      <c r="C822" t="s">
        <v>273</v>
      </c>
      <c r="D822">
        <v>847</v>
      </c>
      <c r="E822">
        <v>12</v>
      </c>
      <c r="F822">
        <v>6</v>
      </c>
      <c r="G822" t="s">
        <v>1134</v>
      </c>
    </row>
    <row r="823" spans="1:7" x14ac:dyDescent="0.25">
      <c r="A823" t="s">
        <v>48</v>
      </c>
      <c r="B823">
        <v>6279</v>
      </c>
      <c r="C823" t="s">
        <v>571</v>
      </c>
      <c r="D823">
        <v>729</v>
      </c>
      <c r="E823">
        <v>23</v>
      </c>
      <c r="F823">
        <v>12</v>
      </c>
      <c r="G823" t="s">
        <v>1134</v>
      </c>
    </row>
    <row r="824" spans="1:7" x14ac:dyDescent="0.25">
      <c r="A824" t="s">
        <v>48</v>
      </c>
      <c r="B824">
        <v>26986</v>
      </c>
      <c r="C824" t="s">
        <v>737</v>
      </c>
      <c r="D824">
        <v>3956</v>
      </c>
      <c r="E824">
        <v>112</v>
      </c>
      <c r="F824">
        <v>113</v>
      </c>
      <c r="G824" t="s">
        <v>1134</v>
      </c>
    </row>
    <row r="825" spans="1:7" x14ac:dyDescent="0.25">
      <c r="A825" t="s">
        <v>48</v>
      </c>
      <c r="B825">
        <v>6456</v>
      </c>
      <c r="C825" t="s">
        <v>83</v>
      </c>
      <c r="D825">
        <v>1324</v>
      </c>
      <c r="E825">
        <v>33</v>
      </c>
      <c r="F825">
        <v>22</v>
      </c>
      <c r="G825" t="s">
        <v>1134</v>
      </c>
    </row>
    <row r="826" spans="1:7" x14ac:dyDescent="0.25">
      <c r="A826" t="s">
        <v>48</v>
      </c>
      <c r="B826">
        <v>23974</v>
      </c>
      <c r="C826" t="s">
        <v>387</v>
      </c>
      <c r="D826">
        <v>6144</v>
      </c>
      <c r="E826">
        <v>108</v>
      </c>
      <c r="F826">
        <v>81</v>
      </c>
      <c r="G826" t="s">
        <v>1134</v>
      </c>
    </row>
    <row r="827" spans="1:7" x14ac:dyDescent="0.25">
      <c r="A827" t="s">
        <v>48</v>
      </c>
      <c r="B827">
        <v>8319</v>
      </c>
      <c r="C827" t="s">
        <v>432</v>
      </c>
      <c r="D827">
        <v>990</v>
      </c>
      <c r="E827">
        <v>50</v>
      </c>
      <c r="F827">
        <v>31</v>
      </c>
      <c r="G827" t="s">
        <v>1134</v>
      </c>
    </row>
    <row r="828" spans="1:7" x14ac:dyDescent="0.25">
      <c r="A828" t="s">
        <v>48</v>
      </c>
      <c r="B828">
        <v>15503</v>
      </c>
      <c r="C828" t="s">
        <v>198</v>
      </c>
      <c r="D828">
        <v>4233</v>
      </c>
      <c r="E828">
        <v>30</v>
      </c>
      <c r="F828">
        <v>37</v>
      </c>
      <c r="G828" t="s">
        <v>1134</v>
      </c>
    </row>
    <row r="829" spans="1:7" x14ac:dyDescent="0.25">
      <c r="A829" t="s">
        <v>48</v>
      </c>
      <c r="B829">
        <v>8194</v>
      </c>
      <c r="C829" t="s">
        <v>402</v>
      </c>
      <c r="D829">
        <v>2348</v>
      </c>
      <c r="E829">
        <v>32</v>
      </c>
      <c r="F829">
        <v>16</v>
      </c>
      <c r="G829" t="s">
        <v>1134</v>
      </c>
    </row>
    <row r="830" spans="1:7" x14ac:dyDescent="0.25">
      <c r="A830" t="s">
        <v>48</v>
      </c>
      <c r="B830">
        <v>6088</v>
      </c>
      <c r="C830" t="s">
        <v>917</v>
      </c>
      <c r="D830">
        <v>1060</v>
      </c>
      <c r="E830">
        <v>25</v>
      </c>
      <c r="F830">
        <v>9</v>
      </c>
      <c r="G830" t="s">
        <v>1134</v>
      </c>
    </row>
    <row r="831" spans="1:7" x14ac:dyDescent="0.25">
      <c r="A831" t="s">
        <v>48</v>
      </c>
      <c r="B831">
        <v>1332</v>
      </c>
      <c r="C831" t="s">
        <v>772</v>
      </c>
      <c r="D831">
        <v>273</v>
      </c>
      <c r="E831">
        <v>4</v>
      </c>
      <c r="F831">
        <v>0</v>
      </c>
      <c r="G831" t="s">
        <v>1134</v>
      </c>
    </row>
    <row r="832" spans="1:7" x14ac:dyDescent="0.25">
      <c r="A832" t="s">
        <v>48</v>
      </c>
      <c r="B832">
        <v>17852</v>
      </c>
      <c r="C832" t="s">
        <v>358</v>
      </c>
      <c r="D832">
        <v>4631</v>
      </c>
      <c r="E832">
        <v>100</v>
      </c>
      <c r="F832">
        <v>81</v>
      </c>
      <c r="G832" t="s">
        <v>1134</v>
      </c>
    </row>
    <row r="833" spans="1:7" x14ac:dyDescent="0.25">
      <c r="A833" t="s">
        <v>48</v>
      </c>
      <c r="B833">
        <v>5001</v>
      </c>
      <c r="C833" t="s">
        <v>817</v>
      </c>
      <c r="D833">
        <v>114</v>
      </c>
      <c r="E833">
        <v>8</v>
      </c>
      <c r="F833">
        <v>0</v>
      </c>
      <c r="G833" t="s">
        <v>1134</v>
      </c>
    </row>
    <row r="834" spans="1:7" x14ac:dyDescent="0.25">
      <c r="A834" t="s">
        <v>48</v>
      </c>
      <c r="B834">
        <v>350131</v>
      </c>
      <c r="C834" t="s">
        <v>835</v>
      </c>
      <c r="D834">
        <v>99662</v>
      </c>
      <c r="E834">
        <v>1048</v>
      </c>
      <c r="F834">
        <v>1351</v>
      </c>
      <c r="G834" t="s">
        <v>1134</v>
      </c>
    </row>
    <row r="835" spans="1:7" x14ac:dyDescent="0.25">
      <c r="A835" t="s">
        <v>48</v>
      </c>
      <c r="B835">
        <v>12488</v>
      </c>
      <c r="C835" t="s">
        <v>949</v>
      </c>
      <c r="D835">
        <v>1635</v>
      </c>
      <c r="E835">
        <v>73</v>
      </c>
      <c r="F835">
        <v>34</v>
      </c>
      <c r="G835" t="s">
        <v>1134</v>
      </c>
    </row>
    <row r="836" spans="1:7" x14ac:dyDescent="0.25">
      <c r="A836" t="s">
        <v>40</v>
      </c>
      <c r="B836">
        <v>6573</v>
      </c>
      <c r="C836" t="s">
        <v>447</v>
      </c>
      <c r="D836">
        <v>1899</v>
      </c>
      <c r="E836">
        <v>22</v>
      </c>
      <c r="F836">
        <v>8</v>
      </c>
      <c r="G836" t="s">
        <v>1134</v>
      </c>
    </row>
    <row r="837" spans="1:7" x14ac:dyDescent="0.25">
      <c r="A837" t="s">
        <v>40</v>
      </c>
      <c r="B837">
        <v>5835</v>
      </c>
      <c r="C837" t="s">
        <v>197</v>
      </c>
      <c r="D837">
        <v>442</v>
      </c>
      <c r="E837">
        <v>20</v>
      </c>
      <c r="F837">
        <v>5</v>
      </c>
      <c r="G837" t="s">
        <v>1134</v>
      </c>
    </row>
    <row r="838" spans="1:7" x14ac:dyDescent="0.25">
      <c r="A838" t="s">
        <v>40</v>
      </c>
      <c r="B838">
        <v>7291</v>
      </c>
      <c r="C838" t="s">
        <v>565</v>
      </c>
      <c r="D838">
        <v>481</v>
      </c>
      <c r="E838">
        <v>19</v>
      </c>
      <c r="F838">
        <v>7</v>
      </c>
      <c r="G838" t="s">
        <v>1134</v>
      </c>
    </row>
    <row r="839" spans="1:7" x14ac:dyDescent="0.25">
      <c r="A839" t="s">
        <v>40</v>
      </c>
      <c r="B839">
        <v>5798</v>
      </c>
      <c r="C839" t="s">
        <v>378</v>
      </c>
      <c r="D839">
        <v>1253</v>
      </c>
      <c r="E839">
        <v>9</v>
      </c>
      <c r="F839">
        <v>2</v>
      </c>
      <c r="G839" t="s">
        <v>1134</v>
      </c>
    </row>
    <row r="840" spans="1:7" x14ac:dyDescent="0.25">
      <c r="A840" t="s">
        <v>40</v>
      </c>
      <c r="B840">
        <v>21128</v>
      </c>
      <c r="C840" t="s">
        <v>119</v>
      </c>
      <c r="D840">
        <v>967</v>
      </c>
      <c r="E840">
        <v>156</v>
      </c>
      <c r="F840">
        <v>25</v>
      </c>
      <c r="G840" t="s">
        <v>1134</v>
      </c>
    </row>
    <row r="841" spans="1:7" x14ac:dyDescent="0.25">
      <c r="A841" t="s">
        <v>40</v>
      </c>
      <c r="B841">
        <v>5395</v>
      </c>
      <c r="C841" t="s">
        <v>222</v>
      </c>
      <c r="D841">
        <v>846</v>
      </c>
      <c r="E841">
        <v>16</v>
      </c>
      <c r="F841">
        <v>5</v>
      </c>
      <c r="G841" t="s">
        <v>1134</v>
      </c>
    </row>
    <row r="842" spans="1:7" x14ac:dyDescent="0.25">
      <c r="A842" t="s">
        <v>40</v>
      </c>
      <c r="B842">
        <v>17270</v>
      </c>
      <c r="C842" t="s">
        <v>632</v>
      </c>
      <c r="D842">
        <v>2742</v>
      </c>
      <c r="E842">
        <v>78</v>
      </c>
      <c r="F842">
        <v>20</v>
      </c>
      <c r="G842" t="s">
        <v>1134</v>
      </c>
    </row>
    <row r="843" spans="1:7" x14ac:dyDescent="0.25">
      <c r="A843" t="s">
        <v>40</v>
      </c>
      <c r="B843">
        <v>9977</v>
      </c>
      <c r="C843" t="s">
        <v>531</v>
      </c>
      <c r="D843">
        <v>1149</v>
      </c>
      <c r="E843">
        <v>28</v>
      </c>
      <c r="F843">
        <v>18</v>
      </c>
      <c r="G843" t="s">
        <v>1134</v>
      </c>
    </row>
    <row r="844" spans="1:7" x14ac:dyDescent="0.25">
      <c r="A844" t="s">
        <v>40</v>
      </c>
      <c r="B844">
        <v>6696</v>
      </c>
      <c r="C844" t="s">
        <v>902</v>
      </c>
      <c r="D844">
        <v>358</v>
      </c>
      <c r="E844">
        <v>11</v>
      </c>
      <c r="F844">
        <v>3</v>
      </c>
      <c r="G844" t="s">
        <v>1134</v>
      </c>
    </row>
    <row r="845" spans="1:7" x14ac:dyDescent="0.25">
      <c r="A845" t="s">
        <v>40</v>
      </c>
      <c r="B845">
        <v>8611</v>
      </c>
      <c r="C845" t="s">
        <v>296</v>
      </c>
      <c r="D845">
        <v>1092</v>
      </c>
      <c r="E845">
        <v>34</v>
      </c>
      <c r="F845">
        <v>16</v>
      </c>
      <c r="G845" t="s">
        <v>1134</v>
      </c>
    </row>
    <row r="846" spans="1:7" x14ac:dyDescent="0.25">
      <c r="A846" t="s">
        <v>40</v>
      </c>
      <c r="B846">
        <v>5708</v>
      </c>
      <c r="C846" t="s">
        <v>673</v>
      </c>
      <c r="D846">
        <v>535</v>
      </c>
      <c r="E846">
        <v>22</v>
      </c>
      <c r="F846">
        <v>8</v>
      </c>
      <c r="G846" t="s">
        <v>1134</v>
      </c>
    </row>
    <row r="847" spans="1:7" x14ac:dyDescent="0.25">
      <c r="A847" t="s">
        <v>40</v>
      </c>
      <c r="B847">
        <v>10321</v>
      </c>
      <c r="C847" t="s">
        <v>21</v>
      </c>
      <c r="D847">
        <v>518</v>
      </c>
      <c r="E847">
        <v>25</v>
      </c>
      <c r="F847">
        <v>5</v>
      </c>
      <c r="G847" t="s">
        <v>1134</v>
      </c>
    </row>
    <row r="848" spans="1:7" x14ac:dyDescent="0.25">
      <c r="A848" t="s">
        <v>40</v>
      </c>
      <c r="B848">
        <v>7215</v>
      </c>
      <c r="C848" t="s">
        <v>61</v>
      </c>
      <c r="D848">
        <v>407</v>
      </c>
      <c r="E848">
        <v>24</v>
      </c>
      <c r="F848">
        <v>7</v>
      </c>
      <c r="G848" t="s">
        <v>1134</v>
      </c>
    </row>
    <row r="849" spans="1:7" x14ac:dyDescent="0.25">
      <c r="A849" t="s">
        <v>40</v>
      </c>
      <c r="B849">
        <v>24048</v>
      </c>
      <c r="C849" t="s">
        <v>91</v>
      </c>
      <c r="D849">
        <v>1377</v>
      </c>
      <c r="E849">
        <v>41</v>
      </c>
      <c r="F849">
        <v>32</v>
      </c>
      <c r="G849" t="s">
        <v>1134</v>
      </c>
    </row>
    <row r="850" spans="1:7" x14ac:dyDescent="0.25">
      <c r="A850" t="s">
        <v>40</v>
      </c>
      <c r="B850">
        <v>6218</v>
      </c>
      <c r="C850" t="s">
        <v>60</v>
      </c>
      <c r="D850">
        <v>123</v>
      </c>
      <c r="E850">
        <v>11</v>
      </c>
      <c r="F850">
        <v>1</v>
      </c>
      <c r="G850" t="s">
        <v>1134</v>
      </c>
    </row>
    <row r="851" spans="1:7" x14ac:dyDescent="0.25">
      <c r="A851" t="s">
        <v>40</v>
      </c>
      <c r="B851">
        <v>16040</v>
      </c>
      <c r="C851" t="s">
        <v>110</v>
      </c>
      <c r="D851">
        <v>1111</v>
      </c>
      <c r="E851">
        <v>483</v>
      </c>
      <c r="F851">
        <v>31</v>
      </c>
      <c r="G851" t="s">
        <v>1134</v>
      </c>
    </row>
    <row r="852" spans="1:7" x14ac:dyDescent="0.25">
      <c r="A852" t="s">
        <v>40</v>
      </c>
      <c r="B852">
        <v>5515</v>
      </c>
      <c r="C852" t="s">
        <v>687</v>
      </c>
      <c r="D852">
        <v>232</v>
      </c>
      <c r="E852">
        <v>22</v>
      </c>
      <c r="F852">
        <v>3</v>
      </c>
      <c r="G852" t="s">
        <v>1134</v>
      </c>
    </row>
    <row r="853" spans="1:7" x14ac:dyDescent="0.25">
      <c r="A853" t="s">
        <v>40</v>
      </c>
      <c r="B853">
        <v>6632</v>
      </c>
      <c r="C853" t="s">
        <v>459</v>
      </c>
      <c r="D853">
        <v>223</v>
      </c>
      <c r="E853">
        <v>6</v>
      </c>
      <c r="F853">
        <v>3</v>
      </c>
      <c r="G853" t="s">
        <v>1134</v>
      </c>
    </row>
    <row r="854" spans="1:7" x14ac:dyDescent="0.25">
      <c r="A854" t="s">
        <v>40</v>
      </c>
      <c r="B854">
        <v>11054</v>
      </c>
      <c r="C854" t="s">
        <v>955</v>
      </c>
      <c r="D854">
        <v>1138</v>
      </c>
      <c r="E854">
        <v>14</v>
      </c>
      <c r="F854">
        <v>8</v>
      </c>
      <c r="G854" t="s">
        <v>1134</v>
      </c>
    </row>
    <row r="855" spans="1:7" x14ac:dyDescent="0.25">
      <c r="A855" t="s">
        <v>40</v>
      </c>
      <c r="B855">
        <v>11389</v>
      </c>
      <c r="C855" t="s">
        <v>961</v>
      </c>
      <c r="D855">
        <v>1321</v>
      </c>
      <c r="E855">
        <v>42</v>
      </c>
      <c r="F855">
        <v>24</v>
      </c>
      <c r="G855" t="s">
        <v>1134</v>
      </c>
    </row>
    <row r="856" spans="1:7" x14ac:dyDescent="0.25">
      <c r="A856" t="s">
        <v>40</v>
      </c>
      <c r="B856">
        <v>6252</v>
      </c>
      <c r="C856" t="s">
        <v>736</v>
      </c>
      <c r="D856">
        <v>0</v>
      </c>
      <c r="E856">
        <v>0</v>
      </c>
      <c r="F856">
        <v>0</v>
      </c>
      <c r="G856" t="s">
        <v>1134</v>
      </c>
    </row>
    <row r="857" spans="1:7" x14ac:dyDescent="0.25">
      <c r="A857" t="s">
        <v>40</v>
      </c>
      <c r="B857">
        <v>5678</v>
      </c>
      <c r="C857" t="s">
        <v>778</v>
      </c>
      <c r="D857">
        <v>417</v>
      </c>
      <c r="E857">
        <v>8</v>
      </c>
      <c r="F857">
        <v>4</v>
      </c>
      <c r="G857" t="s">
        <v>1134</v>
      </c>
    </row>
    <row r="858" spans="1:7" x14ac:dyDescent="0.25">
      <c r="A858" t="s">
        <v>40</v>
      </c>
      <c r="B858">
        <v>14292</v>
      </c>
      <c r="C858" t="s">
        <v>1030</v>
      </c>
      <c r="D858">
        <v>862</v>
      </c>
      <c r="E858">
        <v>39</v>
      </c>
      <c r="F858">
        <v>16</v>
      </c>
      <c r="G858" t="s">
        <v>1134</v>
      </c>
    </row>
    <row r="859" spans="1:7" x14ac:dyDescent="0.25">
      <c r="A859" t="s">
        <v>40</v>
      </c>
      <c r="B859">
        <v>10979</v>
      </c>
      <c r="C859" t="s">
        <v>986</v>
      </c>
      <c r="D859">
        <v>873</v>
      </c>
      <c r="E859">
        <v>34</v>
      </c>
      <c r="F859">
        <v>10</v>
      </c>
      <c r="G859" t="s">
        <v>1134</v>
      </c>
    </row>
    <row r="860" spans="1:7" x14ac:dyDescent="0.25">
      <c r="A860" t="s">
        <v>40</v>
      </c>
      <c r="B860">
        <v>5186</v>
      </c>
      <c r="C860" t="s">
        <v>782</v>
      </c>
      <c r="D860">
        <v>443</v>
      </c>
      <c r="E860">
        <v>6</v>
      </c>
      <c r="F860">
        <v>10</v>
      </c>
      <c r="G860" t="s">
        <v>1134</v>
      </c>
    </row>
    <row r="861" spans="1:7" x14ac:dyDescent="0.25">
      <c r="A861" t="s">
        <v>40</v>
      </c>
      <c r="B861">
        <v>6979</v>
      </c>
      <c r="C861" t="s">
        <v>41</v>
      </c>
      <c r="D861">
        <v>379</v>
      </c>
      <c r="E861">
        <v>11</v>
      </c>
      <c r="F861">
        <v>3</v>
      </c>
      <c r="G861" t="s">
        <v>1134</v>
      </c>
    </row>
    <row r="862" spans="1:7" x14ac:dyDescent="0.25">
      <c r="A862" t="s">
        <v>40</v>
      </c>
      <c r="B862">
        <v>6403</v>
      </c>
      <c r="C862" t="s">
        <v>291</v>
      </c>
      <c r="D862">
        <v>672</v>
      </c>
      <c r="E862">
        <v>17</v>
      </c>
      <c r="F862">
        <v>7</v>
      </c>
      <c r="G862" t="s">
        <v>1134</v>
      </c>
    </row>
    <row r="863" spans="1:7" x14ac:dyDescent="0.25">
      <c r="A863" t="s">
        <v>40</v>
      </c>
      <c r="B863">
        <v>95048</v>
      </c>
      <c r="C863" t="s">
        <v>248</v>
      </c>
      <c r="D863">
        <v>8347</v>
      </c>
      <c r="E863">
        <v>194</v>
      </c>
      <c r="F863">
        <v>185</v>
      </c>
      <c r="G863" t="s">
        <v>1134</v>
      </c>
    </row>
    <row r="864" spans="1:7" x14ac:dyDescent="0.25">
      <c r="A864" t="s">
        <v>40</v>
      </c>
      <c r="B864">
        <v>13676</v>
      </c>
      <c r="C864" t="s">
        <v>726</v>
      </c>
      <c r="D864">
        <v>1538</v>
      </c>
      <c r="E864">
        <v>25</v>
      </c>
      <c r="F864">
        <v>9</v>
      </c>
      <c r="G864" t="s">
        <v>1134</v>
      </c>
    </row>
    <row r="865" spans="1:7" x14ac:dyDescent="0.25">
      <c r="A865" t="s">
        <v>40</v>
      </c>
      <c r="B865">
        <v>8998</v>
      </c>
      <c r="C865" t="s">
        <v>142</v>
      </c>
      <c r="D865">
        <v>795</v>
      </c>
      <c r="E865">
        <v>12</v>
      </c>
      <c r="F865">
        <v>11</v>
      </c>
      <c r="G865" t="s">
        <v>1134</v>
      </c>
    </row>
    <row r="866" spans="1:7" x14ac:dyDescent="0.25">
      <c r="A866" t="s">
        <v>40</v>
      </c>
      <c r="B866">
        <v>3416</v>
      </c>
      <c r="C866" t="s">
        <v>1045</v>
      </c>
      <c r="D866">
        <v>132</v>
      </c>
      <c r="E866">
        <v>3</v>
      </c>
      <c r="F866">
        <v>2</v>
      </c>
      <c r="G866" t="s">
        <v>1134</v>
      </c>
    </row>
    <row r="867" spans="1:7" x14ac:dyDescent="0.25">
      <c r="A867" t="s">
        <v>40</v>
      </c>
      <c r="B867">
        <v>5212</v>
      </c>
      <c r="C867" t="s">
        <v>295</v>
      </c>
      <c r="D867">
        <v>143</v>
      </c>
      <c r="E867">
        <v>17</v>
      </c>
      <c r="F867">
        <v>2</v>
      </c>
      <c r="G867" t="s">
        <v>1134</v>
      </c>
    </row>
    <row r="868" spans="1:7" x14ac:dyDescent="0.25">
      <c r="A868" t="s">
        <v>40</v>
      </c>
      <c r="B868">
        <v>22004</v>
      </c>
      <c r="C868" t="s">
        <v>286</v>
      </c>
      <c r="D868">
        <v>3924</v>
      </c>
      <c r="E868">
        <v>166</v>
      </c>
      <c r="F868">
        <v>50</v>
      </c>
      <c r="G868" t="s">
        <v>1134</v>
      </c>
    </row>
    <row r="869" spans="1:7" x14ac:dyDescent="0.25">
      <c r="A869" t="s">
        <v>40</v>
      </c>
      <c r="B869">
        <v>7348</v>
      </c>
      <c r="C869" t="s">
        <v>1104</v>
      </c>
      <c r="D869">
        <v>244</v>
      </c>
      <c r="E869">
        <v>7</v>
      </c>
      <c r="F869">
        <v>4</v>
      </c>
      <c r="G869" t="s">
        <v>1134</v>
      </c>
    </row>
    <row r="870" spans="1:7" x14ac:dyDescent="0.25">
      <c r="A870" t="s">
        <v>40</v>
      </c>
      <c r="B870">
        <v>8481</v>
      </c>
      <c r="C870" t="s">
        <v>1123</v>
      </c>
      <c r="D870">
        <v>583</v>
      </c>
      <c r="E870">
        <v>8</v>
      </c>
      <c r="F870">
        <v>7</v>
      </c>
      <c r="G870" t="s">
        <v>1134</v>
      </c>
    </row>
    <row r="871" spans="1:7" x14ac:dyDescent="0.25">
      <c r="A871" t="s">
        <v>40</v>
      </c>
      <c r="B871">
        <v>7269</v>
      </c>
      <c r="C871" t="s">
        <v>174</v>
      </c>
      <c r="D871">
        <v>382</v>
      </c>
      <c r="E871">
        <v>13</v>
      </c>
      <c r="F871">
        <v>7</v>
      </c>
      <c r="G871" t="s">
        <v>1134</v>
      </c>
    </row>
    <row r="872" spans="1:7" x14ac:dyDescent="0.25">
      <c r="A872" t="s">
        <v>40</v>
      </c>
      <c r="B872">
        <v>6459</v>
      </c>
      <c r="C872" t="s">
        <v>1061</v>
      </c>
      <c r="D872">
        <v>222</v>
      </c>
      <c r="E872">
        <v>41</v>
      </c>
      <c r="F872">
        <v>4</v>
      </c>
      <c r="G872" t="s">
        <v>1134</v>
      </c>
    </row>
    <row r="873" spans="1:7" x14ac:dyDescent="0.25">
      <c r="A873" t="s">
        <v>40</v>
      </c>
      <c r="B873">
        <v>6065</v>
      </c>
      <c r="C873" t="s">
        <v>405</v>
      </c>
      <c r="D873">
        <v>299</v>
      </c>
      <c r="E873">
        <v>14</v>
      </c>
      <c r="F873">
        <v>4</v>
      </c>
      <c r="G873" t="s">
        <v>1134</v>
      </c>
    </row>
    <row r="874" spans="1:7" x14ac:dyDescent="0.25">
      <c r="A874" t="s">
        <v>40</v>
      </c>
      <c r="B874">
        <v>5958</v>
      </c>
      <c r="C874" t="s">
        <v>705</v>
      </c>
      <c r="D874">
        <v>83</v>
      </c>
      <c r="E874">
        <v>15</v>
      </c>
      <c r="F874">
        <v>5</v>
      </c>
      <c r="G874" t="s">
        <v>1134</v>
      </c>
    </row>
    <row r="875" spans="1:7" x14ac:dyDescent="0.25">
      <c r="A875" t="s">
        <v>40</v>
      </c>
      <c r="B875">
        <v>5727</v>
      </c>
      <c r="C875" t="s">
        <v>40</v>
      </c>
      <c r="D875">
        <v>767</v>
      </c>
      <c r="E875">
        <v>13</v>
      </c>
      <c r="F875">
        <v>11</v>
      </c>
      <c r="G875" t="s">
        <v>1134</v>
      </c>
    </row>
    <row r="876" spans="1:7" x14ac:dyDescent="0.25">
      <c r="A876" t="s">
        <v>40</v>
      </c>
      <c r="B876">
        <v>13939</v>
      </c>
      <c r="C876" t="s">
        <v>596</v>
      </c>
      <c r="D876">
        <v>355</v>
      </c>
      <c r="E876">
        <v>42</v>
      </c>
      <c r="F876">
        <v>14</v>
      </c>
      <c r="G876" t="s">
        <v>1134</v>
      </c>
    </row>
    <row r="877" spans="1:7" x14ac:dyDescent="0.25">
      <c r="A877" t="s">
        <v>40</v>
      </c>
      <c r="B877">
        <v>5715</v>
      </c>
      <c r="C877" t="s">
        <v>257</v>
      </c>
      <c r="D877">
        <v>471</v>
      </c>
      <c r="E877">
        <v>6</v>
      </c>
      <c r="F877">
        <v>2</v>
      </c>
      <c r="G877" t="s">
        <v>1134</v>
      </c>
    </row>
    <row r="878" spans="1:7" x14ac:dyDescent="0.25">
      <c r="A878" t="s">
        <v>40</v>
      </c>
      <c r="B878">
        <v>287391</v>
      </c>
      <c r="C878" t="s">
        <v>479</v>
      </c>
      <c r="D878">
        <v>43131</v>
      </c>
      <c r="E878">
        <v>803</v>
      </c>
      <c r="F878">
        <v>771</v>
      </c>
      <c r="G878" t="s">
        <v>1134</v>
      </c>
    </row>
    <row r="879" spans="1:7" x14ac:dyDescent="0.25">
      <c r="A879" t="s">
        <v>40</v>
      </c>
      <c r="B879">
        <v>9695</v>
      </c>
      <c r="C879" t="s">
        <v>46</v>
      </c>
      <c r="D879">
        <v>183</v>
      </c>
      <c r="E879">
        <v>26</v>
      </c>
      <c r="F879">
        <v>6</v>
      </c>
      <c r="G879" t="s">
        <v>1134</v>
      </c>
    </row>
    <row r="880" spans="1:7" x14ac:dyDescent="0.25">
      <c r="A880" t="s">
        <v>40</v>
      </c>
      <c r="B880">
        <v>9656</v>
      </c>
      <c r="C880" t="s">
        <v>113</v>
      </c>
      <c r="D880">
        <v>909</v>
      </c>
      <c r="E880">
        <v>26</v>
      </c>
      <c r="F880">
        <v>10</v>
      </c>
      <c r="G880" t="s">
        <v>1134</v>
      </c>
    </row>
    <row r="881" spans="1:7" x14ac:dyDescent="0.25">
      <c r="A881" t="s">
        <v>40</v>
      </c>
      <c r="B881">
        <v>4449</v>
      </c>
      <c r="C881" t="s">
        <v>299</v>
      </c>
      <c r="D881">
        <v>136</v>
      </c>
      <c r="E881">
        <v>6</v>
      </c>
      <c r="F881">
        <v>2</v>
      </c>
      <c r="G881" t="s">
        <v>1134</v>
      </c>
    </row>
    <row r="882" spans="1:7" x14ac:dyDescent="0.25">
      <c r="A882" t="s">
        <v>40</v>
      </c>
      <c r="B882">
        <v>7625</v>
      </c>
      <c r="C882" t="s">
        <v>996</v>
      </c>
      <c r="D882">
        <v>460</v>
      </c>
      <c r="E882">
        <v>17</v>
      </c>
      <c r="F882">
        <v>15</v>
      </c>
      <c r="G882" t="s">
        <v>1134</v>
      </c>
    </row>
    <row r="883" spans="1:7" x14ac:dyDescent="0.25">
      <c r="A883" t="s">
        <v>40</v>
      </c>
      <c r="B883">
        <v>14680</v>
      </c>
      <c r="C883" t="s">
        <v>240</v>
      </c>
      <c r="D883">
        <v>1352</v>
      </c>
      <c r="E883">
        <v>44</v>
      </c>
      <c r="F883">
        <v>36</v>
      </c>
      <c r="G883" t="s">
        <v>1134</v>
      </c>
    </row>
    <row r="884" spans="1:7" x14ac:dyDescent="0.25">
      <c r="A884" t="s">
        <v>40</v>
      </c>
      <c r="B884">
        <v>14700</v>
      </c>
      <c r="C884" t="s">
        <v>47</v>
      </c>
      <c r="D884">
        <v>459</v>
      </c>
      <c r="E884">
        <v>22</v>
      </c>
      <c r="F884">
        <v>15</v>
      </c>
      <c r="G884" t="s">
        <v>1134</v>
      </c>
    </row>
    <row r="885" spans="1:7" x14ac:dyDescent="0.25">
      <c r="A885" t="s">
        <v>40</v>
      </c>
      <c r="B885">
        <v>8491</v>
      </c>
      <c r="C885" t="s">
        <v>175</v>
      </c>
      <c r="D885">
        <v>95</v>
      </c>
      <c r="E885">
        <v>2</v>
      </c>
      <c r="F885">
        <v>2</v>
      </c>
      <c r="G885" t="s">
        <v>1134</v>
      </c>
    </row>
    <row r="886" spans="1:7" x14ac:dyDescent="0.25">
      <c r="A886" t="s">
        <v>40</v>
      </c>
      <c r="B886">
        <v>22286</v>
      </c>
      <c r="C886" t="s">
        <v>914</v>
      </c>
      <c r="D886">
        <v>740</v>
      </c>
      <c r="E886">
        <v>33</v>
      </c>
      <c r="F886">
        <v>18</v>
      </c>
      <c r="G886" t="s">
        <v>1134</v>
      </c>
    </row>
    <row r="887" spans="1:7" x14ac:dyDescent="0.25">
      <c r="A887" t="s">
        <v>40</v>
      </c>
      <c r="B887">
        <v>6302</v>
      </c>
      <c r="C887" t="s">
        <v>67</v>
      </c>
      <c r="D887">
        <v>1318</v>
      </c>
      <c r="E887">
        <v>24</v>
      </c>
      <c r="F887">
        <v>5</v>
      </c>
      <c r="G887" t="s">
        <v>1134</v>
      </c>
    </row>
    <row r="888" spans="1:7" x14ac:dyDescent="0.25">
      <c r="A888" t="s">
        <v>40</v>
      </c>
      <c r="B888">
        <v>13012</v>
      </c>
      <c r="C888" t="s">
        <v>946</v>
      </c>
      <c r="D888">
        <v>1145</v>
      </c>
      <c r="E888">
        <v>27</v>
      </c>
      <c r="F888">
        <v>11</v>
      </c>
      <c r="G888" t="s">
        <v>1134</v>
      </c>
    </row>
    <row r="889" spans="1:7" x14ac:dyDescent="0.25">
      <c r="A889" t="s">
        <v>40</v>
      </c>
      <c r="B889">
        <v>11484</v>
      </c>
      <c r="C889" t="s">
        <v>636</v>
      </c>
      <c r="D889">
        <v>514</v>
      </c>
      <c r="E889">
        <v>19</v>
      </c>
      <c r="F889">
        <v>9</v>
      </c>
      <c r="G889" t="s">
        <v>1134</v>
      </c>
    </row>
    <row r="890" spans="1:7" x14ac:dyDescent="0.25">
      <c r="A890" t="s">
        <v>40</v>
      </c>
      <c r="B890">
        <v>5360</v>
      </c>
      <c r="C890" t="s">
        <v>230</v>
      </c>
      <c r="D890">
        <v>1181</v>
      </c>
      <c r="E890">
        <v>7</v>
      </c>
      <c r="F890">
        <v>3</v>
      </c>
      <c r="G890" t="s">
        <v>1134</v>
      </c>
    </row>
    <row r="891" spans="1:7" x14ac:dyDescent="0.25">
      <c r="A891" t="s">
        <v>40</v>
      </c>
      <c r="B891">
        <v>16173</v>
      </c>
      <c r="C891" t="s">
        <v>69</v>
      </c>
      <c r="D891">
        <v>1423</v>
      </c>
      <c r="E891">
        <v>43</v>
      </c>
      <c r="F891">
        <v>18</v>
      </c>
      <c r="G891" t="s">
        <v>1134</v>
      </c>
    </row>
    <row r="892" spans="1:7" x14ac:dyDescent="0.25">
      <c r="A892" t="s">
        <v>40</v>
      </c>
      <c r="B892">
        <v>7381</v>
      </c>
      <c r="C892" t="s">
        <v>262</v>
      </c>
      <c r="D892">
        <v>241</v>
      </c>
      <c r="E892">
        <v>5</v>
      </c>
      <c r="F892">
        <v>5</v>
      </c>
      <c r="G892" t="s">
        <v>1134</v>
      </c>
    </row>
    <row r="893" spans="1:7" x14ac:dyDescent="0.25">
      <c r="A893" t="s">
        <v>40</v>
      </c>
      <c r="B893">
        <v>7069</v>
      </c>
      <c r="C893" t="s">
        <v>958</v>
      </c>
      <c r="D893">
        <v>238</v>
      </c>
      <c r="E893">
        <v>17</v>
      </c>
      <c r="F893">
        <v>1</v>
      </c>
      <c r="G893" t="s">
        <v>1134</v>
      </c>
    </row>
    <row r="894" spans="1:7" x14ac:dyDescent="0.25">
      <c r="A894" t="s">
        <v>40</v>
      </c>
      <c r="B894">
        <v>5616</v>
      </c>
      <c r="C894" t="s">
        <v>319</v>
      </c>
      <c r="D894">
        <v>529</v>
      </c>
      <c r="E894">
        <v>6</v>
      </c>
      <c r="F894">
        <v>10</v>
      </c>
      <c r="G894" t="s">
        <v>1134</v>
      </c>
    </row>
    <row r="895" spans="1:7" x14ac:dyDescent="0.25">
      <c r="A895" t="s">
        <v>40</v>
      </c>
      <c r="B895">
        <v>13708</v>
      </c>
      <c r="C895" t="s">
        <v>953</v>
      </c>
      <c r="D895">
        <v>762</v>
      </c>
      <c r="E895">
        <v>28</v>
      </c>
      <c r="F895">
        <v>12</v>
      </c>
      <c r="G895" t="s">
        <v>1134</v>
      </c>
    </row>
    <row r="896" spans="1:7" x14ac:dyDescent="0.25">
      <c r="A896" t="s">
        <v>40</v>
      </c>
      <c r="B896">
        <v>9827</v>
      </c>
      <c r="C896" t="s">
        <v>425</v>
      </c>
      <c r="D896">
        <v>793</v>
      </c>
      <c r="E896">
        <v>10</v>
      </c>
      <c r="F896">
        <v>9</v>
      </c>
      <c r="G896" t="s">
        <v>1134</v>
      </c>
    </row>
    <row r="897" spans="1:7" x14ac:dyDescent="0.25">
      <c r="A897" t="s">
        <v>40</v>
      </c>
      <c r="B897">
        <v>125136</v>
      </c>
      <c r="C897" t="s">
        <v>423</v>
      </c>
      <c r="D897">
        <v>9426</v>
      </c>
      <c r="E897">
        <v>567</v>
      </c>
      <c r="F897">
        <v>178</v>
      </c>
      <c r="G897" t="s">
        <v>1134</v>
      </c>
    </row>
    <row r="898" spans="1:7" x14ac:dyDescent="0.25">
      <c r="A898" t="s">
        <v>40</v>
      </c>
      <c r="B898">
        <v>34828</v>
      </c>
      <c r="C898" t="s">
        <v>1084</v>
      </c>
      <c r="D898">
        <v>2147</v>
      </c>
      <c r="E898">
        <v>106</v>
      </c>
      <c r="F898">
        <v>61</v>
      </c>
      <c r="G898" t="s">
        <v>1134</v>
      </c>
    </row>
    <row r="899" spans="1:7" x14ac:dyDescent="0.25">
      <c r="A899" t="s">
        <v>40</v>
      </c>
      <c r="B899">
        <v>8341</v>
      </c>
      <c r="C899" t="s">
        <v>1091</v>
      </c>
      <c r="D899">
        <v>533</v>
      </c>
      <c r="E899">
        <v>16</v>
      </c>
      <c r="F899">
        <v>8</v>
      </c>
      <c r="G899" t="s">
        <v>1134</v>
      </c>
    </row>
    <row r="900" spans="1:7" x14ac:dyDescent="0.25">
      <c r="A900" t="s">
        <v>19</v>
      </c>
      <c r="B900">
        <v>21805</v>
      </c>
      <c r="C900" t="s">
        <v>501</v>
      </c>
      <c r="D900">
        <v>6924</v>
      </c>
      <c r="E900">
        <v>157</v>
      </c>
      <c r="F900">
        <v>55</v>
      </c>
      <c r="G900" t="s">
        <v>1134</v>
      </c>
    </row>
    <row r="901" spans="1:7" x14ac:dyDescent="0.25">
      <c r="A901" t="s">
        <v>19</v>
      </c>
      <c r="B901">
        <v>6894</v>
      </c>
      <c r="C901" t="s">
        <v>674</v>
      </c>
      <c r="D901">
        <v>2179</v>
      </c>
      <c r="E901">
        <v>32</v>
      </c>
      <c r="F901">
        <v>8</v>
      </c>
      <c r="G901" t="s">
        <v>1134</v>
      </c>
    </row>
    <row r="902" spans="1:7" x14ac:dyDescent="0.25">
      <c r="A902" t="s">
        <v>19</v>
      </c>
      <c r="B902">
        <v>6201</v>
      </c>
      <c r="C902" t="s">
        <v>270</v>
      </c>
      <c r="D902">
        <v>2080</v>
      </c>
      <c r="E902">
        <v>21</v>
      </c>
      <c r="F902">
        <v>15</v>
      </c>
      <c r="G902" t="s">
        <v>1134</v>
      </c>
    </row>
    <row r="903" spans="1:7" x14ac:dyDescent="0.25">
      <c r="A903" t="s">
        <v>19</v>
      </c>
      <c r="B903">
        <v>4016</v>
      </c>
      <c r="C903" t="s">
        <v>435</v>
      </c>
      <c r="D903">
        <v>1028</v>
      </c>
      <c r="E903">
        <v>25</v>
      </c>
      <c r="F903">
        <v>5</v>
      </c>
      <c r="G903" t="s">
        <v>1134</v>
      </c>
    </row>
    <row r="904" spans="1:7" x14ac:dyDescent="0.25">
      <c r="A904" t="s">
        <v>19</v>
      </c>
      <c r="B904">
        <v>6969</v>
      </c>
      <c r="C904" t="s">
        <v>1033</v>
      </c>
      <c r="D904">
        <v>2735</v>
      </c>
      <c r="E904">
        <v>45</v>
      </c>
      <c r="F904">
        <v>27</v>
      </c>
      <c r="G904" t="s">
        <v>1134</v>
      </c>
    </row>
    <row r="905" spans="1:7" x14ac:dyDescent="0.25">
      <c r="A905" t="s">
        <v>19</v>
      </c>
      <c r="B905">
        <v>2194</v>
      </c>
      <c r="C905" t="s">
        <v>443</v>
      </c>
      <c r="D905">
        <v>622</v>
      </c>
      <c r="E905">
        <v>5</v>
      </c>
      <c r="F905">
        <v>6</v>
      </c>
      <c r="G905" t="s">
        <v>1134</v>
      </c>
    </row>
    <row r="906" spans="1:7" x14ac:dyDescent="0.25">
      <c r="A906" t="s">
        <v>19</v>
      </c>
      <c r="B906">
        <v>11991</v>
      </c>
      <c r="C906" t="s">
        <v>998</v>
      </c>
      <c r="D906">
        <v>4414</v>
      </c>
      <c r="E906">
        <v>59</v>
      </c>
      <c r="F906">
        <v>49</v>
      </c>
      <c r="G906" t="s">
        <v>1134</v>
      </c>
    </row>
    <row r="907" spans="1:7" x14ac:dyDescent="0.25">
      <c r="A907" t="s">
        <v>19</v>
      </c>
      <c r="B907">
        <v>7837</v>
      </c>
      <c r="C907" t="s">
        <v>189</v>
      </c>
      <c r="D907">
        <v>2573</v>
      </c>
      <c r="E907">
        <v>74</v>
      </c>
      <c r="F907">
        <v>20</v>
      </c>
      <c r="G907" t="s">
        <v>1134</v>
      </c>
    </row>
    <row r="908" spans="1:7" x14ac:dyDescent="0.25">
      <c r="A908" t="s">
        <v>19</v>
      </c>
      <c r="B908">
        <v>15289</v>
      </c>
      <c r="C908" t="s">
        <v>783</v>
      </c>
      <c r="D908">
        <v>1861</v>
      </c>
      <c r="E908">
        <v>74</v>
      </c>
      <c r="F908">
        <v>33</v>
      </c>
      <c r="G908" t="s">
        <v>1134</v>
      </c>
    </row>
    <row r="909" spans="1:7" x14ac:dyDescent="0.25">
      <c r="A909" t="s">
        <v>19</v>
      </c>
      <c r="B909">
        <v>561747</v>
      </c>
      <c r="C909" t="s">
        <v>249</v>
      </c>
      <c r="D909">
        <v>182651</v>
      </c>
      <c r="E909">
        <v>2307</v>
      </c>
      <c r="F909">
        <v>2001</v>
      </c>
      <c r="G909" t="s">
        <v>1134</v>
      </c>
    </row>
    <row r="910" spans="1:7" x14ac:dyDescent="0.25">
      <c r="A910" t="s">
        <v>19</v>
      </c>
      <c r="B910">
        <v>6188</v>
      </c>
      <c r="C910" t="s">
        <v>1070</v>
      </c>
      <c r="D910">
        <v>2037</v>
      </c>
      <c r="E910">
        <v>102</v>
      </c>
      <c r="F910">
        <v>26</v>
      </c>
      <c r="G910" t="s">
        <v>1134</v>
      </c>
    </row>
    <row r="911" spans="1:7" x14ac:dyDescent="0.25">
      <c r="A911" t="s">
        <v>19</v>
      </c>
      <c r="B911">
        <v>4327</v>
      </c>
      <c r="C911" t="s">
        <v>629</v>
      </c>
      <c r="D911">
        <v>1081</v>
      </c>
      <c r="E911">
        <v>12</v>
      </c>
      <c r="F911">
        <v>5</v>
      </c>
      <c r="G911" t="s">
        <v>1134</v>
      </c>
    </row>
    <row r="912" spans="1:7" x14ac:dyDescent="0.25">
      <c r="A912" t="s">
        <v>19</v>
      </c>
      <c r="B912">
        <v>10000</v>
      </c>
      <c r="C912" t="s">
        <v>150</v>
      </c>
      <c r="D912">
        <v>1778</v>
      </c>
      <c r="E912">
        <v>98</v>
      </c>
      <c r="F912">
        <v>16</v>
      </c>
      <c r="G912" t="s">
        <v>1134</v>
      </c>
    </row>
    <row r="913" spans="1:7" x14ac:dyDescent="0.25">
      <c r="A913" t="s">
        <v>19</v>
      </c>
      <c r="B913">
        <v>11540</v>
      </c>
      <c r="C913" t="s">
        <v>379</v>
      </c>
      <c r="D913">
        <v>263</v>
      </c>
      <c r="E913">
        <v>29</v>
      </c>
      <c r="F913">
        <v>6</v>
      </c>
      <c r="G913" t="s">
        <v>1134</v>
      </c>
    </row>
    <row r="914" spans="1:7" x14ac:dyDescent="0.25">
      <c r="A914" t="s">
        <v>19</v>
      </c>
      <c r="B914">
        <v>20658</v>
      </c>
      <c r="C914" t="s">
        <v>120</v>
      </c>
      <c r="D914">
        <v>5579</v>
      </c>
      <c r="E914">
        <v>104</v>
      </c>
      <c r="F914">
        <v>39</v>
      </c>
      <c r="G914" t="s">
        <v>1134</v>
      </c>
    </row>
    <row r="915" spans="1:7" x14ac:dyDescent="0.25">
      <c r="A915" t="s">
        <v>19</v>
      </c>
      <c r="B915">
        <v>4929</v>
      </c>
      <c r="C915" t="s">
        <v>72</v>
      </c>
      <c r="D915">
        <v>1888</v>
      </c>
      <c r="E915">
        <v>39</v>
      </c>
      <c r="F915">
        <v>18</v>
      </c>
      <c r="G915" t="s">
        <v>1134</v>
      </c>
    </row>
    <row r="916" spans="1:7" x14ac:dyDescent="0.25">
      <c r="A916" t="s">
        <v>19</v>
      </c>
      <c r="B916">
        <v>6979</v>
      </c>
      <c r="C916" t="s">
        <v>881</v>
      </c>
      <c r="D916">
        <v>140</v>
      </c>
      <c r="E916">
        <v>3</v>
      </c>
      <c r="F916">
        <v>7</v>
      </c>
      <c r="G916" t="s">
        <v>1134</v>
      </c>
    </row>
    <row r="917" spans="1:7" x14ac:dyDescent="0.25">
      <c r="A917" t="s">
        <v>19</v>
      </c>
      <c r="B917">
        <v>3823</v>
      </c>
      <c r="C917" t="s">
        <v>733</v>
      </c>
      <c r="D917">
        <v>952</v>
      </c>
      <c r="E917">
        <v>17</v>
      </c>
      <c r="F917">
        <v>9</v>
      </c>
      <c r="G917" t="s">
        <v>1134</v>
      </c>
    </row>
    <row r="918" spans="1:7" x14ac:dyDescent="0.25">
      <c r="A918" t="s">
        <v>19</v>
      </c>
      <c r="B918">
        <v>8583</v>
      </c>
      <c r="C918" t="s">
        <v>745</v>
      </c>
      <c r="D918">
        <v>1959</v>
      </c>
      <c r="E918">
        <v>35</v>
      </c>
      <c r="F918">
        <v>7</v>
      </c>
      <c r="G918" t="s">
        <v>1134</v>
      </c>
    </row>
    <row r="919" spans="1:7" x14ac:dyDescent="0.25">
      <c r="A919" t="s">
        <v>19</v>
      </c>
      <c r="B919">
        <v>6711</v>
      </c>
      <c r="C919" t="s">
        <v>649</v>
      </c>
      <c r="D919">
        <v>984</v>
      </c>
      <c r="E919">
        <v>59</v>
      </c>
      <c r="F919">
        <v>12</v>
      </c>
      <c r="G919" t="s">
        <v>1134</v>
      </c>
    </row>
    <row r="920" spans="1:7" x14ac:dyDescent="0.25">
      <c r="A920" t="s">
        <v>19</v>
      </c>
      <c r="B920">
        <v>5070</v>
      </c>
      <c r="C920" t="s">
        <v>253</v>
      </c>
      <c r="D920">
        <v>1013</v>
      </c>
      <c r="E920">
        <v>24</v>
      </c>
      <c r="F920">
        <v>6</v>
      </c>
      <c r="G920" t="s">
        <v>1134</v>
      </c>
    </row>
    <row r="921" spans="1:7" x14ac:dyDescent="0.25">
      <c r="A921" t="s">
        <v>19</v>
      </c>
      <c r="B921">
        <v>80479</v>
      </c>
      <c r="C921" t="s">
        <v>157</v>
      </c>
      <c r="D921">
        <v>22962</v>
      </c>
      <c r="E921">
        <v>195</v>
      </c>
      <c r="F921">
        <v>192</v>
      </c>
      <c r="G921" t="s">
        <v>1134</v>
      </c>
    </row>
    <row r="922" spans="1:7" x14ac:dyDescent="0.25">
      <c r="A922" t="s">
        <v>19</v>
      </c>
      <c r="B922">
        <v>3256</v>
      </c>
      <c r="C922" t="s">
        <v>916</v>
      </c>
      <c r="D922">
        <v>1451</v>
      </c>
      <c r="E922">
        <v>39</v>
      </c>
      <c r="F922">
        <v>15</v>
      </c>
      <c r="G922" t="s">
        <v>1134</v>
      </c>
    </row>
    <row r="923" spans="1:7" x14ac:dyDescent="0.25">
      <c r="A923" t="s">
        <v>19</v>
      </c>
      <c r="B923">
        <v>2673</v>
      </c>
      <c r="C923" t="s">
        <v>494</v>
      </c>
      <c r="D923">
        <v>958</v>
      </c>
      <c r="E923">
        <v>24</v>
      </c>
      <c r="F923">
        <v>5</v>
      </c>
      <c r="G923" t="s">
        <v>1134</v>
      </c>
    </row>
    <row r="924" spans="1:7" x14ac:dyDescent="0.25">
      <c r="A924" t="s">
        <v>19</v>
      </c>
      <c r="B924">
        <v>78517</v>
      </c>
      <c r="C924" t="s">
        <v>211</v>
      </c>
      <c r="D924">
        <v>21827</v>
      </c>
      <c r="E924">
        <v>268</v>
      </c>
      <c r="F924">
        <v>210</v>
      </c>
      <c r="G924" t="s">
        <v>1134</v>
      </c>
    </row>
    <row r="925" spans="1:7" x14ac:dyDescent="0.25">
      <c r="A925" t="s">
        <v>19</v>
      </c>
      <c r="B925">
        <v>44915</v>
      </c>
      <c r="C925" t="s">
        <v>206</v>
      </c>
      <c r="D925">
        <v>12554</v>
      </c>
      <c r="E925">
        <v>164</v>
      </c>
      <c r="F925">
        <v>125</v>
      </c>
      <c r="G925" t="s">
        <v>1134</v>
      </c>
    </row>
    <row r="926" spans="1:7" x14ac:dyDescent="0.25">
      <c r="A926" t="s">
        <v>19</v>
      </c>
      <c r="B926">
        <v>3832</v>
      </c>
      <c r="C926" t="s">
        <v>722</v>
      </c>
      <c r="D926">
        <v>1589</v>
      </c>
      <c r="E926">
        <v>30</v>
      </c>
      <c r="F926">
        <v>21</v>
      </c>
      <c r="G926" t="s">
        <v>1134</v>
      </c>
    </row>
    <row r="927" spans="1:7" x14ac:dyDescent="0.25">
      <c r="A927" t="s">
        <v>19</v>
      </c>
      <c r="B927">
        <v>13614</v>
      </c>
      <c r="C927" t="s">
        <v>217</v>
      </c>
      <c r="D927">
        <v>1535</v>
      </c>
      <c r="E927">
        <v>28</v>
      </c>
      <c r="F927">
        <v>10</v>
      </c>
      <c r="G927" t="s">
        <v>1134</v>
      </c>
    </row>
    <row r="928" spans="1:7" x14ac:dyDescent="0.25">
      <c r="A928" t="s">
        <v>19</v>
      </c>
      <c r="B928">
        <v>7324</v>
      </c>
      <c r="C928" t="s">
        <v>848</v>
      </c>
      <c r="D928">
        <v>1962</v>
      </c>
      <c r="E928">
        <v>85</v>
      </c>
      <c r="F928">
        <v>15</v>
      </c>
      <c r="G928" t="s">
        <v>1134</v>
      </c>
    </row>
    <row r="929" spans="1:7" x14ac:dyDescent="0.25">
      <c r="A929" t="s">
        <v>19</v>
      </c>
      <c r="B929">
        <v>7952</v>
      </c>
      <c r="C929" t="s">
        <v>997</v>
      </c>
      <c r="D929">
        <v>2537</v>
      </c>
      <c r="E929">
        <v>64</v>
      </c>
      <c r="F929">
        <v>29</v>
      </c>
      <c r="G929" t="s">
        <v>1134</v>
      </c>
    </row>
    <row r="930" spans="1:7" x14ac:dyDescent="0.25">
      <c r="A930" t="s">
        <v>19</v>
      </c>
      <c r="B930">
        <v>7166</v>
      </c>
      <c r="C930" t="s">
        <v>20</v>
      </c>
      <c r="D930">
        <v>383</v>
      </c>
      <c r="E930">
        <v>103</v>
      </c>
      <c r="F930">
        <v>150</v>
      </c>
      <c r="G930" t="s">
        <v>1134</v>
      </c>
    </row>
    <row r="931" spans="1:7" x14ac:dyDescent="0.25">
      <c r="A931" t="s">
        <v>19</v>
      </c>
      <c r="B931">
        <v>7853</v>
      </c>
      <c r="C931" t="s">
        <v>517</v>
      </c>
      <c r="D931">
        <v>1771</v>
      </c>
      <c r="E931">
        <v>36</v>
      </c>
      <c r="F931">
        <v>16</v>
      </c>
      <c r="G931" t="s">
        <v>1134</v>
      </c>
    </row>
    <row r="932" spans="1:7" x14ac:dyDescent="0.25">
      <c r="A932" t="s">
        <v>19</v>
      </c>
      <c r="B932">
        <v>3472</v>
      </c>
      <c r="C932" t="s">
        <v>340</v>
      </c>
      <c r="D932">
        <v>851</v>
      </c>
      <c r="E932">
        <v>9</v>
      </c>
      <c r="F932">
        <v>2</v>
      </c>
      <c r="G932" t="s">
        <v>1134</v>
      </c>
    </row>
    <row r="933" spans="1:7" x14ac:dyDescent="0.25">
      <c r="A933" t="s">
        <v>19</v>
      </c>
      <c r="B933">
        <v>17682</v>
      </c>
      <c r="C933" t="s">
        <v>788</v>
      </c>
      <c r="D933">
        <v>3960</v>
      </c>
      <c r="E933">
        <v>63</v>
      </c>
      <c r="F933">
        <v>43</v>
      </c>
      <c r="G933" t="s">
        <v>1134</v>
      </c>
    </row>
    <row r="934" spans="1:7" x14ac:dyDescent="0.25">
      <c r="A934" t="s">
        <v>19</v>
      </c>
      <c r="B934">
        <v>4023</v>
      </c>
      <c r="C934" t="s">
        <v>598</v>
      </c>
      <c r="D934">
        <v>1558</v>
      </c>
      <c r="E934">
        <v>26</v>
      </c>
      <c r="F934">
        <v>8</v>
      </c>
      <c r="G934" t="s">
        <v>1134</v>
      </c>
    </row>
    <row r="935" spans="1:7" x14ac:dyDescent="0.25">
      <c r="A935" t="s">
        <v>19</v>
      </c>
      <c r="B935">
        <v>9884</v>
      </c>
      <c r="C935" t="s">
        <v>34</v>
      </c>
      <c r="D935">
        <v>382</v>
      </c>
      <c r="E935">
        <v>11</v>
      </c>
      <c r="F935">
        <v>2</v>
      </c>
      <c r="G935" t="s">
        <v>1134</v>
      </c>
    </row>
    <row r="936" spans="1:7" x14ac:dyDescent="0.25">
      <c r="A936" t="s">
        <v>19</v>
      </c>
      <c r="B936">
        <v>33849</v>
      </c>
      <c r="C936" t="s">
        <v>750</v>
      </c>
      <c r="D936">
        <v>3366</v>
      </c>
      <c r="E936">
        <v>109</v>
      </c>
      <c r="F936">
        <v>53</v>
      </c>
      <c r="G936" t="s">
        <v>1134</v>
      </c>
    </row>
    <row r="937" spans="1:7" x14ac:dyDescent="0.25">
      <c r="A937" t="s">
        <v>19</v>
      </c>
      <c r="B937">
        <v>12165</v>
      </c>
      <c r="C937" t="s">
        <v>327</v>
      </c>
      <c r="D937">
        <v>4308</v>
      </c>
      <c r="E937">
        <v>259</v>
      </c>
      <c r="F937">
        <v>49</v>
      </c>
      <c r="G937" t="s">
        <v>1134</v>
      </c>
    </row>
    <row r="938" spans="1:7" x14ac:dyDescent="0.25">
      <c r="A938" t="s">
        <v>19</v>
      </c>
      <c r="B938">
        <v>3707</v>
      </c>
      <c r="C938" t="s">
        <v>339</v>
      </c>
      <c r="D938">
        <v>1264</v>
      </c>
      <c r="E938">
        <v>27</v>
      </c>
      <c r="F938">
        <v>10</v>
      </c>
      <c r="G938" t="s">
        <v>1134</v>
      </c>
    </row>
    <row r="939" spans="1:7" x14ac:dyDescent="0.25">
      <c r="A939" t="s">
        <v>19</v>
      </c>
      <c r="B939">
        <v>82452</v>
      </c>
      <c r="C939" t="s">
        <v>875</v>
      </c>
      <c r="D939">
        <v>23138</v>
      </c>
      <c r="E939">
        <v>296</v>
      </c>
      <c r="F939">
        <v>190</v>
      </c>
      <c r="G939" t="s">
        <v>1134</v>
      </c>
    </row>
    <row r="940" spans="1:7" x14ac:dyDescent="0.25">
      <c r="A940" t="s">
        <v>309</v>
      </c>
      <c r="B940">
        <v>4320</v>
      </c>
      <c r="C940" t="s">
        <v>310</v>
      </c>
      <c r="D940">
        <v>549</v>
      </c>
      <c r="E940">
        <v>15</v>
      </c>
      <c r="F940">
        <v>1</v>
      </c>
      <c r="G940" t="s">
        <v>1134</v>
      </c>
    </row>
    <row r="941" spans="1:7" x14ac:dyDescent="0.25">
      <c r="A941" t="s">
        <v>309</v>
      </c>
      <c r="B941">
        <v>36385</v>
      </c>
      <c r="C941" t="s">
        <v>901</v>
      </c>
      <c r="D941">
        <v>4200</v>
      </c>
      <c r="E941">
        <v>89</v>
      </c>
      <c r="F941">
        <v>55</v>
      </c>
      <c r="G941" t="s">
        <v>1134</v>
      </c>
    </row>
    <row r="942" spans="1:7" x14ac:dyDescent="0.25">
      <c r="A942" t="s">
        <v>309</v>
      </c>
      <c r="B942">
        <v>26331</v>
      </c>
      <c r="C942" t="s">
        <v>858</v>
      </c>
      <c r="D942">
        <v>1089</v>
      </c>
      <c r="E942">
        <v>61</v>
      </c>
      <c r="F942">
        <v>17</v>
      </c>
      <c r="G942" t="s">
        <v>1134</v>
      </c>
    </row>
    <row r="943" spans="1:7" x14ac:dyDescent="0.25">
      <c r="A943" t="s">
        <v>309</v>
      </c>
      <c r="B943">
        <v>43578</v>
      </c>
      <c r="C943" t="s">
        <v>909</v>
      </c>
      <c r="D943">
        <v>4207</v>
      </c>
      <c r="E943">
        <v>161</v>
      </c>
      <c r="F943">
        <v>71</v>
      </c>
      <c r="G943" t="s">
        <v>1134</v>
      </c>
    </row>
    <row r="944" spans="1:7" x14ac:dyDescent="0.25">
      <c r="A944" t="s">
        <v>309</v>
      </c>
      <c r="B944">
        <v>9125</v>
      </c>
      <c r="C944" t="s">
        <v>760</v>
      </c>
      <c r="D944">
        <v>323</v>
      </c>
      <c r="E944">
        <v>21</v>
      </c>
      <c r="F944">
        <v>5</v>
      </c>
      <c r="G944" t="s">
        <v>1134</v>
      </c>
    </row>
    <row r="945" spans="1:7" x14ac:dyDescent="0.25">
      <c r="A945" t="s">
        <v>309</v>
      </c>
      <c r="B945">
        <v>11005</v>
      </c>
      <c r="C945" t="s">
        <v>511</v>
      </c>
      <c r="D945">
        <v>666</v>
      </c>
      <c r="E945">
        <v>25</v>
      </c>
      <c r="F945">
        <v>5</v>
      </c>
      <c r="G945" t="s">
        <v>1134</v>
      </c>
    </row>
    <row r="946" spans="1:7" x14ac:dyDescent="0.25">
      <c r="A946" t="s">
        <v>309</v>
      </c>
      <c r="B946">
        <v>14727</v>
      </c>
      <c r="C946" t="s">
        <v>795</v>
      </c>
      <c r="D946">
        <v>1151</v>
      </c>
      <c r="E946">
        <v>35</v>
      </c>
      <c r="F946">
        <v>16</v>
      </c>
      <c r="G946" t="s">
        <v>1134</v>
      </c>
    </row>
    <row r="947" spans="1:7" x14ac:dyDescent="0.25">
      <c r="A947" t="s">
        <v>309</v>
      </c>
      <c r="B947">
        <v>4764</v>
      </c>
      <c r="C947" t="s">
        <v>388</v>
      </c>
      <c r="D947">
        <v>500</v>
      </c>
      <c r="E947">
        <v>11</v>
      </c>
      <c r="F947">
        <v>3</v>
      </c>
      <c r="G947" t="s">
        <v>1134</v>
      </c>
    </row>
    <row r="948" spans="1:7" x14ac:dyDescent="0.25">
      <c r="A948" t="s">
        <v>309</v>
      </c>
      <c r="B948">
        <v>11983</v>
      </c>
      <c r="C948" t="s">
        <v>1019</v>
      </c>
      <c r="D948">
        <v>338</v>
      </c>
      <c r="E948">
        <v>18</v>
      </c>
      <c r="F948">
        <v>4</v>
      </c>
      <c r="G948" t="s">
        <v>1134</v>
      </c>
    </row>
    <row r="949" spans="1:7" x14ac:dyDescent="0.25">
      <c r="A949" t="s">
        <v>309</v>
      </c>
      <c r="B949">
        <v>6004</v>
      </c>
      <c r="C949" t="s">
        <v>340</v>
      </c>
      <c r="D949">
        <v>434</v>
      </c>
      <c r="E949">
        <v>6</v>
      </c>
      <c r="F949">
        <v>6</v>
      </c>
      <c r="G949" t="s">
        <v>1134</v>
      </c>
    </row>
    <row r="950" spans="1:7" x14ac:dyDescent="0.25">
      <c r="A950" t="s">
        <v>309</v>
      </c>
      <c r="B950">
        <v>10529</v>
      </c>
      <c r="C950" t="s">
        <v>994</v>
      </c>
      <c r="D950">
        <v>1429</v>
      </c>
      <c r="E950">
        <v>39</v>
      </c>
      <c r="F950">
        <v>13</v>
      </c>
      <c r="G950" t="s">
        <v>1134</v>
      </c>
    </row>
    <row r="951" spans="1:7" x14ac:dyDescent="0.25">
      <c r="A951" t="s">
        <v>309</v>
      </c>
      <c r="B951">
        <v>23751</v>
      </c>
      <c r="C951" t="s">
        <v>1016</v>
      </c>
      <c r="D951">
        <v>766</v>
      </c>
      <c r="E951">
        <v>45</v>
      </c>
      <c r="F951">
        <v>21</v>
      </c>
      <c r="G951" t="s">
        <v>1134</v>
      </c>
    </row>
    <row r="952" spans="1:7" x14ac:dyDescent="0.25">
      <c r="A952" t="s">
        <v>309</v>
      </c>
      <c r="B952">
        <v>16780</v>
      </c>
      <c r="C952" t="s">
        <v>634</v>
      </c>
      <c r="D952">
        <v>2009</v>
      </c>
      <c r="E952">
        <v>51</v>
      </c>
      <c r="F952">
        <v>29</v>
      </c>
      <c r="G952" t="s">
        <v>1134</v>
      </c>
    </row>
    <row r="953" spans="1:7" x14ac:dyDescent="0.25">
      <c r="A953" t="s">
        <v>55</v>
      </c>
      <c r="B953">
        <v>253950</v>
      </c>
      <c r="C953" t="s">
        <v>56</v>
      </c>
      <c r="D953">
        <v>52818</v>
      </c>
      <c r="E953">
        <v>543</v>
      </c>
      <c r="F953">
        <v>664</v>
      </c>
      <c r="G953" t="s">
        <v>1134</v>
      </c>
    </row>
    <row r="954" spans="1:7" x14ac:dyDescent="0.25">
      <c r="A954" t="s">
        <v>55</v>
      </c>
      <c r="B954">
        <v>2852</v>
      </c>
      <c r="C954" t="s">
        <v>92</v>
      </c>
      <c r="D954">
        <v>524</v>
      </c>
      <c r="E954">
        <v>41</v>
      </c>
      <c r="F954">
        <v>3</v>
      </c>
      <c r="G954" t="s">
        <v>1134</v>
      </c>
    </row>
    <row r="955" spans="1:7" x14ac:dyDescent="0.25">
      <c r="A955" t="s">
        <v>55</v>
      </c>
      <c r="B955">
        <v>59575</v>
      </c>
      <c r="C955" t="s">
        <v>1097</v>
      </c>
      <c r="D955">
        <v>10986</v>
      </c>
      <c r="E955">
        <v>163</v>
      </c>
      <c r="F955">
        <v>157</v>
      </c>
      <c r="G955" t="s">
        <v>1134</v>
      </c>
    </row>
    <row r="956" spans="1:7" x14ac:dyDescent="0.25">
      <c r="A956" t="s">
        <v>55</v>
      </c>
      <c r="B956">
        <v>22777</v>
      </c>
      <c r="C956" t="s">
        <v>1089</v>
      </c>
      <c r="D956">
        <v>4323</v>
      </c>
      <c r="E956">
        <v>56</v>
      </c>
      <c r="F956">
        <v>54</v>
      </c>
      <c r="G956" t="s">
        <v>1134</v>
      </c>
    </row>
    <row r="957" spans="1:7" x14ac:dyDescent="0.25">
      <c r="A957" t="s">
        <v>55</v>
      </c>
      <c r="B957">
        <v>5176</v>
      </c>
      <c r="C957" t="s">
        <v>21</v>
      </c>
      <c r="D957">
        <v>673</v>
      </c>
      <c r="E957">
        <v>14</v>
      </c>
      <c r="F957">
        <v>14</v>
      </c>
      <c r="G957" t="s">
        <v>1134</v>
      </c>
    </row>
    <row r="958" spans="1:7" x14ac:dyDescent="0.25">
      <c r="A958" t="s">
        <v>55</v>
      </c>
      <c r="B958">
        <v>10552</v>
      </c>
      <c r="C958" t="s">
        <v>349</v>
      </c>
      <c r="D958">
        <v>1941</v>
      </c>
      <c r="E958">
        <v>29</v>
      </c>
      <c r="F958">
        <v>25</v>
      </c>
      <c r="G958" t="s">
        <v>1134</v>
      </c>
    </row>
    <row r="959" spans="1:7" x14ac:dyDescent="0.25">
      <c r="A959" t="s">
        <v>55</v>
      </c>
      <c r="B959">
        <v>7409</v>
      </c>
      <c r="C959" t="s">
        <v>699</v>
      </c>
      <c r="D959">
        <v>1355</v>
      </c>
      <c r="E959">
        <v>26</v>
      </c>
      <c r="F959">
        <v>8</v>
      </c>
      <c r="G959" t="s">
        <v>1134</v>
      </c>
    </row>
    <row r="960" spans="1:7" x14ac:dyDescent="0.25">
      <c r="A960" t="s">
        <v>55</v>
      </c>
      <c r="B960">
        <v>28123</v>
      </c>
      <c r="C960" t="s">
        <v>610</v>
      </c>
      <c r="D960">
        <v>3960</v>
      </c>
      <c r="E960">
        <v>72</v>
      </c>
      <c r="F960">
        <v>70</v>
      </c>
      <c r="G960" t="s">
        <v>1134</v>
      </c>
    </row>
    <row r="961" spans="1:7" x14ac:dyDescent="0.25">
      <c r="A961" t="s">
        <v>55</v>
      </c>
      <c r="B961">
        <v>33750</v>
      </c>
      <c r="C961" t="s">
        <v>543</v>
      </c>
      <c r="D961">
        <v>4572</v>
      </c>
      <c r="E961">
        <v>106</v>
      </c>
      <c r="F961">
        <v>99</v>
      </c>
      <c r="G961" t="s">
        <v>1134</v>
      </c>
    </row>
    <row r="962" spans="1:7" x14ac:dyDescent="0.25">
      <c r="A962" t="s">
        <v>55</v>
      </c>
      <c r="B962">
        <v>6104</v>
      </c>
      <c r="C962" t="s">
        <v>266</v>
      </c>
      <c r="D962">
        <v>1388</v>
      </c>
      <c r="E962">
        <v>13</v>
      </c>
      <c r="F962">
        <v>12</v>
      </c>
      <c r="G962" t="s">
        <v>1134</v>
      </c>
    </row>
    <row r="963" spans="1:7" x14ac:dyDescent="0.25">
      <c r="A963" t="s">
        <v>55</v>
      </c>
      <c r="B963">
        <v>30271</v>
      </c>
      <c r="C963" t="s">
        <v>461</v>
      </c>
      <c r="D963">
        <v>4525</v>
      </c>
      <c r="E963">
        <v>75</v>
      </c>
      <c r="F963">
        <v>72</v>
      </c>
      <c r="G963" t="s">
        <v>1134</v>
      </c>
    </row>
    <row r="964" spans="1:7" x14ac:dyDescent="0.25">
      <c r="A964" t="s">
        <v>55</v>
      </c>
      <c r="B964">
        <v>5873</v>
      </c>
      <c r="C964" t="s">
        <v>223</v>
      </c>
      <c r="D964">
        <v>1181</v>
      </c>
      <c r="E964">
        <v>12</v>
      </c>
      <c r="F964">
        <v>9</v>
      </c>
      <c r="G964" t="s">
        <v>1134</v>
      </c>
    </row>
    <row r="965" spans="1:7" x14ac:dyDescent="0.25">
      <c r="A965" t="s">
        <v>79</v>
      </c>
      <c r="B965">
        <v>10542</v>
      </c>
      <c r="C965" t="s">
        <v>1028</v>
      </c>
      <c r="D965">
        <v>1976</v>
      </c>
      <c r="E965">
        <v>24</v>
      </c>
      <c r="F965">
        <v>37</v>
      </c>
      <c r="G965" t="s">
        <v>1134</v>
      </c>
    </row>
    <row r="966" spans="1:7" x14ac:dyDescent="0.25">
      <c r="A966" t="s">
        <v>79</v>
      </c>
      <c r="B966">
        <v>5711</v>
      </c>
      <c r="C966" t="s">
        <v>80</v>
      </c>
      <c r="D966">
        <v>826</v>
      </c>
      <c r="E966">
        <v>22</v>
      </c>
      <c r="F966">
        <v>18</v>
      </c>
      <c r="G966" t="s">
        <v>1134</v>
      </c>
    </row>
    <row r="967" spans="1:7" x14ac:dyDescent="0.25">
      <c r="A967" t="s">
        <v>79</v>
      </c>
      <c r="B967">
        <v>21649</v>
      </c>
      <c r="C967" t="s">
        <v>885</v>
      </c>
      <c r="D967">
        <v>4198</v>
      </c>
      <c r="E967">
        <v>69</v>
      </c>
      <c r="F967">
        <v>49</v>
      </c>
      <c r="G967" t="s">
        <v>1134</v>
      </c>
    </row>
    <row r="968" spans="1:7" x14ac:dyDescent="0.25">
      <c r="A968" t="s">
        <v>79</v>
      </c>
      <c r="B968">
        <v>159074</v>
      </c>
      <c r="C968" t="s">
        <v>128</v>
      </c>
      <c r="D968">
        <v>29360</v>
      </c>
      <c r="E968">
        <v>471</v>
      </c>
      <c r="F968">
        <v>458</v>
      </c>
      <c r="G968" t="s">
        <v>1134</v>
      </c>
    </row>
    <row r="969" spans="1:7" x14ac:dyDescent="0.25">
      <c r="A969" t="s">
        <v>79</v>
      </c>
      <c r="B969">
        <v>10404</v>
      </c>
      <c r="C969" t="s">
        <v>754</v>
      </c>
      <c r="D969">
        <v>2069</v>
      </c>
      <c r="E969">
        <v>24</v>
      </c>
      <c r="F969">
        <v>17</v>
      </c>
      <c r="G969" t="s">
        <v>1134</v>
      </c>
    </row>
    <row r="970" spans="1:7" x14ac:dyDescent="0.25">
      <c r="A970" t="s">
        <v>79</v>
      </c>
      <c r="B970">
        <v>6541</v>
      </c>
      <c r="C970" t="s">
        <v>938</v>
      </c>
      <c r="D970">
        <v>1264</v>
      </c>
      <c r="E970">
        <v>23</v>
      </c>
      <c r="F970">
        <v>23</v>
      </c>
      <c r="G970" t="s">
        <v>1134</v>
      </c>
    </row>
    <row r="971" spans="1:7" x14ac:dyDescent="0.25">
      <c r="A971" t="s">
        <v>79</v>
      </c>
      <c r="B971">
        <v>31786</v>
      </c>
      <c r="C971" t="s">
        <v>859</v>
      </c>
      <c r="D971">
        <v>3816</v>
      </c>
      <c r="E971">
        <v>67</v>
      </c>
      <c r="F971">
        <v>63</v>
      </c>
      <c r="G971" t="s">
        <v>1134</v>
      </c>
    </row>
    <row r="972" spans="1:7" x14ac:dyDescent="0.25">
      <c r="A972" t="s">
        <v>79</v>
      </c>
      <c r="B972">
        <v>15709</v>
      </c>
      <c r="C972" t="s">
        <v>456</v>
      </c>
      <c r="D972">
        <v>2675</v>
      </c>
      <c r="E972">
        <v>37</v>
      </c>
      <c r="F972">
        <v>85</v>
      </c>
      <c r="G972" t="s">
        <v>1134</v>
      </c>
    </row>
    <row r="973" spans="1:7" x14ac:dyDescent="0.25">
      <c r="A973" t="s">
        <v>79</v>
      </c>
      <c r="B973">
        <v>11400</v>
      </c>
      <c r="C973" t="s">
        <v>135</v>
      </c>
      <c r="D973">
        <v>857</v>
      </c>
      <c r="E973">
        <v>8</v>
      </c>
      <c r="F973">
        <v>5</v>
      </c>
      <c r="G973" t="s">
        <v>1134</v>
      </c>
    </row>
    <row r="974" spans="1:7" x14ac:dyDescent="0.25">
      <c r="A974" t="s">
        <v>79</v>
      </c>
      <c r="B974">
        <v>403149</v>
      </c>
      <c r="C974" t="s">
        <v>535</v>
      </c>
      <c r="D974">
        <v>80121</v>
      </c>
      <c r="E974">
        <v>1206</v>
      </c>
      <c r="F974">
        <v>952</v>
      </c>
      <c r="G974" t="s">
        <v>1134</v>
      </c>
    </row>
    <row r="975" spans="1:7" x14ac:dyDescent="0.25">
      <c r="A975" t="s">
        <v>79</v>
      </c>
      <c r="B975">
        <v>9520</v>
      </c>
      <c r="C975" t="s">
        <v>964</v>
      </c>
      <c r="D975">
        <v>794</v>
      </c>
      <c r="E975">
        <v>17</v>
      </c>
      <c r="F975">
        <v>7</v>
      </c>
      <c r="G975" t="s">
        <v>1134</v>
      </c>
    </row>
    <row r="976" spans="1:7" x14ac:dyDescent="0.25">
      <c r="A976" t="s">
        <v>79</v>
      </c>
      <c r="B976">
        <v>20168</v>
      </c>
      <c r="C976" t="s">
        <v>1117</v>
      </c>
      <c r="D976">
        <v>1569</v>
      </c>
      <c r="E976">
        <v>23</v>
      </c>
      <c r="F976">
        <v>15</v>
      </c>
      <c r="G976" t="s">
        <v>1134</v>
      </c>
    </row>
    <row r="977" spans="1:7" x14ac:dyDescent="0.25">
      <c r="A977" t="s">
        <v>79</v>
      </c>
      <c r="B977">
        <v>60931</v>
      </c>
      <c r="C977" t="s">
        <v>1051</v>
      </c>
      <c r="D977">
        <v>12164</v>
      </c>
      <c r="E977">
        <v>151</v>
      </c>
      <c r="F977">
        <v>156</v>
      </c>
      <c r="G977" t="s">
        <v>1134</v>
      </c>
    </row>
    <row r="978" spans="1:7" x14ac:dyDescent="0.25">
      <c r="A978" t="s">
        <v>79</v>
      </c>
      <c r="B978">
        <v>12280</v>
      </c>
      <c r="C978" t="s">
        <v>539</v>
      </c>
      <c r="D978">
        <v>1912</v>
      </c>
      <c r="E978">
        <v>32</v>
      </c>
      <c r="F978">
        <v>13</v>
      </c>
      <c r="G978" t="s">
        <v>1134</v>
      </c>
    </row>
    <row r="979" spans="1:7" x14ac:dyDescent="0.25">
      <c r="A979" t="s">
        <v>322</v>
      </c>
      <c r="B979">
        <v>4093</v>
      </c>
      <c r="C979" t="s">
        <v>299</v>
      </c>
      <c r="D979">
        <v>517</v>
      </c>
      <c r="E979">
        <v>16</v>
      </c>
      <c r="F979">
        <v>3</v>
      </c>
      <c r="G979" t="s">
        <v>1134</v>
      </c>
    </row>
    <row r="980" spans="1:7" x14ac:dyDescent="0.25">
      <c r="A980" t="s">
        <v>322</v>
      </c>
      <c r="B980">
        <v>44427</v>
      </c>
      <c r="C980" t="s">
        <v>322</v>
      </c>
      <c r="D980">
        <v>3168</v>
      </c>
      <c r="E980">
        <v>94</v>
      </c>
      <c r="F980">
        <v>20</v>
      </c>
      <c r="G980" t="s">
        <v>1134</v>
      </c>
    </row>
    <row r="981" spans="1:7" x14ac:dyDescent="0.25">
      <c r="A981" t="s">
        <v>29</v>
      </c>
      <c r="B981">
        <v>1529</v>
      </c>
      <c r="C981" t="s">
        <v>337</v>
      </c>
      <c r="D981">
        <v>194</v>
      </c>
      <c r="E981">
        <v>0</v>
      </c>
      <c r="F981">
        <v>0</v>
      </c>
      <c r="G981" t="s">
        <v>1134</v>
      </c>
    </row>
    <row r="982" spans="1:7" x14ac:dyDescent="0.25">
      <c r="A982" t="s">
        <v>29</v>
      </c>
      <c r="B982">
        <v>3368</v>
      </c>
      <c r="C982" t="s">
        <v>773</v>
      </c>
      <c r="D982">
        <v>628</v>
      </c>
      <c r="E982">
        <v>4</v>
      </c>
      <c r="F982">
        <v>6</v>
      </c>
      <c r="G982" t="s">
        <v>1134</v>
      </c>
    </row>
    <row r="983" spans="1:7" x14ac:dyDescent="0.25">
      <c r="A983" t="s">
        <v>29</v>
      </c>
      <c r="B983">
        <v>6602</v>
      </c>
      <c r="C983" t="s">
        <v>368</v>
      </c>
      <c r="D983">
        <v>1673</v>
      </c>
      <c r="E983">
        <v>33</v>
      </c>
      <c r="F983">
        <v>18</v>
      </c>
      <c r="G983" t="s">
        <v>1134</v>
      </c>
    </row>
    <row r="984" spans="1:7" x14ac:dyDescent="0.25">
      <c r="A984" t="s">
        <v>29</v>
      </c>
      <c r="B984">
        <v>24922</v>
      </c>
      <c r="C984" t="s">
        <v>924</v>
      </c>
      <c r="D984">
        <v>3822</v>
      </c>
      <c r="E984">
        <v>31</v>
      </c>
      <c r="F984">
        <v>61</v>
      </c>
      <c r="G984" t="s">
        <v>1134</v>
      </c>
    </row>
    <row r="985" spans="1:7" x14ac:dyDescent="0.25">
      <c r="A985" t="s">
        <v>29</v>
      </c>
      <c r="B985">
        <v>6451</v>
      </c>
      <c r="C985" t="s">
        <v>650</v>
      </c>
      <c r="D985">
        <v>1317</v>
      </c>
      <c r="E985">
        <v>16</v>
      </c>
      <c r="F985">
        <v>12</v>
      </c>
      <c r="G985" t="s">
        <v>1134</v>
      </c>
    </row>
    <row r="986" spans="1:7" x14ac:dyDescent="0.25">
      <c r="A986" t="s">
        <v>29</v>
      </c>
      <c r="B986">
        <v>170054</v>
      </c>
      <c r="C986" t="s">
        <v>1119</v>
      </c>
      <c r="D986">
        <v>20612</v>
      </c>
      <c r="E986">
        <v>309</v>
      </c>
      <c r="F986">
        <v>315</v>
      </c>
      <c r="G986" t="s">
        <v>1134</v>
      </c>
    </row>
    <row r="987" spans="1:7" x14ac:dyDescent="0.25">
      <c r="A987" t="s">
        <v>29</v>
      </c>
      <c r="B987">
        <v>4377</v>
      </c>
      <c r="C987" t="s">
        <v>478</v>
      </c>
      <c r="D987">
        <v>817</v>
      </c>
      <c r="E987">
        <v>14</v>
      </c>
      <c r="F987">
        <v>13</v>
      </c>
      <c r="G987" t="s">
        <v>1134</v>
      </c>
    </row>
    <row r="988" spans="1:7" x14ac:dyDescent="0.25">
      <c r="A988" t="s">
        <v>29</v>
      </c>
      <c r="B988">
        <v>8394</v>
      </c>
      <c r="C988" t="s">
        <v>23</v>
      </c>
      <c r="D988">
        <v>1573</v>
      </c>
      <c r="E988">
        <v>20</v>
      </c>
      <c r="F988">
        <v>22</v>
      </c>
      <c r="G988" t="s">
        <v>1134</v>
      </c>
    </row>
    <row r="989" spans="1:7" x14ac:dyDescent="0.25">
      <c r="A989" t="s">
        <v>29</v>
      </c>
      <c r="B989">
        <v>499506</v>
      </c>
      <c r="C989" t="s">
        <v>989</v>
      </c>
      <c r="D989">
        <v>141184</v>
      </c>
      <c r="E989">
        <v>1296</v>
      </c>
      <c r="F989">
        <v>1141</v>
      </c>
      <c r="G989" t="s">
        <v>1134</v>
      </c>
    </row>
    <row r="990" spans="1:7" x14ac:dyDescent="0.25">
      <c r="A990" t="s">
        <v>29</v>
      </c>
      <c r="B990">
        <v>1636</v>
      </c>
      <c r="C990" t="s">
        <v>376</v>
      </c>
      <c r="D990">
        <v>334</v>
      </c>
      <c r="E990">
        <v>8</v>
      </c>
      <c r="F990">
        <v>3</v>
      </c>
      <c r="G990" t="s">
        <v>1134</v>
      </c>
    </row>
    <row r="991" spans="1:7" x14ac:dyDescent="0.25">
      <c r="A991" t="s">
        <v>29</v>
      </c>
      <c r="B991">
        <v>1678</v>
      </c>
      <c r="C991" t="s">
        <v>165</v>
      </c>
      <c r="D991">
        <v>580</v>
      </c>
      <c r="E991">
        <v>9</v>
      </c>
      <c r="F991">
        <v>2</v>
      </c>
      <c r="G991" t="s">
        <v>1134</v>
      </c>
    </row>
    <row r="992" spans="1:7" x14ac:dyDescent="0.25">
      <c r="A992" t="s">
        <v>29</v>
      </c>
      <c r="B992">
        <v>4926</v>
      </c>
      <c r="C992" t="s">
        <v>563</v>
      </c>
      <c r="D992">
        <v>1538</v>
      </c>
      <c r="E992">
        <v>25</v>
      </c>
      <c r="F992">
        <v>12</v>
      </c>
      <c r="G992" t="s">
        <v>1134</v>
      </c>
    </row>
    <row r="993" spans="1:7" x14ac:dyDescent="0.25">
      <c r="A993" t="s">
        <v>29</v>
      </c>
      <c r="B993">
        <v>3676</v>
      </c>
      <c r="C993" t="s">
        <v>302</v>
      </c>
      <c r="D993">
        <v>893</v>
      </c>
      <c r="E993">
        <v>27</v>
      </c>
      <c r="F993">
        <v>10</v>
      </c>
      <c r="G993" t="s">
        <v>1134</v>
      </c>
    </row>
    <row r="994" spans="1:7" x14ac:dyDescent="0.25">
      <c r="A994" t="s">
        <v>29</v>
      </c>
      <c r="B994">
        <v>1853</v>
      </c>
      <c r="C994" t="s">
        <v>1042</v>
      </c>
      <c r="D994">
        <v>593</v>
      </c>
      <c r="E994">
        <v>12</v>
      </c>
      <c r="F994">
        <v>4</v>
      </c>
      <c r="G994" t="s">
        <v>1134</v>
      </c>
    </row>
    <row r="995" spans="1:7" x14ac:dyDescent="0.25">
      <c r="A995" t="s">
        <v>29</v>
      </c>
      <c r="B995">
        <v>4826</v>
      </c>
      <c r="C995" t="s">
        <v>895</v>
      </c>
      <c r="D995">
        <v>887</v>
      </c>
      <c r="E995">
        <v>17</v>
      </c>
      <c r="F995">
        <v>6</v>
      </c>
      <c r="G995" t="s">
        <v>1134</v>
      </c>
    </row>
    <row r="996" spans="1:7" x14ac:dyDescent="0.25">
      <c r="A996" t="s">
        <v>29</v>
      </c>
      <c r="B996">
        <v>9696</v>
      </c>
      <c r="C996" t="s">
        <v>856</v>
      </c>
      <c r="D996">
        <v>1506</v>
      </c>
      <c r="E996">
        <v>19</v>
      </c>
      <c r="F996">
        <v>17</v>
      </c>
      <c r="G996" t="s">
        <v>1134</v>
      </c>
    </row>
    <row r="997" spans="1:7" x14ac:dyDescent="0.25">
      <c r="A997" t="s">
        <v>29</v>
      </c>
      <c r="B997">
        <v>3457</v>
      </c>
      <c r="C997" t="s">
        <v>621</v>
      </c>
      <c r="D997">
        <v>1684</v>
      </c>
      <c r="E997">
        <v>42</v>
      </c>
      <c r="F997">
        <v>9</v>
      </c>
      <c r="G997" t="s">
        <v>1134</v>
      </c>
    </row>
    <row r="998" spans="1:7" x14ac:dyDescent="0.25">
      <c r="A998" t="s">
        <v>29</v>
      </c>
      <c r="B998">
        <v>2406</v>
      </c>
      <c r="C998" t="s">
        <v>146</v>
      </c>
      <c r="D998">
        <v>343</v>
      </c>
      <c r="E998">
        <v>4</v>
      </c>
      <c r="F998">
        <v>6</v>
      </c>
      <c r="G998" t="s">
        <v>1134</v>
      </c>
    </row>
    <row r="999" spans="1:7" x14ac:dyDescent="0.25">
      <c r="A999" t="s">
        <v>29</v>
      </c>
      <c r="B999">
        <v>4396</v>
      </c>
      <c r="C999" t="s">
        <v>973</v>
      </c>
      <c r="D999">
        <v>277</v>
      </c>
      <c r="E999">
        <v>8</v>
      </c>
      <c r="F999">
        <v>0</v>
      </c>
      <c r="G999" t="s">
        <v>1134</v>
      </c>
    </row>
    <row r="1000" spans="1:7" x14ac:dyDescent="0.25">
      <c r="A1000" t="s">
        <v>29</v>
      </c>
      <c r="B1000">
        <v>28843</v>
      </c>
      <c r="C1000" t="s">
        <v>1006</v>
      </c>
      <c r="D1000">
        <v>4540</v>
      </c>
      <c r="E1000">
        <v>101</v>
      </c>
      <c r="F1000">
        <v>67</v>
      </c>
      <c r="G1000" t="s">
        <v>1134</v>
      </c>
    </row>
    <row r="1001" spans="1:7" x14ac:dyDescent="0.25">
      <c r="A1001" t="s">
        <v>29</v>
      </c>
      <c r="B1001">
        <v>4960</v>
      </c>
      <c r="C1001" t="s">
        <v>169</v>
      </c>
      <c r="D1001">
        <v>1027</v>
      </c>
      <c r="E1001">
        <v>11</v>
      </c>
      <c r="F1001">
        <v>13</v>
      </c>
      <c r="G1001" t="s">
        <v>1134</v>
      </c>
    </row>
    <row r="1002" spans="1:7" x14ac:dyDescent="0.25">
      <c r="A1002" t="s">
        <v>29</v>
      </c>
      <c r="B1002">
        <v>2433</v>
      </c>
      <c r="C1002" t="s">
        <v>530</v>
      </c>
      <c r="D1002">
        <v>780</v>
      </c>
      <c r="E1002">
        <v>10</v>
      </c>
      <c r="F1002">
        <v>8</v>
      </c>
      <c r="G1002" t="s">
        <v>1134</v>
      </c>
    </row>
    <row r="1003" spans="1:7" x14ac:dyDescent="0.25">
      <c r="A1003" t="s">
        <v>29</v>
      </c>
      <c r="B1003">
        <v>2932</v>
      </c>
      <c r="C1003" t="s">
        <v>675</v>
      </c>
      <c r="D1003">
        <v>621</v>
      </c>
      <c r="E1003">
        <v>8</v>
      </c>
      <c r="F1003">
        <v>5</v>
      </c>
      <c r="G1003" t="s">
        <v>1134</v>
      </c>
    </row>
    <row r="1004" spans="1:7" x14ac:dyDescent="0.25">
      <c r="A1004" t="s">
        <v>29</v>
      </c>
      <c r="B1004">
        <v>4184</v>
      </c>
      <c r="C1004" t="s">
        <v>820</v>
      </c>
      <c r="D1004">
        <v>632</v>
      </c>
      <c r="E1004">
        <v>12</v>
      </c>
      <c r="F1004">
        <v>8</v>
      </c>
      <c r="G1004" t="s">
        <v>1134</v>
      </c>
    </row>
    <row r="1005" spans="1:7" x14ac:dyDescent="0.25">
      <c r="A1005" t="s">
        <v>29</v>
      </c>
      <c r="B1005">
        <v>8533</v>
      </c>
      <c r="C1005" t="s">
        <v>724</v>
      </c>
      <c r="D1005">
        <v>1827</v>
      </c>
      <c r="E1005">
        <v>16</v>
      </c>
      <c r="F1005">
        <v>16</v>
      </c>
      <c r="G1005" t="s">
        <v>1134</v>
      </c>
    </row>
    <row r="1006" spans="1:7" x14ac:dyDescent="0.25">
      <c r="A1006" t="s">
        <v>29</v>
      </c>
      <c r="B1006">
        <v>10997</v>
      </c>
      <c r="C1006" t="s">
        <v>150</v>
      </c>
      <c r="D1006">
        <v>3254</v>
      </c>
      <c r="E1006">
        <v>52</v>
      </c>
      <c r="F1006">
        <v>29</v>
      </c>
      <c r="G1006" t="s">
        <v>1134</v>
      </c>
    </row>
    <row r="1007" spans="1:7" x14ac:dyDescent="0.25">
      <c r="A1007" t="s">
        <v>29</v>
      </c>
      <c r="B1007">
        <v>1621</v>
      </c>
      <c r="C1007" t="s">
        <v>947</v>
      </c>
      <c r="D1007">
        <v>223</v>
      </c>
      <c r="E1007">
        <v>1</v>
      </c>
      <c r="F1007">
        <v>1</v>
      </c>
      <c r="G1007" t="s">
        <v>1134</v>
      </c>
    </row>
    <row r="1008" spans="1:7" x14ac:dyDescent="0.25">
      <c r="A1008" t="s">
        <v>29</v>
      </c>
      <c r="B1008">
        <v>3620</v>
      </c>
      <c r="C1008" t="s">
        <v>396</v>
      </c>
      <c r="D1008">
        <v>619</v>
      </c>
      <c r="E1008">
        <v>12</v>
      </c>
      <c r="F1008">
        <v>2</v>
      </c>
      <c r="G1008" t="s">
        <v>1134</v>
      </c>
    </row>
    <row r="1009" spans="1:7" x14ac:dyDescent="0.25">
      <c r="A1009" t="s">
        <v>29</v>
      </c>
      <c r="B1009">
        <v>11803</v>
      </c>
      <c r="C1009" t="s">
        <v>1098</v>
      </c>
      <c r="D1009">
        <v>2984</v>
      </c>
      <c r="E1009">
        <v>73</v>
      </c>
      <c r="F1009">
        <v>46</v>
      </c>
      <c r="G1009" t="s">
        <v>1134</v>
      </c>
    </row>
    <row r="1010" spans="1:7" x14ac:dyDescent="0.25">
      <c r="A1010" t="s">
        <v>29</v>
      </c>
      <c r="B1010">
        <v>2166</v>
      </c>
      <c r="C1010" t="s">
        <v>412</v>
      </c>
      <c r="D1010">
        <v>430</v>
      </c>
      <c r="E1010">
        <v>9</v>
      </c>
      <c r="F1010">
        <v>0</v>
      </c>
      <c r="G1010" t="s">
        <v>1134</v>
      </c>
    </row>
    <row r="1011" spans="1:7" x14ac:dyDescent="0.25">
      <c r="A1011" t="s">
        <v>29</v>
      </c>
      <c r="B1011">
        <v>3290</v>
      </c>
      <c r="C1011" t="s">
        <v>247</v>
      </c>
      <c r="D1011">
        <v>822</v>
      </c>
      <c r="E1011">
        <v>9</v>
      </c>
      <c r="F1011">
        <v>5</v>
      </c>
      <c r="G1011" t="s">
        <v>1134</v>
      </c>
    </row>
    <row r="1012" spans="1:7" x14ac:dyDescent="0.25">
      <c r="A1012" t="s">
        <v>29</v>
      </c>
      <c r="B1012">
        <v>5313</v>
      </c>
      <c r="C1012" t="s">
        <v>227</v>
      </c>
      <c r="D1012">
        <v>557</v>
      </c>
      <c r="E1012">
        <v>6</v>
      </c>
      <c r="F1012">
        <v>8</v>
      </c>
      <c r="G1012" t="s">
        <v>1134</v>
      </c>
    </row>
    <row r="1013" spans="1:7" x14ac:dyDescent="0.25">
      <c r="A1013" t="s">
        <v>29</v>
      </c>
      <c r="B1013">
        <v>187167</v>
      </c>
      <c r="C1013" t="s">
        <v>451</v>
      </c>
      <c r="D1013">
        <v>61500</v>
      </c>
      <c r="E1013">
        <v>378</v>
      </c>
      <c r="F1013">
        <v>571</v>
      </c>
      <c r="G1013" t="s">
        <v>1134</v>
      </c>
    </row>
    <row r="1014" spans="1:7" x14ac:dyDescent="0.25">
      <c r="A1014" t="s">
        <v>29</v>
      </c>
      <c r="B1014">
        <v>2529</v>
      </c>
      <c r="C1014" t="s">
        <v>256</v>
      </c>
      <c r="D1014">
        <v>768</v>
      </c>
      <c r="E1014">
        <v>12</v>
      </c>
      <c r="F1014">
        <v>5</v>
      </c>
      <c r="G1014" t="s">
        <v>1134</v>
      </c>
    </row>
    <row r="1015" spans="1:7" x14ac:dyDescent="0.25">
      <c r="A1015" t="s">
        <v>29</v>
      </c>
      <c r="B1015">
        <v>3284</v>
      </c>
      <c r="C1015" t="s">
        <v>681</v>
      </c>
      <c r="D1015">
        <v>442</v>
      </c>
      <c r="E1015">
        <v>7</v>
      </c>
      <c r="F1015">
        <v>2</v>
      </c>
      <c r="G1015" t="s">
        <v>1134</v>
      </c>
    </row>
    <row r="1016" spans="1:7" x14ac:dyDescent="0.25">
      <c r="A1016" t="s">
        <v>29</v>
      </c>
      <c r="B1016">
        <v>112516</v>
      </c>
      <c r="C1016" t="s">
        <v>359</v>
      </c>
      <c r="D1016">
        <v>28789</v>
      </c>
      <c r="E1016">
        <v>296</v>
      </c>
      <c r="F1016">
        <v>410</v>
      </c>
      <c r="G1016" t="s">
        <v>1134</v>
      </c>
    </row>
    <row r="1017" spans="1:7" x14ac:dyDescent="0.25">
      <c r="A1017" t="s">
        <v>29</v>
      </c>
      <c r="B1017">
        <v>5292</v>
      </c>
      <c r="C1017" t="s">
        <v>1073</v>
      </c>
      <c r="D1017">
        <v>1527</v>
      </c>
      <c r="E1017">
        <v>15</v>
      </c>
      <c r="F1017">
        <v>17</v>
      </c>
      <c r="G1017" t="s">
        <v>1134</v>
      </c>
    </row>
    <row r="1018" spans="1:7" x14ac:dyDescent="0.25">
      <c r="A1018" t="s">
        <v>29</v>
      </c>
      <c r="B1018">
        <v>4350</v>
      </c>
      <c r="C1018" t="s">
        <v>86</v>
      </c>
      <c r="D1018">
        <v>1157</v>
      </c>
      <c r="E1018">
        <v>14</v>
      </c>
      <c r="F1018">
        <v>8</v>
      </c>
      <c r="G1018" t="s">
        <v>1134</v>
      </c>
    </row>
    <row r="1019" spans="1:7" x14ac:dyDescent="0.25">
      <c r="A1019" t="s">
        <v>29</v>
      </c>
      <c r="B1019">
        <v>1863</v>
      </c>
      <c r="C1019" t="s">
        <v>1130</v>
      </c>
      <c r="D1019">
        <v>391</v>
      </c>
      <c r="E1019">
        <v>2</v>
      </c>
      <c r="F1019">
        <v>1</v>
      </c>
      <c r="G1019" t="s">
        <v>1134</v>
      </c>
    </row>
    <row r="1020" spans="1:7" x14ac:dyDescent="0.25">
      <c r="A1020" t="s">
        <v>29</v>
      </c>
      <c r="B1020">
        <v>4480</v>
      </c>
      <c r="C1020" t="s">
        <v>764</v>
      </c>
      <c r="D1020">
        <v>508</v>
      </c>
      <c r="E1020">
        <v>5</v>
      </c>
      <c r="F1020">
        <v>2</v>
      </c>
      <c r="G1020" t="s">
        <v>1134</v>
      </c>
    </row>
    <row r="1021" spans="1:7" x14ac:dyDescent="0.25">
      <c r="A1021" t="s">
        <v>29</v>
      </c>
      <c r="B1021">
        <v>4190</v>
      </c>
      <c r="C1021" t="s">
        <v>515</v>
      </c>
      <c r="D1021">
        <v>360</v>
      </c>
      <c r="E1021">
        <v>4</v>
      </c>
      <c r="F1021">
        <v>2</v>
      </c>
      <c r="G1021" t="s">
        <v>1134</v>
      </c>
    </row>
    <row r="1022" spans="1:7" x14ac:dyDescent="0.25">
      <c r="A1022" t="s">
        <v>29</v>
      </c>
      <c r="B1022">
        <v>1851</v>
      </c>
      <c r="C1022" t="s">
        <v>729</v>
      </c>
      <c r="D1022">
        <v>163</v>
      </c>
      <c r="E1022">
        <v>3</v>
      </c>
      <c r="F1022">
        <v>2</v>
      </c>
      <c r="G1022" t="s">
        <v>1134</v>
      </c>
    </row>
    <row r="1023" spans="1:7" x14ac:dyDescent="0.25">
      <c r="A1023" t="s">
        <v>29</v>
      </c>
      <c r="B1023">
        <v>3376</v>
      </c>
      <c r="C1023" t="s">
        <v>496</v>
      </c>
      <c r="D1023">
        <v>429</v>
      </c>
      <c r="E1023">
        <v>10</v>
      </c>
      <c r="F1023">
        <v>6</v>
      </c>
      <c r="G1023" t="s">
        <v>1134</v>
      </c>
    </row>
    <row r="1024" spans="1:7" x14ac:dyDescent="0.25">
      <c r="A1024" t="s">
        <v>29</v>
      </c>
      <c r="B1024">
        <v>1200</v>
      </c>
      <c r="C1024" t="s">
        <v>593</v>
      </c>
      <c r="D1024">
        <v>370</v>
      </c>
      <c r="E1024">
        <v>4</v>
      </c>
      <c r="F1024">
        <v>0</v>
      </c>
      <c r="G1024" t="s">
        <v>1134</v>
      </c>
    </row>
    <row r="1025" spans="1:7" x14ac:dyDescent="0.25">
      <c r="A1025" t="s">
        <v>29</v>
      </c>
      <c r="B1025">
        <v>5563</v>
      </c>
      <c r="C1025" t="s">
        <v>491</v>
      </c>
      <c r="D1025">
        <v>1517</v>
      </c>
      <c r="E1025">
        <v>20</v>
      </c>
      <c r="F1025">
        <v>6</v>
      </c>
      <c r="G1025" t="s">
        <v>1134</v>
      </c>
    </row>
    <row r="1026" spans="1:7" x14ac:dyDescent="0.25">
      <c r="A1026" t="s">
        <v>29</v>
      </c>
      <c r="B1026">
        <v>4176</v>
      </c>
      <c r="C1026" t="s">
        <v>30</v>
      </c>
      <c r="D1026">
        <v>469</v>
      </c>
      <c r="E1026">
        <v>2</v>
      </c>
      <c r="F1026">
        <v>5</v>
      </c>
      <c r="G1026" t="s">
        <v>1134</v>
      </c>
    </row>
    <row r="1027" spans="1:7" x14ac:dyDescent="0.25">
      <c r="A1027" t="s">
        <v>29</v>
      </c>
      <c r="B1027">
        <v>9684</v>
      </c>
      <c r="C1027" t="s">
        <v>470</v>
      </c>
      <c r="D1027">
        <v>1326</v>
      </c>
      <c r="E1027">
        <v>29</v>
      </c>
      <c r="F1027">
        <v>10</v>
      </c>
      <c r="G1027" t="s">
        <v>1134</v>
      </c>
    </row>
    <row r="1028" spans="1:7" x14ac:dyDescent="0.25">
      <c r="A1028" t="s">
        <v>29</v>
      </c>
      <c r="B1028">
        <v>30596</v>
      </c>
      <c r="C1028" t="s">
        <v>203</v>
      </c>
      <c r="D1028">
        <v>9135</v>
      </c>
      <c r="E1028">
        <v>108</v>
      </c>
      <c r="F1028">
        <v>84</v>
      </c>
      <c r="G1028" t="s">
        <v>1134</v>
      </c>
    </row>
    <row r="1029" spans="1:7" x14ac:dyDescent="0.25">
      <c r="A1029" t="s">
        <v>29</v>
      </c>
      <c r="B1029">
        <v>8705</v>
      </c>
      <c r="C1029" t="s">
        <v>906</v>
      </c>
      <c r="D1029">
        <v>1792</v>
      </c>
      <c r="E1029">
        <v>14</v>
      </c>
      <c r="F1029">
        <v>13</v>
      </c>
      <c r="G1029" t="s">
        <v>1134</v>
      </c>
    </row>
    <row r="1030" spans="1:7" x14ac:dyDescent="0.25">
      <c r="A1030" t="s">
        <v>29</v>
      </c>
      <c r="B1030">
        <v>2251</v>
      </c>
      <c r="C1030" t="s">
        <v>177</v>
      </c>
      <c r="D1030">
        <v>607</v>
      </c>
      <c r="E1030">
        <v>17</v>
      </c>
      <c r="F1030">
        <v>1</v>
      </c>
      <c r="G1030" t="s">
        <v>1134</v>
      </c>
    </row>
    <row r="1031" spans="1:7" x14ac:dyDescent="0.25">
      <c r="A1031" t="s">
        <v>29</v>
      </c>
      <c r="B1031">
        <v>15900</v>
      </c>
      <c r="C1031" t="s">
        <v>851</v>
      </c>
      <c r="D1031">
        <v>4137</v>
      </c>
      <c r="E1031">
        <v>30</v>
      </c>
      <c r="F1031">
        <v>42</v>
      </c>
      <c r="G1031" t="s">
        <v>1134</v>
      </c>
    </row>
    <row r="1032" spans="1:7" x14ac:dyDescent="0.25">
      <c r="A1032" t="s">
        <v>29</v>
      </c>
      <c r="B1032">
        <v>4964</v>
      </c>
      <c r="C1032" t="s">
        <v>347</v>
      </c>
      <c r="D1032">
        <v>1548</v>
      </c>
      <c r="E1032">
        <v>17</v>
      </c>
      <c r="F1032">
        <v>12</v>
      </c>
      <c r="G1032" t="s">
        <v>1134</v>
      </c>
    </row>
    <row r="1033" spans="1:7" x14ac:dyDescent="0.25">
      <c r="A1033" t="s">
        <v>29</v>
      </c>
      <c r="B1033">
        <v>7606</v>
      </c>
      <c r="C1033" t="s">
        <v>125</v>
      </c>
      <c r="D1033">
        <v>1610</v>
      </c>
      <c r="E1033">
        <v>29</v>
      </c>
      <c r="F1033">
        <v>30</v>
      </c>
      <c r="G1033" t="s">
        <v>1134</v>
      </c>
    </row>
    <row r="1034" spans="1:7" x14ac:dyDescent="0.25">
      <c r="A1034" t="s">
        <v>29</v>
      </c>
      <c r="B1034">
        <v>3731</v>
      </c>
      <c r="C1034" t="s">
        <v>1102</v>
      </c>
      <c r="D1034">
        <v>1187</v>
      </c>
      <c r="E1034">
        <v>27</v>
      </c>
      <c r="F1034">
        <v>8</v>
      </c>
      <c r="G1034" t="s">
        <v>1134</v>
      </c>
    </row>
    <row r="1035" spans="1:7" x14ac:dyDescent="0.25">
      <c r="A1035" t="s">
        <v>29</v>
      </c>
      <c r="B1035">
        <v>3815</v>
      </c>
      <c r="C1035" t="s">
        <v>943</v>
      </c>
      <c r="D1035">
        <v>1079</v>
      </c>
      <c r="E1035">
        <v>19</v>
      </c>
      <c r="F1035">
        <v>6</v>
      </c>
      <c r="G1035" t="s">
        <v>1134</v>
      </c>
    </row>
    <row r="1036" spans="1:7" x14ac:dyDescent="0.25">
      <c r="A1036" t="s">
        <v>29</v>
      </c>
      <c r="B1036">
        <v>8677</v>
      </c>
      <c r="C1036" t="s">
        <v>487</v>
      </c>
      <c r="D1036">
        <v>2262</v>
      </c>
      <c r="E1036">
        <v>24</v>
      </c>
      <c r="F1036">
        <v>43</v>
      </c>
      <c r="G1036" t="s">
        <v>1134</v>
      </c>
    </row>
    <row r="1037" spans="1:7" x14ac:dyDescent="0.25">
      <c r="A1037" t="s">
        <v>29</v>
      </c>
      <c r="B1037">
        <v>3780</v>
      </c>
      <c r="C1037" t="s">
        <v>888</v>
      </c>
      <c r="D1037">
        <v>477</v>
      </c>
      <c r="E1037">
        <v>1</v>
      </c>
      <c r="F1037">
        <v>6</v>
      </c>
      <c r="G1037" t="s">
        <v>1134</v>
      </c>
    </row>
    <row r="1038" spans="1:7" x14ac:dyDescent="0.25">
      <c r="A1038" t="s">
        <v>29</v>
      </c>
      <c r="B1038">
        <v>1432</v>
      </c>
      <c r="C1038" t="s">
        <v>679</v>
      </c>
      <c r="D1038">
        <v>261</v>
      </c>
      <c r="E1038">
        <v>0</v>
      </c>
      <c r="F1038">
        <v>0</v>
      </c>
      <c r="G1038" t="s">
        <v>1134</v>
      </c>
    </row>
    <row r="1039" spans="1:7" x14ac:dyDescent="0.25">
      <c r="A1039" t="s">
        <v>29</v>
      </c>
      <c r="B1039">
        <v>2436</v>
      </c>
      <c r="C1039" t="s">
        <v>304</v>
      </c>
      <c r="D1039">
        <v>647</v>
      </c>
      <c r="E1039">
        <v>6</v>
      </c>
      <c r="F1039">
        <v>5</v>
      </c>
      <c r="G1039" t="s">
        <v>1134</v>
      </c>
    </row>
    <row r="1040" spans="1:7" x14ac:dyDescent="0.25">
      <c r="A1040" t="s">
        <v>29</v>
      </c>
      <c r="B1040">
        <v>3302</v>
      </c>
      <c r="C1040" t="s">
        <v>362</v>
      </c>
      <c r="D1040">
        <v>1029</v>
      </c>
      <c r="E1040">
        <v>9</v>
      </c>
      <c r="F1040">
        <v>4</v>
      </c>
      <c r="G1040" t="s">
        <v>1134</v>
      </c>
    </row>
    <row r="1041" spans="1:7" x14ac:dyDescent="0.25">
      <c r="A1041" t="s">
        <v>29</v>
      </c>
      <c r="B1041">
        <v>105133</v>
      </c>
      <c r="C1041" t="s">
        <v>375</v>
      </c>
      <c r="D1041">
        <v>29303</v>
      </c>
      <c r="E1041">
        <v>365</v>
      </c>
      <c r="F1041">
        <v>437</v>
      </c>
      <c r="G1041" t="s">
        <v>1134</v>
      </c>
    </row>
    <row r="1042" spans="1:7" x14ac:dyDescent="0.25">
      <c r="A1042" t="s">
        <v>29</v>
      </c>
      <c r="B1042">
        <v>3252</v>
      </c>
      <c r="C1042" t="s">
        <v>553</v>
      </c>
      <c r="D1042">
        <v>783</v>
      </c>
      <c r="E1042">
        <v>4</v>
      </c>
      <c r="F1042">
        <v>1</v>
      </c>
      <c r="G1042" t="s">
        <v>1134</v>
      </c>
    </row>
    <row r="1043" spans="1:7" x14ac:dyDescent="0.25">
      <c r="A1043" t="s">
        <v>29</v>
      </c>
      <c r="B1043">
        <v>12896</v>
      </c>
      <c r="C1043" t="s">
        <v>507</v>
      </c>
      <c r="D1043">
        <v>1970</v>
      </c>
      <c r="E1043">
        <v>22</v>
      </c>
      <c r="F1043">
        <v>27</v>
      </c>
      <c r="G1043" t="s">
        <v>1134</v>
      </c>
    </row>
    <row r="1044" spans="1:7" x14ac:dyDescent="0.25">
      <c r="A1044" t="s">
        <v>29</v>
      </c>
      <c r="B1044">
        <v>5460</v>
      </c>
      <c r="C1044" t="s">
        <v>546</v>
      </c>
      <c r="D1044">
        <v>823</v>
      </c>
      <c r="E1044">
        <v>15</v>
      </c>
      <c r="F1044">
        <v>12</v>
      </c>
      <c r="G1044" t="s">
        <v>1134</v>
      </c>
    </row>
    <row r="1045" spans="1:7" x14ac:dyDescent="0.25">
      <c r="A1045" t="s">
        <v>29</v>
      </c>
      <c r="B1045">
        <v>23287</v>
      </c>
      <c r="C1045" t="s">
        <v>1128</v>
      </c>
      <c r="D1045">
        <v>3051</v>
      </c>
      <c r="E1045">
        <v>57</v>
      </c>
      <c r="F1045">
        <v>28</v>
      </c>
      <c r="G1045" t="s">
        <v>1134</v>
      </c>
    </row>
    <row r="1046" spans="1:7" x14ac:dyDescent="0.25">
      <c r="A1046" t="s">
        <v>29</v>
      </c>
      <c r="B1046">
        <v>22514</v>
      </c>
      <c r="C1046" t="s">
        <v>686</v>
      </c>
      <c r="D1046">
        <v>4657</v>
      </c>
      <c r="E1046">
        <v>54</v>
      </c>
      <c r="F1046">
        <v>38</v>
      </c>
      <c r="G1046" t="s">
        <v>1134</v>
      </c>
    </row>
    <row r="1047" spans="1:7" x14ac:dyDescent="0.25">
      <c r="A1047" t="s">
        <v>29</v>
      </c>
      <c r="B1047">
        <v>21024</v>
      </c>
      <c r="C1047" t="s">
        <v>111</v>
      </c>
      <c r="D1047">
        <v>3615</v>
      </c>
      <c r="E1047">
        <v>51</v>
      </c>
      <c r="F1047">
        <v>50</v>
      </c>
      <c r="G1047" t="s">
        <v>1134</v>
      </c>
    </row>
    <row r="1048" spans="1:7" x14ac:dyDescent="0.25">
      <c r="A1048" t="s">
        <v>29</v>
      </c>
      <c r="B1048">
        <v>6957</v>
      </c>
      <c r="C1048" t="s">
        <v>322</v>
      </c>
      <c r="D1048">
        <v>1431</v>
      </c>
      <c r="E1048">
        <v>21</v>
      </c>
      <c r="F1048">
        <v>9</v>
      </c>
      <c r="G1048" t="s">
        <v>1134</v>
      </c>
    </row>
    <row r="1049" spans="1:7" x14ac:dyDescent="0.25">
      <c r="A1049" t="s">
        <v>29</v>
      </c>
      <c r="B1049">
        <v>3077</v>
      </c>
      <c r="C1049" t="s">
        <v>151</v>
      </c>
      <c r="D1049">
        <v>440</v>
      </c>
      <c r="E1049">
        <v>6</v>
      </c>
      <c r="F1049">
        <v>1</v>
      </c>
      <c r="G1049" t="s">
        <v>1134</v>
      </c>
    </row>
    <row r="1050" spans="1:7" x14ac:dyDescent="0.25">
      <c r="A1050" t="s">
        <v>29</v>
      </c>
      <c r="B1050">
        <v>41338</v>
      </c>
      <c r="C1050" t="s">
        <v>743</v>
      </c>
      <c r="D1050">
        <v>10451</v>
      </c>
      <c r="E1050">
        <v>70</v>
      </c>
      <c r="F1050">
        <v>107</v>
      </c>
      <c r="G1050" t="s">
        <v>1134</v>
      </c>
    </row>
    <row r="1051" spans="1:7" x14ac:dyDescent="0.25">
      <c r="A1051" t="s">
        <v>29</v>
      </c>
      <c r="B1051">
        <v>2237</v>
      </c>
      <c r="C1051" t="s">
        <v>1053</v>
      </c>
      <c r="D1051">
        <v>611</v>
      </c>
      <c r="E1051">
        <v>9</v>
      </c>
      <c r="F1051">
        <v>4</v>
      </c>
      <c r="G1051" t="s">
        <v>1134</v>
      </c>
    </row>
    <row r="1052" spans="1:7" x14ac:dyDescent="0.25">
      <c r="A1052" t="s">
        <v>29</v>
      </c>
      <c r="B1052">
        <v>4023</v>
      </c>
      <c r="C1052" t="s">
        <v>1026</v>
      </c>
      <c r="D1052">
        <v>1441</v>
      </c>
      <c r="E1052">
        <v>16</v>
      </c>
      <c r="F1052">
        <v>8</v>
      </c>
      <c r="G1052" t="s">
        <v>1134</v>
      </c>
    </row>
    <row r="1053" spans="1:7" x14ac:dyDescent="0.25">
      <c r="A1053" t="s">
        <v>29</v>
      </c>
      <c r="B1053">
        <v>2204</v>
      </c>
      <c r="C1053" t="s">
        <v>58</v>
      </c>
      <c r="D1053">
        <v>570</v>
      </c>
      <c r="E1053">
        <v>12</v>
      </c>
      <c r="F1053">
        <v>4</v>
      </c>
      <c r="G1053" t="s">
        <v>1134</v>
      </c>
    </row>
    <row r="1054" spans="1:7" x14ac:dyDescent="0.25">
      <c r="A1054" t="s">
        <v>29</v>
      </c>
      <c r="B1054">
        <v>24974</v>
      </c>
      <c r="C1054" t="s">
        <v>1083</v>
      </c>
      <c r="D1054">
        <v>4621</v>
      </c>
      <c r="E1054">
        <v>42</v>
      </c>
      <c r="F1054">
        <v>56</v>
      </c>
      <c r="G1054" t="s">
        <v>1134</v>
      </c>
    </row>
    <row r="1055" spans="1:7" x14ac:dyDescent="0.25">
      <c r="A1055" t="s">
        <v>29</v>
      </c>
      <c r="B1055">
        <v>2081</v>
      </c>
      <c r="C1055" t="s">
        <v>39</v>
      </c>
      <c r="D1055">
        <v>556</v>
      </c>
      <c r="E1055">
        <v>4</v>
      </c>
      <c r="F1055">
        <v>1</v>
      </c>
      <c r="G1055" t="s">
        <v>1134</v>
      </c>
    </row>
    <row r="1056" spans="1:7" x14ac:dyDescent="0.25">
      <c r="A1056" t="s">
        <v>29</v>
      </c>
      <c r="B1056">
        <v>3134</v>
      </c>
      <c r="C1056" t="s">
        <v>243</v>
      </c>
      <c r="D1056">
        <v>581</v>
      </c>
      <c r="E1056">
        <v>21</v>
      </c>
      <c r="F1056">
        <v>9</v>
      </c>
      <c r="G1056" t="s">
        <v>1134</v>
      </c>
    </row>
    <row r="1057" spans="1:7" x14ac:dyDescent="0.25">
      <c r="A1057" t="s">
        <v>29</v>
      </c>
      <c r="B1057">
        <v>6060</v>
      </c>
      <c r="C1057" t="s">
        <v>331</v>
      </c>
      <c r="D1057">
        <v>1079</v>
      </c>
      <c r="E1057">
        <v>14</v>
      </c>
      <c r="F1057">
        <v>15</v>
      </c>
      <c r="G1057" t="s">
        <v>1134</v>
      </c>
    </row>
    <row r="1058" spans="1:7" x14ac:dyDescent="0.25">
      <c r="A1058" t="s">
        <v>29</v>
      </c>
      <c r="B1058">
        <v>24276</v>
      </c>
      <c r="C1058" t="s">
        <v>1069</v>
      </c>
      <c r="D1058">
        <v>6695</v>
      </c>
      <c r="E1058">
        <v>45</v>
      </c>
      <c r="F1058">
        <v>68</v>
      </c>
      <c r="G1058" t="s">
        <v>1134</v>
      </c>
    </row>
    <row r="1059" spans="1:7" x14ac:dyDescent="0.25">
      <c r="A1059" t="s">
        <v>29</v>
      </c>
      <c r="B1059">
        <v>8314</v>
      </c>
      <c r="C1059" t="s">
        <v>590</v>
      </c>
      <c r="D1059">
        <v>1178</v>
      </c>
      <c r="E1059">
        <v>19</v>
      </c>
      <c r="F1059">
        <v>10</v>
      </c>
      <c r="G1059" t="s">
        <v>1134</v>
      </c>
    </row>
    <row r="1060" spans="1:7" x14ac:dyDescent="0.25">
      <c r="A1060" t="s">
        <v>29</v>
      </c>
      <c r="B1060">
        <v>5849</v>
      </c>
      <c r="C1060" t="s">
        <v>18</v>
      </c>
      <c r="D1060">
        <v>1005</v>
      </c>
      <c r="E1060">
        <v>8</v>
      </c>
      <c r="F1060">
        <v>12</v>
      </c>
      <c r="G1060" t="s">
        <v>1134</v>
      </c>
    </row>
    <row r="1061" spans="1:7" x14ac:dyDescent="0.25">
      <c r="A1061" t="s">
        <v>29</v>
      </c>
      <c r="B1061">
        <v>3136</v>
      </c>
      <c r="C1061" t="s">
        <v>268</v>
      </c>
      <c r="D1061">
        <v>890</v>
      </c>
      <c r="E1061">
        <v>12</v>
      </c>
      <c r="F1061">
        <v>6</v>
      </c>
      <c r="G1061" t="s">
        <v>1134</v>
      </c>
    </row>
    <row r="1062" spans="1:7" x14ac:dyDescent="0.25">
      <c r="A1062" t="s">
        <v>29</v>
      </c>
      <c r="B1062">
        <v>5227</v>
      </c>
      <c r="C1062" t="s">
        <v>734</v>
      </c>
      <c r="D1062">
        <v>1197</v>
      </c>
      <c r="E1062">
        <v>24</v>
      </c>
      <c r="F1062">
        <v>15</v>
      </c>
      <c r="G1062" t="s">
        <v>1134</v>
      </c>
    </row>
    <row r="1063" spans="1:7" x14ac:dyDescent="0.25">
      <c r="A1063" t="s">
        <v>29</v>
      </c>
      <c r="B1063">
        <v>4723</v>
      </c>
      <c r="C1063" t="s">
        <v>35</v>
      </c>
      <c r="D1063">
        <v>862</v>
      </c>
      <c r="E1063">
        <v>9</v>
      </c>
      <c r="F1063">
        <v>9</v>
      </c>
      <c r="G1063" t="s">
        <v>1134</v>
      </c>
    </row>
    <row r="1064" spans="1:7" x14ac:dyDescent="0.25">
      <c r="A1064" t="s">
        <v>29</v>
      </c>
      <c r="B1064">
        <v>16486</v>
      </c>
      <c r="C1064" t="s">
        <v>503</v>
      </c>
      <c r="D1064">
        <v>2186</v>
      </c>
      <c r="E1064">
        <v>27</v>
      </c>
      <c r="F1064">
        <v>46</v>
      </c>
      <c r="G1064" t="s">
        <v>1134</v>
      </c>
    </row>
    <row r="1065" spans="1:7" x14ac:dyDescent="0.25">
      <c r="A1065" t="s">
        <v>29</v>
      </c>
      <c r="B1065">
        <v>1460</v>
      </c>
      <c r="C1065" t="s">
        <v>855</v>
      </c>
      <c r="D1065">
        <v>625</v>
      </c>
      <c r="E1065">
        <v>19</v>
      </c>
      <c r="F1065">
        <v>6</v>
      </c>
      <c r="G1065" t="s">
        <v>1134</v>
      </c>
    </row>
    <row r="1066" spans="1:7" x14ac:dyDescent="0.25">
      <c r="A1066" t="s">
        <v>29</v>
      </c>
      <c r="B1066">
        <v>6421</v>
      </c>
      <c r="C1066" t="s">
        <v>606</v>
      </c>
      <c r="D1066">
        <v>1651</v>
      </c>
      <c r="E1066">
        <v>26</v>
      </c>
      <c r="F1066">
        <v>14</v>
      </c>
      <c r="G1066" t="s">
        <v>1134</v>
      </c>
    </row>
    <row r="1067" spans="1:7" x14ac:dyDescent="0.25">
      <c r="A1067" t="s">
        <v>29</v>
      </c>
      <c r="B1067">
        <v>7475</v>
      </c>
      <c r="C1067" t="s">
        <v>1116</v>
      </c>
      <c r="D1067">
        <v>1519</v>
      </c>
      <c r="E1067">
        <v>7</v>
      </c>
      <c r="F1067">
        <v>11</v>
      </c>
      <c r="G1067" t="s">
        <v>1134</v>
      </c>
    </row>
    <row r="1068" spans="1:7" x14ac:dyDescent="0.25">
      <c r="A1068" t="s">
        <v>18</v>
      </c>
      <c r="B1068">
        <v>9965</v>
      </c>
      <c r="C1068" t="s">
        <v>92</v>
      </c>
      <c r="D1068">
        <v>1029</v>
      </c>
      <c r="E1068">
        <v>8</v>
      </c>
      <c r="F1068">
        <v>1</v>
      </c>
      <c r="G1068" t="s">
        <v>1134</v>
      </c>
    </row>
    <row r="1069" spans="1:7" x14ac:dyDescent="0.25">
      <c r="A1069" t="s">
        <v>18</v>
      </c>
      <c r="B1069">
        <v>9181</v>
      </c>
      <c r="C1069" t="s">
        <v>930</v>
      </c>
      <c r="D1069">
        <v>1032</v>
      </c>
      <c r="E1069">
        <v>44</v>
      </c>
      <c r="F1069">
        <v>3</v>
      </c>
      <c r="G1069" t="s">
        <v>1134</v>
      </c>
    </row>
    <row r="1070" spans="1:7" x14ac:dyDescent="0.25">
      <c r="A1070" t="s">
        <v>18</v>
      </c>
      <c r="B1070">
        <v>4495</v>
      </c>
      <c r="C1070" t="s">
        <v>74</v>
      </c>
      <c r="D1070">
        <v>897</v>
      </c>
      <c r="E1070">
        <v>32</v>
      </c>
      <c r="F1070">
        <v>9</v>
      </c>
      <c r="G1070" t="s">
        <v>1134</v>
      </c>
    </row>
    <row r="1071" spans="1:7" x14ac:dyDescent="0.25">
      <c r="A1071" t="s">
        <v>18</v>
      </c>
      <c r="B1071">
        <v>7210</v>
      </c>
      <c r="C1071" t="s">
        <v>221</v>
      </c>
      <c r="D1071">
        <v>861</v>
      </c>
      <c r="E1071">
        <v>13</v>
      </c>
      <c r="F1071">
        <v>5</v>
      </c>
      <c r="G1071" t="s">
        <v>1134</v>
      </c>
    </row>
    <row r="1072" spans="1:7" x14ac:dyDescent="0.25">
      <c r="A1072" t="s">
        <v>18</v>
      </c>
      <c r="B1072">
        <v>46819</v>
      </c>
      <c r="C1072" t="s">
        <v>603</v>
      </c>
      <c r="D1072">
        <v>8373</v>
      </c>
      <c r="E1072">
        <v>192</v>
      </c>
      <c r="F1072">
        <v>67</v>
      </c>
      <c r="G1072" t="s">
        <v>1134</v>
      </c>
    </row>
    <row r="1073" spans="1:7" x14ac:dyDescent="0.25">
      <c r="A1073" t="s">
        <v>18</v>
      </c>
      <c r="B1073">
        <v>11725</v>
      </c>
      <c r="C1073" t="s">
        <v>234</v>
      </c>
      <c r="D1073">
        <v>1341</v>
      </c>
      <c r="E1073">
        <v>46</v>
      </c>
      <c r="F1073">
        <v>7</v>
      </c>
      <c r="G1073" t="s">
        <v>1134</v>
      </c>
    </row>
    <row r="1074" spans="1:7" x14ac:dyDescent="0.25">
      <c r="A1074" t="s">
        <v>18</v>
      </c>
      <c r="B1074">
        <v>8151</v>
      </c>
      <c r="C1074" t="s">
        <v>429</v>
      </c>
      <c r="D1074">
        <v>881</v>
      </c>
      <c r="E1074">
        <v>26</v>
      </c>
      <c r="F1074">
        <v>8</v>
      </c>
      <c r="G1074" t="s">
        <v>1134</v>
      </c>
    </row>
    <row r="1075" spans="1:7" x14ac:dyDescent="0.25">
      <c r="A1075" t="s">
        <v>18</v>
      </c>
      <c r="B1075">
        <v>16454</v>
      </c>
      <c r="C1075" t="s">
        <v>399</v>
      </c>
      <c r="D1075">
        <v>3446</v>
      </c>
      <c r="E1075">
        <v>53</v>
      </c>
      <c r="F1075">
        <v>24</v>
      </c>
      <c r="G1075" t="s">
        <v>1134</v>
      </c>
    </row>
    <row r="1076" spans="1:7" x14ac:dyDescent="0.25">
      <c r="A1076" t="s">
        <v>18</v>
      </c>
      <c r="B1076">
        <v>13256</v>
      </c>
      <c r="C1076" t="s">
        <v>661</v>
      </c>
      <c r="D1076">
        <v>2064</v>
      </c>
      <c r="E1076">
        <v>70</v>
      </c>
      <c r="F1076">
        <v>13</v>
      </c>
      <c r="G1076" t="s">
        <v>1134</v>
      </c>
    </row>
    <row r="1077" spans="1:7" x14ac:dyDescent="0.25">
      <c r="A1077" t="s">
        <v>18</v>
      </c>
      <c r="B1077">
        <v>9599</v>
      </c>
      <c r="C1077" t="s">
        <v>286</v>
      </c>
      <c r="D1077">
        <v>1007</v>
      </c>
      <c r="E1077">
        <v>33</v>
      </c>
      <c r="F1077">
        <v>1</v>
      </c>
      <c r="G1077" t="s">
        <v>1134</v>
      </c>
    </row>
    <row r="1078" spans="1:7" x14ac:dyDescent="0.25">
      <c r="A1078" t="s">
        <v>18</v>
      </c>
      <c r="B1078">
        <v>18140</v>
      </c>
      <c r="C1078" t="s">
        <v>263</v>
      </c>
      <c r="D1078">
        <v>2326</v>
      </c>
      <c r="E1078">
        <v>64</v>
      </c>
      <c r="F1078">
        <v>16</v>
      </c>
      <c r="G1078" t="s">
        <v>1134</v>
      </c>
    </row>
    <row r="1079" spans="1:7" x14ac:dyDescent="0.25">
      <c r="A1079" t="s">
        <v>18</v>
      </c>
      <c r="B1079">
        <v>26847</v>
      </c>
      <c r="C1079" t="s">
        <v>601</v>
      </c>
      <c r="D1079">
        <v>3856</v>
      </c>
      <c r="E1079">
        <v>97</v>
      </c>
      <c r="F1079">
        <v>19</v>
      </c>
      <c r="G1079" t="s">
        <v>1134</v>
      </c>
    </row>
    <row r="1080" spans="1:7" x14ac:dyDescent="0.25">
      <c r="A1080" t="s">
        <v>18</v>
      </c>
      <c r="B1080">
        <v>13367</v>
      </c>
      <c r="C1080" t="s">
        <v>739</v>
      </c>
      <c r="D1080">
        <v>1798</v>
      </c>
      <c r="E1080">
        <v>46</v>
      </c>
      <c r="F1080">
        <v>22</v>
      </c>
      <c r="G1080" t="s">
        <v>1134</v>
      </c>
    </row>
    <row r="1081" spans="1:7" x14ac:dyDescent="0.25">
      <c r="A1081" t="s">
        <v>18</v>
      </c>
      <c r="B1081">
        <v>20750</v>
      </c>
      <c r="C1081" t="s">
        <v>66</v>
      </c>
      <c r="D1081">
        <v>2597</v>
      </c>
      <c r="E1081">
        <v>48</v>
      </c>
      <c r="F1081">
        <v>21</v>
      </c>
      <c r="G1081" t="s">
        <v>1134</v>
      </c>
    </row>
    <row r="1082" spans="1:7" x14ac:dyDescent="0.25">
      <c r="A1082" t="s">
        <v>18</v>
      </c>
      <c r="B1082">
        <v>10082</v>
      </c>
      <c r="C1082" t="s">
        <v>1127</v>
      </c>
      <c r="D1082">
        <v>933</v>
      </c>
      <c r="E1082">
        <v>23</v>
      </c>
      <c r="F1082">
        <v>6</v>
      </c>
      <c r="G1082" t="s">
        <v>1134</v>
      </c>
    </row>
    <row r="1083" spans="1:7" x14ac:dyDescent="0.25">
      <c r="A1083" t="s">
        <v>18</v>
      </c>
      <c r="B1083">
        <v>32043</v>
      </c>
      <c r="C1083" t="s">
        <v>1078</v>
      </c>
      <c r="D1083">
        <v>4001</v>
      </c>
      <c r="E1083">
        <v>122</v>
      </c>
      <c r="F1083">
        <v>37</v>
      </c>
      <c r="G1083" t="s">
        <v>1134</v>
      </c>
    </row>
    <row r="1084" spans="1:7" x14ac:dyDescent="0.25">
      <c r="A1084" t="s">
        <v>18</v>
      </c>
      <c r="B1084">
        <v>19238</v>
      </c>
      <c r="C1084" t="s">
        <v>781</v>
      </c>
      <c r="D1084">
        <v>2425</v>
      </c>
      <c r="E1084">
        <v>147</v>
      </c>
      <c r="F1084">
        <v>12</v>
      </c>
      <c r="G1084" t="s">
        <v>1134</v>
      </c>
    </row>
    <row r="1085" spans="1:7" x14ac:dyDescent="0.25">
      <c r="A1085" t="s">
        <v>18</v>
      </c>
      <c r="B1085">
        <v>11463</v>
      </c>
      <c r="C1085" t="s">
        <v>702</v>
      </c>
      <c r="D1085">
        <v>1895</v>
      </c>
      <c r="E1085">
        <v>27</v>
      </c>
      <c r="F1085">
        <v>7</v>
      </c>
      <c r="G1085" t="s">
        <v>1134</v>
      </c>
    </row>
    <row r="1086" spans="1:7" x14ac:dyDescent="0.25">
      <c r="A1086" t="s">
        <v>18</v>
      </c>
      <c r="B1086">
        <v>43830</v>
      </c>
      <c r="C1086" t="s">
        <v>482</v>
      </c>
      <c r="D1086">
        <v>4618</v>
      </c>
      <c r="E1086">
        <v>148</v>
      </c>
      <c r="F1086">
        <v>46</v>
      </c>
      <c r="G1086" t="s">
        <v>1134</v>
      </c>
    </row>
    <row r="1087" spans="1:7" x14ac:dyDescent="0.25">
      <c r="A1087" t="s">
        <v>18</v>
      </c>
      <c r="B1087">
        <v>42336</v>
      </c>
      <c r="C1087" t="s">
        <v>182</v>
      </c>
      <c r="D1087">
        <v>2469</v>
      </c>
      <c r="E1087">
        <v>161</v>
      </c>
      <c r="F1087">
        <v>16</v>
      </c>
      <c r="G1087" t="s">
        <v>1134</v>
      </c>
    </row>
    <row r="1088" spans="1:7" x14ac:dyDescent="0.25">
      <c r="A1088" t="s">
        <v>18</v>
      </c>
      <c r="B1088">
        <v>16509</v>
      </c>
      <c r="C1088" t="s">
        <v>691</v>
      </c>
      <c r="D1088">
        <v>2181</v>
      </c>
      <c r="E1088">
        <v>31</v>
      </c>
      <c r="F1088">
        <v>10</v>
      </c>
      <c r="G1088" t="s">
        <v>1134</v>
      </c>
    </row>
    <row r="1089" spans="1:7" x14ac:dyDescent="0.25">
      <c r="A1089" t="s">
        <v>18</v>
      </c>
      <c r="B1089">
        <v>26124</v>
      </c>
      <c r="C1089" t="s">
        <v>622</v>
      </c>
      <c r="D1089">
        <v>3926</v>
      </c>
      <c r="E1089">
        <v>63</v>
      </c>
      <c r="F1089">
        <v>19</v>
      </c>
      <c r="G1089" t="s">
        <v>1134</v>
      </c>
    </row>
    <row r="1090" spans="1:7" x14ac:dyDescent="0.25">
      <c r="A1090" t="s">
        <v>18</v>
      </c>
      <c r="B1090">
        <v>199857</v>
      </c>
      <c r="C1090" t="s">
        <v>663</v>
      </c>
      <c r="D1090">
        <v>31405</v>
      </c>
      <c r="E1090">
        <v>709</v>
      </c>
      <c r="F1090">
        <v>363</v>
      </c>
      <c r="G1090" t="s">
        <v>1134</v>
      </c>
    </row>
    <row r="1091" spans="1:7" x14ac:dyDescent="0.25">
      <c r="A1091" t="s">
        <v>18</v>
      </c>
      <c r="B1091">
        <v>20857</v>
      </c>
      <c r="C1091" t="s">
        <v>18</v>
      </c>
      <c r="D1091">
        <v>2456</v>
      </c>
      <c r="E1091">
        <v>79</v>
      </c>
      <c r="F1091">
        <v>11</v>
      </c>
      <c r="G1091" t="s">
        <v>1134</v>
      </c>
    </row>
    <row r="1092" spans="1:7" x14ac:dyDescent="0.25">
      <c r="A1092" t="s">
        <v>18</v>
      </c>
      <c r="B1092">
        <v>23215</v>
      </c>
      <c r="C1092" t="s">
        <v>749</v>
      </c>
      <c r="D1092">
        <v>2525</v>
      </c>
      <c r="E1092">
        <v>82</v>
      </c>
      <c r="F1092">
        <v>34</v>
      </c>
      <c r="G1092" t="s">
        <v>1134</v>
      </c>
    </row>
    <row r="1093" spans="1:7" x14ac:dyDescent="0.25">
      <c r="A1093" t="s">
        <v>18</v>
      </c>
      <c r="B1093">
        <v>18495</v>
      </c>
      <c r="C1093" t="s">
        <v>258</v>
      </c>
      <c r="D1093">
        <v>2608</v>
      </c>
      <c r="E1093">
        <v>95</v>
      </c>
      <c r="F1093">
        <v>22</v>
      </c>
      <c r="G1093" t="s">
        <v>1134</v>
      </c>
    </row>
    <row r="1094" spans="1:7" x14ac:dyDescent="0.25">
      <c r="A1094" t="s">
        <v>75</v>
      </c>
      <c r="B1094">
        <v>3715</v>
      </c>
      <c r="C1094" t="s">
        <v>978</v>
      </c>
      <c r="D1094">
        <v>1680</v>
      </c>
      <c r="E1094">
        <v>34</v>
      </c>
      <c r="F1094">
        <v>25</v>
      </c>
      <c r="G1094" t="s">
        <v>1134</v>
      </c>
    </row>
    <row r="1095" spans="1:7" x14ac:dyDescent="0.25">
      <c r="A1095" t="s">
        <v>75</v>
      </c>
      <c r="B1095">
        <v>8556</v>
      </c>
      <c r="C1095" t="s">
        <v>297</v>
      </c>
      <c r="D1095">
        <v>1171</v>
      </c>
      <c r="E1095">
        <v>11</v>
      </c>
      <c r="F1095">
        <v>9</v>
      </c>
      <c r="G1095" t="s">
        <v>1134</v>
      </c>
    </row>
    <row r="1096" spans="1:7" x14ac:dyDescent="0.25">
      <c r="A1096" t="s">
        <v>75</v>
      </c>
      <c r="B1096">
        <v>6886</v>
      </c>
      <c r="C1096" t="s">
        <v>195</v>
      </c>
      <c r="D1096">
        <v>666</v>
      </c>
      <c r="E1096">
        <v>8</v>
      </c>
      <c r="F1096">
        <v>10</v>
      </c>
      <c r="G1096" t="s">
        <v>1134</v>
      </c>
    </row>
    <row r="1097" spans="1:7" x14ac:dyDescent="0.25">
      <c r="A1097" t="s">
        <v>75</v>
      </c>
      <c r="B1097">
        <v>7728</v>
      </c>
      <c r="C1097" t="s">
        <v>351</v>
      </c>
      <c r="D1097">
        <v>1519</v>
      </c>
      <c r="E1097">
        <v>46</v>
      </c>
      <c r="F1097">
        <v>20</v>
      </c>
      <c r="G1097" t="s">
        <v>1134</v>
      </c>
    </row>
    <row r="1098" spans="1:7" x14ac:dyDescent="0.25">
      <c r="A1098" t="s">
        <v>75</v>
      </c>
      <c r="B1098">
        <v>10205</v>
      </c>
      <c r="C1098" t="s">
        <v>440</v>
      </c>
      <c r="D1098">
        <v>911</v>
      </c>
      <c r="E1098">
        <v>25</v>
      </c>
      <c r="F1098">
        <v>16</v>
      </c>
      <c r="G1098" t="s">
        <v>1134</v>
      </c>
    </row>
    <row r="1099" spans="1:7" x14ac:dyDescent="0.25">
      <c r="A1099" t="s">
        <v>75</v>
      </c>
      <c r="B1099">
        <v>15157</v>
      </c>
      <c r="C1099" t="s">
        <v>910</v>
      </c>
      <c r="D1099">
        <v>3451</v>
      </c>
      <c r="E1099">
        <v>87</v>
      </c>
      <c r="F1099">
        <v>32</v>
      </c>
      <c r="G1099" t="s">
        <v>1134</v>
      </c>
    </row>
    <row r="1100" spans="1:7" x14ac:dyDescent="0.25">
      <c r="A1100" t="s">
        <v>75</v>
      </c>
      <c r="B1100">
        <v>16505</v>
      </c>
      <c r="C1100" t="s">
        <v>162</v>
      </c>
      <c r="D1100">
        <v>2847</v>
      </c>
      <c r="E1100">
        <v>42</v>
      </c>
      <c r="F1100">
        <v>45</v>
      </c>
      <c r="G1100" t="s">
        <v>1134</v>
      </c>
    </row>
    <row r="1101" spans="1:7" x14ac:dyDescent="0.25">
      <c r="A1101" t="s">
        <v>75</v>
      </c>
      <c r="B1101">
        <v>8720</v>
      </c>
      <c r="C1101" t="s">
        <v>76</v>
      </c>
      <c r="D1101">
        <v>1751</v>
      </c>
      <c r="E1101">
        <v>24</v>
      </c>
      <c r="F1101">
        <v>28</v>
      </c>
      <c r="G1101" t="s">
        <v>1134</v>
      </c>
    </row>
    <row r="1102" spans="1:7" x14ac:dyDescent="0.25">
      <c r="A1102" t="s">
        <v>75</v>
      </c>
      <c r="B1102">
        <v>5133</v>
      </c>
      <c r="C1102" t="s">
        <v>802</v>
      </c>
      <c r="D1102">
        <v>964</v>
      </c>
      <c r="E1102">
        <v>11</v>
      </c>
      <c r="F1102">
        <v>0</v>
      </c>
      <c r="G1102" t="s">
        <v>1134</v>
      </c>
    </row>
    <row r="1103" spans="1:7" x14ac:dyDescent="0.25">
      <c r="A1103" t="s">
        <v>75</v>
      </c>
      <c r="B1103">
        <v>38848</v>
      </c>
      <c r="C1103" t="s">
        <v>1063</v>
      </c>
      <c r="D1103">
        <v>4901</v>
      </c>
      <c r="E1103">
        <v>140</v>
      </c>
      <c r="F1103">
        <v>82</v>
      </c>
      <c r="G1103" t="s">
        <v>1134</v>
      </c>
    </row>
    <row r="1104" spans="1:7" x14ac:dyDescent="0.25">
      <c r="A1104" t="s">
        <v>75</v>
      </c>
      <c r="B1104">
        <v>7996</v>
      </c>
      <c r="C1104" t="s">
        <v>228</v>
      </c>
      <c r="D1104">
        <v>944</v>
      </c>
      <c r="E1104">
        <v>16</v>
      </c>
      <c r="F1104">
        <v>7</v>
      </c>
      <c r="G1104" t="s">
        <v>1134</v>
      </c>
    </row>
    <row r="1105" spans="1:7" x14ac:dyDescent="0.25">
      <c r="A1105" t="s">
        <v>75</v>
      </c>
      <c r="B1105">
        <v>17251</v>
      </c>
      <c r="C1105" t="s">
        <v>757</v>
      </c>
      <c r="D1105">
        <v>1664</v>
      </c>
      <c r="E1105">
        <v>422</v>
      </c>
      <c r="F1105">
        <v>23</v>
      </c>
      <c r="G1105" t="s">
        <v>1134</v>
      </c>
    </row>
    <row r="1106" spans="1:7" x14ac:dyDescent="0.25">
      <c r="A1106" t="s">
        <v>75</v>
      </c>
      <c r="B1106">
        <v>7173</v>
      </c>
      <c r="C1106" t="s">
        <v>148</v>
      </c>
      <c r="D1106">
        <v>1692</v>
      </c>
      <c r="E1106">
        <v>17</v>
      </c>
      <c r="F1106">
        <v>13</v>
      </c>
      <c r="G1106" t="s">
        <v>1134</v>
      </c>
    </row>
    <row r="1107" spans="1:7" x14ac:dyDescent="0.25">
      <c r="A1107" t="s">
        <v>75</v>
      </c>
      <c r="B1107">
        <v>6767</v>
      </c>
      <c r="C1107" t="s">
        <v>114</v>
      </c>
      <c r="D1107">
        <v>1663</v>
      </c>
      <c r="E1107">
        <v>23</v>
      </c>
      <c r="F1107">
        <v>15</v>
      </c>
      <c r="G1107" t="s">
        <v>1134</v>
      </c>
    </row>
    <row r="1108" spans="1:7" x14ac:dyDescent="0.25">
      <c r="A1108" t="s">
        <v>75</v>
      </c>
      <c r="B1108">
        <v>59278</v>
      </c>
      <c r="C1108" t="s">
        <v>627</v>
      </c>
      <c r="D1108">
        <v>9952</v>
      </c>
      <c r="E1108">
        <v>103</v>
      </c>
      <c r="F1108">
        <v>137</v>
      </c>
      <c r="G1108" t="s">
        <v>1134</v>
      </c>
    </row>
    <row r="1109" spans="1:7" x14ac:dyDescent="0.25">
      <c r="A1109" t="s">
        <v>75</v>
      </c>
      <c r="B1109">
        <v>5839</v>
      </c>
      <c r="C1109" t="s">
        <v>498</v>
      </c>
      <c r="D1109">
        <v>550</v>
      </c>
      <c r="E1109">
        <v>8</v>
      </c>
      <c r="F1109">
        <v>12</v>
      </c>
      <c r="G1109" t="s">
        <v>1134</v>
      </c>
    </row>
    <row r="1110" spans="1:7" x14ac:dyDescent="0.25">
      <c r="A1110" t="s">
        <v>75</v>
      </c>
      <c r="B1110">
        <v>17404</v>
      </c>
      <c r="C1110" t="s">
        <v>1094</v>
      </c>
      <c r="D1110">
        <v>2246</v>
      </c>
      <c r="E1110">
        <v>22</v>
      </c>
      <c r="F1110">
        <v>33</v>
      </c>
      <c r="G1110" t="s">
        <v>1134</v>
      </c>
    </row>
    <row r="1111" spans="1:7" x14ac:dyDescent="0.25">
      <c r="A1111" t="s">
        <v>75</v>
      </c>
      <c r="B1111">
        <v>26514</v>
      </c>
      <c r="C1111" t="s">
        <v>922</v>
      </c>
      <c r="D1111">
        <v>5404</v>
      </c>
      <c r="E1111">
        <v>79</v>
      </c>
      <c r="F1111">
        <v>71</v>
      </c>
      <c r="G1111" t="s">
        <v>1134</v>
      </c>
    </row>
    <row r="1112" spans="1:7" x14ac:dyDescent="0.25">
      <c r="A1112" t="s">
        <v>75</v>
      </c>
      <c r="B1112">
        <v>25798</v>
      </c>
      <c r="C1112" t="s">
        <v>886</v>
      </c>
      <c r="D1112">
        <v>3987</v>
      </c>
      <c r="E1112">
        <v>59</v>
      </c>
      <c r="F1112">
        <v>59</v>
      </c>
      <c r="G1112" t="s">
        <v>1134</v>
      </c>
    </row>
    <row r="1113" spans="1:7" x14ac:dyDescent="0.25">
      <c r="A1113" t="s">
        <v>75</v>
      </c>
      <c r="B1113">
        <v>5901</v>
      </c>
      <c r="C1113" t="s">
        <v>457</v>
      </c>
      <c r="D1113">
        <v>695</v>
      </c>
      <c r="E1113">
        <v>5</v>
      </c>
      <c r="F1113">
        <v>4</v>
      </c>
      <c r="G1113" t="s">
        <v>1134</v>
      </c>
    </row>
    <row r="1114" spans="1:7" x14ac:dyDescent="0.25">
      <c r="A1114" t="s">
        <v>75</v>
      </c>
      <c r="B1114">
        <v>23233</v>
      </c>
      <c r="C1114" t="s">
        <v>648</v>
      </c>
      <c r="D1114">
        <v>3945</v>
      </c>
      <c r="E1114">
        <v>52</v>
      </c>
      <c r="F1114">
        <v>66</v>
      </c>
      <c r="G1114" t="s">
        <v>1134</v>
      </c>
    </row>
    <row r="1115" spans="1:7" x14ac:dyDescent="0.25">
      <c r="A1115" t="s">
        <v>75</v>
      </c>
      <c r="B1115">
        <v>405150</v>
      </c>
      <c r="C1115" t="s">
        <v>1037</v>
      </c>
      <c r="D1115">
        <v>92603</v>
      </c>
      <c r="E1115">
        <v>1038</v>
      </c>
      <c r="F1115">
        <v>1537</v>
      </c>
      <c r="G1115" t="s">
        <v>1134</v>
      </c>
    </row>
    <row r="1116" spans="1:7" x14ac:dyDescent="0.25">
      <c r="A1116" t="s">
        <v>75</v>
      </c>
      <c r="B1116">
        <v>8746</v>
      </c>
      <c r="C1116" t="s">
        <v>812</v>
      </c>
      <c r="D1116">
        <v>969</v>
      </c>
      <c r="E1116">
        <v>21</v>
      </c>
      <c r="F1116">
        <v>5</v>
      </c>
      <c r="G1116" t="s">
        <v>1134</v>
      </c>
    </row>
    <row r="1117" spans="1:7" x14ac:dyDescent="0.25">
      <c r="A1117" t="s">
        <v>75</v>
      </c>
      <c r="B1117">
        <v>15317</v>
      </c>
      <c r="C1117" t="s">
        <v>748</v>
      </c>
      <c r="D1117">
        <v>1720</v>
      </c>
      <c r="E1117">
        <v>31</v>
      </c>
      <c r="F1117">
        <v>25</v>
      </c>
      <c r="G1117" t="s">
        <v>1134</v>
      </c>
    </row>
    <row r="1118" spans="1:7" x14ac:dyDescent="0.25">
      <c r="A1118" t="s">
        <v>75</v>
      </c>
      <c r="B1118">
        <v>33225</v>
      </c>
      <c r="C1118" t="s">
        <v>977</v>
      </c>
      <c r="D1118">
        <v>3767</v>
      </c>
      <c r="E1118">
        <v>58</v>
      </c>
      <c r="F1118">
        <v>99</v>
      </c>
      <c r="G1118" t="s">
        <v>1134</v>
      </c>
    </row>
    <row r="1119" spans="1:7" x14ac:dyDescent="0.25">
      <c r="A1119" t="s">
        <v>75</v>
      </c>
      <c r="B1119">
        <v>29134</v>
      </c>
      <c r="C1119" t="s">
        <v>635</v>
      </c>
      <c r="D1119">
        <v>3568</v>
      </c>
      <c r="E1119">
        <v>47</v>
      </c>
      <c r="F1119">
        <v>75</v>
      </c>
      <c r="G1119" t="s">
        <v>1134</v>
      </c>
    </row>
    <row r="1120" spans="1:7" x14ac:dyDescent="0.25">
      <c r="A1120" t="s">
        <v>75</v>
      </c>
      <c r="B1120">
        <v>28079</v>
      </c>
      <c r="C1120" t="s">
        <v>1035</v>
      </c>
      <c r="D1120">
        <v>6423</v>
      </c>
      <c r="E1120">
        <v>98</v>
      </c>
      <c r="F1120">
        <v>92</v>
      </c>
      <c r="G1120" t="s">
        <v>1134</v>
      </c>
    </row>
    <row r="1121" spans="1:7" x14ac:dyDescent="0.25">
      <c r="A1121" t="s">
        <v>75</v>
      </c>
      <c r="B1121">
        <v>3822</v>
      </c>
      <c r="C1121" t="s">
        <v>328</v>
      </c>
      <c r="D1121">
        <v>554</v>
      </c>
      <c r="E1121">
        <v>11</v>
      </c>
      <c r="F1121">
        <v>8</v>
      </c>
      <c r="G1121" t="s">
        <v>1134</v>
      </c>
    </row>
    <row r="1122" spans="1:7" x14ac:dyDescent="0.25">
      <c r="A1122" t="s">
        <v>75</v>
      </c>
      <c r="B1122">
        <v>15503</v>
      </c>
      <c r="C1122" t="s">
        <v>692</v>
      </c>
      <c r="D1122">
        <v>2039</v>
      </c>
      <c r="E1122">
        <v>52</v>
      </c>
      <c r="F1122">
        <v>19</v>
      </c>
      <c r="G1122" t="s">
        <v>1134</v>
      </c>
    </row>
    <row r="1123" spans="1:7" x14ac:dyDescent="0.25">
      <c r="A1123" t="s">
        <v>75</v>
      </c>
      <c r="B1123">
        <v>24004</v>
      </c>
      <c r="C1123" t="s">
        <v>81</v>
      </c>
      <c r="D1123">
        <v>4012</v>
      </c>
      <c r="E1123">
        <v>173</v>
      </c>
      <c r="F1123">
        <v>59</v>
      </c>
      <c r="G1123" t="s">
        <v>1134</v>
      </c>
    </row>
    <row r="1124" spans="1:7" x14ac:dyDescent="0.25">
      <c r="A1124" t="s">
        <v>75</v>
      </c>
      <c r="B1124">
        <v>7592</v>
      </c>
      <c r="C1124" t="s">
        <v>394</v>
      </c>
      <c r="D1124">
        <v>1071</v>
      </c>
      <c r="E1124">
        <v>54</v>
      </c>
      <c r="F1124">
        <v>10</v>
      </c>
      <c r="G1124" t="s">
        <v>1134</v>
      </c>
    </row>
    <row r="1125" spans="1:7" x14ac:dyDescent="0.25">
      <c r="A1125" t="s">
        <v>75</v>
      </c>
      <c r="B1125">
        <v>5678</v>
      </c>
      <c r="C1125" t="s">
        <v>878</v>
      </c>
      <c r="D1125">
        <v>581</v>
      </c>
      <c r="E1125">
        <v>4</v>
      </c>
      <c r="F1125">
        <v>4</v>
      </c>
      <c r="G1125" t="s">
        <v>1134</v>
      </c>
    </row>
    <row r="1126" spans="1:7" x14ac:dyDescent="0.25">
      <c r="A1126" t="s">
        <v>75</v>
      </c>
      <c r="B1126">
        <v>20242</v>
      </c>
      <c r="C1126" t="s">
        <v>1011</v>
      </c>
      <c r="D1126">
        <v>1823</v>
      </c>
      <c r="E1126">
        <v>66</v>
      </c>
      <c r="F1126">
        <v>24</v>
      </c>
      <c r="G1126" t="s">
        <v>1134</v>
      </c>
    </row>
    <row r="1127" spans="1:7" x14ac:dyDescent="0.25">
      <c r="A1127" t="s">
        <v>75</v>
      </c>
      <c r="B1127">
        <v>7957</v>
      </c>
      <c r="C1127" t="s">
        <v>954</v>
      </c>
      <c r="D1127">
        <v>1575</v>
      </c>
      <c r="E1127">
        <v>25</v>
      </c>
      <c r="F1127">
        <v>15</v>
      </c>
      <c r="G1127" t="s">
        <v>1134</v>
      </c>
    </row>
    <row r="1128" spans="1:7" x14ac:dyDescent="0.25">
      <c r="A1128" t="s">
        <v>75</v>
      </c>
      <c r="B1128">
        <v>20294</v>
      </c>
      <c r="C1128" t="s">
        <v>808</v>
      </c>
      <c r="D1128">
        <v>2930</v>
      </c>
      <c r="E1128">
        <v>73</v>
      </c>
      <c r="F1128">
        <v>18</v>
      </c>
      <c r="G1128" t="s">
        <v>1134</v>
      </c>
    </row>
    <row r="1129" spans="1:7" x14ac:dyDescent="0.25">
      <c r="A1129" t="s">
        <v>75</v>
      </c>
      <c r="B1129">
        <v>16199</v>
      </c>
      <c r="C1129" t="s">
        <v>819</v>
      </c>
      <c r="D1129">
        <v>1476</v>
      </c>
      <c r="E1129">
        <v>59</v>
      </c>
      <c r="F1129">
        <v>24</v>
      </c>
      <c r="G1129" t="s">
        <v>1134</v>
      </c>
    </row>
    <row r="1130" spans="1:7" x14ac:dyDescent="0.25">
      <c r="A1130" t="s">
        <v>75</v>
      </c>
      <c r="B1130">
        <v>4236</v>
      </c>
      <c r="C1130" t="s">
        <v>641</v>
      </c>
      <c r="D1130">
        <v>651</v>
      </c>
      <c r="E1130">
        <v>21</v>
      </c>
      <c r="F1130">
        <v>4</v>
      </c>
      <c r="G1130" t="s">
        <v>1134</v>
      </c>
    </row>
    <row r="1131" spans="1:7" x14ac:dyDescent="0.25">
      <c r="A1131" t="s">
        <v>75</v>
      </c>
      <c r="B1131">
        <v>19775</v>
      </c>
      <c r="C1131" t="s">
        <v>841</v>
      </c>
      <c r="D1131">
        <v>4155</v>
      </c>
      <c r="E1131">
        <v>137</v>
      </c>
      <c r="F1131">
        <v>69</v>
      </c>
      <c r="G1131" t="s">
        <v>1134</v>
      </c>
    </row>
    <row r="1132" spans="1:7" x14ac:dyDescent="0.25">
      <c r="A1132" t="s">
        <v>75</v>
      </c>
      <c r="B1132">
        <v>12688</v>
      </c>
      <c r="C1132" t="s">
        <v>966</v>
      </c>
      <c r="D1132">
        <v>2058</v>
      </c>
      <c r="E1132">
        <v>37</v>
      </c>
      <c r="F1132">
        <v>19</v>
      </c>
      <c r="G1132" t="s">
        <v>1134</v>
      </c>
    </row>
    <row r="1133" spans="1:7" x14ac:dyDescent="0.25">
      <c r="A1133" t="s">
        <v>75</v>
      </c>
      <c r="B1133">
        <v>10251</v>
      </c>
      <c r="C1133" t="s">
        <v>252</v>
      </c>
      <c r="D1133">
        <v>2607</v>
      </c>
      <c r="E1133">
        <v>79</v>
      </c>
      <c r="F1133">
        <v>31</v>
      </c>
      <c r="G1133" t="s">
        <v>1134</v>
      </c>
    </row>
    <row r="1134" spans="1:7" x14ac:dyDescent="0.25">
      <c r="A1134" t="s">
        <v>75</v>
      </c>
      <c r="B1134">
        <v>11062</v>
      </c>
      <c r="C1134" t="s">
        <v>274</v>
      </c>
      <c r="D1134">
        <v>2352</v>
      </c>
      <c r="E1134">
        <v>45</v>
      </c>
      <c r="F1134">
        <v>27</v>
      </c>
      <c r="G1134" t="s">
        <v>1134</v>
      </c>
    </row>
    <row r="1135" spans="1:7" x14ac:dyDescent="0.25">
      <c r="A1135" t="s">
        <v>75</v>
      </c>
      <c r="B1135">
        <v>5973</v>
      </c>
      <c r="C1135" t="s">
        <v>682</v>
      </c>
      <c r="D1135">
        <v>995</v>
      </c>
      <c r="E1135">
        <v>28</v>
      </c>
      <c r="F1135">
        <v>5</v>
      </c>
      <c r="G1135" t="s">
        <v>1134</v>
      </c>
    </row>
    <row r="1136" spans="1:7" x14ac:dyDescent="0.25">
      <c r="A1136" t="s">
        <v>75</v>
      </c>
      <c r="B1136">
        <v>4477</v>
      </c>
      <c r="C1136" t="s">
        <v>218</v>
      </c>
      <c r="D1136">
        <v>994</v>
      </c>
      <c r="E1136">
        <v>16</v>
      </c>
      <c r="F1136">
        <v>6</v>
      </c>
      <c r="G1136" t="s">
        <v>1134</v>
      </c>
    </row>
    <row r="1137" spans="1:7" x14ac:dyDescent="0.25">
      <c r="A1137" t="s">
        <v>75</v>
      </c>
      <c r="B1137">
        <v>4927</v>
      </c>
      <c r="C1137" t="s">
        <v>800</v>
      </c>
      <c r="D1137">
        <v>1387</v>
      </c>
      <c r="E1137">
        <v>45</v>
      </c>
      <c r="F1137">
        <v>11</v>
      </c>
      <c r="G1137" t="s">
        <v>1134</v>
      </c>
    </row>
    <row r="1138" spans="1:7" x14ac:dyDescent="0.25">
      <c r="A1138" t="s">
        <v>75</v>
      </c>
      <c r="B1138">
        <v>11967</v>
      </c>
      <c r="C1138" t="s">
        <v>933</v>
      </c>
      <c r="D1138">
        <v>1608</v>
      </c>
      <c r="E1138">
        <v>27</v>
      </c>
      <c r="F1138">
        <v>10</v>
      </c>
      <c r="G1138" t="s">
        <v>1134</v>
      </c>
    </row>
    <row r="1139" spans="1:7" x14ac:dyDescent="0.25">
      <c r="A1139" t="s">
        <v>75</v>
      </c>
      <c r="B1139">
        <v>7144</v>
      </c>
      <c r="C1139" t="s">
        <v>552</v>
      </c>
      <c r="D1139">
        <v>1662</v>
      </c>
      <c r="E1139">
        <v>66</v>
      </c>
      <c r="F1139">
        <v>17</v>
      </c>
      <c r="G1139" t="s">
        <v>1134</v>
      </c>
    </row>
    <row r="1140" spans="1:7" x14ac:dyDescent="0.25">
      <c r="A1140" t="s">
        <v>75</v>
      </c>
      <c r="B1140">
        <v>5197</v>
      </c>
      <c r="C1140" t="s">
        <v>199</v>
      </c>
      <c r="D1140">
        <v>1256</v>
      </c>
      <c r="E1140">
        <v>22</v>
      </c>
      <c r="F1140">
        <v>10</v>
      </c>
      <c r="G1140" t="s">
        <v>1134</v>
      </c>
    </row>
    <row r="1141" spans="1:7" x14ac:dyDescent="0.25">
      <c r="A1141" t="s">
        <v>11</v>
      </c>
      <c r="B1141">
        <v>11516</v>
      </c>
      <c r="C1141" t="s">
        <v>407</v>
      </c>
      <c r="D1141">
        <v>1215</v>
      </c>
      <c r="E1141">
        <v>70</v>
      </c>
      <c r="F1141">
        <v>22</v>
      </c>
      <c r="G1141" t="s">
        <v>1134</v>
      </c>
    </row>
    <row r="1142" spans="1:7" x14ac:dyDescent="0.25">
      <c r="A1142" t="s">
        <v>11</v>
      </c>
      <c r="B1142">
        <v>19570</v>
      </c>
      <c r="C1142" t="s">
        <v>1002</v>
      </c>
      <c r="D1142">
        <v>2014</v>
      </c>
      <c r="E1142">
        <v>25</v>
      </c>
      <c r="F1142">
        <v>22</v>
      </c>
      <c r="G1142" t="s">
        <v>1134</v>
      </c>
    </row>
    <row r="1143" spans="1:7" x14ac:dyDescent="0.25">
      <c r="A1143" t="s">
        <v>11</v>
      </c>
      <c r="B1143">
        <v>19486</v>
      </c>
      <c r="C1143" t="s">
        <v>1025</v>
      </c>
      <c r="D1143">
        <v>2256</v>
      </c>
      <c r="E1143">
        <v>30</v>
      </c>
      <c r="F1143">
        <v>36</v>
      </c>
      <c r="G1143" t="s">
        <v>1134</v>
      </c>
    </row>
    <row r="1144" spans="1:7" x14ac:dyDescent="0.25">
      <c r="A1144" t="s">
        <v>11</v>
      </c>
      <c r="B1144">
        <v>6397</v>
      </c>
      <c r="C1144" t="s">
        <v>77</v>
      </c>
      <c r="D1144">
        <v>1123</v>
      </c>
      <c r="E1144">
        <v>29</v>
      </c>
      <c r="F1144">
        <v>13</v>
      </c>
      <c r="G1144" t="s">
        <v>1134</v>
      </c>
    </row>
    <row r="1145" spans="1:7" x14ac:dyDescent="0.25">
      <c r="A1145" t="s">
        <v>11</v>
      </c>
      <c r="B1145">
        <v>13363</v>
      </c>
      <c r="C1145" t="s">
        <v>23</v>
      </c>
      <c r="D1145">
        <v>1955</v>
      </c>
      <c r="E1145">
        <v>19</v>
      </c>
      <c r="F1145">
        <v>16</v>
      </c>
      <c r="G1145" t="s">
        <v>1134</v>
      </c>
    </row>
    <row r="1146" spans="1:7" x14ac:dyDescent="0.25">
      <c r="A1146" t="s">
        <v>11</v>
      </c>
      <c r="B1146">
        <v>222266</v>
      </c>
      <c r="C1146" t="s">
        <v>178</v>
      </c>
      <c r="D1146">
        <v>11585</v>
      </c>
      <c r="E1146">
        <v>905</v>
      </c>
      <c r="F1146">
        <v>550</v>
      </c>
      <c r="G1146" t="s">
        <v>1134</v>
      </c>
    </row>
    <row r="1147" spans="1:7" x14ac:dyDescent="0.25">
      <c r="A1147" t="s">
        <v>11</v>
      </c>
      <c r="B1147">
        <v>101984</v>
      </c>
      <c r="C1147" t="s">
        <v>659</v>
      </c>
      <c r="D1147">
        <v>15612</v>
      </c>
      <c r="E1147">
        <v>349</v>
      </c>
      <c r="F1147">
        <v>239</v>
      </c>
      <c r="G1147" t="s">
        <v>1134</v>
      </c>
    </row>
    <row r="1148" spans="1:7" x14ac:dyDescent="0.25">
      <c r="A1148" t="s">
        <v>11</v>
      </c>
      <c r="B1148">
        <v>19457</v>
      </c>
      <c r="C1148" t="s">
        <v>731</v>
      </c>
      <c r="D1148">
        <v>1702</v>
      </c>
      <c r="E1148">
        <v>22</v>
      </c>
      <c r="F1148">
        <v>31</v>
      </c>
      <c r="G1148" t="s">
        <v>1134</v>
      </c>
    </row>
    <row r="1149" spans="1:7" x14ac:dyDescent="0.25">
      <c r="A1149" t="s">
        <v>11</v>
      </c>
      <c r="B1149">
        <v>28231</v>
      </c>
      <c r="C1149" t="s">
        <v>12</v>
      </c>
      <c r="D1149">
        <v>5309</v>
      </c>
      <c r="E1149">
        <v>90</v>
      </c>
      <c r="F1149">
        <v>69</v>
      </c>
      <c r="G1149" t="s">
        <v>1134</v>
      </c>
    </row>
    <row r="1150" spans="1:7" x14ac:dyDescent="0.25">
      <c r="A1150" t="s">
        <v>11</v>
      </c>
      <c r="B1150">
        <v>1681290</v>
      </c>
      <c r="C1150" t="s">
        <v>572</v>
      </c>
      <c r="D1150">
        <v>240666</v>
      </c>
      <c r="E1150">
        <v>2657</v>
      </c>
      <c r="F1150">
        <v>2723</v>
      </c>
      <c r="G1150" t="s">
        <v>1134</v>
      </c>
    </row>
    <row r="1151" spans="1:7" x14ac:dyDescent="0.25">
      <c r="A1151" t="s">
        <v>11</v>
      </c>
      <c r="B1151">
        <v>14125</v>
      </c>
      <c r="C1151" t="s">
        <v>520</v>
      </c>
      <c r="D1151">
        <v>1569</v>
      </c>
      <c r="E1151">
        <v>25</v>
      </c>
      <c r="F1151">
        <v>22</v>
      </c>
      <c r="G1151" t="s">
        <v>1134</v>
      </c>
    </row>
    <row r="1152" spans="1:7" x14ac:dyDescent="0.25">
      <c r="A1152" t="s">
        <v>11</v>
      </c>
      <c r="B1152">
        <v>70877</v>
      </c>
      <c r="C1152" t="s">
        <v>560</v>
      </c>
      <c r="D1152">
        <v>5816</v>
      </c>
      <c r="E1152">
        <v>161</v>
      </c>
      <c r="F1152">
        <v>170</v>
      </c>
      <c r="G1152" t="s">
        <v>1134</v>
      </c>
    </row>
    <row r="1153" spans="1:7" x14ac:dyDescent="0.25">
      <c r="A1153" t="s">
        <v>11</v>
      </c>
      <c r="B1153">
        <v>113098</v>
      </c>
      <c r="C1153" t="s">
        <v>613</v>
      </c>
      <c r="D1153">
        <v>17513</v>
      </c>
      <c r="E1153">
        <v>308</v>
      </c>
      <c r="F1153">
        <v>289</v>
      </c>
      <c r="G1153" t="s">
        <v>1134</v>
      </c>
    </row>
    <row r="1154" spans="1:7" x14ac:dyDescent="0.25">
      <c r="A1154" t="s">
        <v>11</v>
      </c>
      <c r="B1154">
        <v>35618</v>
      </c>
      <c r="C1154" t="s">
        <v>1114</v>
      </c>
      <c r="D1154">
        <v>4277</v>
      </c>
      <c r="E1154">
        <v>117</v>
      </c>
      <c r="F1154">
        <v>58</v>
      </c>
      <c r="G1154" t="s">
        <v>1134</v>
      </c>
    </row>
    <row r="1155" spans="1:7" x14ac:dyDescent="0.25">
      <c r="A1155" t="s">
        <v>11</v>
      </c>
      <c r="B1155">
        <v>8058</v>
      </c>
      <c r="C1155" t="s">
        <v>426</v>
      </c>
      <c r="D1155">
        <v>1263</v>
      </c>
      <c r="E1155">
        <v>15</v>
      </c>
      <c r="F1155">
        <v>18</v>
      </c>
      <c r="G1155" t="s">
        <v>1134</v>
      </c>
    </row>
    <row r="1156" spans="1:7" x14ac:dyDescent="0.25">
      <c r="A1156" t="s">
        <v>11</v>
      </c>
      <c r="B1156">
        <v>6756</v>
      </c>
      <c r="C1156" t="s">
        <v>404</v>
      </c>
      <c r="D1156">
        <v>552</v>
      </c>
      <c r="E1156">
        <v>4</v>
      </c>
      <c r="F1156">
        <v>7</v>
      </c>
      <c r="G1156" t="s">
        <v>1134</v>
      </c>
    </row>
    <row r="1157" spans="1:7" x14ac:dyDescent="0.25">
      <c r="A1157" t="s">
        <v>11</v>
      </c>
      <c r="B1157">
        <v>52892</v>
      </c>
      <c r="C1157" t="s">
        <v>723</v>
      </c>
      <c r="D1157">
        <v>4918</v>
      </c>
      <c r="E1157">
        <v>169</v>
      </c>
      <c r="F1157">
        <v>105</v>
      </c>
      <c r="G1157" t="s">
        <v>1134</v>
      </c>
    </row>
    <row r="1158" spans="1:7" x14ac:dyDescent="0.25">
      <c r="A1158" t="s">
        <v>11</v>
      </c>
      <c r="B1158">
        <v>9926</v>
      </c>
      <c r="C1158" t="s">
        <v>300</v>
      </c>
      <c r="D1158">
        <v>1144</v>
      </c>
      <c r="E1158">
        <v>19</v>
      </c>
      <c r="F1158">
        <v>18</v>
      </c>
      <c r="G1158" t="s">
        <v>1134</v>
      </c>
    </row>
    <row r="1159" spans="1:7" x14ac:dyDescent="0.25">
      <c r="A1159" t="s">
        <v>11</v>
      </c>
      <c r="B1159">
        <v>50970</v>
      </c>
      <c r="C1159" t="s">
        <v>307</v>
      </c>
      <c r="D1159">
        <v>4680</v>
      </c>
      <c r="E1159">
        <v>107</v>
      </c>
      <c r="F1159">
        <v>133</v>
      </c>
      <c r="G1159" t="s">
        <v>1134</v>
      </c>
    </row>
    <row r="1160" spans="1:7" x14ac:dyDescent="0.25">
      <c r="A1160" t="s">
        <v>11</v>
      </c>
      <c r="B1160">
        <v>16777</v>
      </c>
      <c r="C1160" t="s">
        <v>52</v>
      </c>
      <c r="D1160">
        <v>2063</v>
      </c>
      <c r="E1160">
        <v>36</v>
      </c>
      <c r="F1160">
        <v>27</v>
      </c>
      <c r="G1160" t="s">
        <v>1134</v>
      </c>
    </row>
    <row r="1161" spans="1:7" x14ac:dyDescent="0.25">
      <c r="A1161" t="s">
        <v>11</v>
      </c>
      <c r="B1161">
        <v>27834</v>
      </c>
      <c r="C1161" t="s">
        <v>970</v>
      </c>
      <c r="D1161">
        <v>2618</v>
      </c>
      <c r="E1161">
        <v>55</v>
      </c>
      <c r="F1161">
        <v>60</v>
      </c>
      <c r="G1161" t="s">
        <v>1134</v>
      </c>
    </row>
    <row r="1162" spans="1:7" x14ac:dyDescent="0.25">
      <c r="A1162" t="s">
        <v>11</v>
      </c>
      <c r="B1162">
        <v>101339</v>
      </c>
      <c r="C1162" t="s">
        <v>704</v>
      </c>
      <c r="D1162">
        <v>11642</v>
      </c>
      <c r="E1162">
        <v>257</v>
      </c>
      <c r="F1162">
        <v>193</v>
      </c>
      <c r="G1162" t="s">
        <v>1134</v>
      </c>
    </row>
    <row r="1163" spans="1:7" x14ac:dyDescent="0.25">
      <c r="A1163" t="s">
        <v>11</v>
      </c>
      <c r="B1163">
        <v>13031</v>
      </c>
      <c r="C1163" t="s">
        <v>533</v>
      </c>
      <c r="D1163">
        <v>1690</v>
      </c>
      <c r="E1163">
        <v>37</v>
      </c>
      <c r="F1163">
        <v>22</v>
      </c>
      <c r="G1163" t="s">
        <v>1134</v>
      </c>
    </row>
    <row r="1164" spans="1:7" x14ac:dyDescent="0.25">
      <c r="A1164" t="s">
        <v>11</v>
      </c>
      <c r="B1164">
        <v>26857</v>
      </c>
      <c r="C1164" t="s">
        <v>286</v>
      </c>
      <c r="D1164">
        <v>4897</v>
      </c>
      <c r="E1164">
        <v>91</v>
      </c>
      <c r="F1164">
        <v>75</v>
      </c>
      <c r="G1164" t="s">
        <v>1134</v>
      </c>
    </row>
    <row r="1165" spans="1:7" x14ac:dyDescent="0.25">
      <c r="A1165" t="s">
        <v>11</v>
      </c>
      <c r="B1165">
        <v>11686</v>
      </c>
      <c r="C1165" t="s">
        <v>190</v>
      </c>
      <c r="D1165">
        <v>1793</v>
      </c>
      <c r="E1165">
        <v>36</v>
      </c>
      <c r="F1165">
        <v>27</v>
      </c>
      <c r="G1165" t="s">
        <v>1134</v>
      </c>
    </row>
    <row r="1166" spans="1:7" x14ac:dyDescent="0.25">
      <c r="A1166" t="s">
        <v>11</v>
      </c>
      <c r="B1166">
        <v>11084</v>
      </c>
      <c r="C1166" t="s">
        <v>316</v>
      </c>
      <c r="D1166">
        <v>1032</v>
      </c>
      <c r="E1166">
        <v>35</v>
      </c>
      <c r="F1166">
        <v>20</v>
      </c>
      <c r="G1166" t="s">
        <v>1134</v>
      </c>
    </row>
    <row r="1167" spans="1:7" x14ac:dyDescent="0.25">
      <c r="A1167" t="s">
        <v>11</v>
      </c>
      <c r="B1167">
        <v>266853</v>
      </c>
      <c r="C1167" t="s">
        <v>585</v>
      </c>
      <c r="D1167">
        <v>31626</v>
      </c>
      <c r="E1167">
        <v>586</v>
      </c>
      <c r="F1167">
        <v>561</v>
      </c>
      <c r="G1167" t="s">
        <v>1134</v>
      </c>
    </row>
    <row r="1168" spans="1:7" x14ac:dyDescent="0.25">
      <c r="A1168" t="s">
        <v>11</v>
      </c>
      <c r="B1168">
        <v>40115</v>
      </c>
      <c r="C1168" t="s">
        <v>890</v>
      </c>
      <c r="D1168">
        <v>3285</v>
      </c>
      <c r="E1168">
        <v>72</v>
      </c>
      <c r="F1168">
        <v>68</v>
      </c>
      <c r="G1168" t="s">
        <v>1134</v>
      </c>
    </row>
    <row r="1169" spans="1:7" x14ac:dyDescent="0.25">
      <c r="A1169" t="s">
        <v>11</v>
      </c>
      <c r="B1169">
        <v>15169</v>
      </c>
      <c r="C1169" t="s">
        <v>198</v>
      </c>
      <c r="D1169">
        <v>1157</v>
      </c>
      <c r="E1169">
        <v>20</v>
      </c>
      <c r="F1169">
        <v>13</v>
      </c>
      <c r="G1169" t="s">
        <v>1134</v>
      </c>
    </row>
    <row r="1170" spans="1:7" x14ac:dyDescent="0.25">
      <c r="A1170" t="s">
        <v>11</v>
      </c>
      <c r="B1170">
        <v>15915</v>
      </c>
      <c r="C1170" t="s">
        <v>711</v>
      </c>
      <c r="D1170">
        <v>1952</v>
      </c>
      <c r="E1170">
        <v>25</v>
      </c>
      <c r="F1170">
        <v>21</v>
      </c>
      <c r="G1170" t="s">
        <v>1134</v>
      </c>
    </row>
    <row r="1171" spans="1:7" x14ac:dyDescent="0.25">
      <c r="A1171" t="s">
        <v>11</v>
      </c>
      <c r="B1171">
        <v>28981</v>
      </c>
      <c r="C1171" t="s">
        <v>311</v>
      </c>
      <c r="D1171">
        <v>5795</v>
      </c>
      <c r="E1171">
        <v>65</v>
      </c>
      <c r="F1171">
        <v>58</v>
      </c>
      <c r="G1171" t="s">
        <v>1134</v>
      </c>
    </row>
    <row r="1172" spans="1:7" x14ac:dyDescent="0.25">
      <c r="A1172" t="s">
        <v>11</v>
      </c>
      <c r="B1172">
        <v>14845</v>
      </c>
      <c r="C1172" t="s">
        <v>691</v>
      </c>
      <c r="D1172">
        <v>1768</v>
      </c>
      <c r="E1172">
        <v>34</v>
      </c>
      <c r="F1172">
        <v>28</v>
      </c>
      <c r="G1172" t="s">
        <v>1134</v>
      </c>
    </row>
    <row r="1173" spans="1:7" x14ac:dyDescent="0.25">
      <c r="A1173" t="s">
        <v>11</v>
      </c>
      <c r="B1173">
        <v>37866</v>
      </c>
      <c r="C1173" t="s">
        <v>170</v>
      </c>
      <c r="D1173">
        <v>3809</v>
      </c>
      <c r="E1173">
        <v>45</v>
      </c>
      <c r="F1173">
        <v>67</v>
      </c>
      <c r="G1173" t="s">
        <v>1134</v>
      </c>
    </row>
    <row r="1174" spans="1:7" x14ac:dyDescent="0.25">
      <c r="A1174" t="s">
        <v>11</v>
      </c>
      <c r="B1174">
        <v>12737</v>
      </c>
      <c r="C1174" t="s">
        <v>742</v>
      </c>
      <c r="D1174">
        <v>1881</v>
      </c>
      <c r="E1174">
        <v>41</v>
      </c>
      <c r="F1174">
        <v>27</v>
      </c>
      <c r="G1174" t="s">
        <v>1134</v>
      </c>
    </row>
    <row r="1175" spans="1:7" x14ac:dyDescent="0.25">
      <c r="A1175" t="s">
        <v>11</v>
      </c>
      <c r="B1175">
        <v>15949</v>
      </c>
      <c r="C1175" t="s">
        <v>209</v>
      </c>
      <c r="D1175">
        <v>3138</v>
      </c>
      <c r="E1175">
        <v>115</v>
      </c>
      <c r="F1175">
        <v>53</v>
      </c>
      <c r="G1175" t="s">
        <v>1134</v>
      </c>
    </row>
    <row r="1176" spans="1:7" x14ac:dyDescent="0.25">
      <c r="A1176" t="s">
        <v>11</v>
      </c>
      <c r="B1176">
        <v>160891</v>
      </c>
      <c r="C1176" t="s">
        <v>272</v>
      </c>
      <c r="D1176">
        <v>24073</v>
      </c>
      <c r="E1176">
        <v>291</v>
      </c>
      <c r="F1176">
        <v>298</v>
      </c>
      <c r="G1176" t="s">
        <v>1134</v>
      </c>
    </row>
    <row r="1177" spans="1:7" x14ac:dyDescent="0.25">
      <c r="A1177" t="s">
        <v>11</v>
      </c>
      <c r="B1177">
        <v>4692</v>
      </c>
      <c r="C1177" t="s">
        <v>118</v>
      </c>
      <c r="D1177">
        <v>619</v>
      </c>
      <c r="E1177">
        <v>7</v>
      </c>
      <c r="F1177">
        <v>12</v>
      </c>
      <c r="G1177" t="s">
        <v>1134</v>
      </c>
    </row>
    <row r="1178" spans="1:7" x14ac:dyDescent="0.25">
      <c r="A1178" t="s">
        <v>11</v>
      </c>
      <c r="B1178">
        <v>8028</v>
      </c>
      <c r="C1178" t="s">
        <v>431</v>
      </c>
      <c r="D1178">
        <v>1236</v>
      </c>
      <c r="E1178">
        <v>13</v>
      </c>
      <c r="F1178">
        <v>12</v>
      </c>
      <c r="G1178" t="s">
        <v>1134</v>
      </c>
    </row>
    <row r="1179" spans="1:7" x14ac:dyDescent="0.25">
      <c r="A1179" t="s">
        <v>11</v>
      </c>
      <c r="B1179">
        <v>10584</v>
      </c>
      <c r="C1179" t="s">
        <v>693</v>
      </c>
      <c r="D1179">
        <v>763</v>
      </c>
      <c r="E1179">
        <v>8</v>
      </c>
      <c r="F1179">
        <v>10</v>
      </c>
      <c r="G1179" t="s">
        <v>1134</v>
      </c>
    </row>
    <row r="1180" spans="1:7" x14ac:dyDescent="0.25">
      <c r="A1180" t="s">
        <v>11</v>
      </c>
      <c r="B1180">
        <v>14488</v>
      </c>
      <c r="C1180" t="s">
        <v>796</v>
      </c>
      <c r="D1180">
        <v>1384</v>
      </c>
      <c r="E1180">
        <v>34</v>
      </c>
      <c r="F1180">
        <v>17</v>
      </c>
      <c r="G1180" t="s">
        <v>1134</v>
      </c>
    </row>
    <row r="1181" spans="1:7" x14ac:dyDescent="0.25">
      <c r="A1181" t="s">
        <v>11</v>
      </c>
      <c r="B1181">
        <v>98984</v>
      </c>
      <c r="C1181" t="s">
        <v>231</v>
      </c>
      <c r="D1181">
        <v>9310</v>
      </c>
      <c r="E1181">
        <v>250</v>
      </c>
      <c r="F1181">
        <v>208</v>
      </c>
      <c r="G1181" t="s">
        <v>1134</v>
      </c>
    </row>
    <row r="1182" spans="1:7" x14ac:dyDescent="0.25">
      <c r="A1182" t="s">
        <v>11</v>
      </c>
      <c r="B1182">
        <v>37113</v>
      </c>
      <c r="C1182" t="s">
        <v>584</v>
      </c>
      <c r="D1182">
        <v>3577</v>
      </c>
      <c r="E1182">
        <v>136</v>
      </c>
      <c r="F1182">
        <v>101</v>
      </c>
      <c r="G1182" t="s">
        <v>1134</v>
      </c>
    </row>
    <row r="1183" spans="1:7" x14ac:dyDescent="0.25">
      <c r="A1183" t="s">
        <v>200</v>
      </c>
      <c r="B1183">
        <v>1139</v>
      </c>
      <c r="C1183" t="s">
        <v>392</v>
      </c>
      <c r="D1183">
        <v>6</v>
      </c>
      <c r="E1183">
        <v>0</v>
      </c>
      <c r="F1183">
        <v>0</v>
      </c>
      <c r="G1183" t="s">
        <v>1134</v>
      </c>
    </row>
    <row r="1184" spans="1:7" x14ac:dyDescent="0.25">
      <c r="A1184" t="s">
        <v>200</v>
      </c>
      <c r="B1184">
        <v>1703</v>
      </c>
      <c r="C1184" t="s">
        <v>513</v>
      </c>
      <c r="D1184">
        <v>52</v>
      </c>
      <c r="E1184">
        <v>3</v>
      </c>
      <c r="F1184">
        <v>0</v>
      </c>
      <c r="G1184" t="s">
        <v>1134</v>
      </c>
    </row>
    <row r="1185" spans="1:7" x14ac:dyDescent="0.25">
      <c r="A1185" t="s">
        <v>200</v>
      </c>
      <c r="B1185">
        <v>16157</v>
      </c>
      <c r="C1185" t="s">
        <v>424</v>
      </c>
      <c r="D1185">
        <v>677</v>
      </c>
      <c r="E1185">
        <v>13</v>
      </c>
      <c r="F1185">
        <v>2</v>
      </c>
      <c r="G1185" t="s">
        <v>1134</v>
      </c>
    </row>
    <row r="1186" spans="1:7" x14ac:dyDescent="0.25">
      <c r="A1186" t="s">
        <v>200</v>
      </c>
      <c r="B1186">
        <v>104</v>
      </c>
      <c r="C1186" t="s">
        <v>957</v>
      </c>
      <c r="D1186">
        <v>2</v>
      </c>
      <c r="E1186">
        <v>0</v>
      </c>
      <c r="F1186">
        <v>0</v>
      </c>
      <c r="G1186" t="s">
        <v>1134</v>
      </c>
    </row>
    <row r="1187" spans="1:7" x14ac:dyDescent="0.25">
      <c r="A1187" t="s">
        <v>200</v>
      </c>
      <c r="B1187">
        <v>1466</v>
      </c>
      <c r="C1187" t="s">
        <v>201</v>
      </c>
      <c r="D1187">
        <v>35</v>
      </c>
      <c r="E1187">
        <v>0</v>
      </c>
      <c r="F1187">
        <v>0</v>
      </c>
      <c r="G1187" t="s">
        <v>1134</v>
      </c>
    </row>
    <row r="1188" spans="1:7" x14ac:dyDescent="0.25">
      <c r="A1188" t="s">
        <v>200</v>
      </c>
      <c r="B1188">
        <v>1030</v>
      </c>
      <c r="C1188" t="s">
        <v>607</v>
      </c>
      <c r="D1188">
        <v>9</v>
      </c>
      <c r="E1188">
        <v>0</v>
      </c>
      <c r="F1188">
        <v>0</v>
      </c>
      <c r="G1188" t="s">
        <v>1134</v>
      </c>
    </row>
    <row r="1189" spans="1:7" x14ac:dyDescent="0.25">
      <c r="A1189" t="s">
        <v>95</v>
      </c>
      <c r="B1189">
        <v>19843</v>
      </c>
      <c r="C1189" t="s">
        <v>740</v>
      </c>
      <c r="D1189">
        <v>867</v>
      </c>
      <c r="E1189">
        <v>75</v>
      </c>
      <c r="F1189">
        <v>18</v>
      </c>
      <c r="G1189" t="s">
        <v>1134</v>
      </c>
    </row>
    <row r="1190" spans="1:7" x14ac:dyDescent="0.25">
      <c r="A1190" t="s">
        <v>95</v>
      </c>
      <c r="B1190">
        <v>7284</v>
      </c>
      <c r="C1190" t="s">
        <v>1075</v>
      </c>
      <c r="D1190">
        <v>1795</v>
      </c>
      <c r="E1190">
        <v>40</v>
      </c>
      <c r="F1190">
        <v>9</v>
      </c>
      <c r="G1190" t="s">
        <v>1134</v>
      </c>
    </row>
    <row r="1191" spans="1:7" x14ac:dyDescent="0.25">
      <c r="A1191" t="s">
        <v>95</v>
      </c>
      <c r="B1191">
        <v>18731</v>
      </c>
      <c r="C1191" t="s">
        <v>592</v>
      </c>
      <c r="D1191">
        <v>2737</v>
      </c>
      <c r="E1191">
        <v>42</v>
      </c>
      <c r="F1191">
        <v>24</v>
      </c>
      <c r="G1191" t="s">
        <v>1134</v>
      </c>
    </row>
    <row r="1192" spans="1:7" x14ac:dyDescent="0.25">
      <c r="A1192" t="s">
        <v>95</v>
      </c>
      <c r="B1192">
        <v>3209</v>
      </c>
      <c r="C1192" t="s">
        <v>96</v>
      </c>
      <c r="D1192">
        <v>735</v>
      </c>
      <c r="E1192">
        <v>10</v>
      </c>
      <c r="F1192">
        <v>2</v>
      </c>
      <c r="G1192" t="s">
        <v>1134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A4E1-AC7D-40EC-A980-9A8240448E57}">
  <dimension ref="A1:G1192"/>
  <sheetViews>
    <sheetView workbookViewId="0">
      <selection sqref="A1:G119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144</v>
      </c>
      <c r="B2">
        <v>783</v>
      </c>
      <c r="C2" t="s">
        <v>466</v>
      </c>
      <c r="D2">
        <v>17</v>
      </c>
      <c r="E2">
        <v>2</v>
      </c>
      <c r="F2">
        <v>0</v>
      </c>
      <c r="G2" t="s">
        <v>1135</v>
      </c>
    </row>
    <row r="3" spans="1:7" x14ac:dyDescent="0.25">
      <c r="A3" t="s">
        <v>144</v>
      </c>
      <c r="B3">
        <v>999</v>
      </c>
      <c r="C3" t="s">
        <v>393</v>
      </c>
      <c r="D3">
        <v>310</v>
      </c>
      <c r="E3">
        <v>2</v>
      </c>
      <c r="F3">
        <v>1</v>
      </c>
      <c r="G3" t="s">
        <v>1135</v>
      </c>
    </row>
    <row r="4" spans="1:7" x14ac:dyDescent="0.25">
      <c r="A4" t="s">
        <v>144</v>
      </c>
      <c r="B4">
        <v>991</v>
      </c>
      <c r="C4" t="s">
        <v>688</v>
      </c>
      <c r="D4">
        <v>34</v>
      </c>
      <c r="E4">
        <v>3</v>
      </c>
      <c r="F4">
        <v>0</v>
      </c>
      <c r="G4" t="s">
        <v>1135</v>
      </c>
    </row>
    <row r="5" spans="1:7" x14ac:dyDescent="0.25">
      <c r="A5" t="s">
        <v>144</v>
      </c>
      <c r="B5">
        <v>61</v>
      </c>
      <c r="C5" t="s">
        <v>190</v>
      </c>
      <c r="D5">
        <v>15</v>
      </c>
      <c r="E5">
        <v>0</v>
      </c>
      <c r="F5">
        <v>0</v>
      </c>
      <c r="G5" t="s">
        <v>1135</v>
      </c>
    </row>
    <row r="6" spans="1:7" x14ac:dyDescent="0.25">
      <c r="A6" t="s">
        <v>144</v>
      </c>
      <c r="B6">
        <v>36132</v>
      </c>
      <c r="C6" t="s">
        <v>814</v>
      </c>
      <c r="D6">
        <v>1853</v>
      </c>
      <c r="E6">
        <v>40</v>
      </c>
      <c r="F6">
        <v>34</v>
      </c>
      <c r="G6" t="s">
        <v>1135</v>
      </c>
    </row>
    <row r="7" spans="1:7" x14ac:dyDescent="0.25">
      <c r="A7" t="s">
        <v>144</v>
      </c>
      <c r="B7">
        <v>465</v>
      </c>
      <c r="C7" t="s">
        <v>152</v>
      </c>
      <c r="D7">
        <v>34</v>
      </c>
      <c r="E7">
        <v>2</v>
      </c>
      <c r="F7">
        <v>2</v>
      </c>
      <c r="G7" t="s">
        <v>1135</v>
      </c>
    </row>
    <row r="8" spans="1:7" x14ac:dyDescent="0.25">
      <c r="A8" t="s">
        <v>144</v>
      </c>
      <c r="B8">
        <v>269</v>
      </c>
      <c r="C8" t="s">
        <v>191</v>
      </c>
      <c r="D8">
        <v>1</v>
      </c>
      <c r="E8">
        <v>0</v>
      </c>
      <c r="F8">
        <v>0</v>
      </c>
      <c r="G8" t="s">
        <v>1135</v>
      </c>
    </row>
    <row r="9" spans="1:7" x14ac:dyDescent="0.25">
      <c r="A9" t="s">
        <v>144</v>
      </c>
      <c r="B9">
        <v>457</v>
      </c>
      <c r="C9" t="s">
        <v>588</v>
      </c>
      <c r="D9">
        <v>29</v>
      </c>
      <c r="E9">
        <v>11</v>
      </c>
      <c r="F9">
        <v>0</v>
      </c>
      <c r="G9" t="s">
        <v>1135</v>
      </c>
    </row>
    <row r="10" spans="1:7" x14ac:dyDescent="0.25">
      <c r="A10" t="s">
        <v>144</v>
      </c>
      <c r="B10">
        <v>4444</v>
      </c>
      <c r="C10" t="s">
        <v>145</v>
      </c>
      <c r="D10">
        <v>332</v>
      </c>
      <c r="E10">
        <v>21</v>
      </c>
      <c r="F10">
        <v>3</v>
      </c>
      <c r="G10" t="s">
        <v>1135</v>
      </c>
    </row>
    <row r="11" spans="1:7" x14ac:dyDescent="0.25">
      <c r="A11" t="s">
        <v>144</v>
      </c>
      <c r="B11">
        <v>616</v>
      </c>
      <c r="C11" t="s">
        <v>217</v>
      </c>
      <c r="D11">
        <v>23</v>
      </c>
      <c r="E11">
        <v>0</v>
      </c>
      <c r="F11">
        <v>0</v>
      </c>
      <c r="G11" t="s">
        <v>1135</v>
      </c>
    </row>
    <row r="12" spans="1:7" x14ac:dyDescent="0.25">
      <c r="A12" t="s">
        <v>144</v>
      </c>
      <c r="B12">
        <v>1391</v>
      </c>
      <c r="C12" t="s">
        <v>318</v>
      </c>
      <c r="D12">
        <v>39</v>
      </c>
      <c r="E12">
        <v>2</v>
      </c>
      <c r="F12">
        <v>0</v>
      </c>
      <c r="G12" t="s">
        <v>1135</v>
      </c>
    </row>
    <row r="13" spans="1:7" x14ac:dyDescent="0.25">
      <c r="A13" t="s">
        <v>42</v>
      </c>
      <c r="B13">
        <v>15345</v>
      </c>
      <c r="C13" t="s">
        <v>927</v>
      </c>
      <c r="D13">
        <v>146</v>
      </c>
      <c r="E13">
        <v>16</v>
      </c>
      <c r="F13">
        <v>2</v>
      </c>
      <c r="G13" t="s">
        <v>1135</v>
      </c>
    </row>
    <row r="14" spans="1:7" x14ac:dyDescent="0.25">
      <c r="A14" t="s">
        <v>42</v>
      </c>
      <c r="B14">
        <v>1994</v>
      </c>
      <c r="C14" t="s">
        <v>643</v>
      </c>
      <c r="D14">
        <v>9</v>
      </c>
      <c r="E14">
        <v>2</v>
      </c>
      <c r="F14">
        <v>0</v>
      </c>
      <c r="G14" t="s">
        <v>1135</v>
      </c>
    </row>
    <row r="15" spans="1:7" x14ac:dyDescent="0.25">
      <c r="A15" t="s">
        <v>42</v>
      </c>
      <c r="B15">
        <v>4669</v>
      </c>
      <c r="C15" t="s">
        <v>1023</v>
      </c>
      <c r="D15">
        <v>62</v>
      </c>
      <c r="E15">
        <v>3</v>
      </c>
      <c r="F15">
        <v>0</v>
      </c>
      <c r="G15" t="s">
        <v>1135</v>
      </c>
    </row>
    <row r="16" spans="1:7" x14ac:dyDescent="0.25">
      <c r="A16" t="s">
        <v>42</v>
      </c>
      <c r="B16">
        <v>22270</v>
      </c>
      <c r="C16" t="s">
        <v>345</v>
      </c>
      <c r="D16">
        <v>333</v>
      </c>
      <c r="E16">
        <v>21</v>
      </c>
      <c r="F16">
        <v>15</v>
      </c>
      <c r="G16" t="s">
        <v>1135</v>
      </c>
    </row>
    <row r="17" spans="1:7" x14ac:dyDescent="0.25">
      <c r="A17" t="s">
        <v>42</v>
      </c>
      <c r="B17">
        <v>17296</v>
      </c>
      <c r="C17" t="s">
        <v>275</v>
      </c>
      <c r="D17">
        <v>202</v>
      </c>
      <c r="E17">
        <v>36</v>
      </c>
      <c r="F17">
        <v>4</v>
      </c>
      <c r="G17" t="s">
        <v>1135</v>
      </c>
    </row>
    <row r="18" spans="1:7" x14ac:dyDescent="0.25">
      <c r="A18" t="s">
        <v>42</v>
      </c>
      <c r="B18">
        <v>35381</v>
      </c>
      <c r="C18" t="s">
        <v>51</v>
      </c>
      <c r="D18">
        <v>546</v>
      </c>
      <c r="E18">
        <v>28</v>
      </c>
      <c r="F18">
        <v>7</v>
      </c>
      <c r="G18" t="s">
        <v>1135</v>
      </c>
    </row>
    <row r="19" spans="1:7" x14ac:dyDescent="0.25">
      <c r="A19" t="s">
        <v>42</v>
      </c>
      <c r="B19">
        <v>5865</v>
      </c>
      <c r="C19" t="s">
        <v>776</v>
      </c>
      <c r="D19">
        <v>77</v>
      </c>
      <c r="E19">
        <v>11</v>
      </c>
      <c r="F19">
        <v>3</v>
      </c>
      <c r="G19" t="s">
        <v>1135</v>
      </c>
    </row>
    <row r="20" spans="1:7" x14ac:dyDescent="0.25">
      <c r="A20" t="s">
        <v>42</v>
      </c>
      <c r="B20">
        <v>9299</v>
      </c>
      <c r="C20" t="s">
        <v>654</v>
      </c>
      <c r="D20">
        <v>74</v>
      </c>
      <c r="E20">
        <v>5</v>
      </c>
      <c r="F20">
        <v>2</v>
      </c>
      <c r="G20" t="s">
        <v>1135</v>
      </c>
    </row>
    <row r="21" spans="1:7" x14ac:dyDescent="0.25">
      <c r="A21" t="s">
        <v>42</v>
      </c>
      <c r="B21">
        <v>11599</v>
      </c>
      <c r="C21" t="s">
        <v>214</v>
      </c>
      <c r="D21">
        <v>99</v>
      </c>
      <c r="E21">
        <v>10</v>
      </c>
      <c r="F21">
        <v>3</v>
      </c>
      <c r="G21" t="s">
        <v>1135</v>
      </c>
    </row>
    <row r="22" spans="1:7" x14ac:dyDescent="0.25">
      <c r="A22" t="s">
        <v>42</v>
      </c>
      <c r="B22">
        <v>20291</v>
      </c>
      <c r="C22" t="s">
        <v>42</v>
      </c>
      <c r="D22">
        <v>369</v>
      </c>
      <c r="E22">
        <v>15</v>
      </c>
      <c r="F22">
        <v>16</v>
      </c>
      <c r="G22" t="s">
        <v>1135</v>
      </c>
    </row>
    <row r="23" spans="1:7" x14ac:dyDescent="0.25">
      <c r="A23" t="s">
        <v>42</v>
      </c>
      <c r="B23">
        <v>5823</v>
      </c>
      <c r="C23" t="s">
        <v>555</v>
      </c>
      <c r="D23">
        <v>34</v>
      </c>
      <c r="E23">
        <v>6</v>
      </c>
      <c r="F23">
        <v>3</v>
      </c>
      <c r="G23" t="s">
        <v>1135</v>
      </c>
    </row>
    <row r="24" spans="1:7" x14ac:dyDescent="0.25">
      <c r="A24" t="s">
        <v>42</v>
      </c>
      <c r="B24">
        <v>92258</v>
      </c>
      <c r="C24" t="s">
        <v>1034</v>
      </c>
      <c r="D24">
        <v>7359</v>
      </c>
      <c r="E24">
        <v>405</v>
      </c>
      <c r="F24">
        <v>180</v>
      </c>
      <c r="G24" t="s">
        <v>1135</v>
      </c>
    </row>
    <row r="25" spans="1:7" x14ac:dyDescent="0.25">
      <c r="A25" t="s">
        <v>42</v>
      </c>
      <c r="B25">
        <v>22490</v>
      </c>
      <c r="C25" t="s">
        <v>519</v>
      </c>
      <c r="D25">
        <v>1433</v>
      </c>
      <c r="E25">
        <v>71</v>
      </c>
      <c r="F25">
        <v>15</v>
      </c>
      <c r="G25" t="s">
        <v>1135</v>
      </c>
    </row>
    <row r="26" spans="1:7" x14ac:dyDescent="0.25">
      <c r="A26" t="s">
        <v>42</v>
      </c>
      <c r="B26">
        <v>6697</v>
      </c>
      <c r="C26" t="s">
        <v>77</v>
      </c>
      <c r="D26">
        <v>53</v>
      </c>
      <c r="E26">
        <v>8</v>
      </c>
      <c r="F26">
        <v>5</v>
      </c>
      <c r="G26" t="s">
        <v>1135</v>
      </c>
    </row>
    <row r="27" spans="1:7" x14ac:dyDescent="0.25">
      <c r="A27" t="s">
        <v>42</v>
      </c>
      <c r="B27">
        <v>4808</v>
      </c>
      <c r="C27" t="s">
        <v>56</v>
      </c>
      <c r="D27">
        <v>50</v>
      </c>
      <c r="E27">
        <v>4</v>
      </c>
      <c r="F27">
        <v>0</v>
      </c>
      <c r="G27" t="s">
        <v>1135</v>
      </c>
    </row>
    <row r="28" spans="1:7" x14ac:dyDescent="0.25">
      <c r="A28" t="s">
        <v>42</v>
      </c>
      <c r="B28">
        <v>40224</v>
      </c>
      <c r="C28" t="s">
        <v>924</v>
      </c>
      <c r="D28">
        <v>1080</v>
      </c>
      <c r="E28">
        <v>66</v>
      </c>
      <c r="F28">
        <v>28</v>
      </c>
      <c r="G28" t="s">
        <v>1135</v>
      </c>
    </row>
    <row r="29" spans="1:7" x14ac:dyDescent="0.25">
      <c r="A29" t="s">
        <v>42</v>
      </c>
      <c r="B29">
        <v>328235</v>
      </c>
      <c r="C29" t="s">
        <v>1055</v>
      </c>
      <c r="D29">
        <v>13793</v>
      </c>
      <c r="E29">
        <v>488</v>
      </c>
      <c r="F29">
        <v>419</v>
      </c>
      <c r="G29" t="s">
        <v>1135</v>
      </c>
    </row>
    <row r="30" spans="1:7" x14ac:dyDescent="0.25">
      <c r="A30" t="s">
        <v>42</v>
      </c>
      <c r="B30">
        <v>4864</v>
      </c>
      <c r="C30" t="s">
        <v>921</v>
      </c>
      <c r="D30">
        <v>45</v>
      </c>
      <c r="E30">
        <v>2</v>
      </c>
      <c r="F30">
        <v>3</v>
      </c>
      <c r="G30" t="s">
        <v>1135</v>
      </c>
    </row>
    <row r="31" spans="1:7" x14ac:dyDescent="0.25">
      <c r="A31" t="s">
        <v>42</v>
      </c>
      <c r="B31">
        <v>8448</v>
      </c>
      <c r="C31" t="s">
        <v>683</v>
      </c>
      <c r="D31">
        <v>65</v>
      </c>
      <c r="E31">
        <v>1</v>
      </c>
      <c r="F31">
        <v>8</v>
      </c>
      <c r="G31" t="s">
        <v>1135</v>
      </c>
    </row>
    <row r="32" spans="1:7" x14ac:dyDescent="0.25">
      <c r="A32" t="s">
        <v>42</v>
      </c>
      <c r="B32">
        <v>13575</v>
      </c>
      <c r="C32" t="s">
        <v>478</v>
      </c>
      <c r="D32">
        <v>65</v>
      </c>
      <c r="E32">
        <v>4</v>
      </c>
      <c r="F32">
        <v>3</v>
      </c>
      <c r="G32" t="s">
        <v>1135</v>
      </c>
    </row>
    <row r="33" spans="1:7" x14ac:dyDescent="0.25">
      <c r="A33" t="s">
        <v>42</v>
      </c>
      <c r="B33">
        <v>24315</v>
      </c>
      <c r="C33" t="s">
        <v>23</v>
      </c>
      <c r="D33">
        <v>287</v>
      </c>
      <c r="E33">
        <v>17</v>
      </c>
      <c r="F33">
        <v>3</v>
      </c>
      <c r="G33" t="s">
        <v>1135</v>
      </c>
    </row>
    <row r="34" spans="1:7" x14ac:dyDescent="0.25">
      <c r="A34" t="s">
        <v>42</v>
      </c>
      <c r="B34">
        <v>6567</v>
      </c>
      <c r="C34" t="s">
        <v>485</v>
      </c>
      <c r="D34">
        <v>74</v>
      </c>
      <c r="E34">
        <v>8</v>
      </c>
      <c r="F34">
        <v>1</v>
      </c>
      <c r="G34" t="s">
        <v>1135</v>
      </c>
    </row>
    <row r="35" spans="1:7" x14ac:dyDescent="0.25">
      <c r="A35" t="s">
        <v>42</v>
      </c>
      <c r="B35">
        <v>7148</v>
      </c>
      <c r="C35" t="s">
        <v>438</v>
      </c>
      <c r="D35">
        <v>71</v>
      </c>
      <c r="E35">
        <v>5</v>
      </c>
      <c r="F35">
        <v>1</v>
      </c>
      <c r="G35" t="s">
        <v>1135</v>
      </c>
    </row>
    <row r="36" spans="1:7" x14ac:dyDescent="0.25">
      <c r="A36" t="s">
        <v>42</v>
      </c>
      <c r="B36">
        <v>13656</v>
      </c>
      <c r="C36" t="s">
        <v>591</v>
      </c>
      <c r="D36">
        <v>123</v>
      </c>
      <c r="E36">
        <v>9</v>
      </c>
      <c r="F36">
        <v>9</v>
      </c>
      <c r="G36" t="s">
        <v>1135</v>
      </c>
    </row>
    <row r="37" spans="1:7" x14ac:dyDescent="0.25">
      <c r="A37" t="s">
        <v>42</v>
      </c>
      <c r="B37">
        <v>20016</v>
      </c>
      <c r="C37" t="s">
        <v>486</v>
      </c>
      <c r="D37">
        <v>636</v>
      </c>
      <c r="E37">
        <v>34</v>
      </c>
      <c r="F37">
        <v>13</v>
      </c>
      <c r="G37" t="s">
        <v>1135</v>
      </c>
    </row>
    <row r="38" spans="1:7" x14ac:dyDescent="0.25">
      <c r="A38" t="s">
        <v>42</v>
      </c>
      <c r="B38">
        <v>6275</v>
      </c>
      <c r="C38" t="s">
        <v>562</v>
      </c>
      <c r="D38">
        <v>47</v>
      </c>
      <c r="E38">
        <v>3</v>
      </c>
      <c r="F38">
        <v>1</v>
      </c>
      <c r="G38" t="s">
        <v>1135</v>
      </c>
    </row>
    <row r="39" spans="1:7" x14ac:dyDescent="0.25">
      <c r="A39" t="s">
        <v>42</v>
      </c>
      <c r="B39">
        <v>62364</v>
      </c>
      <c r="C39" t="s">
        <v>78</v>
      </c>
      <c r="D39">
        <v>1952</v>
      </c>
      <c r="E39">
        <v>94</v>
      </c>
      <c r="F39">
        <v>88</v>
      </c>
      <c r="G39" t="s">
        <v>1135</v>
      </c>
    </row>
    <row r="40" spans="1:7" x14ac:dyDescent="0.25">
      <c r="A40" t="s">
        <v>42</v>
      </c>
      <c r="B40">
        <v>6676</v>
      </c>
      <c r="C40" t="s">
        <v>871</v>
      </c>
      <c r="D40">
        <v>64</v>
      </c>
      <c r="E40">
        <v>14</v>
      </c>
      <c r="F40">
        <v>4</v>
      </c>
      <c r="G40" t="s">
        <v>1135</v>
      </c>
    </row>
    <row r="41" spans="1:7" x14ac:dyDescent="0.25">
      <c r="A41" t="s">
        <v>42</v>
      </c>
      <c r="B41">
        <v>4829</v>
      </c>
      <c r="C41" t="s">
        <v>771</v>
      </c>
      <c r="D41">
        <v>55</v>
      </c>
      <c r="E41">
        <v>3</v>
      </c>
      <c r="F41">
        <v>0</v>
      </c>
      <c r="G41" t="s">
        <v>1135</v>
      </c>
    </row>
    <row r="42" spans="1:7" x14ac:dyDescent="0.25">
      <c r="A42" t="s">
        <v>42</v>
      </c>
      <c r="B42">
        <v>5180</v>
      </c>
      <c r="C42" t="s">
        <v>1066</v>
      </c>
      <c r="D42">
        <v>47</v>
      </c>
      <c r="E42">
        <v>2</v>
      </c>
      <c r="F42">
        <v>4</v>
      </c>
      <c r="G42" t="s">
        <v>1135</v>
      </c>
    </row>
    <row r="43" spans="1:7" x14ac:dyDescent="0.25">
      <c r="A43" t="s">
        <v>42</v>
      </c>
      <c r="B43">
        <v>42790</v>
      </c>
      <c r="C43" t="s">
        <v>668</v>
      </c>
      <c r="D43">
        <v>2192</v>
      </c>
      <c r="E43">
        <v>66</v>
      </c>
      <c r="F43">
        <v>49</v>
      </c>
      <c r="G43" t="s">
        <v>1135</v>
      </c>
    </row>
    <row r="44" spans="1:7" x14ac:dyDescent="0.25">
      <c r="A44" t="s">
        <v>42</v>
      </c>
      <c r="B44">
        <v>35036</v>
      </c>
      <c r="C44" t="s">
        <v>967</v>
      </c>
      <c r="D44">
        <v>1561</v>
      </c>
      <c r="E44">
        <v>36</v>
      </c>
      <c r="F44">
        <v>31</v>
      </c>
      <c r="G44" t="s">
        <v>1135</v>
      </c>
    </row>
    <row r="45" spans="1:7" x14ac:dyDescent="0.25">
      <c r="A45" t="s">
        <v>42</v>
      </c>
      <c r="B45">
        <v>4091</v>
      </c>
      <c r="C45" t="s">
        <v>940</v>
      </c>
      <c r="D45">
        <v>86</v>
      </c>
      <c r="E45">
        <v>4</v>
      </c>
      <c r="F45">
        <v>1</v>
      </c>
      <c r="G45" t="s">
        <v>1135</v>
      </c>
    </row>
    <row r="46" spans="1:7" x14ac:dyDescent="0.25">
      <c r="A46" t="s">
        <v>42</v>
      </c>
      <c r="B46">
        <v>69099</v>
      </c>
      <c r="C46" t="s">
        <v>308</v>
      </c>
      <c r="D46">
        <v>4009</v>
      </c>
      <c r="E46">
        <v>118</v>
      </c>
      <c r="F46">
        <v>111</v>
      </c>
      <c r="G46" t="s">
        <v>1135</v>
      </c>
    </row>
    <row r="47" spans="1:7" x14ac:dyDescent="0.25">
      <c r="A47" t="s">
        <v>42</v>
      </c>
      <c r="B47">
        <v>46051</v>
      </c>
      <c r="C47" t="s">
        <v>926</v>
      </c>
      <c r="D47">
        <v>2350</v>
      </c>
      <c r="E47">
        <v>107</v>
      </c>
      <c r="F47">
        <v>59</v>
      </c>
      <c r="G47" t="s">
        <v>1135</v>
      </c>
    </row>
    <row r="48" spans="1:7" x14ac:dyDescent="0.25">
      <c r="A48" t="s">
        <v>42</v>
      </c>
      <c r="B48">
        <v>11612</v>
      </c>
      <c r="C48" t="s">
        <v>1087</v>
      </c>
      <c r="D48">
        <v>120</v>
      </c>
      <c r="E48">
        <v>9</v>
      </c>
      <c r="F48">
        <v>5</v>
      </c>
      <c r="G48" t="s">
        <v>1135</v>
      </c>
    </row>
    <row r="49" spans="1:7" x14ac:dyDescent="0.25">
      <c r="A49" t="s">
        <v>42</v>
      </c>
      <c r="B49">
        <v>13254</v>
      </c>
      <c r="C49" t="s">
        <v>278</v>
      </c>
      <c r="D49">
        <v>125</v>
      </c>
      <c r="E49">
        <v>13</v>
      </c>
      <c r="F49">
        <v>6</v>
      </c>
      <c r="G49" t="s">
        <v>1135</v>
      </c>
    </row>
    <row r="50" spans="1:7" x14ac:dyDescent="0.25">
      <c r="A50" t="s">
        <v>42</v>
      </c>
      <c r="B50">
        <v>4385</v>
      </c>
      <c r="C50" t="s">
        <v>169</v>
      </c>
      <c r="D50">
        <v>39</v>
      </c>
      <c r="E50">
        <v>5</v>
      </c>
      <c r="F50">
        <v>1</v>
      </c>
      <c r="G50" t="s">
        <v>1135</v>
      </c>
    </row>
    <row r="51" spans="1:7" x14ac:dyDescent="0.25">
      <c r="A51" t="s">
        <v>42</v>
      </c>
      <c r="B51">
        <v>16131</v>
      </c>
      <c r="C51" t="s">
        <v>1027</v>
      </c>
      <c r="D51">
        <v>114</v>
      </c>
      <c r="E51">
        <v>22</v>
      </c>
      <c r="F51">
        <v>9</v>
      </c>
      <c r="G51" t="s">
        <v>1135</v>
      </c>
    </row>
    <row r="52" spans="1:7" x14ac:dyDescent="0.25">
      <c r="A52" t="s">
        <v>42</v>
      </c>
      <c r="B52">
        <v>65191</v>
      </c>
      <c r="C52" t="s">
        <v>777</v>
      </c>
      <c r="D52">
        <v>2880</v>
      </c>
      <c r="E52">
        <v>121</v>
      </c>
      <c r="F52">
        <v>76</v>
      </c>
      <c r="G52" t="s">
        <v>1135</v>
      </c>
    </row>
    <row r="53" spans="1:7" x14ac:dyDescent="0.25">
      <c r="A53" t="s">
        <v>42</v>
      </c>
      <c r="B53">
        <v>17641</v>
      </c>
      <c r="C53" t="s">
        <v>1040</v>
      </c>
      <c r="D53">
        <v>181</v>
      </c>
      <c r="E53">
        <v>22</v>
      </c>
      <c r="F53">
        <v>7</v>
      </c>
      <c r="G53" t="s">
        <v>1135</v>
      </c>
    </row>
    <row r="54" spans="1:7" x14ac:dyDescent="0.25">
      <c r="A54" t="s">
        <v>42</v>
      </c>
      <c r="B54">
        <v>16809</v>
      </c>
      <c r="C54" t="s">
        <v>803</v>
      </c>
      <c r="D54">
        <v>246</v>
      </c>
      <c r="E54">
        <v>15</v>
      </c>
      <c r="F54">
        <v>6</v>
      </c>
      <c r="G54" t="s">
        <v>1135</v>
      </c>
    </row>
    <row r="55" spans="1:7" x14ac:dyDescent="0.25">
      <c r="A55" t="s">
        <v>42</v>
      </c>
      <c r="B55">
        <v>11511</v>
      </c>
      <c r="C55" t="s">
        <v>338</v>
      </c>
      <c r="D55">
        <v>98</v>
      </c>
      <c r="E55">
        <v>11</v>
      </c>
      <c r="F55">
        <v>8</v>
      </c>
      <c r="G55" t="s">
        <v>1135</v>
      </c>
    </row>
    <row r="56" spans="1:7" x14ac:dyDescent="0.25">
      <c r="A56" t="s">
        <v>42</v>
      </c>
      <c r="B56">
        <v>36902</v>
      </c>
      <c r="C56" t="s">
        <v>1107</v>
      </c>
      <c r="D56">
        <v>1474</v>
      </c>
      <c r="E56">
        <v>124</v>
      </c>
      <c r="F56">
        <v>41</v>
      </c>
      <c r="G56" t="s">
        <v>1135</v>
      </c>
    </row>
    <row r="57" spans="1:7" x14ac:dyDescent="0.25">
      <c r="A57" t="s">
        <v>42</v>
      </c>
      <c r="B57">
        <v>8409</v>
      </c>
      <c r="C57" t="s">
        <v>444</v>
      </c>
      <c r="D57">
        <v>131</v>
      </c>
      <c r="E57">
        <v>6</v>
      </c>
      <c r="F57">
        <v>3</v>
      </c>
      <c r="G57" t="s">
        <v>1135</v>
      </c>
    </row>
    <row r="58" spans="1:7" x14ac:dyDescent="0.25">
      <c r="A58" t="s">
        <v>42</v>
      </c>
      <c r="B58">
        <v>239626</v>
      </c>
      <c r="C58" t="s">
        <v>670</v>
      </c>
      <c r="D58">
        <v>8812</v>
      </c>
      <c r="E58">
        <v>225</v>
      </c>
      <c r="F58">
        <v>254</v>
      </c>
      <c r="G58" t="s">
        <v>1135</v>
      </c>
    </row>
    <row r="59" spans="1:7" x14ac:dyDescent="0.25">
      <c r="A59" t="s">
        <v>42</v>
      </c>
      <c r="B59">
        <v>18300</v>
      </c>
      <c r="C59" t="s">
        <v>532</v>
      </c>
      <c r="D59">
        <v>271</v>
      </c>
      <c r="E59">
        <v>7</v>
      </c>
      <c r="F59">
        <v>10</v>
      </c>
      <c r="G59" t="s">
        <v>1135</v>
      </c>
    </row>
    <row r="60" spans="1:7" x14ac:dyDescent="0.25">
      <c r="A60" t="s">
        <v>42</v>
      </c>
      <c r="B60">
        <v>17149</v>
      </c>
      <c r="C60" t="s">
        <v>843</v>
      </c>
      <c r="D60">
        <v>175</v>
      </c>
      <c r="E60">
        <v>15</v>
      </c>
      <c r="F60">
        <v>7</v>
      </c>
      <c r="G60" t="s">
        <v>1135</v>
      </c>
    </row>
    <row r="61" spans="1:7" x14ac:dyDescent="0.25">
      <c r="A61" t="s">
        <v>42</v>
      </c>
      <c r="B61">
        <v>4150</v>
      </c>
      <c r="C61" t="s">
        <v>410</v>
      </c>
      <c r="D61">
        <v>80</v>
      </c>
      <c r="E61">
        <v>7</v>
      </c>
      <c r="F61">
        <v>3</v>
      </c>
      <c r="G61" t="s">
        <v>1135</v>
      </c>
    </row>
    <row r="62" spans="1:7" x14ac:dyDescent="0.25">
      <c r="A62" t="s">
        <v>42</v>
      </c>
      <c r="B62">
        <v>49601</v>
      </c>
      <c r="C62" t="s">
        <v>207</v>
      </c>
      <c r="D62">
        <v>1340</v>
      </c>
      <c r="E62">
        <v>34</v>
      </c>
      <c r="F62">
        <v>41</v>
      </c>
      <c r="G62" t="s">
        <v>1135</v>
      </c>
    </row>
    <row r="63" spans="1:7" x14ac:dyDescent="0.25">
      <c r="A63" t="s">
        <v>42</v>
      </c>
      <c r="B63">
        <v>8520</v>
      </c>
      <c r="C63" t="s">
        <v>1122</v>
      </c>
      <c r="D63">
        <v>89</v>
      </c>
      <c r="E63">
        <v>12</v>
      </c>
      <c r="F63">
        <v>3</v>
      </c>
      <c r="G63" t="s">
        <v>1135</v>
      </c>
    </row>
    <row r="64" spans="1:7" x14ac:dyDescent="0.25">
      <c r="A64" t="s">
        <v>42</v>
      </c>
      <c r="B64">
        <v>10330</v>
      </c>
      <c r="C64" t="s">
        <v>336</v>
      </c>
      <c r="D64">
        <v>115</v>
      </c>
      <c r="E64">
        <v>10</v>
      </c>
      <c r="F64">
        <v>4</v>
      </c>
      <c r="G64" t="s">
        <v>1135</v>
      </c>
    </row>
    <row r="65" spans="1:7" x14ac:dyDescent="0.25">
      <c r="A65" t="s">
        <v>42</v>
      </c>
      <c r="B65">
        <v>5767</v>
      </c>
      <c r="C65" t="s">
        <v>86</v>
      </c>
      <c r="D65">
        <v>46</v>
      </c>
      <c r="E65">
        <v>3</v>
      </c>
      <c r="F65">
        <v>2</v>
      </c>
      <c r="G65" t="s">
        <v>1135</v>
      </c>
    </row>
    <row r="66" spans="1:7" x14ac:dyDescent="0.25">
      <c r="A66" t="s">
        <v>42</v>
      </c>
      <c r="B66">
        <v>33530</v>
      </c>
      <c r="C66" t="s">
        <v>751</v>
      </c>
      <c r="D66">
        <v>1159</v>
      </c>
      <c r="E66">
        <v>46</v>
      </c>
      <c r="F66">
        <v>33</v>
      </c>
      <c r="G66" t="s">
        <v>1135</v>
      </c>
    </row>
    <row r="67" spans="1:7" x14ac:dyDescent="0.25">
      <c r="A67" t="s">
        <v>42</v>
      </c>
      <c r="B67">
        <v>6784</v>
      </c>
      <c r="C67" t="s">
        <v>791</v>
      </c>
      <c r="D67">
        <v>231</v>
      </c>
      <c r="E67">
        <v>12</v>
      </c>
      <c r="F67">
        <v>5</v>
      </c>
      <c r="G67" t="s">
        <v>1135</v>
      </c>
    </row>
    <row r="68" spans="1:7" x14ac:dyDescent="0.25">
      <c r="A68" t="s">
        <v>42</v>
      </c>
      <c r="B68">
        <v>6156</v>
      </c>
      <c r="C68" t="s">
        <v>942</v>
      </c>
      <c r="D68">
        <v>68</v>
      </c>
      <c r="E68">
        <v>2</v>
      </c>
      <c r="F68">
        <v>1</v>
      </c>
      <c r="G68" t="s">
        <v>1135</v>
      </c>
    </row>
    <row r="69" spans="1:7" x14ac:dyDescent="0.25">
      <c r="A69" t="s">
        <v>42</v>
      </c>
      <c r="B69">
        <v>5405</v>
      </c>
      <c r="C69" t="s">
        <v>774</v>
      </c>
      <c r="D69">
        <v>51</v>
      </c>
      <c r="E69">
        <v>3</v>
      </c>
      <c r="F69">
        <v>1</v>
      </c>
      <c r="G69" t="s">
        <v>1135</v>
      </c>
    </row>
    <row r="70" spans="1:7" x14ac:dyDescent="0.25">
      <c r="A70" t="s">
        <v>42</v>
      </c>
      <c r="B70">
        <v>251747</v>
      </c>
      <c r="C70" t="s">
        <v>196</v>
      </c>
      <c r="D70">
        <v>9135</v>
      </c>
      <c r="E70">
        <v>371</v>
      </c>
      <c r="F70">
        <v>294</v>
      </c>
      <c r="G70" t="s">
        <v>1135</v>
      </c>
    </row>
    <row r="71" spans="1:7" x14ac:dyDescent="0.25">
      <c r="A71" t="s">
        <v>42</v>
      </c>
      <c r="B71">
        <v>17950</v>
      </c>
      <c r="C71" t="s">
        <v>232</v>
      </c>
      <c r="D71">
        <v>225</v>
      </c>
      <c r="E71">
        <v>18</v>
      </c>
      <c r="F71">
        <v>5</v>
      </c>
      <c r="G71" t="s">
        <v>1135</v>
      </c>
    </row>
    <row r="72" spans="1:7" x14ac:dyDescent="0.25">
      <c r="A72" t="s">
        <v>42</v>
      </c>
      <c r="B72">
        <v>12348</v>
      </c>
      <c r="C72" t="s">
        <v>551</v>
      </c>
      <c r="D72">
        <v>344</v>
      </c>
      <c r="E72">
        <v>14</v>
      </c>
      <c r="F72">
        <v>5</v>
      </c>
      <c r="G72" t="s">
        <v>1135</v>
      </c>
    </row>
    <row r="73" spans="1:7" x14ac:dyDescent="0.25">
      <c r="A73" t="s">
        <v>42</v>
      </c>
      <c r="B73">
        <v>11131</v>
      </c>
      <c r="C73" t="s">
        <v>149</v>
      </c>
      <c r="D73">
        <v>133</v>
      </c>
      <c r="E73">
        <v>11</v>
      </c>
      <c r="F73">
        <v>7</v>
      </c>
      <c r="G73" t="s">
        <v>1135</v>
      </c>
    </row>
    <row r="74" spans="1:7" x14ac:dyDescent="0.25">
      <c r="A74" t="s">
        <v>42</v>
      </c>
      <c r="B74">
        <v>46230</v>
      </c>
      <c r="C74" t="s">
        <v>575</v>
      </c>
      <c r="D74">
        <v>1472</v>
      </c>
      <c r="E74">
        <v>81</v>
      </c>
      <c r="F74">
        <v>73</v>
      </c>
      <c r="G74" t="s">
        <v>1135</v>
      </c>
    </row>
    <row r="75" spans="1:7" x14ac:dyDescent="0.25">
      <c r="A75" t="s">
        <v>42</v>
      </c>
      <c r="B75">
        <v>56629</v>
      </c>
      <c r="C75" t="s">
        <v>153</v>
      </c>
      <c r="D75">
        <v>2040</v>
      </c>
      <c r="E75">
        <v>90</v>
      </c>
      <c r="F75">
        <v>68</v>
      </c>
      <c r="G75" t="s">
        <v>1135</v>
      </c>
    </row>
    <row r="76" spans="1:7" x14ac:dyDescent="0.25">
      <c r="A76" t="s">
        <v>42</v>
      </c>
      <c r="B76">
        <v>6869</v>
      </c>
      <c r="C76" t="s">
        <v>718</v>
      </c>
      <c r="D76">
        <v>69</v>
      </c>
      <c r="E76">
        <v>6</v>
      </c>
      <c r="F76">
        <v>3</v>
      </c>
      <c r="G76" t="s">
        <v>1135</v>
      </c>
    </row>
    <row r="77" spans="1:7" x14ac:dyDescent="0.25">
      <c r="A77" t="s">
        <v>42</v>
      </c>
      <c r="B77">
        <v>16829</v>
      </c>
      <c r="C77" t="s">
        <v>286</v>
      </c>
      <c r="D77">
        <v>372</v>
      </c>
      <c r="E77">
        <v>13</v>
      </c>
      <c r="F77">
        <v>15</v>
      </c>
      <c r="G77" t="s">
        <v>1135</v>
      </c>
    </row>
    <row r="78" spans="1:7" x14ac:dyDescent="0.25">
      <c r="A78" t="s">
        <v>42</v>
      </c>
      <c r="B78">
        <v>9305</v>
      </c>
      <c r="C78" t="s">
        <v>801</v>
      </c>
      <c r="D78">
        <v>139</v>
      </c>
      <c r="E78">
        <v>4</v>
      </c>
      <c r="F78">
        <v>4</v>
      </c>
      <c r="G78" t="s">
        <v>1135</v>
      </c>
    </row>
    <row r="79" spans="1:7" x14ac:dyDescent="0.25">
      <c r="A79" t="s">
        <v>42</v>
      </c>
      <c r="B79">
        <v>7679</v>
      </c>
      <c r="C79" t="s">
        <v>383</v>
      </c>
      <c r="D79">
        <v>82</v>
      </c>
      <c r="E79">
        <v>4</v>
      </c>
      <c r="F79">
        <v>3</v>
      </c>
      <c r="G79" t="s">
        <v>1135</v>
      </c>
    </row>
    <row r="80" spans="1:7" x14ac:dyDescent="0.25">
      <c r="A80" t="s">
        <v>42</v>
      </c>
      <c r="B80">
        <v>39861</v>
      </c>
      <c r="C80" t="s">
        <v>676</v>
      </c>
      <c r="D80">
        <v>1606</v>
      </c>
      <c r="E80">
        <v>51</v>
      </c>
      <c r="F80">
        <v>42</v>
      </c>
      <c r="G80" t="s">
        <v>1135</v>
      </c>
    </row>
    <row r="81" spans="1:7" x14ac:dyDescent="0.25">
      <c r="A81" t="s">
        <v>42</v>
      </c>
      <c r="B81">
        <v>1558619</v>
      </c>
      <c r="C81" t="s">
        <v>141</v>
      </c>
      <c r="D81">
        <v>68716</v>
      </c>
      <c r="E81">
        <v>1823</v>
      </c>
      <c r="F81">
        <v>1333</v>
      </c>
      <c r="G81" t="s">
        <v>1135</v>
      </c>
    </row>
    <row r="82" spans="1:7" x14ac:dyDescent="0.25">
      <c r="A82" t="s">
        <v>42</v>
      </c>
      <c r="B82">
        <v>6170</v>
      </c>
      <c r="C82" t="s">
        <v>558</v>
      </c>
      <c r="D82">
        <v>41</v>
      </c>
      <c r="E82">
        <v>1</v>
      </c>
      <c r="F82">
        <v>1</v>
      </c>
      <c r="G82" t="s">
        <v>1135</v>
      </c>
    </row>
    <row r="83" spans="1:7" x14ac:dyDescent="0.25">
      <c r="A83" t="s">
        <v>42</v>
      </c>
      <c r="B83">
        <v>2856</v>
      </c>
      <c r="C83" t="s">
        <v>500</v>
      </c>
      <c r="D83">
        <v>110</v>
      </c>
      <c r="E83">
        <v>2</v>
      </c>
      <c r="F83">
        <v>2</v>
      </c>
      <c r="G83" t="s">
        <v>1135</v>
      </c>
    </row>
    <row r="84" spans="1:7" x14ac:dyDescent="0.25">
      <c r="A84" t="s">
        <v>42</v>
      </c>
      <c r="B84">
        <v>9789</v>
      </c>
      <c r="C84" t="s">
        <v>697</v>
      </c>
      <c r="D84">
        <v>265</v>
      </c>
      <c r="E84">
        <v>12</v>
      </c>
      <c r="F84">
        <v>8</v>
      </c>
      <c r="G84" t="s">
        <v>1135</v>
      </c>
    </row>
    <row r="85" spans="1:7" x14ac:dyDescent="0.25">
      <c r="A85" t="s">
        <v>42</v>
      </c>
      <c r="B85">
        <v>9109</v>
      </c>
      <c r="C85" t="s">
        <v>40</v>
      </c>
      <c r="D85">
        <v>49</v>
      </c>
      <c r="E85">
        <v>10</v>
      </c>
      <c r="F85">
        <v>3</v>
      </c>
      <c r="G85" t="s">
        <v>1135</v>
      </c>
    </row>
    <row r="86" spans="1:7" x14ac:dyDescent="0.25">
      <c r="A86" t="s">
        <v>42</v>
      </c>
      <c r="B86">
        <v>18390</v>
      </c>
      <c r="C86" t="s">
        <v>1077</v>
      </c>
      <c r="D86">
        <v>595</v>
      </c>
      <c r="E86">
        <v>49</v>
      </c>
      <c r="F86">
        <v>8</v>
      </c>
      <c r="G86" t="s">
        <v>1135</v>
      </c>
    </row>
    <row r="87" spans="1:7" x14ac:dyDescent="0.25">
      <c r="A87" t="s">
        <v>42</v>
      </c>
      <c r="B87">
        <v>33501</v>
      </c>
      <c r="C87" t="s">
        <v>1093</v>
      </c>
      <c r="D87">
        <v>1496</v>
      </c>
      <c r="E87">
        <v>159</v>
      </c>
      <c r="F87">
        <v>35</v>
      </c>
      <c r="G87" t="s">
        <v>1135</v>
      </c>
    </row>
    <row r="88" spans="1:7" x14ac:dyDescent="0.25">
      <c r="A88" t="s">
        <v>42</v>
      </c>
      <c r="B88">
        <v>2801</v>
      </c>
      <c r="C88" t="s">
        <v>172</v>
      </c>
      <c r="D88">
        <v>22</v>
      </c>
      <c r="E88">
        <v>0</v>
      </c>
      <c r="F88">
        <v>0</v>
      </c>
      <c r="G88" t="s">
        <v>1135</v>
      </c>
    </row>
    <row r="89" spans="1:7" x14ac:dyDescent="0.25">
      <c r="A89" t="s">
        <v>42</v>
      </c>
      <c r="B89">
        <v>16144</v>
      </c>
      <c r="C89" t="s">
        <v>43</v>
      </c>
      <c r="D89">
        <v>390</v>
      </c>
      <c r="E89">
        <v>21</v>
      </c>
      <c r="F89">
        <v>6</v>
      </c>
      <c r="G89" t="s">
        <v>1135</v>
      </c>
    </row>
    <row r="90" spans="1:7" x14ac:dyDescent="0.25">
      <c r="A90" t="s">
        <v>42</v>
      </c>
      <c r="B90">
        <v>6194</v>
      </c>
      <c r="C90" t="s">
        <v>811</v>
      </c>
      <c r="D90">
        <v>70</v>
      </c>
      <c r="E90">
        <v>4</v>
      </c>
      <c r="F90">
        <v>1</v>
      </c>
      <c r="G90" t="s">
        <v>1135</v>
      </c>
    </row>
    <row r="91" spans="1:7" x14ac:dyDescent="0.25">
      <c r="A91" t="s">
        <v>42</v>
      </c>
      <c r="B91">
        <v>7249</v>
      </c>
      <c r="C91" t="s">
        <v>968</v>
      </c>
      <c r="D91">
        <v>56</v>
      </c>
      <c r="E91">
        <v>1</v>
      </c>
      <c r="F91">
        <v>1</v>
      </c>
      <c r="G91" t="s">
        <v>1135</v>
      </c>
    </row>
    <row r="92" spans="1:7" x14ac:dyDescent="0.25">
      <c r="A92" t="s">
        <v>42</v>
      </c>
      <c r="B92">
        <v>34331</v>
      </c>
      <c r="C92" t="s">
        <v>226</v>
      </c>
      <c r="D92">
        <v>618</v>
      </c>
      <c r="E92">
        <v>26</v>
      </c>
      <c r="F92">
        <v>20</v>
      </c>
      <c r="G92" t="s">
        <v>1135</v>
      </c>
    </row>
    <row r="93" spans="1:7" x14ac:dyDescent="0.25">
      <c r="A93" t="s">
        <v>42</v>
      </c>
      <c r="B93">
        <v>12044</v>
      </c>
      <c r="C93" t="s">
        <v>306</v>
      </c>
      <c r="D93">
        <v>495</v>
      </c>
      <c r="E93">
        <v>7</v>
      </c>
      <c r="F93">
        <v>12</v>
      </c>
      <c r="G93" t="s">
        <v>1135</v>
      </c>
    </row>
    <row r="94" spans="1:7" x14ac:dyDescent="0.25">
      <c r="A94" t="s">
        <v>42</v>
      </c>
      <c r="B94">
        <v>13526</v>
      </c>
      <c r="C94" t="s">
        <v>583</v>
      </c>
      <c r="D94">
        <v>296</v>
      </c>
      <c r="E94">
        <v>16</v>
      </c>
      <c r="F94">
        <v>8</v>
      </c>
      <c r="G94" t="s">
        <v>1135</v>
      </c>
    </row>
    <row r="95" spans="1:7" x14ac:dyDescent="0.25">
      <c r="A95" t="s">
        <v>42</v>
      </c>
      <c r="B95">
        <v>17675</v>
      </c>
      <c r="C95" t="s">
        <v>744</v>
      </c>
      <c r="D95">
        <v>222</v>
      </c>
      <c r="E95">
        <v>10</v>
      </c>
      <c r="F95">
        <v>8</v>
      </c>
      <c r="G95" t="s">
        <v>1135</v>
      </c>
    </row>
    <row r="96" spans="1:7" x14ac:dyDescent="0.25">
      <c r="A96" t="s">
        <v>42</v>
      </c>
      <c r="B96">
        <v>15968</v>
      </c>
      <c r="C96" t="s">
        <v>925</v>
      </c>
      <c r="D96">
        <v>308</v>
      </c>
      <c r="E96">
        <v>30</v>
      </c>
      <c r="F96">
        <v>7</v>
      </c>
      <c r="G96" t="s">
        <v>1135</v>
      </c>
    </row>
    <row r="97" spans="1:7" x14ac:dyDescent="0.25">
      <c r="A97" t="s">
        <v>42</v>
      </c>
      <c r="B97">
        <v>100297</v>
      </c>
      <c r="C97" t="s">
        <v>686</v>
      </c>
      <c r="D97">
        <v>3930</v>
      </c>
      <c r="E97">
        <v>115</v>
      </c>
      <c r="F97">
        <v>129</v>
      </c>
      <c r="G97" t="s">
        <v>1135</v>
      </c>
    </row>
    <row r="98" spans="1:7" x14ac:dyDescent="0.25">
      <c r="A98" t="s">
        <v>42</v>
      </c>
      <c r="B98">
        <v>7224</v>
      </c>
      <c r="C98" t="s">
        <v>255</v>
      </c>
      <c r="D98">
        <v>54</v>
      </c>
      <c r="E98">
        <v>4</v>
      </c>
      <c r="F98">
        <v>1</v>
      </c>
      <c r="G98" t="s">
        <v>1135</v>
      </c>
    </row>
    <row r="99" spans="1:7" x14ac:dyDescent="0.25">
      <c r="A99" t="s">
        <v>42</v>
      </c>
      <c r="B99">
        <v>67117</v>
      </c>
      <c r="C99" t="s">
        <v>735</v>
      </c>
      <c r="D99">
        <v>2827</v>
      </c>
      <c r="E99">
        <v>82</v>
      </c>
      <c r="F99">
        <v>58</v>
      </c>
      <c r="G99" t="s">
        <v>1135</v>
      </c>
    </row>
    <row r="100" spans="1:7" x14ac:dyDescent="0.25">
      <c r="A100" t="s">
        <v>42</v>
      </c>
      <c r="B100">
        <v>13580</v>
      </c>
      <c r="C100" t="s">
        <v>604</v>
      </c>
      <c r="D100">
        <v>79</v>
      </c>
      <c r="E100">
        <v>7</v>
      </c>
      <c r="F100">
        <v>4</v>
      </c>
      <c r="G100" t="s">
        <v>1135</v>
      </c>
    </row>
    <row r="101" spans="1:7" x14ac:dyDescent="0.25">
      <c r="A101" t="s">
        <v>42</v>
      </c>
      <c r="B101">
        <v>5311</v>
      </c>
      <c r="C101" t="s">
        <v>322</v>
      </c>
      <c r="D101">
        <v>36</v>
      </c>
      <c r="E101">
        <v>3</v>
      </c>
      <c r="F101">
        <v>4</v>
      </c>
      <c r="G101" t="s">
        <v>1135</v>
      </c>
    </row>
    <row r="102" spans="1:7" x14ac:dyDescent="0.25">
      <c r="A102" t="s">
        <v>42</v>
      </c>
      <c r="B102">
        <v>14159</v>
      </c>
      <c r="C102" t="s">
        <v>529</v>
      </c>
      <c r="D102">
        <v>207</v>
      </c>
      <c r="E102">
        <v>24</v>
      </c>
      <c r="F102">
        <v>8</v>
      </c>
      <c r="G102" t="s">
        <v>1135</v>
      </c>
    </row>
    <row r="103" spans="1:7" x14ac:dyDescent="0.25">
      <c r="A103" t="s">
        <v>42</v>
      </c>
      <c r="B103">
        <v>6170</v>
      </c>
      <c r="C103" t="s">
        <v>388</v>
      </c>
      <c r="D103">
        <v>60</v>
      </c>
      <c r="E103">
        <v>2</v>
      </c>
      <c r="F103">
        <v>0</v>
      </c>
      <c r="G103" t="s">
        <v>1135</v>
      </c>
    </row>
    <row r="104" spans="1:7" x14ac:dyDescent="0.25">
      <c r="A104" t="s">
        <v>42</v>
      </c>
      <c r="B104">
        <v>12246</v>
      </c>
      <c r="C104" t="s">
        <v>229</v>
      </c>
      <c r="D104">
        <v>120</v>
      </c>
      <c r="E104">
        <v>11</v>
      </c>
      <c r="F104">
        <v>4</v>
      </c>
      <c r="G104" t="s">
        <v>1135</v>
      </c>
    </row>
    <row r="105" spans="1:7" x14ac:dyDescent="0.25">
      <c r="A105" t="s">
        <v>42</v>
      </c>
      <c r="B105">
        <v>3198</v>
      </c>
      <c r="C105" t="s">
        <v>564</v>
      </c>
      <c r="D105">
        <v>36</v>
      </c>
      <c r="E105">
        <v>1</v>
      </c>
      <c r="F105">
        <v>0</v>
      </c>
      <c r="G105" t="s">
        <v>1135</v>
      </c>
    </row>
    <row r="106" spans="1:7" x14ac:dyDescent="0.25">
      <c r="A106" t="s">
        <v>42</v>
      </c>
      <c r="B106">
        <v>17970</v>
      </c>
      <c r="C106" t="s">
        <v>959</v>
      </c>
      <c r="D106">
        <v>805</v>
      </c>
      <c r="E106">
        <v>36</v>
      </c>
      <c r="F106">
        <v>10</v>
      </c>
      <c r="G106" t="s">
        <v>1135</v>
      </c>
    </row>
    <row r="107" spans="1:7" x14ac:dyDescent="0.25">
      <c r="A107" t="s">
        <v>42</v>
      </c>
      <c r="B107">
        <v>11044</v>
      </c>
      <c r="C107" t="s">
        <v>274</v>
      </c>
      <c r="D107">
        <v>161</v>
      </c>
      <c r="E107">
        <v>7</v>
      </c>
      <c r="F107">
        <v>7</v>
      </c>
      <c r="G107" t="s">
        <v>1135</v>
      </c>
    </row>
    <row r="108" spans="1:7" x14ac:dyDescent="0.25">
      <c r="A108" t="s">
        <v>42</v>
      </c>
      <c r="B108">
        <v>19693</v>
      </c>
      <c r="C108" t="s">
        <v>691</v>
      </c>
      <c r="D108">
        <v>259</v>
      </c>
      <c r="E108">
        <v>15</v>
      </c>
      <c r="F108">
        <v>10</v>
      </c>
      <c r="G108" t="s">
        <v>1135</v>
      </c>
    </row>
    <row r="109" spans="1:7" x14ac:dyDescent="0.25">
      <c r="A109" t="s">
        <v>42</v>
      </c>
      <c r="B109">
        <v>25945</v>
      </c>
      <c r="C109" t="s">
        <v>595</v>
      </c>
      <c r="D109">
        <v>531</v>
      </c>
      <c r="E109">
        <v>21</v>
      </c>
      <c r="F109">
        <v>7</v>
      </c>
      <c r="G109" t="s">
        <v>1135</v>
      </c>
    </row>
    <row r="110" spans="1:7" x14ac:dyDescent="0.25">
      <c r="A110" t="s">
        <v>42</v>
      </c>
      <c r="B110">
        <v>12366</v>
      </c>
      <c r="C110" t="s">
        <v>374</v>
      </c>
      <c r="D110">
        <v>164</v>
      </c>
      <c r="E110">
        <v>14</v>
      </c>
      <c r="F110">
        <v>7</v>
      </c>
      <c r="G110" t="s">
        <v>1135</v>
      </c>
    </row>
    <row r="111" spans="1:7" x14ac:dyDescent="0.25">
      <c r="A111" t="s">
        <v>42</v>
      </c>
      <c r="B111">
        <v>14771</v>
      </c>
      <c r="C111" t="s">
        <v>1086</v>
      </c>
      <c r="D111">
        <v>118</v>
      </c>
      <c r="E111">
        <v>8</v>
      </c>
      <c r="F111">
        <v>5</v>
      </c>
      <c r="G111" t="s">
        <v>1135</v>
      </c>
    </row>
    <row r="112" spans="1:7" x14ac:dyDescent="0.25">
      <c r="A112" t="s">
        <v>42</v>
      </c>
      <c r="B112">
        <v>16499</v>
      </c>
      <c r="C112" t="s">
        <v>904</v>
      </c>
      <c r="D112">
        <v>311</v>
      </c>
      <c r="E112">
        <v>12</v>
      </c>
      <c r="F112">
        <v>7</v>
      </c>
      <c r="G112" t="s">
        <v>1135</v>
      </c>
    </row>
    <row r="113" spans="1:7" x14ac:dyDescent="0.25">
      <c r="A113" t="s">
        <v>42</v>
      </c>
      <c r="B113">
        <v>22328</v>
      </c>
      <c r="C113" t="s">
        <v>39</v>
      </c>
      <c r="D113">
        <v>355</v>
      </c>
      <c r="E113">
        <v>18</v>
      </c>
      <c r="F113">
        <v>13</v>
      </c>
      <c r="G113" t="s">
        <v>1135</v>
      </c>
    </row>
    <row r="114" spans="1:7" x14ac:dyDescent="0.25">
      <c r="A114" t="s">
        <v>42</v>
      </c>
      <c r="B114">
        <v>26378</v>
      </c>
      <c r="C114" t="s">
        <v>850</v>
      </c>
      <c r="D114">
        <v>409</v>
      </c>
      <c r="E114">
        <v>26</v>
      </c>
      <c r="F114">
        <v>16</v>
      </c>
      <c r="G114" t="s">
        <v>1135</v>
      </c>
    </row>
    <row r="115" spans="1:7" x14ac:dyDescent="0.25">
      <c r="A115" t="s">
        <v>42</v>
      </c>
      <c r="B115">
        <v>9313</v>
      </c>
      <c r="C115" t="s">
        <v>1058</v>
      </c>
      <c r="D115">
        <v>118</v>
      </c>
      <c r="E115">
        <v>6</v>
      </c>
      <c r="F115">
        <v>6</v>
      </c>
      <c r="G115" t="s">
        <v>1135</v>
      </c>
    </row>
    <row r="116" spans="1:7" x14ac:dyDescent="0.25">
      <c r="A116" t="s">
        <v>42</v>
      </c>
      <c r="B116">
        <v>27093</v>
      </c>
      <c r="C116" t="s">
        <v>539</v>
      </c>
      <c r="D116">
        <v>570</v>
      </c>
      <c r="E116">
        <v>17</v>
      </c>
      <c r="F116">
        <v>10</v>
      </c>
      <c r="G116" t="s">
        <v>1135</v>
      </c>
    </row>
    <row r="117" spans="1:7" x14ac:dyDescent="0.25">
      <c r="A117" t="s">
        <v>42</v>
      </c>
      <c r="B117">
        <v>27122</v>
      </c>
      <c r="C117" t="s">
        <v>982</v>
      </c>
      <c r="D117">
        <v>512</v>
      </c>
      <c r="E117">
        <v>39</v>
      </c>
      <c r="F117">
        <v>15</v>
      </c>
      <c r="G117" t="s">
        <v>1135</v>
      </c>
    </row>
    <row r="118" spans="1:7" x14ac:dyDescent="0.25">
      <c r="A118" t="s">
        <v>42</v>
      </c>
      <c r="B118">
        <v>27509</v>
      </c>
      <c r="C118" t="s">
        <v>545</v>
      </c>
      <c r="D118">
        <v>286</v>
      </c>
      <c r="E118">
        <v>33</v>
      </c>
      <c r="F118">
        <v>17</v>
      </c>
      <c r="G118" t="s">
        <v>1135</v>
      </c>
    </row>
    <row r="119" spans="1:7" x14ac:dyDescent="0.25">
      <c r="A119" t="s">
        <v>42</v>
      </c>
      <c r="B119">
        <v>12314</v>
      </c>
      <c r="C119" t="s">
        <v>303</v>
      </c>
      <c r="D119">
        <v>197</v>
      </c>
      <c r="E119">
        <v>13</v>
      </c>
      <c r="F119">
        <v>3</v>
      </c>
      <c r="G119" t="s">
        <v>1135</v>
      </c>
    </row>
    <row r="120" spans="1:7" x14ac:dyDescent="0.25">
      <c r="A120" t="s">
        <v>42</v>
      </c>
      <c r="B120">
        <v>14572</v>
      </c>
      <c r="C120" t="s">
        <v>371</v>
      </c>
      <c r="D120">
        <v>198</v>
      </c>
      <c r="E120">
        <v>6</v>
      </c>
      <c r="F120">
        <v>5</v>
      </c>
      <c r="G120" t="s">
        <v>1135</v>
      </c>
    </row>
    <row r="121" spans="1:7" x14ac:dyDescent="0.25">
      <c r="A121" t="s">
        <v>42</v>
      </c>
      <c r="B121">
        <v>26556</v>
      </c>
      <c r="C121" t="s">
        <v>204</v>
      </c>
      <c r="D121">
        <v>376</v>
      </c>
      <c r="E121">
        <v>27</v>
      </c>
      <c r="F121">
        <v>2</v>
      </c>
      <c r="G121" t="s">
        <v>1135</v>
      </c>
    </row>
    <row r="122" spans="1:7" x14ac:dyDescent="0.25">
      <c r="A122" t="s">
        <v>42</v>
      </c>
      <c r="B122">
        <v>5919</v>
      </c>
      <c r="C122" t="s">
        <v>131</v>
      </c>
      <c r="D122">
        <v>69</v>
      </c>
      <c r="E122">
        <v>10</v>
      </c>
      <c r="F122">
        <v>1</v>
      </c>
      <c r="G122" t="s">
        <v>1135</v>
      </c>
    </row>
    <row r="123" spans="1:7" x14ac:dyDescent="0.25">
      <c r="A123" t="s">
        <v>42</v>
      </c>
      <c r="B123">
        <v>8748</v>
      </c>
      <c r="C123" t="s">
        <v>109</v>
      </c>
      <c r="D123">
        <v>103</v>
      </c>
      <c r="E123">
        <v>12</v>
      </c>
      <c r="F123">
        <v>3</v>
      </c>
      <c r="G123" t="s">
        <v>1135</v>
      </c>
    </row>
    <row r="124" spans="1:7" x14ac:dyDescent="0.25">
      <c r="A124" t="s">
        <v>42</v>
      </c>
      <c r="B124">
        <v>4539</v>
      </c>
      <c r="C124" t="s">
        <v>327</v>
      </c>
      <c r="D124">
        <v>55</v>
      </c>
      <c r="E124">
        <v>2</v>
      </c>
      <c r="F124">
        <v>1</v>
      </c>
      <c r="G124" t="s">
        <v>1135</v>
      </c>
    </row>
    <row r="125" spans="1:7" x14ac:dyDescent="0.25">
      <c r="A125" t="s">
        <v>42</v>
      </c>
      <c r="B125">
        <v>85238</v>
      </c>
      <c r="C125" t="s">
        <v>1057</v>
      </c>
      <c r="D125">
        <v>6123</v>
      </c>
      <c r="E125">
        <v>336</v>
      </c>
      <c r="F125">
        <v>172</v>
      </c>
      <c r="G125" t="s">
        <v>1135</v>
      </c>
    </row>
    <row r="126" spans="1:7" x14ac:dyDescent="0.25">
      <c r="A126" t="s">
        <v>42</v>
      </c>
      <c r="B126">
        <v>6443</v>
      </c>
      <c r="C126" t="s">
        <v>313</v>
      </c>
      <c r="D126">
        <v>120</v>
      </c>
      <c r="E126">
        <v>44</v>
      </c>
      <c r="F126">
        <v>8</v>
      </c>
      <c r="G126" t="s">
        <v>1135</v>
      </c>
    </row>
    <row r="127" spans="1:7" x14ac:dyDescent="0.25">
      <c r="A127" t="s">
        <v>42</v>
      </c>
      <c r="B127">
        <v>22890</v>
      </c>
      <c r="C127" t="s">
        <v>999</v>
      </c>
      <c r="D127">
        <v>247</v>
      </c>
      <c r="E127">
        <v>36</v>
      </c>
      <c r="F127">
        <v>8</v>
      </c>
      <c r="G127" t="s">
        <v>1135</v>
      </c>
    </row>
    <row r="128" spans="1:7" x14ac:dyDescent="0.25">
      <c r="A128" t="s">
        <v>42</v>
      </c>
      <c r="B128">
        <v>12132</v>
      </c>
      <c r="C128" t="s">
        <v>1046</v>
      </c>
      <c r="D128">
        <v>107</v>
      </c>
      <c r="E128">
        <v>4</v>
      </c>
      <c r="F128">
        <v>3</v>
      </c>
      <c r="G128" t="s">
        <v>1135</v>
      </c>
    </row>
    <row r="129" spans="1:7" x14ac:dyDescent="0.25">
      <c r="A129" t="s">
        <v>42</v>
      </c>
      <c r="B129">
        <v>5735</v>
      </c>
      <c r="C129" t="s">
        <v>628</v>
      </c>
      <c r="D129">
        <v>84</v>
      </c>
      <c r="E129">
        <v>14</v>
      </c>
      <c r="F129">
        <v>4</v>
      </c>
      <c r="G129" t="s">
        <v>1135</v>
      </c>
    </row>
    <row r="130" spans="1:7" x14ac:dyDescent="0.25">
      <c r="A130" t="s">
        <v>42</v>
      </c>
      <c r="B130">
        <v>10315</v>
      </c>
      <c r="C130" t="s">
        <v>609</v>
      </c>
      <c r="D130">
        <v>97</v>
      </c>
      <c r="E130">
        <v>5</v>
      </c>
      <c r="F130">
        <v>3</v>
      </c>
      <c r="G130" t="s">
        <v>1135</v>
      </c>
    </row>
    <row r="131" spans="1:7" x14ac:dyDescent="0.25">
      <c r="A131" t="s">
        <v>42</v>
      </c>
      <c r="B131">
        <v>11063</v>
      </c>
      <c r="C131" t="s">
        <v>288</v>
      </c>
      <c r="D131">
        <v>130</v>
      </c>
      <c r="E131">
        <v>14</v>
      </c>
      <c r="F131">
        <v>3</v>
      </c>
      <c r="G131" t="s">
        <v>1135</v>
      </c>
    </row>
    <row r="132" spans="1:7" x14ac:dyDescent="0.25">
      <c r="A132" t="s">
        <v>42</v>
      </c>
      <c r="B132">
        <v>6077</v>
      </c>
      <c r="C132" t="s">
        <v>929</v>
      </c>
      <c r="D132">
        <v>170</v>
      </c>
      <c r="E132">
        <v>3</v>
      </c>
      <c r="F132">
        <v>1</v>
      </c>
      <c r="G132" t="s">
        <v>1135</v>
      </c>
    </row>
    <row r="133" spans="1:7" x14ac:dyDescent="0.25">
      <c r="A133" t="s">
        <v>42</v>
      </c>
      <c r="B133">
        <v>6116</v>
      </c>
      <c r="C133" t="s">
        <v>646</v>
      </c>
      <c r="D133">
        <v>47</v>
      </c>
      <c r="E133">
        <v>1</v>
      </c>
      <c r="F133">
        <v>2</v>
      </c>
      <c r="G133" t="s">
        <v>1135</v>
      </c>
    </row>
    <row r="134" spans="1:7" x14ac:dyDescent="0.25">
      <c r="A134" t="s">
        <v>42</v>
      </c>
      <c r="B134">
        <v>33661</v>
      </c>
      <c r="C134" t="s">
        <v>894</v>
      </c>
      <c r="D134">
        <v>621</v>
      </c>
      <c r="E134">
        <v>37</v>
      </c>
      <c r="F134">
        <v>25</v>
      </c>
      <c r="G134" t="s">
        <v>1135</v>
      </c>
    </row>
    <row r="135" spans="1:7" x14ac:dyDescent="0.25">
      <c r="A135" t="s">
        <v>42</v>
      </c>
      <c r="B135">
        <v>15959</v>
      </c>
      <c r="C135" t="s">
        <v>233</v>
      </c>
      <c r="D135">
        <v>220</v>
      </c>
      <c r="E135">
        <v>9</v>
      </c>
      <c r="F135">
        <v>7</v>
      </c>
      <c r="G135" t="s">
        <v>1135</v>
      </c>
    </row>
    <row r="136" spans="1:7" x14ac:dyDescent="0.25">
      <c r="A136" t="s">
        <v>42</v>
      </c>
      <c r="B136">
        <v>12707</v>
      </c>
      <c r="C136" t="s">
        <v>700</v>
      </c>
      <c r="D136">
        <v>946</v>
      </c>
      <c r="E136">
        <v>34</v>
      </c>
      <c r="F136">
        <v>20</v>
      </c>
      <c r="G136" t="s">
        <v>1135</v>
      </c>
    </row>
    <row r="137" spans="1:7" x14ac:dyDescent="0.25">
      <c r="A137" t="s">
        <v>42</v>
      </c>
      <c r="B137">
        <v>19147</v>
      </c>
      <c r="C137" t="s">
        <v>547</v>
      </c>
      <c r="D137">
        <v>477</v>
      </c>
      <c r="E137">
        <v>42</v>
      </c>
      <c r="F137">
        <v>8</v>
      </c>
      <c r="G137" t="s">
        <v>1135</v>
      </c>
    </row>
    <row r="138" spans="1:7" x14ac:dyDescent="0.25">
      <c r="A138" t="s">
        <v>31</v>
      </c>
      <c r="B138">
        <v>70975</v>
      </c>
      <c r="C138" t="s">
        <v>31</v>
      </c>
      <c r="D138">
        <v>2231</v>
      </c>
      <c r="E138">
        <v>92</v>
      </c>
      <c r="F138">
        <v>49</v>
      </c>
      <c r="G138" t="s">
        <v>1135</v>
      </c>
    </row>
    <row r="139" spans="1:7" x14ac:dyDescent="0.25">
      <c r="A139" t="s">
        <v>31</v>
      </c>
      <c r="B139">
        <v>28922</v>
      </c>
      <c r="C139" t="s">
        <v>350</v>
      </c>
      <c r="D139">
        <v>2260</v>
      </c>
      <c r="E139">
        <v>72</v>
      </c>
      <c r="F139">
        <v>43</v>
      </c>
      <c r="G139" t="s">
        <v>1135</v>
      </c>
    </row>
    <row r="140" spans="1:7" x14ac:dyDescent="0.25">
      <c r="A140" t="s">
        <v>31</v>
      </c>
      <c r="B140">
        <v>3653</v>
      </c>
      <c r="C140" t="s">
        <v>477</v>
      </c>
      <c r="D140">
        <v>123</v>
      </c>
      <c r="E140">
        <v>9</v>
      </c>
      <c r="F140">
        <v>1</v>
      </c>
      <c r="G140" t="s">
        <v>1135</v>
      </c>
    </row>
    <row r="141" spans="1:7" x14ac:dyDescent="0.25">
      <c r="A141" t="s">
        <v>31</v>
      </c>
      <c r="B141">
        <v>11380</v>
      </c>
      <c r="C141" t="s">
        <v>32</v>
      </c>
      <c r="D141">
        <v>1046</v>
      </c>
      <c r="E141">
        <v>49</v>
      </c>
      <c r="F141">
        <v>25</v>
      </c>
      <c r="G141" t="s">
        <v>1135</v>
      </c>
    </row>
    <row r="142" spans="1:7" x14ac:dyDescent="0.25">
      <c r="A142" t="s">
        <v>31</v>
      </c>
      <c r="B142">
        <v>3853</v>
      </c>
      <c r="C142" t="s">
        <v>245</v>
      </c>
      <c r="D142">
        <v>37</v>
      </c>
      <c r="E142">
        <v>12</v>
      </c>
      <c r="F142">
        <v>0</v>
      </c>
      <c r="G142" t="s">
        <v>1135</v>
      </c>
    </row>
    <row r="143" spans="1:7" x14ac:dyDescent="0.25">
      <c r="A143" t="s">
        <v>31</v>
      </c>
      <c r="B143">
        <v>33644</v>
      </c>
      <c r="C143" t="s">
        <v>126</v>
      </c>
      <c r="D143">
        <v>2192</v>
      </c>
      <c r="E143">
        <v>125</v>
      </c>
      <c r="F143">
        <v>57</v>
      </c>
      <c r="G143" t="s">
        <v>1135</v>
      </c>
    </row>
    <row r="144" spans="1:7" x14ac:dyDescent="0.25">
      <c r="A144" t="s">
        <v>31</v>
      </c>
      <c r="B144">
        <v>33469</v>
      </c>
      <c r="C144" t="s">
        <v>849</v>
      </c>
      <c r="D144">
        <v>1841</v>
      </c>
      <c r="E144">
        <v>125</v>
      </c>
      <c r="F144">
        <v>50</v>
      </c>
      <c r="G144" t="s">
        <v>1135</v>
      </c>
    </row>
    <row r="145" spans="1:7" x14ac:dyDescent="0.25">
      <c r="A145" t="s">
        <v>154</v>
      </c>
      <c r="B145">
        <v>46888</v>
      </c>
      <c r="C145" t="s">
        <v>238</v>
      </c>
      <c r="D145">
        <v>7288</v>
      </c>
      <c r="E145">
        <v>287</v>
      </c>
      <c r="F145">
        <v>73</v>
      </c>
      <c r="G145" t="s">
        <v>1135</v>
      </c>
    </row>
    <row r="146" spans="1:7" x14ac:dyDescent="0.25">
      <c r="A146" t="s">
        <v>154</v>
      </c>
      <c r="B146">
        <v>1069129</v>
      </c>
      <c r="C146" t="s">
        <v>1064</v>
      </c>
      <c r="D146">
        <v>137878</v>
      </c>
      <c r="E146">
        <v>3576</v>
      </c>
      <c r="F146">
        <v>1985</v>
      </c>
      <c r="G146" t="s">
        <v>1135</v>
      </c>
    </row>
    <row r="147" spans="1:7" x14ac:dyDescent="0.25">
      <c r="A147" t="s">
        <v>154</v>
      </c>
      <c r="B147">
        <v>20300</v>
      </c>
      <c r="C147" t="s">
        <v>833</v>
      </c>
      <c r="D147">
        <v>936</v>
      </c>
      <c r="E147">
        <v>64</v>
      </c>
      <c r="F147">
        <v>11</v>
      </c>
      <c r="G147" t="s">
        <v>1135</v>
      </c>
    </row>
    <row r="148" spans="1:7" x14ac:dyDescent="0.25">
      <c r="A148" t="s">
        <v>154</v>
      </c>
      <c r="B148">
        <v>12416</v>
      </c>
      <c r="C148" t="s">
        <v>560</v>
      </c>
      <c r="D148">
        <v>657</v>
      </c>
      <c r="E148">
        <v>30</v>
      </c>
      <c r="F148">
        <v>23</v>
      </c>
      <c r="G148" t="s">
        <v>1135</v>
      </c>
    </row>
    <row r="149" spans="1:7" x14ac:dyDescent="0.25">
      <c r="A149" t="s">
        <v>154</v>
      </c>
      <c r="B149">
        <v>37951</v>
      </c>
      <c r="C149" t="s">
        <v>493</v>
      </c>
      <c r="D149">
        <v>4544</v>
      </c>
      <c r="E149">
        <v>149</v>
      </c>
      <c r="F149">
        <v>49</v>
      </c>
      <c r="G149" t="s">
        <v>1135</v>
      </c>
    </row>
    <row r="150" spans="1:7" x14ac:dyDescent="0.25">
      <c r="A150" t="s">
        <v>154</v>
      </c>
      <c r="B150">
        <v>18279</v>
      </c>
      <c r="C150" t="s">
        <v>655</v>
      </c>
      <c r="D150">
        <v>1612</v>
      </c>
      <c r="E150">
        <v>45</v>
      </c>
      <c r="F150">
        <v>18</v>
      </c>
      <c r="G150" t="s">
        <v>1135</v>
      </c>
    </row>
    <row r="151" spans="1:7" x14ac:dyDescent="0.25">
      <c r="A151" t="s">
        <v>154</v>
      </c>
      <c r="B151">
        <v>24158</v>
      </c>
      <c r="C151" t="s">
        <v>155</v>
      </c>
      <c r="D151">
        <v>1487</v>
      </c>
      <c r="E151">
        <v>75</v>
      </c>
      <c r="F151">
        <v>14</v>
      </c>
      <c r="G151" t="s">
        <v>1135</v>
      </c>
    </row>
    <row r="152" spans="1:7" x14ac:dyDescent="0.25">
      <c r="A152" t="s">
        <v>154</v>
      </c>
      <c r="B152">
        <v>80830</v>
      </c>
      <c r="C152" t="s">
        <v>962</v>
      </c>
      <c r="D152">
        <v>11798</v>
      </c>
      <c r="E152">
        <v>518</v>
      </c>
      <c r="F152">
        <v>175</v>
      </c>
      <c r="G152" t="s">
        <v>1135</v>
      </c>
    </row>
    <row r="153" spans="1:7" x14ac:dyDescent="0.25">
      <c r="A153" t="s">
        <v>154</v>
      </c>
      <c r="B153">
        <v>14033</v>
      </c>
      <c r="C153" t="s">
        <v>360</v>
      </c>
      <c r="D153">
        <v>679</v>
      </c>
      <c r="E153">
        <v>52</v>
      </c>
      <c r="F153">
        <v>6</v>
      </c>
      <c r="G153" t="s">
        <v>1135</v>
      </c>
    </row>
    <row r="154" spans="1:7" x14ac:dyDescent="0.25">
      <c r="A154" t="s">
        <v>154</v>
      </c>
      <c r="B154">
        <v>20543</v>
      </c>
      <c r="C154" t="s">
        <v>544</v>
      </c>
      <c r="D154">
        <v>2909</v>
      </c>
      <c r="E154">
        <v>68</v>
      </c>
      <c r="F154">
        <v>21</v>
      </c>
      <c r="G154" t="s">
        <v>1135</v>
      </c>
    </row>
    <row r="155" spans="1:7" x14ac:dyDescent="0.25">
      <c r="A155" t="s">
        <v>154</v>
      </c>
      <c r="B155">
        <v>5513</v>
      </c>
      <c r="C155" t="s">
        <v>804</v>
      </c>
      <c r="D155">
        <v>580</v>
      </c>
      <c r="E155">
        <v>7</v>
      </c>
      <c r="F155">
        <v>2</v>
      </c>
      <c r="G155" t="s">
        <v>1135</v>
      </c>
    </row>
    <row r="156" spans="1:7" x14ac:dyDescent="0.25">
      <c r="A156" t="s">
        <v>154</v>
      </c>
      <c r="B156">
        <v>12794</v>
      </c>
      <c r="C156" t="s">
        <v>413</v>
      </c>
      <c r="D156">
        <v>2367</v>
      </c>
      <c r="E156">
        <v>120</v>
      </c>
      <c r="F156">
        <v>28</v>
      </c>
      <c r="G156" t="s">
        <v>1135</v>
      </c>
    </row>
    <row r="157" spans="1:7" x14ac:dyDescent="0.25">
      <c r="A157" t="s">
        <v>154</v>
      </c>
      <c r="B157">
        <v>18504</v>
      </c>
      <c r="C157" t="s">
        <v>1043</v>
      </c>
      <c r="D157">
        <v>1845</v>
      </c>
      <c r="E157">
        <v>254</v>
      </c>
      <c r="F157">
        <v>19</v>
      </c>
      <c r="G157" t="s">
        <v>1135</v>
      </c>
    </row>
    <row r="158" spans="1:7" x14ac:dyDescent="0.25">
      <c r="A158" t="s">
        <v>154</v>
      </c>
      <c r="B158">
        <v>33818</v>
      </c>
      <c r="C158" t="s">
        <v>660</v>
      </c>
      <c r="D158">
        <v>4546</v>
      </c>
      <c r="E158">
        <v>110</v>
      </c>
      <c r="F158">
        <v>38</v>
      </c>
      <c r="G158" t="s">
        <v>1135</v>
      </c>
    </row>
    <row r="159" spans="1:7" x14ac:dyDescent="0.25">
      <c r="A159" t="s">
        <v>154</v>
      </c>
      <c r="B159">
        <v>19123</v>
      </c>
      <c r="C159" t="s">
        <v>832</v>
      </c>
      <c r="D159">
        <v>1165</v>
      </c>
      <c r="E159">
        <v>57</v>
      </c>
      <c r="F159">
        <v>7</v>
      </c>
      <c r="G159" t="s">
        <v>1135</v>
      </c>
    </row>
    <row r="160" spans="1:7" x14ac:dyDescent="0.25">
      <c r="A160" t="s">
        <v>154</v>
      </c>
      <c r="B160">
        <v>23421</v>
      </c>
      <c r="C160" t="s">
        <v>779</v>
      </c>
      <c r="D160">
        <v>3226</v>
      </c>
      <c r="E160">
        <v>58</v>
      </c>
      <c r="F160">
        <v>44</v>
      </c>
      <c r="G160" t="s">
        <v>1135</v>
      </c>
    </row>
    <row r="161" spans="1:7" x14ac:dyDescent="0.25">
      <c r="A161" t="s">
        <v>154</v>
      </c>
      <c r="B161">
        <v>66764</v>
      </c>
      <c r="C161" t="s">
        <v>255</v>
      </c>
      <c r="D161">
        <v>8757</v>
      </c>
      <c r="E161">
        <v>433</v>
      </c>
      <c r="F161">
        <v>128</v>
      </c>
      <c r="G161" t="s">
        <v>1135</v>
      </c>
    </row>
    <row r="162" spans="1:7" x14ac:dyDescent="0.25">
      <c r="A162" t="s">
        <v>154</v>
      </c>
      <c r="B162">
        <v>10817</v>
      </c>
      <c r="C162" t="s">
        <v>707</v>
      </c>
      <c r="D162">
        <v>874</v>
      </c>
      <c r="E162">
        <v>34</v>
      </c>
      <c r="F162">
        <v>46</v>
      </c>
      <c r="G162" t="s">
        <v>1135</v>
      </c>
    </row>
    <row r="163" spans="1:7" x14ac:dyDescent="0.25">
      <c r="A163" t="s">
        <v>154</v>
      </c>
      <c r="B163">
        <v>26738</v>
      </c>
      <c r="C163" t="s">
        <v>822</v>
      </c>
      <c r="D163">
        <v>4366</v>
      </c>
      <c r="E163">
        <v>135</v>
      </c>
      <c r="F163">
        <v>53</v>
      </c>
      <c r="G163" t="s">
        <v>1135</v>
      </c>
    </row>
    <row r="164" spans="1:7" x14ac:dyDescent="0.25">
      <c r="A164" t="s">
        <v>154</v>
      </c>
      <c r="B164">
        <v>274613</v>
      </c>
      <c r="C164" t="s">
        <v>809</v>
      </c>
      <c r="D164">
        <v>43321</v>
      </c>
      <c r="E164">
        <v>1824</v>
      </c>
      <c r="F164">
        <v>859</v>
      </c>
      <c r="G164" t="s">
        <v>1135</v>
      </c>
    </row>
    <row r="165" spans="1:7" x14ac:dyDescent="0.25">
      <c r="A165" t="s">
        <v>154</v>
      </c>
      <c r="B165">
        <v>10108</v>
      </c>
      <c r="C165" t="s">
        <v>965</v>
      </c>
      <c r="D165">
        <v>529</v>
      </c>
      <c r="E165">
        <v>16</v>
      </c>
      <c r="F165">
        <v>1</v>
      </c>
      <c r="G165" t="s">
        <v>1135</v>
      </c>
    </row>
    <row r="166" spans="1:7" x14ac:dyDescent="0.25">
      <c r="A166" t="s">
        <v>154</v>
      </c>
      <c r="B166">
        <v>9796</v>
      </c>
      <c r="C166" t="s">
        <v>414</v>
      </c>
      <c r="D166">
        <v>1177</v>
      </c>
      <c r="E166">
        <v>67</v>
      </c>
      <c r="F166">
        <v>8</v>
      </c>
      <c r="G166" t="s">
        <v>1135</v>
      </c>
    </row>
    <row r="167" spans="1:7" x14ac:dyDescent="0.25">
      <c r="A167" t="s">
        <v>154</v>
      </c>
      <c r="B167">
        <v>7822</v>
      </c>
      <c r="C167" t="s">
        <v>179</v>
      </c>
      <c r="D167">
        <v>726</v>
      </c>
      <c r="E167">
        <v>20</v>
      </c>
      <c r="F167">
        <v>12</v>
      </c>
      <c r="G167" t="s">
        <v>1135</v>
      </c>
    </row>
    <row r="168" spans="1:7" x14ac:dyDescent="0.25">
      <c r="A168" t="s">
        <v>474</v>
      </c>
      <c r="B168">
        <v>5690937</v>
      </c>
      <c r="C168" t="s">
        <v>474</v>
      </c>
      <c r="D168">
        <v>853835</v>
      </c>
      <c r="E168">
        <v>9087</v>
      </c>
      <c r="F168">
        <v>11645</v>
      </c>
      <c r="G168" t="s">
        <v>1135</v>
      </c>
    </row>
    <row r="169" spans="1:7" x14ac:dyDescent="0.25">
      <c r="A169" t="s">
        <v>23</v>
      </c>
      <c r="B169">
        <v>16609</v>
      </c>
      <c r="C169" t="s">
        <v>944</v>
      </c>
      <c r="D169">
        <v>801</v>
      </c>
      <c r="E169">
        <v>45</v>
      </c>
      <c r="F169">
        <v>11</v>
      </c>
      <c r="G169" t="s">
        <v>1135</v>
      </c>
    </row>
    <row r="170" spans="1:7" x14ac:dyDescent="0.25">
      <c r="A170" t="s">
        <v>23</v>
      </c>
      <c r="B170">
        <v>6855</v>
      </c>
      <c r="C170" t="s">
        <v>24</v>
      </c>
      <c r="D170">
        <v>285</v>
      </c>
      <c r="E170">
        <v>7</v>
      </c>
      <c r="F170">
        <v>4</v>
      </c>
      <c r="G170" t="s">
        <v>1135</v>
      </c>
    </row>
    <row r="171" spans="1:7" x14ac:dyDescent="0.25">
      <c r="A171" t="s">
        <v>23</v>
      </c>
      <c r="B171">
        <v>5787</v>
      </c>
      <c r="C171" t="s">
        <v>912</v>
      </c>
      <c r="D171">
        <v>643</v>
      </c>
      <c r="E171">
        <v>22</v>
      </c>
      <c r="F171">
        <v>6</v>
      </c>
      <c r="G171" t="s">
        <v>1135</v>
      </c>
    </row>
    <row r="172" spans="1:7" x14ac:dyDescent="0.25">
      <c r="A172" t="s">
        <v>23</v>
      </c>
      <c r="B172">
        <v>52954</v>
      </c>
      <c r="C172" t="s">
        <v>701</v>
      </c>
      <c r="D172">
        <v>6890</v>
      </c>
      <c r="E172">
        <v>354</v>
      </c>
      <c r="F172">
        <v>139</v>
      </c>
      <c r="G172" t="s">
        <v>1135</v>
      </c>
    </row>
    <row r="173" spans="1:7" x14ac:dyDescent="0.25">
      <c r="A173" t="s">
        <v>23</v>
      </c>
      <c r="B173">
        <v>8478</v>
      </c>
      <c r="C173" t="s">
        <v>224</v>
      </c>
      <c r="D173">
        <v>585</v>
      </c>
      <c r="E173">
        <v>74</v>
      </c>
      <c r="F173">
        <v>6</v>
      </c>
      <c r="G173" t="s">
        <v>1135</v>
      </c>
    </row>
    <row r="174" spans="1:7" x14ac:dyDescent="0.25">
      <c r="A174" t="s">
        <v>23</v>
      </c>
      <c r="B174">
        <v>11282</v>
      </c>
      <c r="C174" t="s">
        <v>983</v>
      </c>
      <c r="D174">
        <v>686</v>
      </c>
      <c r="E174">
        <v>43</v>
      </c>
      <c r="F174">
        <v>12</v>
      </c>
      <c r="G174" t="s">
        <v>1135</v>
      </c>
    </row>
    <row r="175" spans="1:7" x14ac:dyDescent="0.25">
      <c r="A175" t="s">
        <v>23</v>
      </c>
      <c r="B175">
        <v>17746</v>
      </c>
      <c r="C175" t="s">
        <v>365</v>
      </c>
      <c r="D175">
        <v>1320</v>
      </c>
      <c r="E175">
        <v>109</v>
      </c>
      <c r="F175">
        <v>15</v>
      </c>
      <c r="G175" t="s">
        <v>1135</v>
      </c>
    </row>
    <row r="176" spans="1:7" x14ac:dyDescent="0.25">
      <c r="A176" t="s">
        <v>23</v>
      </c>
      <c r="B176">
        <v>6448</v>
      </c>
      <c r="C176" t="s">
        <v>861</v>
      </c>
      <c r="D176">
        <v>897</v>
      </c>
      <c r="E176">
        <v>20</v>
      </c>
      <c r="F176">
        <v>11</v>
      </c>
      <c r="G176" t="s">
        <v>1135</v>
      </c>
    </row>
    <row r="177" spans="1:7" x14ac:dyDescent="0.25">
      <c r="A177" t="s">
        <v>23</v>
      </c>
      <c r="B177">
        <v>749366</v>
      </c>
      <c r="C177" t="s">
        <v>208</v>
      </c>
      <c r="D177">
        <v>94246</v>
      </c>
      <c r="E177">
        <v>2660</v>
      </c>
      <c r="F177">
        <v>1256</v>
      </c>
      <c r="G177" t="s">
        <v>1135</v>
      </c>
    </row>
    <row r="178" spans="1:7" x14ac:dyDescent="0.25">
      <c r="A178" t="s">
        <v>23</v>
      </c>
      <c r="B178">
        <v>9873</v>
      </c>
      <c r="C178" t="s">
        <v>298</v>
      </c>
      <c r="D178">
        <v>1154</v>
      </c>
      <c r="E178">
        <v>27</v>
      </c>
      <c r="F178">
        <v>8</v>
      </c>
      <c r="G178" t="s">
        <v>1135</v>
      </c>
    </row>
    <row r="179" spans="1:7" x14ac:dyDescent="0.25">
      <c r="A179" t="s">
        <v>23</v>
      </c>
      <c r="B179">
        <v>10879</v>
      </c>
      <c r="C179" t="s">
        <v>94</v>
      </c>
      <c r="D179">
        <v>704</v>
      </c>
      <c r="E179">
        <v>50</v>
      </c>
      <c r="F179">
        <v>13</v>
      </c>
      <c r="G179" t="s">
        <v>1135</v>
      </c>
    </row>
    <row r="180" spans="1:7" x14ac:dyDescent="0.25">
      <c r="A180" t="s">
        <v>23</v>
      </c>
      <c r="B180">
        <v>13548</v>
      </c>
      <c r="C180" t="s">
        <v>21</v>
      </c>
      <c r="D180">
        <v>1472</v>
      </c>
      <c r="E180">
        <v>31</v>
      </c>
      <c r="F180">
        <v>11</v>
      </c>
      <c r="G180" t="s">
        <v>1135</v>
      </c>
    </row>
    <row r="181" spans="1:7" x14ac:dyDescent="0.25">
      <c r="A181" t="s">
        <v>23</v>
      </c>
      <c r="B181">
        <v>54835</v>
      </c>
      <c r="C181" t="s">
        <v>343</v>
      </c>
      <c r="D181">
        <v>3537</v>
      </c>
      <c r="E181">
        <v>166</v>
      </c>
      <c r="F181">
        <v>65</v>
      </c>
      <c r="G181" t="s">
        <v>1135</v>
      </c>
    </row>
    <row r="182" spans="1:7" x14ac:dyDescent="0.25">
      <c r="A182" t="s">
        <v>23</v>
      </c>
      <c r="B182">
        <v>7650</v>
      </c>
      <c r="C182" t="s">
        <v>382</v>
      </c>
      <c r="D182">
        <v>830</v>
      </c>
      <c r="E182">
        <v>55</v>
      </c>
      <c r="F182">
        <v>6</v>
      </c>
      <c r="G182" t="s">
        <v>1135</v>
      </c>
    </row>
    <row r="183" spans="1:7" x14ac:dyDescent="0.25">
      <c r="A183" t="s">
        <v>23</v>
      </c>
      <c r="B183">
        <v>6174</v>
      </c>
      <c r="C183" t="s">
        <v>396</v>
      </c>
      <c r="D183">
        <v>602</v>
      </c>
      <c r="E183">
        <v>31</v>
      </c>
      <c r="F183">
        <v>5</v>
      </c>
      <c r="G183" t="s">
        <v>1135</v>
      </c>
    </row>
    <row r="184" spans="1:7" x14ac:dyDescent="0.25">
      <c r="A184" t="s">
        <v>23</v>
      </c>
      <c r="B184">
        <v>10398</v>
      </c>
      <c r="C184" t="s">
        <v>27</v>
      </c>
      <c r="D184">
        <v>787</v>
      </c>
      <c r="E184">
        <v>63</v>
      </c>
      <c r="F184">
        <v>13</v>
      </c>
      <c r="G184" t="s">
        <v>1135</v>
      </c>
    </row>
    <row r="185" spans="1:7" x14ac:dyDescent="0.25">
      <c r="A185" t="s">
        <v>23</v>
      </c>
      <c r="B185">
        <v>94165</v>
      </c>
      <c r="C185" t="s">
        <v>45</v>
      </c>
      <c r="D185">
        <v>13891</v>
      </c>
      <c r="E185">
        <v>730</v>
      </c>
      <c r="F185">
        <v>219</v>
      </c>
      <c r="G185" t="s">
        <v>1135</v>
      </c>
    </row>
    <row r="186" spans="1:7" x14ac:dyDescent="0.25">
      <c r="A186" t="s">
        <v>23</v>
      </c>
      <c r="B186">
        <v>19908</v>
      </c>
      <c r="C186" t="s">
        <v>824</v>
      </c>
      <c r="D186">
        <v>1877</v>
      </c>
      <c r="E186">
        <v>185</v>
      </c>
      <c r="F186">
        <v>24</v>
      </c>
      <c r="G186" t="s">
        <v>1135</v>
      </c>
    </row>
    <row r="187" spans="1:7" x14ac:dyDescent="0.25">
      <c r="A187" t="s">
        <v>23</v>
      </c>
      <c r="B187">
        <v>9498</v>
      </c>
      <c r="C187" t="s">
        <v>523</v>
      </c>
      <c r="D187">
        <v>432</v>
      </c>
      <c r="E187">
        <v>17</v>
      </c>
      <c r="F187">
        <v>4</v>
      </c>
      <c r="G187" t="s">
        <v>1135</v>
      </c>
    </row>
    <row r="188" spans="1:7" x14ac:dyDescent="0.25">
      <c r="A188" t="s">
        <v>23</v>
      </c>
      <c r="B188">
        <v>39048</v>
      </c>
      <c r="C188" t="s">
        <v>370</v>
      </c>
      <c r="D188">
        <v>4131</v>
      </c>
      <c r="E188">
        <v>375</v>
      </c>
      <c r="F188">
        <v>82</v>
      </c>
      <c r="G188" t="s">
        <v>1135</v>
      </c>
    </row>
    <row r="189" spans="1:7" x14ac:dyDescent="0.25">
      <c r="A189" t="s">
        <v>23</v>
      </c>
      <c r="B189">
        <v>36016</v>
      </c>
      <c r="C189" t="s">
        <v>100</v>
      </c>
      <c r="D189">
        <v>3664</v>
      </c>
      <c r="E189">
        <v>205</v>
      </c>
      <c r="F189">
        <v>40</v>
      </c>
      <c r="G189" t="s">
        <v>1135</v>
      </c>
    </row>
    <row r="190" spans="1:7" x14ac:dyDescent="0.25">
      <c r="A190" t="s">
        <v>23</v>
      </c>
      <c r="B190">
        <v>8444</v>
      </c>
      <c r="C190" t="s">
        <v>853</v>
      </c>
      <c r="D190">
        <v>355</v>
      </c>
      <c r="E190">
        <v>40</v>
      </c>
      <c r="F190">
        <v>3</v>
      </c>
      <c r="G190" t="s">
        <v>1135</v>
      </c>
    </row>
    <row r="191" spans="1:7" x14ac:dyDescent="0.25">
      <c r="A191" t="s">
        <v>23</v>
      </c>
      <c r="B191">
        <v>11126</v>
      </c>
      <c r="C191" t="s">
        <v>815</v>
      </c>
      <c r="D191">
        <v>533</v>
      </c>
      <c r="E191">
        <v>30</v>
      </c>
      <c r="F191">
        <v>9</v>
      </c>
      <c r="G191" t="s">
        <v>1135</v>
      </c>
    </row>
    <row r="192" spans="1:7" x14ac:dyDescent="0.25">
      <c r="A192" t="s">
        <v>23</v>
      </c>
      <c r="B192">
        <v>3967</v>
      </c>
      <c r="C192" t="s">
        <v>315</v>
      </c>
      <c r="D192">
        <v>359</v>
      </c>
      <c r="E192">
        <v>16</v>
      </c>
      <c r="F192">
        <v>7</v>
      </c>
      <c r="G192" t="s">
        <v>1135</v>
      </c>
    </row>
    <row r="193" spans="1:7" x14ac:dyDescent="0.25">
      <c r="A193" t="s">
        <v>23</v>
      </c>
      <c r="B193">
        <v>16795</v>
      </c>
      <c r="C193" t="s">
        <v>97</v>
      </c>
      <c r="D193">
        <v>1241</v>
      </c>
      <c r="E193">
        <v>120</v>
      </c>
      <c r="F193">
        <v>14</v>
      </c>
      <c r="G193" t="s">
        <v>1135</v>
      </c>
    </row>
    <row r="194" spans="1:7" x14ac:dyDescent="0.25">
      <c r="A194" t="s">
        <v>23</v>
      </c>
      <c r="B194">
        <v>4837</v>
      </c>
      <c r="C194" t="s">
        <v>541</v>
      </c>
      <c r="D194">
        <v>914</v>
      </c>
      <c r="E194">
        <v>73</v>
      </c>
      <c r="F194">
        <v>10</v>
      </c>
      <c r="G194" t="s">
        <v>1135</v>
      </c>
    </row>
    <row r="195" spans="1:7" x14ac:dyDescent="0.25">
      <c r="A195" t="s">
        <v>23</v>
      </c>
      <c r="B195">
        <v>6165</v>
      </c>
      <c r="C195" t="s">
        <v>587</v>
      </c>
      <c r="D195">
        <v>501</v>
      </c>
      <c r="E195">
        <v>13</v>
      </c>
      <c r="F195">
        <v>5</v>
      </c>
      <c r="G195" t="s">
        <v>1135</v>
      </c>
    </row>
    <row r="196" spans="1:7" x14ac:dyDescent="0.25">
      <c r="A196" t="s">
        <v>23</v>
      </c>
      <c r="B196">
        <v>6778</v>
      </c>
      <c r="C196" t="s">
        <v>176</v>
      </c>
      <c r="D196">
        <v>962</v>
      </c>
      <c r="E196">
        <v>70</v>
      </c>
      <c r="F196">
        <v>9</v>
      </c>
      <c r="G196" t="s">
        <v>1135</v>
      </c>
    </row>
    <row r="197" spans="1:7" x14ac:dyDescent="0.25">
      <c r="A197" t="s">
        <v>23</v>
      </c>
      <c r="B197">
        <v>14358</v>
      </c>
      <c r="C197" t="s">
        <v>829</v>
      </c>
      <c r="D197">
        <v>1240</v>
      </c>
      <c r="E197">
        <v>57</v>
      </c>
      <c r="F197">
        <v>65</v>
      </c>
      <c r="G197" t="s">
        <v>1135</v>
      </c>
    </row>
    <row r="198" spans="1:7" x14ac:dyDescent="0.25">
      <c r="A198" t="s">
        <v>23</v>
      </c>
      <c r="B198">
        <v>8385</v>
      </c>
      <c r="C198" t="s">
        <v>548</v>
      </c>
      <c r="D198">
        <v>733</v>
      </c>
      <c r="E198">
        <v>22</v>
      </c>
      <c r="F198">
        <v>8</v>
      </c>
      <c r="G198" t="s">
        <v>1135</v>
      </c>
    </row>
    <row r="199" spans="1:7" x14ac:dyDescent="0.25">
      <c r="A199" t="s">
        <v>23</v>
      </c>
      <c r="B199">
        <v>20714</v>
      </c>
      <c r="C199" t="s">
        <v>82</v>
      </c>
      <c r="D199">
        <v>1986</v>
      </c>
      <c r="E199">
        <v>52</v>
      </c>
      <c r="F199">
        <v>54</v>
      </c>
      <c r="G199" t="s">
        <v>1135</v>
      </c>
    </row>
    <row r="200" spans="1:7" x14ac:dyDescent="0.25">
      <c r="A200" t="s">
        <v>23</v>
      </c>
      <c r="B200">
        <v>6905</v>
      </c>
      <c r="C200" t="s">
        <v>789</v>
      </c>
      <c r="D200">
        <v>451</v>
      </c>
      <c r="E200">
        <v>19</v>
      </c>
      <c r="F200">
        <v>4</v>
      </c>
      <c r="G200" t="s">
        <v>1135</v>
      </c>
    </row>
    <row r="201" spans="1:7" x14ac:dyDescent="0.25">
      <c r="A201" t="s">
        <v>23</v>
      </c>
      <c r="B201">
        <v>30752</v>
      </c>
      <c r="C201" t="s">
        <v>868</v>
      </c>
      <c r="D201">
        <v>2413</v>
      </c>
      <c r="E201">
        <v>100</v>
      </c>
      <c r="F201">
        <v>29</v>
      </c>
      <c r="G201" t="s">
        <v>1135</v>
      </c>
    </row>
    <row r="202" spans="1:7" x14ac:dyDescent="0.25">
      <c r="A202" t="s">
        <v>23</v>
      </c>
      <c r="B202">
        <v>10963</v>
      </c>
      <c r="C202" t="s">
        <v>554</v>
      </c>
      <c r="D202">
        <v>1359</v>
      </c>
      <c r="E202">
        <v>49</v>
      </c>
      <c r="F202">
        <v>17</v>
      </c>
      <c r="G202" t="s">
        <v>1135</v>
      </c>
    </row>
    <row r="203" spans="1:7" x14ac:dyDescent="0.25">
      <c r="A203" t="s">
        <v>23</v>
      </c>
      <c r="B203">
        <v>17922</v>
      </c>
      <c r="C203" t="s">
        <v>636</v>
      </c>
      <c r="D203">
        <v>1269</v>
      </c>
      <c r="E203">
        <v>70</v>
      </c>
      <c r="F203">
        <v>20</v>
      </c>
      <c r="G203" t="s">
        <v>1135</v>
      </c>
    </row>
    <row r="204" spans="1:7" x14ac:dyDescent="0.25">
      <c r="A204" t="s">
        <v>23</v>
      </c>
      <c r="B204">
        <v>11950</v>
      </c>
      <c r="C204" t="s">
        <v>960</v>
      </c>
      <c r="D204">
        <v>1333</v>
      </c>
      <c r="E204">
        <v>165</v>
      </c>
      <c r="F204">
        <v>17</v>
      </c>
      <c r="G204" t="s">
        <v>1135</v>
      </c>
    </row>
    <row r="205" spans="1:7" x14ac:dyDescent="0.25">
      <c r="A205" t="s">
        <v>23</v>
      </c>
      <c r="B205">
        <v>14008</v>
      </c>
      <c r="C205" t="s">
        <v>589</v>
      </c>
      <c r="D205">
        <v>2227</v>
      </c>
      <c r="E205">
        <v>119</v>
      </c>
      <c r="F205">
        <v>21</v>
      </c>
      <c r="G205" t="s">
        <v>1135</v>
      </c>
    </row>
    <row r="206" spans="1:7" x14ac:dyDescent="0.25">
      <c r="A206" t="s">
        <v>23</v>
      </c>
      <c r="B206">
        <v>20072</v>
      </c>
      <c r="C206" t="s">
        <v>935</v>
      </c>
      <c r="D206">
        <v>485</v>
      </c>
      <c r="E206">
        <v>23</v>
      </c>
      <c r="F206">
        <v>12</v>
      </c>
      <c r="G206" t="s">
        <v>1135</v>
      </c>
    </row>
    <row r="207" spans="1:7" x14ac:dyDescent="0.25">
      <c r="A207" t="s">
        <v>23</v>
      </c>
      <c r="B207">
        <v>12114</v>
      </c>
      <c r="C207" t="s">
        <v>390</v>
      </c>
      <c r="D207">
        <v>544</v>
      </c>
      <c r="E207">
        <v>14</v>
      </c>
      <c r="F207">
        <v>8</v>
      </c>
      <c r="G207" t="s">
        <v>1135</v>
      </c>
    </row>
    <row r="208" spans="1:7" x14ac:dyDescent="0.25">
      <c r="A208" t="s">
        <v>23</v>
      </c>
      <c r="B208">
        <v>8259</v>
      </c>
      <c r="C208" t="s">
        <v>631</v>
      </c>
      <c r="D208">
        <v>1685</v>
      </c>
      <c r="E208">
        <v>69</v>
      </c>
      <c r="F208">
        <v>5</v>
      </c>
      <c r="G208" t="s">
        <v>1135</v>
      </c>
    </row>
    <row r="209" spans="1:7" x14ac:dyDescent="0.25">
      <c r="A209" t="s">
        <v>23</v>
      </c>
      <c r="B209">
        <v>9077</v>
      </c>
      <c r="C209" t="s">
        <v>972</v>
      </c>
      <c r="D209">
        <v>751</v>
      </c>
      <c r="E209">
        <v>11</v>
      </c>
      <c r="F209">
        <v>3</v>
      </c>
      <c r="G209" t="s">
        <v>1135</v>
      </c>
    </row>
    <row r="210" spans="1:7" x14ac:dyDescent="0.25">
      <c r="A210" t="s">
        <v>23</v>
      </c>
      <c r="B210">
        <v>13084</v>
      </c>
      <c r="C210" t="s">
        <v>1021</v>
      </c>
      <c r="D210">
        <v>505</v>
      </c>
      <c r="E210">
        <v>18</v>
      </c>
      <c r="F210">
        <v>4</v>
      </c>
      <c r="G210" t="s">
        <v>1135</v>
      </c>
    </row>
    <row r="211" spans="1:7" x14ac:dyDescent="0.25">
      <c r="A211" t="s">
        <v>23</v>
      </c>
      <c r="B211">
        <v>62044</v>
      </c>
      <c r="C211" t="s">
        <v>505</v>
      </c>
      <c r="D211">
        <v>7851</v>
      </c>
      <c r="E211">
        <v>270</v>
      </c>
      <c r="F211">
        <v>109</v>
      </c>
      <c r="G211" t="s">
        <v>1135</v>
      </c>
    </row>
    <row r="212" spans="1:7" x14ac:dyDescent="0.25">
      <c r="A212" t="s">
        <v>23</v>
      </c>
      <c r="B212">
        <v>14357</v>
      </c>
      <c r="C212" t="s">
        <v>260</v>
      </c>
      <c r="D212">
        <v>1688</v>
      </c>
      <c r="E212">
        <v>68</v>
      </c>
      <c r="F212">
        <v>15</v>
      </c>
      <c r="G212" t="s">
        <v>1135</v>
      </c>
    </row>
    <row r="213" spans="1:7" x14ac:dyDescent="0.25">
      <c r="A213" t="s">
        <v>23</v>
      </c>
      <c r="B213">
        <v>15445</v>
      </c>
      <c r="C213" t="s">
        <v>606</v>
      </c>
      <c r="D213">
        <v>1124</v>
      </c>
      <c r="E213">
        <v>67</v>
      </c>
      <c r="F213">
        <v>13</v>
      </c>
      <c r="G213" t="s">
        <v>1135</v>
      </c>
    </row>
    <row r="214" spans="1:7" x14ac:dyDescent="0.25">
      <c r="A214" t="s">
        <v>23</v>
      </c>
      <c r="B214">
        <v>9049</v>
      </c>
      <c r="C214" t="s">
        <v>202</v>
      </c>
      <c r="D214">
        <v>1450</v>
      </c>
      <c r="E214">
        <v>61</v>
      </c>
      <c r="F214">
        <v>14</v>
      </c>
      <c r="G214" t="s">
        <v>1135</v>
      </c>
    </row>
    <row r="215" spans="1:7" x14ac:dyDescent="0.25">
      <c r="A215" t="s">
        <v>7</v>
      </c>
      <c r="B215">
        <v>1976</v>
      </c>
      <c r="C215" t="s">
        <v>504</v>
      </c>
      <c r="D215">
        <v>69</v>
      </c>
      <c r="E215">
        <v>6</v>
      </c>
      <c r="F215">
        <v>2</v>
      </c>
      <c r="G215" t="s">
        <v>1135</v>
      </c>
    </row>
    <row r="216" spans="1:7" x14ac:dyDescent="0.25">
      <c r="A216" t="s">
        <v>7</v>
      </c>
      <c r="B216">
        <v>12657</v>
      </c>
      <c r="C216" t="s">
        <v>187</v>
      </c>
      <c r="D216">
        <v>473</v>
      </c>
      <c r="E216">
        <v>17</v>
      </c>
      <c r="F216">
        <v>10</v>
      </c>
      <c r="G216" t="s">
        <v>1135</v>
      </c>
    </row>
    <row r="217" spans="1:7" x14ac:dyDescent="0.25">
      <c r="A217" t="s">
        <v>7</v>
      </c>
      <c r="B217">
        <v>4744</v>
      </c>
      <c r="C217" t="s">
        <v>192</v>
      </c>
      <c r="D217">
        <v>340</v>
      </c>
      <c r="E217">
        <v>8</v>
      </c>
      <c r="F217">
        <v>8</v>
      </c>
      <c r="G217" t="s">
        <v>1135</v>
      </c>
    </row>
    <row r="218" spans="1:7" x14ac:dyDescent="0.25">
      <c r="A218" t="s">
        <v>7</v>
      </c>
      <c r="B218">
        <v>6805</v>
      </c>
      <c r="C218" t="s">
        <v>222</v>
      </c>
      <c r="D218">
        <v>514</v>
      </c>
      <c r="E218">
        <v>8</v>
      </c>
      <c r="F218">
        <v>7</v>
      </c>
      <c r="G218" t="s">
        <v>1135</v>
      </c>
    </row>
    <row r="219" spans="1:7" x14ac:dyDescent="0.25">
      <c r="A219" t="s">
        <v>7</v>
      </c>
      <c r="B219">
        <v>1484</v>
      </c>
      <c r="C219" t="s">
        <v>839</v>
      </c>
      <c r="D219">
        <v>205</v>
      </c>
      <c r="E219">
        <v>3</v>
      </c>
      <c r="F219">
        <v>2</v>
      </c>
      <c r="G219" t="s">
        <v>1135</v>
      </c>
    </row>
    <row r="220" spans="1:7" x14ac:dyDescent="0.25">
      <c r="A220" t="s">
        <v>7</v>
      </c>
      <c r="B220">
        <v>1955</v>
      </c>
      <c r="C220" t="s">
        <v>366</v>
      </c>
      <c r="D220">
        <v>152</v>
      </c>
      <c r="E220">
        <v>1</v>
      </c>
      <c r="F220">
        <v>2</v>
      </c>
      <c r="G220" t="s">
        <v>1135</v>
      </c>
    </row>
    <row r="221" spans="1:7" x14ac:dyDescent="0.25">
      <c r="A221" t="s">
        <v>7</v>
      </c>
      <c r="B221">
        <v>5131</v>
      </c>
      <c r="C221" t="s">
        <v>403</v>
      </c>
      <c r="D221">
        <v>136</v>
      </c>
      <c r="E221">
        <v>3</v>
      </c>
      <c r="F221">
        <v>2</v>
      </c>
      <c r="G221" t="s">
        <v>1135</v>
      </c>
    </row>
    <row r="222" spans="1:7" x14ac:dyDescent="0.25">
      <c r="A222" t="s">
        <v>7</v>
      </c>
      <c r="B222">
        <v>4275</v>
      </c>
      <c r="C222" t="s">
        <v>7</v>
      </c>
      <c r="D222">
        <v>207</v>
      </c>
      <c r="E222">
        <v>4</v>
      </c>
      <c r="F222">
        <v>3</v>
      </c>
      <c r="G222" t="s">
        <v>1135</v>
      </c>
    </row>
    <row r="223" spans="1:7" x14ac:dyDescent="0.25">
      <c r="A223" t="s">
        <v>7</v>
      </c>
      <c r="B223">
        <v>2151</v>
      </c>
      <c r="C223" t="s">
        <v>485</v>
      </c>
      <c r="D223">
        <v>85</v>
      </c>
      <c r="E223">
        <v>19</v>
      </c>
      <c r="F223">
        <v>4</v>
      </c>
      <c r="G223" t="s">
        <v>1135</v>
      </c>
    </row>
    <row r="224" spans="1:7" x14ac:dyDescent="0.25">
      <c r="A224" t="s">
        <v>7</v>
      </c>
      <c r="B224">
        <v>4647</v>
      </c>
      <c r="C224" t="s">
        <v>92</v>
      </c>
      <c r="D224">
        <v>164</v>
      </c>
      <c r="E224">
        <v>6</v>
      </c>
      <c r="F224">
        <v>3</v>
      </c>
      <c r="G224" t="s">
        <v>1135</v>
      </c>
    </row>
    <row r="225" spans="1:7" x14ac:dyDescent="0.25">
      <c r="A225" t="s">
        <v>7</v>
      </c>
      <c r="B225">
        <v>849</v>
      </c>
      <c r="C225" t="s">
        <v>775</v>
      </c>
      <c r="D225">
        <v>60</v>
      </c>
      <c r="E225">
        <v>1</v>
      </c>
      <c r="F225">
        <v>1</v>
      </c>
      <c r="G225" t="s">
        <v>1135</v>
      </c>
    </row>
    <row r="226" spans="1:7" x14ac:dyDescent="0.25">
      <c r="A226" t="s">
        <v>7</v>
      </c>
      <c r="B226">
        <v>3287</v>
      </c>
      <c r="C226" t="s">
        <v>78</v>
      </c>
      <c r="D226">
        <v>183</v>
      </c>
      <c r="E226">
        <v>31</v>
      </c>
      <c r="F226">
        <v>2</v>
      </c>
      <c r="G226" t="s">
        <v>1135</v>
      </c>
    </row>
    <row r="227" spans="1:7" x14ac:dyDescent="0.25">
      <c r="A227" t="s">
        <v>7</v>
      </c>
      <c r="B227">
        <v>2528</v>
      </c>
      <c r="C227" t="s">
        <v>323</v>
      </c>
      <c r="D227">
        <v>52</v>
      </c>
      <c r="E227">
        <v>3</v>
      </c>
      <c r="F227">
        <v>1</v>
      </c>
      <c r="G227" t="s">
        <v>1135</v>
      </c>
    </row>
    <row r="228" spans="1:7" x14ac:dyDescent="0.25">
      <c r="A228" t="s">
        <v>7</v>
      </c>
      <c r="B228">
        <v>3520</v>
      </c>
      <c r="C228" t="s">
        <v>867</v>
      </c>
      <c r="D228">
        <v>470</v>
      </c>
      <c r="E228">
        <v>2</v>
      </c>
      <c r="F228">
        <v>8</v>
      </c>
      <c r="G228" t="s">
        <v>1135</v>
      </c>
    </row>
    <row r="229" spans="1:7" x14ac:dyDescent="0.25">
      <c r="A229" t="s">
        <v>7</v>
      </c>
      <c r="B229">
        <v>3093</v>
      </c>
      <c r="C229" t="s">
        <v>85</v>
      </c>
      <c r="D229">
        <v>124</v>
      </c>
      <c r="E229">
        <v>5</v>
      </c>
      <c r="F229">
        <v>4</v>
      </c>
      <c r="G229" t="s">
        <v>1135</v>
      </c>
    </row>
    <row r="230" spans="1:7" x14ac:dyDescent="0.25">
      <c r="A230" t="s">
        <v>7</v>
      </c>
      <c r="B230">
        <v>41421</v>
      </c>
      <c r="C230" t="s">
        <v>439</v>
      </c>
      <c r="D230">
        <v>3600</v>
      </c>
      <c r="E230">
        <v>71</v>
      </c>
      <c r="F230">
        <v>104</v>
      </c>
      <c r="G230" t="s">
        <v>1135</v>
      </c>
    </row>
    <row r="231" spans="1:7" x14ac:dyDescent="0.25">
      <c r="A231" t="s">
        <v>7</v>
      </c>
      <c r="B231">
        <v>4476</v>
      </c>
      <c r="C231" t="s">
        <v>615</v>
      </c>
      <c r="D231">
        <v>326</v>
      </c>
      <c r="E231">
        <v>6</v>
      </c>
      <c r="F231">
        <v>5</v>
      </c>
      <c r="G231" t="s">
        <v>1135</v>
      </c>
    </row>
    <row r="232" spans="1:7" x14ac:dyDescent="0.25">
      <c r="A232" t="s">
        <v>7</v>
      </c>
      <c r="B232">
        <v>3480</v>
      </c>
      <c r="C232" t="s">
        <v>721</v>
      </c>
      <c r="D232">
        <v>76</v>
      </c>
      <c r="E232">
        <v>3</v>
      </c>
      <c r="F232">
        <v>2</v>
      </c>
      <c r="G232" t="s">
        <v>1135</v>
      </c>
    </row>
    <row r="233" spans="1:7" x14ac:dyDescent="0.25">
      <c r="A233" t="s">
        <v>7</v>
      </c>
      <c r="B233">
        <v>6298</v>
      </c>
      <c r="C233" t="s">
        <v>834</v>
      </c>
      <c r="D233">
        <v>245</v>
      </c>
      <c r="E233">
        <v>15</v>
      </c>
      <c r="F233">
        <v>4</v>
      </c>
      <c r="G233" t="s">
        <v>1135</v>
      </c>
    </row>
    <row r="234" spans="1:7" x14ac:dyDescent="0.25">
      <c r="A234" t="s">
        <v>7</v>
      </c>
      <c r="B234">
        <v>5460</v>
      </c>
      <c r="C234" t="s">
        <v>348</v>
      </c>
      <c r="D234">
        <v>107</v>
      </c>
      <c r="E234">
        <v>7</v>
      </c>
      <c r="F234">
        <v>1</v>
      </c>
      <c r="G234" t="s">
        <v>1135</v>
      </c>
    </row>
    <row r="235" spans="1:7" x14ac:dyDescent="0.25">
      <c r="A235" t="s">
        <v>7</v>
      </c>
      <c r="B235">
        <v>2627</v>
      </c>
      <c r="C235" t="s">
        <v>976</v>
      </c>
      <c r="D235">
        <v>196</v>
      </c>
      <c r="E235">
        <v>9</v>
      </c>
      <c r="F235">
        <v>7</v>
      </c>
      <c r="G235" t="s">
        <v>1135</v>
      </c>
    </row>
    <row r="236" spans="1:7" x14ac:dyDescent="0.25">
      <c r="A236" t="s">
        <v>7</v>
      </c>
      <c r="B236">
        <v>1776</v>
      </c>
      <c r="C236" t="s">
        <v>599</v>
      </c>
      <c r="D236">
        <v>28</v>
      </c>
      <c r="E236">
        <v>3</v>
      </c>
      <c r="F236">
        <v>0</v>
      </c>
      <c r="G236" t="s">
        <v>1135</v>
      </c>
    </row>
    <row r="237" spans="1:7" x14ac:dyDescent="0.25">
      <c r="A237" t="s">
        <v>7</v>
      </c>
      <c r="B237">
        <v>3875</v>
      </c>
      <c r="C237" t="s">
        <v>717</v>
      </c>
      <c r="D237">
        <v>121</v>
      </c>
      <c r="E237">
        <v>5</v>
      </c>
      <c r="F237">
        <v>3</v>
      </c>
      <c r="G237" t="s">
        <v>1135</v>
      </c>
    </row>
    <row r="238" spans="1:7" x14ac:dyDescent="0.25">
      <c r="A238" t="s">
        <v>7</v>
      </c>
      <c r="B238">
        <v>8927</v>
      </c>
      <c r="C238" t="s">
        <v>716</v>
      </c>
      <c r="D238">
        <v>915</v>
      </c>
      <c r="E238">
        <v>12</v>
      </c>
      <c r="F238">
        <v>11</v>
      </c>
      <c r="G238" t="s">
        <v>1135</v>
      </c>
    </row>
    <row r="239" spans="1:7" x14ac:dyDescent="0.25">
      <c r="A239" t="s">
        <v>7</v>
      </c>
      <c r="B239">
        <v>3265</v>
      </c>
      <c r="C239" t="s">
        <v>1001</v>
      </c>
      <c r="D239">
        <v>76</v>
      </c>
      <c r="E239">
        <v>4</v>
      </c>
      <c r="F239">
        <v>1</v>
      </c>
      <c r="G239" t="s">
        <v>1135</v>
      </c>
    </row>
    <row r="240" spans="1:7" x14ac:dyDescent="0.25">
      <c r="A240" t="s">
        <v>7</v>
      </c>
      <c r="B240">
        <v>2240</v>
      </c>
      <c r="C240" t="s">
        <v>290</v>
      </c>
      <c r="D240">
        <v>261</v>
      </c>
      <c r="E240">
        <v>3</v>
      </c>
      <c r="F240">
        <v>5</v>
      </c>
      <c r="G240" t="s">
        <v>1135</v>
      </c>
    </row>
    <row r="241" spans="1:7" x14ac:dyDescent="0.25">
      <c r="A241" t="s">
        <v>7</v>
      </c>
      <c r="B241">
        <v>3170</v>
      </c>
      <c r="C241" t="s">
        <v>767</v>
      </c>
      <c r="D241">
        <v>37</v>
      </c>
      <c r="E241">
        <v>0</v>
      </c>
      <c r="F241">
        <v>0</v>
      </c>
      <c r="G241" t="s">
        <v>1135</v>
      </c>
    </row>
    <row r="242" spans="1:7" x14ac:dyDescent="0.25">
      <c r="A242" t="s">
        <v>7</v>
      </c>
      <c r="B242">
        <v>5636</v>
      </c>
      <c r="C242" t="s">
        <v>694</v>
      </c>
      <c r="D242">
        <v>447</v>
      </c>
      <c r="E242">
        <v>34</v>
      </c>
      <c r="F242">
        <v>10</v>
      </c>
      <c r="G242" t="s">
        <v>1135</v>
      </c>
    </row>
    <row r="243" spans="1:7" x14ac:dyDescent="0.25">
      <c r="A243" t="s">
        <v>7</v>
      </c>
      <c r="B243">
        <v>3245</v>
      </c>
      <c r="C243" t="s">
        <v>1131</v>
      </c>
      <c r="D243">
        <v>348</v>
      </c>
      <c r="E243">
        <v>2</v>
      </c>
      <c r="F243">
        <v>19</v>
      </c>
      <c r="G243" t="s">
        <v>1135</v>
      </c>
    </row>
    <row r="244" spans="1:7" x14ac:dyDescent="0.25">
      <c r="A244" t="s">
        <v>7</v>
      </c>
      <c r="B244">
        <v>1867</v>
      </c>
      <c r="C244" t="s">
        <v>780</v>
      </c>
      <c r="D244">
        <v>115</v>
      </c>
      <c r="E244">
        <v>0</v>
      </c>
      <c r="F244">
        <v>2</v>
      </c>
      <c r="G244" t="s">
        <v>1135</v>
      </c>
    </row>
    <row r="245" spans="1:7" x14ac:dyDescent="0.25">
      <c r="A245" t="s">
        <v>7</v>
      </c>
      <c r="B245">
        <v>85856</v>
      </c>
      <c r="C245" t="s">
        <v>261</v>
      </c>
      <c r="D245">
        <v>13603</v>
      </c>
      <c r="E245">
        <v>147</v>
      </c>
      <c r="F245">
        <v>210</v>
      </c>
      <c r="G245" t="s">
        <v>1135</v>
      </c>
    </row>
    <row r="246" spans="1:7" x14ac:dyDescent="0.25">
      <c r="A246" t="s">
        <v>7</v>
      </c>
      <c r="B246">
        <v>3663</v>
      </c>
      <c r="C246" t="s">
        <v>279</v>
      </c>
      <c r="D246">
        <v>56</v>
      </c>
      <c r="E246">
        <v>7</v>
      </c>
      <c r="F246">
        <v>1</v>
      </c>
      <c r="G246" t="s">
        <v>1135</v>
      </c>
    </row>
    <row r="247" spans="1:7" x14ac:dyDescent="0.25">
      <c r="A247" t="s">
        <v>7</v>
      </c>
      <c r="B247">
        <v>2321</v>
      </c>
      <c r="C247" t="s">
        <v>695</v>
      </c>
      <c r="D247">
        <v>41</v>
      </c>
      <c r="E247">
        <v>3</v>
      </c>
      <c r="F247">
        <v>0</v>
      </c>
      <c r="G247" t="s">
        <v>1135</v>
      </c>
    </row>
    <row r="248" spans="1:7" x14ac:dyDescent="0.25">
      <c r="A248" t="s">
        <v>7</v>
      </c>
      <c r="B248">
        <v>5834</v>
      </c>
      <c r="C248" t="s">
        <v>421</v>
      </c>
      <c r="D248">
        <v>435</v>
      </c>
      <c r="E248">
        <v>6</v>
      </c>
      <c r="F248">
        <v>5</v>
      </c>
      <c r="G248" t="s">
        <v>1135</v>
      </c>
    </row>
    <row r="249" spans="1:7" x14ac:dyDescent="0.25">
      <c r="A249" t="s">
        <v>7</v>
      </c>
      <c r="B249">
        <v>3092</v>
      </c>
      <c r="C249" t="s">
        <v>354</v>
      </c>
      <c r="D249">
        <v>167</v>
      </c>
      <c r="E249">
        <v>5</v>
      </c>
      <c r="F249">
        <v>3</v>
      </c>
      <c r="G249" t="s">
        <v>1135</v>
      </c>
    </row>
    <row r="250" spans="1:7" x14ac:dyDescent="0.25">
      <c r="A250" t="s">
        <v>7</v>
      </c>
      <c r="B250">
        <v>3057</v>
      </c>
      <c r="C250" t="s">
        <v>1029</v>
      </c>
      <c r="D250">
        <v>239</v>
      </c>
      <c r="E250">
        <v>11</v>
      </c>
      <c r="F250">
        <v>5</v>
      </c>
      <c r="G250" t="s">
        <v>1135</v>
      </c>
    </row>
    <row r="251" spans="1:7" x14ac:dyDescent="0.25">
      <c r="A251" t="s">
        <v>7</v>
      </c>
      <c r="B251">
        <v>4063</v>
      </c>
      <c r="C251" t="s">
        <v>37</v>
      </c>
      <c r="D251">
        <v>197</v>
      </c>
      <c r="E251">
        <v>8</v>
      </c>
      <c r="F251">
        <v>1</v>
      </c>
      <c r="G251" t="s">
        <v>1135</v>
      </c>
    </row>
    <row r="252" spans="1:7" x14ac:dyDescent="0.25">
      <c r="A252" t="s">
        <v>7</v>
      </c>
      <c r="B252">
        <v>11841</v>
      </c>
      <c r="C252" t="s">
        <v>442</v>
      </c>
      <c r="D252">
        <v>864</v>
      </c>
      <c r="E252">
        <v>6</v>
      </c>
      <c r="F252">
        <v>15</v>
      </c>
      <c r="G252" t="s">
        <v>1135</v>
      </c>
    </row>
    <row r="253" spans="1:7" x14ac:dyDescent="0.25">
      <c r="A253" t="s">
        <v>7</v>
      </c>
      <c r="B253">
        <v>1657</v>
      </c>
      <c r="C253" t="s">
        <v>710</v>
      </c>
      <c r="D253">
        <v>13</v>
      </c>
      <c r="E253">
        <v>0</v>
      </c>
      <c r="F253">
        <v>0</v>
      </c>
      <c r="G253" t="s">
        <v>1135</v>
      </c>
    </row>
    <row r="254" spans="1:7" x14ac:dyDescent="0.25">
      <c r="A254" t="s">
        <v>7</v>
      </c>
      <c r="B254">
        <v>9013</v>
      </c>
      <c r="C254" t="s">
        <v>619</v>
      </c>
      <c r="D254">
        <v>681</v>
      </c>
      <c r="E254">
        <v>24</v>
      </c>
      <c r="F254">
        <v>19</v>
      </c>
      <c r="G254" t="s">
        <v>1135</v>
      </c>
    </row>
    <row r="255" spans="1:7" x14ac:dyDescent="0.25">
      <c r="A255" t="s">
        <v>7</v>
      </c>
      <c r="B255">
        <v>3815</v>
      </c>
      <c r="C255" t="s">
        <v>239</v>
      </c>
      <c r="D255">
        <v>112</v>
      </c>
      <c r="E255">
        <v>4</v>
      </c>
      <c r="F255">
        <v>2</v>
      </c>
      <c r="G255" t="s">
        <v>1135</v>
      </c>
    </row>
    <row r="256" spans="1:7" x14ac:dyDescent="0.25">
      <c r="A256" t="s">
        <v>7</v>
      </c>
      <c r="B256">
        <v>3047</v>
      </c>
      <c r="C256" t="s">
        <v>1067</v>
      </c>
      <c r="D256">
        <v>207</v>
      </c>
      <c r="E256">
        <v>2</v>
      </c>
      <c r="F256">
        <v>2</v>
      </c>
      <c r="G256" t="s">
        <v>1135</v>
      </c>
    </row>
    <row r="257" spans="1:7" x14ac:dyDescent="0.25">
      <c r="A257" t="s">
        <v>7</v>
      </c>
      <c r="B257">
        <v>2188</v>
      </c>
      <c r="C257" t="s">
        <v>852</v>
      </c>
      <c r="D257">
        <v>131</v>
      </c>
      <c r="E257">
        <v>3</v>
      </c>
      <c r="F257">
        <v>5</v>
      </c>
      <c r="G257" t="s">
        <v>1135</v>
      </c>
    </row>
    <row r="258" spans="1:7" x14ac:dyDescent="0.25">
      <c r="A258" t="s">
        <v>7</v>
      </c>
      <c r="B258">
        <v>5595</v>
      </c>
      <c r="C258" t="s">
        <v>417</v>
      </c>
      <c r="D258">
        <v>357</v>
      </c>
      <c r="E258">
        <v>11</v>
      </c>
      <c r="F258">
        <v>10</v>
      </c>
      <c r="G258" t="s">
        <v>1135</v>
      </c>
    </row>
    <row r="259" spans="1:7" x14ac:dyDescent="0.25">
      <c r="A259" t="s">
        <v>7</v>
      </c>
      <c r="B259">
        <v>3197</v>
      </c>
      <c r="C259" t="s">
        <v>149</v>
      </c>
      <c r="D259">
        <v>96</v>
      </c>
      <c r="E259">
        <v>4</v>
      </c>
      <c r="F259">
        <v>3</v>
      </c>
      <c r="G259" t="s">
        <v>1135</v>
      </c>
    </row>
    <row r="260" spans="1:7" x14ac:dyDescent="0.25">
      <c r="A260" t="s">
        <v>7</v>
      </c>
      <c r="B260">
        <v>2540</v>
      </c>
      <c r="C260" t="s">
        <v>386</v>
      </c>
      <c r="D260">
        <v>147</v>
      </c>
      <c r="E260">
        <v>1</v>
      </c>
      <c r="F260">
        <v>1</v>
      </c>
      <c r="G260" t="s">
        <v>1135</v>
      </c>
    </row>
    <row r="261" spans="1:7" x14ac:dyDescent="0.25">
      <c r="A261" t="s">
        <v>7</v>
      </c>
      <c r="B261">
        <v>2558</v>
      </c>
      <c r="C261" t="s">
        <v>127</v>
      </c>
      <c r="D261">
        <v>45</v>
      </c>
      <c r="E261">
        <v>1</v>
      </c>
      <c r="F261">
        <v>3</v>
      </c>
      <c r="G261" t="s">
        <v>1135</v>
      </c>
    </row>
    <row r="262" spans="1:7" x14ac:dyDescent="0.25">
      <c r="A262" t="s">
        <v>7</v>
      </c>
      <c r="B262">
        <v>1686</v>
      </c>
      <c r="C262" t="s">
        <v>190</v>
      </c>
      <c r="D262">
        <v>38</v>
      </c>
      <c r="E262">
        <v>4</v>
      </c>
      <c r="F262">
        <v>1</v>
      </c>
      <c r="G262" t="s">
        <v>1135</v>
      </c>
    </row>
    <row r="263" spans="1:7" x14ac:dyDescent="0.25">
      <c r="A263" t="s">
        <v>7</v>
      </c>
      <c r="B263">
        <v>2760</v>
      </c>
      <c r="C263" t="s">
        <v>452</v>
      </c>
      <c r="D263">
        <v>113</v>
      </c>
      <c r="E263">
        <v>6</v>
      </c>
      <c r="F263">
        <v>2</v>
      </c>
      <c r="G263" t="s">
        <v>1135</v>
      </c>
    </row>
    <row r="264" spans="1:7" x14ac:dyDescent="0.25">
      <c r="A264" t="s">
        <v>7</v>
      </c>
      <c r="B264">
        <v>3614</v>
      </c>
      <c r="C264" t="s">
        <v>1041</v>
      </c>
      <c r="D264">
        <v>133</v>
      </c>
      <c r="E264">
        <v>10</v>
      </c>
      <c r="F264">
        <v>1</v>
      </c>
      <c r="G264" t="s">
        <v>1135</v>
      </c>
    </row>
    <row r="265" spans="1:7" x14ac:dyDescent="0.25">
      <c r="A265" t="s">
        <v>7</v>
      </c>
      <c r="B265">
        <v>6202</v>
      </c>
      <c r="C265" t="s">
        <v>344</v>
      </c>
      <c r="D265">
        <v>130</v>
      </c>
      <c r="E265">
        <v>15</v>
      </c>
      <c r="F265">
        <v>4</v>
      </c>
      <c r="G265" t="s">
        <v>1135</v>
      </c>
    </row>
    <row r="266" spans="1:7" x14ac:dyDescent="0.25">
      <c r="A266" t="s">
        <v>7</v>
      </c>
      <c r="B266">
        <v>7612</v>
      </c>
      <c r="C266" t="s">
        <v>237</v>
      </c>
      <c r="D266">
        <v>866</v>
      </c>
      <c r="E266">
        <v>14</v>
      </c>
      <c r="F266">
        <v>11</v>
      </c>
      <c r="G266" t="s">
        <v>1135</v>
      </c>
    </row>
    <row r="267" spans="1:7" x14ac:dyDescent="0.25">
      <c r="A267" t="s">
        <v>7</v>
      </c>
      <c r="B267">
        <v>4008</v>
      </c>
      <c r="C267" t="s">
        <v>377</v>
      </c>
      <c r="D267">
        <v>235</v>
      </c>
      <c r="E267">
        <v>5</v>
      </c>
      <c r="F267">
        <v>4</v>
      </c>
      <c r="G267" t="s">
        <v>1135</v>
      </c>
    </row>
    <row r="268" spans="1:7" x14ac:dyDescent="0.25">
      <c r="A268" t="s">
        <v>7</v>
      </c>
      <c r="B268">
        <v>3747</v>
      </c>
      <c r="C268" t="s">
        <v>525</v>
      </c>
      <c r="D268">
        <v>288</v>
      </c>
      <c r="E268">
        <v>2</v>
      </c>
      <c r="F268">
        <v>8</v>
      </c>
      <c r="G268" t="s">
        <v>1135</v>
      </c>
    </row>
    <row r="269" spans="1:7" x14ac:dyDescent="0.25">
      <c r="A269" t="s">
        <v>7</v>
      </c>
      <c r="B269">
        <v>17634</v>
      </c>
      <c r="C269" t="s">
        <v>1079</v>
      </c>
      <c r="D269">
        <v>1476</v>
      </c>
      <c r="E269">
        <v>30</v>
      </c>
      <c r="F269">
        <v>35</v>
      </c>
      <c r="G269" t="s">
        <v>1135</v>
      </c>
    </row>
    <row r="270" spans="1:7" x14ac:dyDescent="0.25">
      <c r="A270" t="s">
        <v>7</v>
      </c>
      <c r="B270">
        <v>5154</v>
      </c>
      <c r="C270" t="s">
        <v>161</v>
      </c>
      <c r="D270">
        <v>705</v>
      </c>
      <c r="E270">
        <v>11</v>
      </c>
      <c r="F270">
        <v>14</v>
      </c>
      <c r="G270" t="s">
        <v>1135</v>
      </c>
    </row>
    <row r="271" spans="1:7" x14ac:dyDescent="0.25">
      <c r="A271" t="s">
        <v>7</v>
      </c>
      <c r="B271">
        <v>7315</v>
      </c>
      <c r="C271" t="s">
        <v>329</v>
      </c>
      <c r="D271">
        <v>192</v>
      </c>
      <c r="E271">
        <v>9</v>
      </c>
      <c r="F271">
        <v>3</v>
      </c>
      <c r="G271" t="s">
        <v>1135</v>
      </c>
    </row>
    <row r="272" spans="1:7" x14ac:dyDescent="0.25">
      <c r="A272" t="s">
        <v>7</v>
      </c>
      <c r="B272">
        <v>11927</v>
      </c>
      <c r="C272" t="s">
        <v>8</v>
      </c>
      <c r="D272">
        <v>2465</v>
      </c>
      <c r="E272">
        <v>28</v>
      </c>
      <c r="F272">
        <v>33</v>
      </c>
      <c r="G272" t="s">
        <v>1135</v>
      </c>
    </row>
    <row r="273" spans="1:7" x14ac:dyDescent="0.25">
      <c r="A273" t="s">
        <v>7</v>
      </c>
      <c r="B273">
        <v>4621</v>
      </c>
      <c r="C273" t="s">
        <v>658</v>
      </c>
      <c r="D273">
        <v>287</v>
      </c>
      <c r="E273">
        <v>3</v>
      </c>
      <c r="F273">
        <v>4</v>
      </c>
      <c r="G273" t="s">
        <v>1135</v>
      </c>
    </row>
    <row r="274" spans="1:7" x14ac:dyDescent="0.25">
      <c r="A274" t="s">
        <v>7</v>
      </c>
      <c r="B274">
        <v>2513</v>
      </c>
      <c r="C274" t="s">
        <v>246</v>
      </c>
      <c r="D274">
        <v>299</v>
      </c>
      <c r="E274">
        <v>0</v>
      </c>
      <c r="F274">
        <v>4</v>
      </c>
      <c r="G274" t="s">
        <v>1135</v>
      </c>
    </row>
    <row r="275" spans="1:7" x14ac:dyDescent="0.25">
      <c r="A275" t="s">
        <v>7</v>
      </c>
      <c r="B275">
        <v>6540</v>
      </c>
      <c r="C275" t="s">
        <v>93</v>
      </c>
      <c r="D275">
        <v>123</v>
      </c>
      <c r="E275">
        <v>10</v>
      </c>
      <c r="F275">
        <v>4</v>
      </c>
      <c r="G275" t="s">
        <v>1135</v>
      </c>
    </row>
    <row r="276" spans="1:7" x14ac:dyDescent="0.25">
      <c r="A276" t="s">
        <v>7</v>
      </c>
      <c r="B276">
        <v>1971</v>
      </c>
      <c r="C276" t="s">
        <v>755</v>
      </c>
      <c r="D276">
        <v>86</v>
      </c>
      <c r="E276">
        <v>8</v>
      </c>
      <c r="F276">
        <v>1</v>
      </c>
      <c r="G276" t="s">
        <v>1135</v>
      </c>
    </row>
    <row r="277" spans="1:7" x14ac:dyDescent="0.25">
      <c r="A277" t="s">
        <v>7</v>
      </c>
      <c r="B277">
        <v>2399</v>
      </c>
      <c r="C277" t="s">
        <v>684</v>
      </c>
      <c r="D277">
        <v>132</v>
      </c>
      <c r="E277">
        <v>13</v>
      </c>
      <c r="F277">
        <v>7</v>
      </c>
      <c r="G277" t="s">
        <v>1135</v>
      </c>
    </row>
    <row r="278" spans="1:7" x14ac:dyDescent="0.25">
      <c r="A278" t="s">
        <v>7</v>
      </c>
      <c r="B278">
        <v>25613</v>
      </c>
      <c r="C278" t="s">
        <v>419</v>
      </c>
      <c r="D278">
        <v>3135</v>
      </c>
      <c r="E278">
        <v>48</v>
      </c>
      <c r="F278">
        <v>47</v>
      </c>
      <c r="G278" t="s">
        <v>1135</v>
      </c>
    </row>
    <row r="279" spans="1:7" x14ac:dyDescent="0.25">
      <c r="A279" t="s">
        <v>7</v>
      </c>
      <c r="B279">
        <v>1695</v>
      </c>
      <c r="C279" t="s">
        <v>130</v>
      </c>
      <c r="D279">
        <v>56</v>
      </c>
      <c r="E279">
        <v>4</v>
      </c>
      <c r="F279">
        <v>2</v>
      </c>
      <c r="G279" t="s">
        <v>1135</v>
      </c>
    </row>
    <row r="280" spans="1:7" x14ac:dyDescent="0.25">
      <c r="A280" t="s">
        <v>7</v>
      </c>
      <c r="B280">
        <v>1633</v>
      </c>
      <c r="C280" t="s">
        <v>696</v>
      </c>
      <c r="D280">
        <v>38</v>
      </c>
      <c r="E280">
        <v>8</v>
      </c>
      <c r="F280">
        <v>0</v>
      </c>
      <c r="G280" t="s">
        <v>1135</v>
      </c>
    </row>
    <row r="281" spans="1:7" x14ac:dyDescent="0.25">
      <c r="A281" t="s">
        <v>7</v>
      </c>
      <c r="B281">
        <v>6737</v>
      </c>
      <c r="C281" t="s">
        <v>785</v>
      </c>
      <c r="D281">
        <v>385</v>
      </c>
      <c r="E281">
        <v>22</v>
      </c>
      <c r="F281">
        <v>6</v>
      </c>
      <c r="G281" t="s">
        <v>1135</v>
      </c>
    </row>
    <row r="282" spans="1:7" x14ac:dyDescent="0.25">
      <c r="A282" t="s">
        <v>7</v>
      </c>
      <c r="B282">
        <v>1549</v>
      </c>
      <c r="C282" t="s">
        <v>896</v>
      </c>
      <c r="D282">
        <v>84</v>
      </c>
      <c r="E282">
        <v>4</v>
      </c>
      <c r="F282">
        <v>0</v>
      </c>
      <c r="G282" t="s">
        <v>1135</v>
      </c>
    </row>
    <row r="283" spans="1:7" x14ac:dyDescent="0.25">
      <c r="A283" t="s">
        <v>7</v>
      </c>
      <c r="B283">
        <v>4327</v>
      </c>
      <c r="C283" t="s">
        <v>10</v>
      </c>
      <c r="D283">
        <v>526</v>
      </c>
      <c r="E283">
        <v>4</v>
      </c>
      <c r="F283">
        <v>3</v>
      </c>
      <c r="G283" t="s">
        <v>1135</v>
      </c>
    </row>
    <row r="284" spans="1:7" x14ac:dyDescent="0.25">
      <c r="A284" t="s">
        <v>7</v>
      </c>
      <c r="B284">
        <v>6460</v>
      </c>
      <c r="C284" t="s">
        <v>713</v>
      </c>
      <c r="D284">
        <v>240</v>
      </c>
      <c r="E284">
        <v>5</v>
      </c>
      <c r="F284">
        <v>3</v>
      </c>
      <c r="G284" t="s">
        <v>1135</v>
      </c>
    </row>
    <row r="285" spans="1:7" x14ac:dyDescent="0.25">
      <c r="A285" t="s">
        <v>7</v>
      </c>
      <c r="B285">
        <v>1024</v>
      </c>
      <c r="C285" t="s">
        <v>1012</v>
      </c>
      <c r="D285">
        <v>65</v>
      </c>
      <c r="E285">
        <v>1</v>
      </c>
      <c r="F285">
        <v>0</v>
      </c>
      <c r="G285" t="s">
        <v>1135</v>
      </c>
    </row>
    <row r="286" spans="1:7" x14ac:dyDescent="0.25">
      <c r="A286" t="s">
        <v>7</v>
      </c>
      <c r="B286">
        <v>36187</v>
      </c>
      <c r="C286" t="s">
        <v>639</v>
      </c>
      <c r="D286">
        <v>2076</v>
      </c>
      <c r="E286">
        <v>153</v>
      </c>
      <c r="F286">
        <v>109</v>
      </c>
      <c r="G286" t="s">
        <v>1135</v>
      </c>
    </row>
    <row r="287" spans="1:7" x14ac:dyDescent="0.25">
      <c r="A287" t="s">
        <v>7</v>
      </c>
      <c r="B287">
        <v>4995</v>
      </c>
      <c r="C287" t="s">
        <v>763</v>
      </c>
      <c r="D287">
        <v>78</v>
      </c>
      <c r="E287">
        <v>4</v>
      </c>
      <c r="F287">
        <v>4</v>
      </c>
      <c r="G287" t="s">
        <v>1135</v>
      </c>
    </row>
    <row r="288" spans="1:7" x14ac:dyDescent="0.25">
      <c r="A288" t="s">
        <v>7</v>
      </c>
      <c r="B288">
        <v>8727</v>
      </c>
      <c r="C288" t="s">
        <v>623</v>
      </c>
      <c r="D288">
        <v>598</v>
      </c>
      <c r="E288">
        <v>8</v>
      </c>
      <c r="F288">
        <v>10</v>
      </c>
      <c r="G288" t="s">
        <v>1135</v>
      </c>
    </row>
    <row r="289" spans="1:7" x14ac:dyDescent="0.25">
      <c r="A289" t="s">
        <v>7</v>
      </c>
      <c r="B289">
        <v>4627</v>
      </c>
      <c r="C289" t="s">
        <v>415</v>
      </c>
      <c r="D289">
        <v>329</v>
      </c>
      <c r="E289">
        <v>4</v>
      </c>
      <c r="F289">
        <v>13</v>
      </c>
      <c r="G289" t="s">
        <v>1135</v>
      </c>
    </row>
    <row r="290" spans="1:7" x14ac:dyDescent="0.25">
      <c r="A290" t="s">
        <v>7</v>
      </c>
      <c r="B290">
        <v>2287</v>
      </c>
      <c r="C290" t="s">
        <v>63</v>
      </c>
      <c r="D290">
        <v>167</v>
      </c>
      <c r="E290">
        <v>3</v>
      </c>
      <c r="F290">
        <v>2</v>
      </c>
      <c r="G290" t="s">
        <v>1135</v>
      </c>
    </row>
    <row r="291" spans="1:7" x14ac:dyDescent="0.25">
      <c r="A291" t="s">
        <v>7</v>
      </c>
      <c r="B291">
        <v>9709</v>
      </c>
      <c r="C291" t="s">
        <v>557</v>
      </c>
      <c r="D291">
        <v>738</v>
      </c>
      <c r="E291">
        <v>28</v>
      </c>
      <c r="F291">
        <v>19</v>
      </c>
      <c r="G291" t="s">
        <v>1135</v>
      </c>
    </row>
    <row r="292" spans="1:7" x14ac:dyDescent="0.25">
      <c r="A292" t="s">
        <v>7</v>
      </c>
      <c r="B292">
        <v>3458</v>
      </c>
      <c r="C292" t="s">
        <v>652</v>
      </c>
      <c r="D292">
        <v>282</v>
      </c>
      <c r="E292">
        <v>12</v>
      </c>
      <c r="F292">
        <v>4</v>
      </c>
      <c r="G292" t="s">
        <v>1135</v>
      </c>
    </row>
    <row r="293" spans="1:7" x14ac:dyDescent="0.25">
      <c r="A293" t="s">
        <v>7</v>
      </c>
      <c r="B293">
        <v>13776</v>
      </c>
      <c r="C293" t="s">
        <v>837</v>
      </c>
      <c r="D293">
        <v>1215</v>
      </c>
      <c r="E293">
        <v>40</v>
      </c>
      <c r="F293">
        <v>31</v>
      </c>
      <c r="G293" t="s">
        <v>1135</v>
      </c>
    </row>
    <row r="294" spans="1:7" x14ac:dyDescent="0.25">
      <c r="A294" t="s">
        <v>7</v>
      </c>
      <c r="B294">
        <v>1488</v>
      </c>
      <c r="C294" t="s">
        <v>317</v>
      </c>
      <c r="D294">
        <v>113</v>
      </c>
      <c r="E294">
        <v>3</v>
      </c>
      <c r="F294">
        <v>6</v>
      </c>
      <c r="G294" t="s">
        <v>1135</v>
      </c>
    </row>
    <row r="295" spans="1:7" x14ac:dyDescent="0.25">
      <c r="A295" t="s">
        <v>7</v>
      </c>
      <c r="B295">
        <v>5406</v>
      </c>
      <c r="C295" t="s">
        <v>872</v>
      </c>
      <c r="D295">
        <v>189</v>
      </c>
      <c r="E295">
        <v>12</v>
      </c>
      <c r="F295">
        <v>3</v>
      </c>
      <c r="G295" t="s">
        <v>1135</v>
      </c>
    </row>
    <row r="296" spans="1:7" x14ac:dyDescent="0.25">
      <c r="A296" t="s">
        <v>7</v>
      </c>
      <c r="B296">
        <v>4494</v>
      </c>
      <c r="C296" t="s">
        <v>140</v>
      </c>
      <c r="D296">
        <v>122</v>
      </c>
      <c r="E296">
        <v>3</v>
      </c>
      <c r="F296">
        <v>3</v>
      </c>
      <c r="G296" t="s">
        <v>1135</v>
      </c>
    </row>
    <row r="297" spans="1:7" x14ac:dyDescent="0.25">
      <c r="A297" t="s">
        <v>7</v>
      </c>
      <c r="B297">
        <v>3655</v>
      </c>
      <c r="C297" t="s">
        <v>433</v>
      </c>
      <c r="D297">
        <v>52</v>
      </c>
      <c r="E297">
        <v>0</v>
      </c>
      <c r="F297">
        <v>1</v>
      </c>
      <c r="G297" t="s">
        <v>1135</v>
      </c>
    </row>
    <row r="298" spans="1:7" x14ac:dyDescent="0.25">
      <c r="A298" t="s">
        <v>7</v>
      </c>
      <c r="B298">
        <v>2734</v>
      </c>
      <c r="C298" t="s">
        <v>836</v>
      </c>
      <c r="D298">
        <v>101</v>
      </c>
      <c r="E298">
        <v>7</v>
      </c>
      <c r="F298">
        <v>2</v>
      </c>
      <c r="G298" t="s">
        <v>1135</v>
      </c>
    </row>
    <row r="299" spans="1:7" x14ac:dyDescent="0.25">
      <c r="A299" t="s">
        <v>7</v>
      </c>
      <c r="B299">
        <v>5770</v>
      </c>
      <c r="C299" t="s">
        <v>594</v>
      </c>
      <c r="D299">
        <v>173</v>
      </c>
      <c r="E299">
        <v>7</v>
      </c>
      <c r="F299">
        <v>5</v>
      </c>
      <c r="G299" t="s">
        <v>1135</v>
      </c>
    </row>
    <row r="300" spans="1:7" x14ac:dyDescent="0.25">
      <c r="A300" t="s">
        <v>7</v>
      </c>
      <c r="B300">
        <v>3256</v>
      </c>
      <c r="C300" t="s">
        <v>106</v>
      </c>
      <c r="D300">
        <v>102</v>
      </c>
      <c r="E300">
        <v>3</v>
      </c>
      <c r="F300">
        <v>2</v>
      </c>
      <c r="G300" t="s">
        <v>1135</v>
      </c>
    </row>
    <row r="301" spans="1:7" x14ac:dyDescent="0.25">
      <c r="A301" t="s">
        <v>7</v>
      </c>
      <c r="B301">
        <v>8171</v>
      </c>
      <c r="C301" t="s">
        <v>527</v>
      </c>
      <c r="D301">
        <v>642</v>
      </c>
      <c r="E301">
        <v>14</v>
      </c>
      <c r="F301">
        <v>13</v>
      </c>
      <c r="G301" t="s">
        <v>1135</v>
      </c>
    </row>
    <row r="302" spans="1:7" x14ac:dyDescent="0.25">
      <c r="A302" t="s">
        <v>7</v>
      </c>
      <c r="B302">
        <v>3094</v>
      </c>
      <c r="C302" t="s">
        <v>139</v>
      </c>
      <c r="D302">
        <v>91</v>
      </c>
      <c r="E302">
        <v>1</v>
      </c>
      <c r="F302">
        <v>3</v>
      </c>
      <c r="G302" t="s">
        <v>1135</v>
      </c>
    </row>
    <row r="303" spans="1:7" x14ac:dyDescent="0.25">
      <c r="A303" t="s">
        <v>7</v>
      </c>
      <c r="B303">
        <v>6941</v>
      </c>
      <c r="C303" t="s">
        <v>747</v>
      </c>
      <c r="D303">
        <v>283</v>
      </c>
      <c r="E303">
        <v>7</v>
      </c>
      <c r="F303">
        <v>4</v>
      </c>
      <c r="G303" t="s">
        <v>1135</v>
      </c>
    </row>
    <row r="304" spans="1:7" x14ac:dyDescent="0.25">
      <c r="A304" t="s">
        <v>7</v>
      </c>
      <c r="B304">
        <v>2405</v>
      </c>
      <c r="C304" t="s">
        <v>59</v>
      </c>
      <c r="D304">
        <v>41</v>
      </c>
      <c r="E304">
        <v>1</v>
      </c>
      <c r="F304">
        <v>1</v>
      </c>
      <c r="G304" t="s">
        <v>1135</v>
      </c>
    </row>
    <row r="305" spans="1:7" x14ac:dyDescent="0.25">
      <c r="A305" t="s">
        <v>7</v>
      </c>
      <c r="B305">
        <v>1240</v>
      </c>
      <c r="C305" t="s">
        <v>301</v>
      </c>
      <c r="D305">
        <v>50</v>
      </c>
      <c r="E305">
        <v>0</v>
      </c>
      <c r="F305">
        <v>0</v>
      </c>
      <c r="G305" t="s">
        <v>1135</v>
      </c>
    </row>
    <row r="306" spans="1:7" x14ac:dyDescent="0.25">
      <c r="A306" t="s">
        <v>7</v>
      </c>
      <c r="B306">
        <v>6349</v>
      </c>
      <c r="C306" t="s">
        <v>1124</v>
      </c>
      <c r="D306">
        <v>330</v>
      </c>
      <c r="E306">
        <v>8</v>
      </c>
      <c r="F306">
        <v>6</v>
      </c>
      <c r="G306" t="s">
        <v>1135</v>
      </c>
    </row>
    <row r="307" spans="1:7" x14ac:dyDescent="0.25">
      <c r="A307" t="s">
        <v>7</v>
      </c>
      <c r="B307">
        <v>7536</v>
      </c>
      <c r="C307" t="s">
        <v>578</v>
      </c>
      <c r="D307">
        <v>364</v>
      </c>
      <c r="E307">
        <v>10</v>
      </c>
      <c r="F307">
        <v>6</v>
      </c>
      <c r="G307" t="s">
        <v>1135</v>
      </c>
    </row>
    <row r="308" spans="1:7" x14ac:dyDescent="0.25">
      <c r="A308" t="s">
        <v>7</v>
      </c>
      <c r="B308">
        <v>6128</v>
      </c>
      <c r="C308" t="s">
        <v>845</v>
      </c>
      <c r="D308">
        <v>481</v>
      </c>
      <c r="E308">
        <v>24</v>
      </c>
      <c r="F308">
        <v>9</v>
      </c>
      <c r="G308" t="s">
        <v>1135</v>
      </c>
    </row>
    <row r="309" spans="1:7" x14ac:dyDescent="0.25">
      <c r="A309" t="s">
        <v>7</v>
      </c>
      <c r="B309">
        <v>5898</v>
      </c>
      <c r="C309" t="s">
        <v>420</v>
      </c>
      <c r="D309">
        <v>339</v>
      </c>
      <c r="E309">
        <v>15</v>
      </c>
      <c r="F309">
        <v>6</v>
      </c>
      <c r="G309" t="s">
        <v>1135</v>
      </c>
    </row>
    <row r="310" spans="1:7" x14ac:dyDescent="0.25">
      <c r="A310" t="s">
        <v>7</v>
      </c>
      <c r="B310">
        <v>92022</v>
      </c>
      <c r="C310" t="s">
        <v>568</v>
      </c>
      <c r="D310">
        <v>12247</v>
      </c>
      <c r="E310">
        <v>135</v>
      </c>
      <c r="F310">
        <v>221</v>
      </c>
      <c r="G310" t="s">
        <v>1135</v>
      </c>
    </row>
    <row r="311" spans="1:7" x14ac:dyDescent="0.25">
      <c r="A311" t="s">
        <v>7</v>
      </c>
      <c r="B311">
        <v>2698</v>
      </c>
      <c r="C311" t="s">
        <v>633</v>
      </c>
      <c r="D311">
        <v>145</v>
      </c>
      <c r="E311">
        <v>2</v>
      </c>
      <c r="F311">
        <v>0</v>
      </c>
      <c r="G311" t="s">
        <v>1135</v>
      </c>
    </row>
    <row r="312" spans="1:7" x14ac:dyDescent="0.25">
      <c r="A312" t="s">
        <v>7</v>
      </c>
      <c r="B312">
        <v>2623</v>
      </c>
      <c r="C312" t="s">
        <v>401</v>
      </c>
      <c r="D312">
        <v>263</v>
      </c>
      <c r="E312">
        <v>6</v>
      </c>
      <c r="F312">
        <v>3</v>
      </c>
      <c r="G312" t="s">
        <v>1135</v>
      </c>
    </row>
    <row r="313" spans="1:7" x14ac:dyDescent="0.25">
      <c r="A313" t="s">
        <v>7</v>
      </c>
      <c r="B313">
        <v>5422</v>
      </c>
      <c r="C313" t="s">
        <v>147</v>
      </c>
      <c r="D313">
        <v>344</v>
      </c>
      <c r="E313">
        <v>14</v>
      </c>
      <c r="F313">
        <v>5</v>
      </c>
      <c r="G313" t="s">
        <v>1135</v>
      </c>
    </row>
    <row r="314" spans="1:7" x14ac:dyDescent="0.25">
      <c r="A314" t="s">
        <v>7</v>
      </c>
      <c r="B314">
        <v>5469</v>
      </c>
      <c r="C314" t="s">
        <v>123</v>
      </c>
      <c r="D314">
        <v>293</v>
      </c>
      <c r="E314">
        <v>6</v>
      </c>
      <c r="F314">
        <v>3</v>
      </c>
      <c r="G314" t="s">
        <v>1135</v>
      </c>
    </row>
    <row r="315" spans="1:7" x14ac:dyDescent="0.25">
      <c r="A315" t="s">
        <v>7</v>
      </c>
      <c r="B315">
        <v>2680</v>
      </c>
      <c r="C315" t="s">
        <v>1080</v>
      </c>
      <c r="D315">
        <v>51</v>
      </c>
      <c r="E315">
        <v>2</v>
      </c>
      <c r="F315">
        <v>1</v>
      </c>
      <c r="G315" t="s">
        <v>1135</v>
      </c>
    </row>
    <row r="316" spans="1:7" x14ac:dyDescent="0.25">
      <c r="A316" t="s">
        <v>7</v>
      </c>
      <c r="B316">
        <v>5428</v>
      </c>
      <c r="C316" t="s">
        <v>333</v>
      </c>
      <c r="D316">
        <v>334</v>
      </c>
      <c r="E316">
        <v>6</v>
      </c>
      <c r="F316">
        <v>5</v>
      </c>
      <c r="G316" t="s">
        <v>1135</v>
      </c>
    </row>
    <row r="317" spans="1:7" x14ac:dyDescent="0.25">
      <c r="A317" t="s">
        <v>7</v>
      </c>
      <c r="B317">
        <v>3682</v>
      </c>
      <c r="C317" t="s">
        <v>454</v>
      </c>
      <c r="D317">
        <v>195</v>
      </c>
      <c r="E317">
        <v>14</v>
      </c>
      <c r="F317">
        <v>7</v>
      </c>
      <c r="G317" t="s">
        <v>1135</v>
      </c>
    </row>
    <row r="318" spans="1:7" x14ac:dyDescent="0.25">
      <c r="A318" t="s">
        <v>7</v>
      </c>
      <c r="B318">
        <v>4923</v>
      </c>
      <c r="C318" t="s">
        <v>1088</v>
      </c>
      <c r="D318">
        <v>389</v>
      </c>
      <c r="E318">
        <v>15</v>
      </c>
      <c r="F318">
        <v>7</v>
      </c>
      <c r="G318" t="s">
        <v>1135</v>
      </c>
    </row>
    <row r="319" spans="1:7" x14ac:dyDescent="0.25">
      <c r="A319" t="s">
        <v>7</v>
      </c>
      <c r="B319">
        <v>3531</v>
      </c>
      <c r="C319" t="s">
        <v>798</v>
      </c>
      <c r="D319">
        <v>82</v>
      </c>
      <c r="E319">
        <v>2</v>
      </c>
      <c r="F319">
        <v>3</v>
      </c>
      <c r="G319" t="s">
        <v>1135</v>
      </c>
    </row>
    <row r="320" spans="1:7" x14ac:dyDescent="0.25">
      <c r="A320" t="s">
        <v>7</v>
      </c>
      <c r="B320">
        <v>7450</v>
      </c>
      <c r="C320" t="s">
        <v>430</v>
      </c>
      <c r="D320">
        <v>343</v>
      </c>
      <c r="E320">
        <v>8</v>
      </c>
      <c r="F320">
        <v>9</v>
      </c>
      <c r="G320" t="s">
        <v>1135</v>
      </c>
    </row>
    <row r="321" spans="1:7" x14ac:dyDescent="0.25">
      <c r="A321" t="s">
        <v>7</v>
      </c>
      <c r="B321">
        <v>8614</v>
      </c>
      <c r="C321" t="s">
        <v>408</v>
      </c>
      <c r="D321">
        <v>979</v>
      </c>
      <c r="E321">
        <v>9</v>
      </c>
      <c r="F321">
        <v>19</v>
      </c>
      <c r="G321" t="s">
        <v>1135</v>
      </c>
    </row>
    <row r="322" spans="1:7" x14ac:dyDescent="0.25">
      <c r="A322" t="s">
        <v>7</v>
      </c>
      <c r="B322">
        <v>2682</v>
      </c>
      <c r="C322" t="s">
        <v>991</v>
      </c>
      <c r="D322">
        <v>302</v>
      </c>
      <c r="E322">
        <v>7</v>
      </c>
      <c r="F322">
        <v>4</v>
      </c>
      <c r="G322" t="s">
        <v>1135</v>
      </c>
    </row>
    <row r="323" spans="1:7" x14ac:dyDescent="0.25">
      <c r="A323" t="s">
        <v>7</v>
      </c>
      <c r="B323">
        <v>3382</v>
      </c>
      <c r="C323" t="s">
        <v>465</v>
      </c>
      <c r="D323">
        <v>154</v>
      </c>
      <c r="E323">
        <v>9</v>
      </c>
      <c r="F323">
        <v>2</v>
      </c>
      <c r="G323" t="s">
        <v>1135</v>
      </c>
    </row>
    <row r="324" spans="1:7" x14ac:dyDescent="0.25">
      <c r="A324" t="s">
        <v>7</v>
      </c>
      <c r="B324">
        <v>7134</v>
      </c>
      <c r="C324" t="s">
        <v>1076</v>
      </c>
      <c r="D324">
        <v>451</v>
      </c>
      <c r="E324">
        <v>18</v>
      </c>
      <c r="F324">
        <v>11</v>
      </c>
      <c r="G324" t="s">
        <v>1135</v>
      </c>
    </row>
    <row r="325" spans="1:7" x14ac:dyDescent="0.25">
      <c r="A325" t="s">
        <v>7</v>
      </c>
      <c r="B325">
        <v>4339</v>
      </c>
      <c r="C325" t="s">
        <v>969</v>
      </c>
      <c r="D325">
        <v>131</v>
      </c>
      <c r="E325">
        <v>3</v>
      </c>
      <c r="F325">
        <v>3</v>
      </c>
      <c r="G325" t="s">
        <v>1135</v>
      </c>
    </row>
    <row r="326" spans="1:7" x14ac:dyDescent="0.25">
      <c r="A326" t="s">
        <v>7</v>
      </c>
      <c r="B326">
        <v>3022</v>
      </c>
      <c r="C326" t="s">
        <v>467</v>
      </c>
      <c r="D326">
        <v>242</v>
      </c>
      <c r="E326">
        <v>3</v>
      </c>
      <c r="F326">
        <v>5</v>
      </c>
      <c r="G326" t="s">
        <v>1135</v>
      </c>
    </row>
    <row r="327" spans="1:7" x14ac:dyDescent="0.25">
      <c r="A327" t="s">
        <v>7</v>
      </c>
      <c r="B327">
        <v>4149</v>
      </c>
      <c r="C327" t="s">
        <v>570</v>
      </c>
      <c r="D327">
        <v>169</v>
      </c>
      <c r="E327">
        <v>7</v>
      </c>
      <c r="F327">
        <v>1</v>
      </c>
      <c r="G327" t="s">
        <v>1135</v>
      </c>
    </row>
    <row r="328" spans="1:7" x14ac:dyDescent="0.25">
      <c r="A328" t="s">
        <v>7</v>
      </c>
      <c r="B328">
        <v>121295</v>
      </c>
      <c r="C328" t="s">
        <v>620</v>
      </c>
      <c r="D328">
        <v>19509</v>
      </c>
      <c r="E328">
        <v>174</v>
      </c>
      <c r="F328">
        <v>283</v>
      </c>
      <c r="G328" t="s">
        <v>1135</v>
      </c>
    </row>
    <row r="329" spans="1:7" x14ac:dyDescent="0.25">
      <c r="A329" t="s">
        <v>7</v>
      </c>
      <c r="B329">
        <v>1369</v>
      </c>
      <c r="C329" t="s">
        <v>727</v>
      </c>
      <c r="D329">
        <v>59</v>
      </c>
      <c r="E329">
        <v>0</v>
      </c>
      <c r="F329">
        <v>1</v>
      </c>
      <c r="G329" t="s">
        <v>1135</v>
      </c>
    </row>
    <row r="330" spans="1:7" x14ac:dyDescent="0.25">
      <c r="A330" t="s">
        <v>7</v>
      </c>
      <c r="B330">
        <v>5684</v>
      </c>
      <c r="C330" t="s">
        <v>324</v>
      </c>
      <c r="D330">
        <v>344</v>
      </c>
      <c r="E330">
        <v>11</v>
      </c>
      <c r="F330">
        <v>12</v>
      </c>
      <c r="G330" t="s">
        <v>1135</v>
      </c>
    </row>
    <row r="331" spans="1:7" x14ac:dyDescent="0.25">
      <c r="A331" t="s">
        <v>7</v>
      </c>
      <c r="B331">
        <v>7449</v>
      </c>
      <c r="C331" t="s">
        <v>567</v>
      </c>
      <c r="D331">
        <v>735</v>
      </c>
      <c r="E331">
        <v>10</v>
      </c>
      <c r="F331">
        <v>9</v>
      </c>
      <c r="G331" t="s">
        <v>1135</v>
      </c>
    </row>
    <row r="332" spans="1:7" x14ac:dyDescent="0.25">
      <c r="A332" t="s">
        <v>7</v>
      </c>
      <c r="B332">
        <v>1846</v>
      </c>
      <c r="C332" t="s">
        <v>1015</v>
      </c>
      <c r="D332">
        <v>108</v>
      </c>
      <c r="E332">
        <v>3</v>
      </c>
      <c r="F332">
        <v>2</v>
      </c>
      <c r="G332" t="s">
        <v>1135</v>
      </c>
    </row>
    <row r="333" spans="1:7" x14ac:dyDescent="0.25">
      <c r="A333" t="s">
        <v>7</v>
      </c>
      <c r="B333">
        <v>5774</v>
      </c>
      <c r="C333" t="s">
        <v>188</v>
      </c>
      <c r="D333">
        <v>335</v>
      </c>
      <c r="E333">
        <v>16</v>
      </c>
      <c r="F333">
        <v>8</v>
      </c>
      <c r="G333" t="s">
        <v>1135</v>
      </c>
    </row>
    <row r="334" spans="1:7" x14ac:dyDescent="0.25">
      <c r="A334" t="s">
        <v>7</v>
      </c>
      <c r="B334">
        <v>11027</v>
      </c>
      <c r="C334" t="s">
        <v>671</v>
      </c>
      <c r="D334">
        <v>806</v>
      </c>
      <c r="E334">
        <v>10</v>
      </c>
      <c r="F334">
        <v>11</v>
      </c>
      <c r="G334" t="s">
        <v>1135</v>
      </c>
    </row>
    <row r="335" spans="1:7" x14ac:dyDescent="0.25">
      <c r="A335" t="s">
        <v>7</v>
      </c>
      <c r="B335">
        <v>10819</v>
      </c>
      <c r="C335" t="s">
        <v>400</v>
      </c>
      <c r="D335">
        <v>923</v>
      </c>
      <c r="E335">
        <v>12</v>
      </c>
      <c r="F335">
        <v>12</v>
      </c>
      <c r="G335" t="s">
        <v>1135</v>
      </c>
    </row>
    <row r="336" spans="1:7" x14ac:dyDescent="0.25">
      <c r="A336" t="s">
        <v>7</v>
      </c>
      <c r="B336">
        <v>2557</v>
      </c>
      <c r="C336" t="s">
        <v>468</v>
      </c>
      <c r="D336">
        <v>90</v>
      </c>
      <c r="E336">
        <v>2</v>
      </c>
      <c r="F336">
        <v>3</v>
      </c>
      <c r="G336" t="s">
        <v>1135</v>
      </c>
    </row>
    <row r="337" spans="1:7" x14ac:dyDescent="0.25">
      <c r="A337" t="s">
        <v>7</v>
      </c>
      <c r="B337">
        <v>3888</v>
      </c>
      <c r="C337" t="s">
        <v>389</v>
      </c>
      <c r="D337">
        <v>278</v>
      </c>
      <c r="E337">
        <v>13</v>
      </c>
      <c r="F337">
        <v>5</v>
      </c>
      <c r="G337" t="s">
        <v>1135</v>
      </c>
    </row>
    <row r="338" spans="1:7" x14ac:dyDescent="0.25">
      <c r="A338" t="s">
        <v>78</v>
      </c>
      <c r="B338">
        <v>18813</v>
      </c>
      <c r="C338" t="s">
        <v>951</v>
      </c>
      <c r="D338">
        <v>181</v>
      </c>
      <c r="E338">
        <v>17</v>
      </c>
      <c r="F338">
        <v>11</v>
      </c>
      <c r="G338" t="s">
        <v>1135</v>
      </c>
    </row>
    <row r="339" spans="1:7" x14ac:dyDescent="0.25">
      <c r="A339" t="s">
        <v>78</v>
      </c>
      <c r="B339">
        <v>28023</v>
      </c>
      <c r="C339" t="s">
        <v>355</v>
      </c>
      <c r="D339">
        <v>423</v>
      </c>
      <c r="E339">
        <v>24</v>
      </c>
      <c r="F339">
        <v>19</v>
      </c>
      <c r="G339" t="s">
        <v>1135</v>
      </c>
    </row>
    <row r="340" spans="1:7" x14ac:dyDescent="0.25">
      <c r="A340" t="s">
        <v>78</v>
      </c>
      <c r="B340">
        <v>11437</v>
      </c>
      <c r="C340" t="s">
        <v>1005</v>
      </c>
      <c r="D340">
        <v>120</v>
      </c>
      <c r="E340">
        <v>14</v>
      </c>
      <c r="F340">
        <v>7</v>
      </c>
      <c r="G340" t="s">
        <v>1135</v>
      </c>
    </row>
    <row r="341" spans="1:7" x14ac:dyDescent="0.25">
      <c r="A341" t="s">
        <v>78</v>
      </c>
      <c r="B341">
        <v>10309</v>
      </c>
      <c r="C341" t="s">
        <v>282</v>
      </c>
      <c r="D341">
        <v>177</v>
      </c>
      <c r="E341">
        <v>5</v>
      </c>
      <c r="F341">
        <v>0</v>
      </c>
      <c r="G341" t="s">
        <v>1135</v>
      </c>
    </row>
    <row r="342" spans="1:7" x14ac:dyDescent="0.25">
      <c r="A342" t="s">
        <v>78</v>
      </c>
      <c r="B342">
        <v>44418</v>
      </c>
      <c r="C342" t="s">
        <v>1047</v>
      </c>
      <c r="D342">
        <v>1483</v>
      </c>
      <c r="E342">
        <v>59</v>
      </c>
      <c r="F342">
        <v>61</v>
      </c>
      <c r="G342" t="s">
        <v>1135</v>
      </c>
    </row>
    <row r="343" spans="1:7" x14ac:dyDescent="0.25">
      <c r="A343" t="s">
        <v>78</v>
      </c>
      <c r="B343">
        <v>9398</v>
      </c>
      <c r="C343" t="s">
        <v>168</v>
      </c>
      <c r="D343">
        <v>122</v>
      </c>
      <c r="E343">
        <v>8</v>
      </c>
      <c r="F343">
        <v>8</v>
      </c>
      <c r="G343" t="s">
        <v>1135</v>
      </c>
    </row>
    <row r="344" spans="1:7" x14ac:dyDescent="0.25">
      <c r="A344" t="s">
        <v>78</v>
      </c>
      <c r="B344">
        <v>57543</v>
      </c>
      <c r="C344" t="s">
        <v>1081</v>
      </c>
      <c r="D344">
        <v>1846</v>
      </c>
      <c r="E344">
        <v>109</v>
      </c>
      <c r="F344">
        <v>92</v>
      </c>
      <c r="G344" t="s">
        <v>1135</v>
      </c>
    </row>
    <row r="345" spans="1:7" x14ac:dyDescent="0.25">
      <c r="A345" t="s">
        <v>78</v>
      </c>
      <c r="B345">
        <v>5635</v>
      </c>
      <c r="C345" t="s">
        <v>787</v>
      </c>
      <c r="D345">
        <v>66</v>
      </c>
      <c r="E345">
        <v>7</v>
      </c>
      <c r="F345">
        <v>0</v>
      </c>
      <c r="G345" t="s">
        <v>1135</v>
      </c>
    </row>
    <row r="346" spans="1:7" x14ac:dyDescent="0.25">
      <c r="A346" t="s">
        <v>78</v>
      </c>
      <c r="B346">
        <v>328191</v>
      </c>
      <c r="C346" t="s">
        <v>559</v>
      </c>
      <c r="D346">
        <v>19107</v>
      </c>
      <c r="E346">
        <v>501</v>
      </c>
      <c r="F346">
        <v>499</v>
      </c>
      <c r="G346" t="s">
        <v>1135</v>
      </c>
    </row>
    <row r="347" spans="1:7" x14ac:dyDescent="0.25">
      <c r="A347" t="s">
        <v>78</v>
      </c>
      <c r="B347">
        <v>15619</v>
      </c>
      <c r="C347" t="s">
        <v>653</v>
      </c>
      <c r="D347">
        <v>142</v>
      </c>
      <c r="E347">
        <v>12</v>
      </c>
      <c r="F347">
        <v>4</v>
      </c>
      <c r="G347" t="s">
        <v>1135</v>
      </c>
    </row>
    <row r="348" spans="1:7" x14ac:dyDescent="0.25">
      <c r="A348" t="s">
        <v>78</v>
      </c>
      <c r="B348">
        <v>6918</v>
      </c>
      <c r="C348" t="s">
        <v>320</v>
      </c>
      <c r="D348">
        <v>136</v>
      </c>
      <c r="E348">
        <v>4</v>
      </c>
      <c r="F348">
        <v>4</v>
      </c>
      <c r="G348" t="s">
        <v>1135</v>
      </c>
    </row>
    <row r="349" spans="1:7" x14ac:dyDescent="0.25">
      <c r="A349" t="s">
        <v>78</v>
      </c>
      <c r="B349">
        <v>11634</v>
      </c>
      <c r="C349" t="s">
        <v>259</v>
      </c>
      <c r="D349">
        <v>83</v>
      </c>
      <c r="E349">
        <v>4</v>
      </c>
      <c r="F349">
        <v>4</v>
      </c>
      <c r="G349" t="s">
        <v>1135</v>
      </c>
    </row>
    <row r="350" spans="1:7" x14ac:dyDescent="0.25">
      <c r="A350" t="s">
        <v>78</v>
      </c>
      <c r="B350">
        <v>2595</v>
      </c>
      <c r="C350" t="s">
        <v>793</v>
      </c>
      <c r="D350">
        <v>27</v>
      </c>
      <c r="E350">
        <v>3</v>
      </c>
      <c r="F350">
        <v>0</v>
      </c>
      <c r="G350" t="s">
        <v>1135</v>
      </c>
    </row>
    <row r="351" spans="1:7" x14ac:dyDescent="0.25">
      <c r="A351" t="s">
        <v>78</v>
      </c>
      <c r="B351">
        <v>19505</v>
      </c>
      <c r="C351" t="s">
        <v>445</v>
      </c>
      <c r="D351">
        <v>346</v>
      </c>
      <c r="E351">
        <v>26</v>
      </c>
      <c r="F351">
        <v>14</v>
      </c>
      <c r="G351" t="s">
        <v>1135</v>
      </c>
    </row>
    <row r="352" spans="1:7" x14ac:dyDescent="0.25">
      <c r="A352" t="s">
        <v>78</v>
      </c>
      <c r="B352">
        <v>5928</v>
      </c>
      <c r="C352" t="s">
        <v>216</v>
      </c>
      <c r="D352">
        <v>97</v>
      </c>
      <c r="E352">
        <v>4</v>
      </c>
      <c r="F352">
        <v>2</v>
      </c>
      <c r="G352" t="s">
        <v>1135</v>
      </c>
    </row>
    <row r="353" spans="1:7" x14ac:dyDescent="0.25">
      <c r="A353" t="s">
        <v>78</v>
      </c>
      <c r="B353">
        <v>12081</v>
      </c>
      <c r="C353" t="s">
        <v>984</v>
      </c>
      <c r="D353">
        <v>94</v>
      </c>
      <c r="E353">
        <v>2</v>
      </c>
      <c r="F353">
        <v>5</v>
      </c>
      <c r="G353" t="s">
        <v>1135</v>
      </c>
    </row>
    <row r="354" spans="1:7" x14ac:dyDescent="0.25">
      <c r="A354" t="s">
        <v>78</v>
      </c>
      <c r="B354">
        <v>15069</v>
      </c>
      <c r="C354" t="s">
        <v>312</v>
      </c>
      <c r="D354">
        <v>250</v>
      </c>
      <c r="E354">
        <v>12</v>
      </c>
      <c r="F354">
        <v>14</v>
      </c>
      <c r="G354" t="s">
        <v>1135</v>
      </c>
    </row>
    <row r="355" spans="1:7" x14ac:dyDescent="0.25">
      <c r="A355" t="s">
        <v>78</v>
      </c>
      <c r="B355">
        <v>16752</v>
      </c>
      <c r="C355" t="s">
        <v>862</v>
      </c>
      <c r="D355">
        <v>195</v>
      </c>
      <c r="E355">
        <v>22</v>
      </c>
      <c r="F355">
        <v>4</v>
      </c>
      <c r="G355" t="s">
        <v>1135</v>
      </c>
    </row>
    <row r="356" spans="1:7" x14ac:dyDescent="0.25">
      <c r="A356" t="s">
        <v>78</v>
      </c>
      <c r="B356">
        <v>38656</v>
      </c>
      <c r="C356" t="s">
        <v>662</v>
      </c>
      <c r="D356">
        <v>1289</v>
      </c>
      <c r="E356">
        <v>89</v>
      </c>
      <c r="F356">
        <v>48</v>
      </c>
      <c r="G356" t="s">
        <v>1135</v>
      </c>
    </row>
    <row r="357" spans="1:7" x14ac:dyDescent="0.25">
      <c r="A357" t="s">
        <v>78</v>
      </c>
      <c r="B357">
        <v>10621</v>
      </c>
      <c r="C357" t="s">
        <v>79</v>
      </c>
      <c r="D357">
        <v>181</v>
      </c>
      <c r="E357">
        <v>42</v>
      </c>
      <c r="F357">
        <v>6</v>
      </c>
      <c r="G357" t="s">
        <v>1135</v>
      </c>
    </row>
    <row r="358" spans="1:7" x14ac:dyDescent="0.25">
      <c r="A358" t="s">
        <v>78</v>
      </c>
      <c r="B358">
        <v>15510</v>
      </c>
      <c r="C358" t="s">
        <v>1052</v>
      </c>
      <c r="D358">
        <v>224</v>
      </c>
      <c r="E358">
        <v>17</v>
      </c>
      <c r="F358">
        <v>19</v>
      </c>
      <c r="G358" t="s">
        <v>1135</v>
      </c>
    </row>
    <row r="359" spans="1:7" x14ac:dyDescent="0.25">
      <c r="A359" t="s">
        <v>78</v>
      </c>
      <c r="B359">
        <v>16379</v>
      </c>
      <c r="C359" t="s">
        <v>1020</v>
      </c>
      <c r="D359">
        <v>231</v>
      </c>
      <c r="E359">
        <v>19</v>
      </c>
      <c r="F359">
        <v>11</v>
      </c>
      <c r="G359" t="s">
        <v>1135</v>
      </c>
    </row>
    <row r="360" spans="1:7" x14ac:dyDescent="0.25">
      <c r="A360" t="s">
        <v>78</v>
      </c>
      <c r="B360">
        <v>4897</v>
      </c>
      <c r="C360" t="s">
        <v>714</v>
      </c>
      <c r="D360">
        <v>43</v>
      </c>
      <c r="E360">
        <v>1</v>
      </c>
      <c r="F360">
        <v>0</v>
      </c>
      <c r="G360" t="s">
        <v>1135</v>
      </c>
    </row>
    <row r="361" spans="1:7" x14ac:dyDescent="0.25">
      <c r="A361" t="s">
        <v>78</v>
      </c>
      <c r="B361">
        <v>21776</v>
      </c>
      <c r="C361" t="s">
        <v>719</v>
      </c>
      <c r="D361">
        <v>441</v>
      </c>
      <c r="E361">
        <v>50</v>
      </c>
      <c r="F361">
        <v>33</v>
      </c>
      <c r="G361" t="s">
        <v>1135</v>
      </c>
    </row>
    <row r="362" spans="1:7" x14ac:dyDescent="0.25">
      <c r="A362" t="s">
        <v>78</v>
      </c>
      <c r="B362">
        <v>8334</v>
      </c>
      <c r="C362" t="s">
        <v>1007</v>
      </c>
      <c r="D362">
        <v>119</v>
      </c>
      <c r="E362">
        <v>5</v>
      </c>
      <c r="F362">
        <v>2</v>
      </c>
      <c r="G362" t="s">
        <v>1135</v>
      </c>
    </row>
    <row r="363" spans="1:7" x14ac:dyDescent="0.25">
      <c r="A363" t="s">
        <v>78</v>
      </c>
      <c r="B363">
        <v>39484</v>
      </c>
      <c r="C363" t="s">
        <v>932</v>
      </c>
      <c r="D363">
        <v>1643</v>
      </c>
      <c r="E363">
        <v>39</v>
      </c>
      <c r="F363">
        <v>60</v>
      </c>
      <c r="G363" t="s">
        <v>1135</v>
      </c>
    </row>
    <row r="364" spans="1:7" x14ac:dyDescent="0.25">
      <c r="A364" t="s">
        <v>78</v>
      </c>
      <c r="B364">
        <v>13009</v>
      </c>
      <c r="C364" t="s">
        <v>163</v>
      </c>
      <c r="D364">
        <v>273</v>
      </c>
      <c r="E364">
        <v>11</v>
      </c>
      <c r="F364">
        <v>6</v>
      </c>
      <c r="G364" t="s">
        <v>1135</v>
      </c>
    </row>
    <row r="365" spans="1:7" x14ac:dyDescent="0.25">
      <c r="A365" t="s">
        <v>121</v>
      </c>
      <c r="B365">
        <v>3988</v>
      </c>
      <c r="C365" t="s">
        <v>773</v>
      </c>
      <c r="D365">
        <v>187</v>
      </c>
      <c r="E365">
        <v>9</v>
      </c>
      <c r="F365">
        <v>3</v>
      </c>
      <c r="G365" t="s">
        <v>1135</v>
      </c>
    </row>
    <row r="366" spans="1:7" x14ac:dyDescent="0.25">
      <c r="A366" t="s">
        <v>121</v>
      </c>
      <c r="B366">
        <v>7686</v>
      </c>
      <c r="C366" t="s">
        <v>746</v>
      </c>
      <c r="D366">
        <v>318</v>
      </c>
      <c r="E366">
        <v>10</v>
      </c>
      <c r="F366">
        <v>9</v>
      </c>
      <c r="G366" t="s">
        <v>1135</v>
      </c>
    </row>
    <row r="367" spans="1:7" x14ac:dyDescent="0.25">
      <c r="A367" t="s">
        <v>121</v>
      </c>
      <c r="B367">
        <v>19106</v>
      </c>
      <c r="C367" t="s">
        <v>537</v>
      </c>
      <c r="D367">
        <v>655</v>
      </c>
      <c r="E367">
        <v>36</v>
      </c>
      <c r="F367">
        <v>12</v>
      </c>
      <c r="G367" t="s">
        <v>1135</v>
      </c>
    </row>
    <row r="368" spans="1:7" x14ac:dyDescent="0.25">
      <c r="A368" t="s">
        <v>121</v>
      </c>
      <c r="B368">
        <v>7626</v>
      </c>
      <c r="C368" t="s">
        <v>156</v>
      </c>
      <c r="D368">
        <v>236</v>
      </c>
      <c r="E368">
        <v>17</v>
      </c>
      <c r="F368">
        <v>5</v>
      </c>
      <c r="G368" t="s">
        <v>1135</v>
      </c>
    </row>
    <row r="369" spans="1:7" x14ac:dyDescent="0.25">
      <c r="A369" t="s">
        <v>121</v>
      </c>
      <c r="B369">
        <v>15714</v>
      </c>
      <c r="C369" t="s">
        <v>422</v>
      </c>
      <c r="D369">
        <v>595</v>
      </c>
      <c r="E369">
        <v>42</v>
      </c>
      <c r="F369">
        <v>17</v>
      </c>
      <c r="G369" t="s">
        <v>1135</v>
      </c>
    </row>
    <row r="370" spans="1:7" x14ac:dyDescent="0.25">
      <c r="A370" t="s">
        <v>121</v>
      </c>
      <c r="B370">
        <v>12004</v>
      </c>
      <c r="C370" t="s">
        <v>644</v>
      </c>
      <c r="D370">
        <v>536</v>
      </c>
      <c r="E370">
        <v>32</v>
      </c>
      <c r="F370">
        <v>11</v>
      </c>
      <c r="G370" t="s">
        <v>1135</v>
      </c>
    </row>
    <row r="371" spans="1:7" x14ac:dyDescent="0.25">
      <c r="A371" t="s">
        <v>121</v>
      </c>
      <c r="B371">
        <v>119792</v>
      </c>
      <c r="C371" t="s">
        <v>489</v>
      </c>
      <c r="D371">
        <v>8738</v>
      </c>
      <c r="E371">
        <v>205</v>
      </c>
      <c r="F371">
        <v>169</v>
      </c>
      <c r="G371" t="s">
        <v>1135</v>
      </c>
    </row>
    <row r="372" spans="1:7" x14ac:dyDescent="0.25">
      <c r="A372" t="s">
        <v>121</v>
      </c>
      <c r="B372">
        <v>11184</v>
      </c>
      <c r="C372" t="s">
        <v>526</v>
      </c>
      <c r="D372">
        <v>856</v>
      </c>
      <c r="E372">
        <v>47</v>
      </c>
      <c r="F372">
        <v>17</v>
      </c>
      <c r="G372" t="s">
        <v>1135</v>
      </c>
    </row>
    <row r="373" spans="1:7" x14ac:dyDescent="0.25">
      <c r="A373" t="s">
        <v>121</v>
      </c>
      <c r="B373">
        <v>6798</v>
      </c>
      <c r="C373" t="s">
        <v>766</v>
      </c>
      <c r="D373">
        <v>416</v>
      </c>
      <c r="E373">
        <v>40</v>
      </c>
      <c r="F373">
        <v>5</v>
      </c>
      <c r="G373" t="s">
        <v>1135</v>
      </c>
    </row>
    <row r="374" spans="1:7" x14ac:dyDescent="0.25">
      <c r="A374" t="s">
        <v>121</v>
      </c>
      <c r="B374">
        <v>3735</v>
      </c>
      <c r="C374" t="s">
        <v>566</v>
      </c>
      <c r="D374">
        <v>164</v>
      </c>
      <c r="E374">
        <v>11</v>
      </c>
      <c r="F374">
        <v>4</v>
      </c>
      <c r="G374" t="s">
        <v>1135</v>
      </c>
    </row>
    <row r="375" spans="1:7" x14ac:dyDescent="0.25">
      <c r="A375" t="s">
        <v>121</v>
      </c>
      <c r="B375">
        <v>19237</v>
      </c>
      <c r="C375" t="s">
        <v>432</v>
      </c>
      <c r="D375">
        <v>580</v>
      </c>
      <c r="E375">
        <v>27</v>
      </c>
      <c r="F375">
        <v>9</v>
      </c>
      <c r="G375" t="s">
        <v>1135</v>
      </c>
    </row>
    <row r="376" spans="1:7" x14ac:dyDescent="0.25">
      <c r="A376" t="s">
        <v>121</v>
      </c>
      <c r="B376">
        <v>9168</v>
      </c>
      <c r="C376" t="s">
        <v>122</v>
      </c>
      <c r="D376">
        <v>431</v>
      </c>
      <c r="E376">
        <v>30</v>
      </c>
      <c r="F376">
        <v>15</v>
      </c>
      <c r="G376" t="s">
        <v>1135</v>
      </c>
    </row>
    <row r="377" spans="1:7" x14ac:dyDescent="0.25">
      <c r="A377" t="s">
        <v>121</v>
      </c>
      <c r="B377">
        <v>32844</v>
      </c>
      <c r="C377" t="s">
        <v>1112</v>
      </c>
      <c r="D377">
        <v>1327</v>
      </c>
      <c r="E377">
        <v>62</v>
      </c>
      <c r="F377">
        <v>28</v>
      </c>
      <c r="G377" t="s">
        <v>1135</v>
      </c>
    </row>
    <row r="378" spans="1:7" x14ac:dyDescent="0.25">
      <c r="A378" t="s">
        <v>121</v>
      </c>
      <c r="B378">
        <v>7835</v>
      </c>
      <c r="C378" t="s">
        <v>473</v>
      </c>
      <c r="D378">
        <v>287</v>
      </c>
      <c r="E378">
        <v>11</v>
      </c>
      <c r="F378">
        <v>7</v>
      </c>
      <c r="G378" t="s">
        <v>1135</v>
      </c>
    </row>
    <row r="379" spans="1:7" x14ac:dyDescent="0.25">
      <c r="A379" t="s">
        <v>121</v>
      </c>
      <c r="B379">
        <v>5708</v>
      </c>
      <c r="C379" t="s">
        <v>406</v>
      </c>
      <c r="D379">
        <v>124</v>
      </c>
      <c r="E379">
        <v>13</v>
      </c>
      <c r="F379">
        <v>4</v>
      </c>
      <c r="G379" t="s">
        <v>1135</v>
      </c>
    </row>
    <row r="380" spans="1:7" x14ac:dyDescent="0.25">
      <c r="A380" t="s">
        <v>121</v>
      </c>
      <c r="B380">
        <v>6209</v>
      </c>
      <c r="C380" t="s">
        <v>628</v>
      </c>
      <c r="D380">
        <v>167</v>
      </c>
      <c r="E380">
        <v>8</v>
      </c>
      <c r="F380">
        <v>8</v>
      </c>
      <c r="G380" t="s">
        <v>1135</v>
      </c>
    </row>
    <row r="381" spans="1:7" x14ac:dyDescent="0.25">
      <c r="A381" t="s">
        <v>87</v>
      </c>
      <c r="B381">
        <v>27471</v>
      </c>
      <c r="C381" t="s">
        <v>167</v>
      </c>
      <c r="D381">
        <v>1975</v>
      </c>
      <c r="E381">
        <v>66</v>
      </c>
      <c r="F381">
        <v>50</v>
      </c>
      <c r="G381" t="s">
        <v>1135</v>
      </c>
    </row>
    <row r="382" spans="1:7" x14ac:dyDescent="0.25">
      <c r="A382" t="s">
        <v>87</v>
      </c>
      <c r="B382">
        <v>1641</v>
      </c>
      <c r="C382" t="s">
        <v>183</v>
      </c>
      <c r="D382">
        <v>118</v>
      </c>
      <c r="E382">
        <v>0</v>
      </c>
      <c r="F382">
        <v>3</v>
      </c>
      <c r="G382" t="s">
        <v>1135</v>
      </c>
    </row>
    <row r="383" spans="1:7" x14ac:dyDescent="0.25">
      <c r="A383" t="s">
        <v>87</v>
      </c>
      <c r="B383">
        <v>7170</v>
      </c>
      <c r="C383" t="s">
        <v>490</v>
      </c>
      <c r="D383">
        <v>388</v>
      </c>
      <c r="E383">
        <v>25</v>
      </c>
      <c r="F383">
        <v>8</v>
      </c>
      <c r="G383" t="s">
        <v>1135</v>
      </c>
    </row>
    <row r="384" spans="1:7" x14ac:dyDescent="0.25">
      <c r="A384" t="s">
        <v>87</v>
      </c>
      <c r="B384">
        <v>789</v>
      </c>
      <c r="C384" t="s">
        <v>597</v>
      </c>
      <c r="D384">
        <v>309</v>
      </c>
      <c r="E384">
        <v>12</v>
      </c>
      <c r="F384">
        <v>1</v>
      </c>
      <c r="G384" t="s">
        <v>1135</v>
      </c>
    </row>
    <row r="385" spans="1:7" x14ac:dyDescent="0.25">
      <c r="A385" t="s">
        <v>87</v>
      </c>
      <c r="B385">
        <v>10281</v>
      </c>
      <c r="C385" t="s">
        <v>625</v>
      </c>
      <c r="D385">
        <v>475</v>
      </c>
      <c r="E385">
        <v>22</v>
      </c>
      <c r="F385">
        <v>13</v>
      </c>
      <c r="G385" t="s">
        <v>1135</v>
      </c>
    </row>
    <row r="386" spans="1:7" x14ac:dyDescent="0.25">
      <c r="A386" t="s">
        <v>87</v>
      </c>
      <c r="B386">
        <v>11316</v>
      </c>
      <c r="C386" t="s">
        <v>367</v>
      </c>
      <c r="D386">
        <v>643</v>
      </c>
      <c r="E386">
        <v>35</v>
      </c>
      <c r="F386">
        <v>22</v>
      </c>
      <c r="G386" t="s">
        <v>1135</v>
      </c>
    </row>
    <row r="387" spans="1:7" x14ac:dyDescent="0.25">
      <c r="A387" t="s">
        <v>87</v>
      </c>
      <c r="B387">
        <v>6213</v>
      </c>
      <c r="C387" t="s">
        <v>612</v>
      </c>
      <c r="D387">
        <v>177</v>
      </c>
      <c r="E387">
        <v>9</v>
      </c>
      <c r="F387">
        <v>4</v>
      </c>
      <c r="G387" t="s">
        <v>1135</v>
      </c>
    </row>
    <row r="388" spans="1:7" x14ac:dyDescent="0.25">
      <c r="A388" t="s">
        <v>87</v>
      </c>
      <c r="B388">
        <v>7642</v>
      </c>
      <c r="C388" t="s">
        <v>903</v>
      </c>
      <c r="D388">
        <v>310</v>
      </c>
      <c r="E388">
        <v>16</v>
      </c>
      <c r="F388">
        <v>7</v>
      </c>
      <c r="G388" t="s">
        <v>1135</v>
      </c>
    </row>
    <row r="389" spans="1:7" x14ac:dyDescent="0.25">
      <c r="A389" t="s">
        <v>87</v>
      </c>
      <c r="B389">
        <v>24078</v>
      </c>
      <c r="C389" t="s">
        <v>928</v>
      </c>
      <c r="D389">
        <v>1024</v>
      </c>
      <c r="E389">
        <v>50</v>
      </c>
      <c r="F389">
        <v>19</v>
      </c>
      <c r="G389" t="s">
        <v>1135</v>
      </c>
    </row>
    <row r="390" spans="1:7" x14ac:dyDescent="0.25">
      <c r="A390" t="s">
        <v>87</v>
      </c>
      <c r="B390">
        <v>6893</v>
      </c>
      <c r="C390" t="s">
        <v>88</v>
      </c>
      <c r="D390">
        <v>287</v>
      </c>
      <c r="E390">
        <v>19</v>
      </c>
      <c r="F390">
        <v>10</v>
      </c>
      <c r="G390" t="s">
        <v>1135</v>
      </c>
    </row>
    <row r="391" spans="1:7" x14ac:dyDescent="0.25">
      <c r="A391" t="s">
        <v>87</v>
      </c>
      <c r="B391">
        <v>1227</v>
      </c>
      <c r="C391" t="s">
        <v>509</v>
      </c>
      <c r="D391">
        <v>117</v>
      </c>
      <c r="E391">
        <v>3</v>
      </c>
      <c r="F391">
        <v>2</v>
      </c>
      <c r="G391" t="s">
        <v>1135</v>
      </c>
    </row>
    <row r="392" spans="1:7" x14ac:dyDescent="0.25">
      <c r="A392" t="s">
        <v>87</v>
      </c>
      <c r="B392">
        <v>2781</v>
      </c>
      <c r="C392" t="s">
        <v>255</v>
      </c>
      <c r="D392">
        <v>145</v>
      </c>
      <c r="E392">
        <v>4</v>
      </c>
      <c r="F392">
        <v>3</v>
      </c>
      <c r="G392" t="s">
        <v>1135</v>
      </c>
    </row>
    <row r="393" spans="1:7" x14ac:dyDescent="0.25">
      <c r="A393" t="s">
        <v>87</v>
      </c>
      <c r="B393">
        <v>1537</v>
      </c>
      <c r="C393" t="s">
        <v>920</v>
      </c>
      <c r="D393">
        <v>201</v>
      </c>
      <c r="E393">
        <v>5</v>
      </c>
      <c r="F393">
        <v>4</v>
      </c>
      <c r="G393" t="s">
        <v>1135</v>
      </c>
    </row>
    <row r="394" spans="1:7" x14ac:dyDescent="0.25">
      <c r="A394" t="s">
        <v>87</v>
      </c>
      <c r="B394">
        <v>5976</v>
      </c>
      <c r="C394" t="s">
        <v>1082</v>
      </c>
      <c r="D394">
        <v>161</v>
      </c>
      <c r="E394">
        <v>11</v>
      </c>
      <c r="F394">
        <v>4</v>
      </c>
      <c r="G394" t="s">
        <v>1135</v>
      </c>
    </row>
    <row r="395" spans="1:7" x14ac:dyDescent="0.25">
      <c r="A395" t="s">
        <v>87</v>
      </c>
      <c r="B395">
        <v>4421</v>
      </c>
      <c r="C395" t="s">
        <v>792</v>
      </c>
      <c r="D395">
        <v>126</v>
      </c>
      <c r="E395">
        <v>7</v>
      </c>
      <c r="F395">
        <v>4</v>
      </c>
      <c r="G395" t="s">
        <v>1135</v>
      </c>
    </row>
    <row r="396" spans="1:7" x14ac:dyDescent="0.25">
      <c r="A396" t="s">
        <v>87</v>
      </c>
      <c r="B396">
        <v>16385</v>
      </c>
      <c r="C396" t="s">
        <v>469</v>
      </c>
      <c r="D396">
        <v>1003</v>
      </c>
      <c r="E396">
        <v>43</v>
      </c>
      <c r="F396">
        <v>37</v>
      </c>
      <c r="G396" t="s">
        <v>1135</v>
      </c>
    </row>
    <row r="397" spans="1:7" x14ac:dyDescent="0.25">
      <c r="A397" t="s">
        <v>87</v>
      </c>
      <c r="B397">
        <v>9389</v>
      </c>
      <c r="C397" t="s">
        <v>89</v>
      </c>
      <c r="D397">
        <v>365</v>
      </c>
      <c r="E397">
        <v>30</v>
      </c>
      <c r="F397">
        <v>6</v>
      </c>
      <c r="G397" t="s">
        <v>1135</v>
      </c>
    </row>
    <row r="398" spans="1:7" x14ac:dyDescent="0.25">
      <c r="A398" t="s">
        <v>87</v>
      </c>
      <c r="B398">
        <v>20623</v>
      </c>
      <c r="C398" t="s">
        <v>606</v>
      </c>
      <c r="D398">
        <v>1039</v>
      </c>
      <c r="E398">
        <v>43</v>
      </c>
      <c r="F398">
        <v>29</v>
      </c>
      <c r="G398" t="s">
        <v>1135</v>
      </c>
    </row>
    <row r="399" spans="1:7" x14ac:dyDescent="0.25">
      <c r="A399" t="s">
        <v>87</v>
      </c>
      <c r="B399">
        <v>108966</v>
      </c>
      <c r="C399" t="s">
        <v>236</v>
      </c>
      <c r="D399">
        <v>7926</v>
      </c>
      <c r="E399">
        <v>148</v>
      </c>
      <c r="F399">
        <v>157</v>
      </c>
      <c r="G399" t="s">
        <v>1135</v>
      </c>
    </row>
    <row r="400" spans="1:7" x14ac:dyDescent="0.25">
      <c r="A400" t="s">
        <v>53</v>
      </c>
      <c r="B400">
        <v>12619</v>
      </c>
      <c r="C400" t="s">
        <v>538</v>
      </c>
      <c r="D400">
        <v>3381</v>
      </c>
      <c r="E400">
        <v>212</v>
      </c>
      <c r="F400">
        <v>54</v>
      </c>
      <c r="G400" t="s">
        <v>1135</v>
      </c>
    </row>
    <row r="401" spans="1:7" x14ac:dyDescent="0.25">
      <c r="A401" t="s">
        <v>53</v>
      </c>
      <c r="B401">
        <v>18003</v>
      </c>
      <c r="C401" t="s">
        <v>77</v>
      </c>
      <c r="D401">
        <v>4785</v>
      </c>
      <c r="E401">
        <v>190</v>
      </c>
      <c r="F401">
        <v>80</v>
      </c>
      <c r="G401" t="s">
        <v>1135</v>
      </c>
    </row>
    <row r="402" spans="1:7" x14ac:dyDescent="0.25">
      <c r="A402" t="s">
        <v>53</v>
      </c>
      <c r="B402">
        <v>15885</v>
      </c>
      <c r="C402" t="s">
        <v>80</v>
      </c>
      <c r="D402">
        <v>4073</v>
      </c>
      <c r="E402">
        <v>197</v>
      </c>
      <c r="F402">
        <v>43</v>
      </c>
      <c r="G402" t="s">
        <v>1135</v>
      </c>
    </row>
    <row r="403" spans="1:7" x14ac:dyDescent="0.25">
      <c r="A403" t="s">
        <v>53</v>
      </c>
      <c r="B403">
        <v>31283</v>
      </c>
      <c r="C403" t="s">
        <v>23</v>
      </c>
      <c r="D403">
        <v>6197</v>
      </c>
      <c r="E403">
        <v>240</v>
      </c>
      <c r="F403">
        <v>108</v>
      </c>
      <c r="G403" t="s">
        <v>1135</v>
      </c>
    </row>
    <row r="404" spans="1:7" x14ac:dyDescent="0.25">
      <c r="A404" t="s">
        <v>53</v>
      </c>
      <c r="B404">
        <v>16215</v>
      </c>
      <c r="C404" t="s">
        <v>71</v>
      </c>
      <c r="D404">
        <v>982</v>
      </c>
      <c r="E404">
        <v>79</v>
      </c>
      <c r="F404">
        <v>59</v>
      </c>
      <c r="G404" t="s">
        <v>1135</v>
      </c>
    </row>
    <row r="405" spans="1:7" x14ac:dyDescent="0.25">
      <c r="A405" t="s">
        <v>53</v>
      </c>
      <c r="B405">
        <v>23800</v>
      </c>
      <c r="C405" t="s">
        <v>334</v>
      </c>
      <c r="D405">
        <v>2318</v>
      </c>
      <c r="E405">
        <v>126</v>
      </c>
      <c r="F405">
        <v>72</v>
      </c>
      <c r="G405" t="s">
        <v>1135</v>
      </c>
    </row>
    <row r="406" spans="1:7" x14ac:dyDescent="0.25">
      <c r="A406" t="s">
        <v>53</v>
      </c>
      <c r="B406">
        <v>21470</v>
      </c>
      <c r="C406" t="s">
        <v>864</v>
      </c>
      <c r="D406">
        <v>2728</v>
      </c>
      <c r="E406">
        <v>202</v>
      </c>
      <c r="F406">
        <v>59</v>
      </c>
      <c r="G406" t="s">
        <v>1135</v>
      </c>
    </row>
    <row r="407" spans="1:7" x14ac:dyDescent="0.25">
      <c r="A407" t="s">
        <v>53</v>
      </c>
      <c r="B407">
        <v>18253</v>
      </c>
      <c r="C407" t="s">
        <v>869</v>
      </c>
      <c r="D407">
        <v>3024</v>
      </c>
      <c r="E407">
        <v>112</v>
      </c>
      <c r="F407">
        <v>71</v>
      </c>
      <c r="G407" t="s">
        <v>1135</v>
      </c>
    </row>
    <row r="408" spans="1:7" x14ac:dyDescent="0.25">
      <c r="A408" t="s">
        <v>53</v>
      </c>
      <c r="B408">
        <v>17786</v>
      </c>
      <c r="C408" t="s">
        <v>1132</v>
      </c>
      <c r="D408">
        <v>2532</v>
      </c>
      <c r="E408">
        <v>84</v>
      </c>
      <c r="F408">
        <v>47</v>
      </c>
      <c r="G408" t="s">
        <v>1135</v>
      </c>
    </row>
    <row r="409" spans="1:7" x14ac:dyDescent="0.25">
      <c r="A409" t="s">
        <v>53</v>
      </c>
      <c r="B409">
        <v>34988</v>
      </c>
      <c r="C409" t="s">
        <v>961</v>
      </c>
      <c r="D409">
        <v>1819</v>
      </c>
      <c r="E409">
        <v>100</v>
      </c>
      <c r="F409">
        <v>45</v>
      </c>
      <c r="G409" t="s">
        <v>1135</v>
      </c>
    </row>
    <row r="410" spans="1:7" x14ac:dyDescent="0.25">
      <c r="A410" t="s">
        <v>53</v>
      </c>
      <c r="B410">
        <v>4648</v>
      </c>
      <c r="C410" t="s">
        <v>489</v>
      </c>
      <c r="D410">
        <v>896</v>
      </c>
      <c r="E410">
        <v>31</v>
      </c>
      <c r="F410">
        <v>10</v>
      </c>
      <c r="G410" t="s">
        <v>1135</v>
      </c>
    </row>
    <row r="411" spans="1:7" x14ac:dyDescent="0.25">
      <c r="A411" t="s">
        <v>53</v>
      </c>
      <c r="B411">
        <v>12717</v>
      </c>
      <c r="C411" t="s">
        <v>988</v>
      </c>
      <c r="D411">
        <v>1432</v>
      </c>
      <c r="E411">
        <v>82</v>
      </c>
      <c r="F411">
        <v>79</v>
      </c>
      <c r="G411" t="s">
        <v>1135</v>
      </c>
    </row>
    <row r="412" spans="1:7" x14ac:dyDescent="0.25">
      <c r="A412" t="s">
        <v>53</v>
      </c>
      <c r="B412">
        <v>18997</v>
      </c>
      <c r="C412" t="s">
        <v>680</v>
      </c>
      <c r="D412">
        <v>3206</v>
      </c>
      <c r="E412">
        <v>264</v>
      </c>
      <c r="F412">
        <v>72</v>
      </c>
      <c r="G412" t="s">
        <v>1135</v>
      </c>
    </row>
    <row r="413" spans="1:7" x14ac:dyDescent="0.25">
      <c r="A413" t="s">
        <v>53</v>
      </c>
      <c r="B413">
        <v>17003</v>
      </c>
      <c r="C413" t="s">
        <v>332</v>
      </c>
      <c r="D413">
        <v>2774</v>
      </c>
      <c r="E413">
        <v>112</v>
      </c>
      <c r="F413">
        <v>63</v>
      </c>
      <c r="G413" t="s">
        <v>1135</v>
      </c>
    </row>
    <row r="414" spans="1:7" x14ac:dyDescent="0.25">
      <c r="A414" t="s">
        <v>53</v>
      </c>
      <c r="B414">
        <v>8415</v>
      </c>
      <c r="C414" t="s">
        <v>698</v>
      </c>
      <c r="D414">
        <v>2598</v>
      </c>
      <c r="E414">
        <v>216</v>
      </c>
      <c r="F414">
        <v>117</v>
      </c>
      <c r="G414" t="s">
        <v>1135</v>
      </c>
    </row>
    <row r="415" spans="1:7" x14ac:dyDescent="0.25">
      <c r="A415" t="s">
        <v>53</v>
      </c>
      <c r="B415">
        <v>8949</v>
      </c>
      <c r="C415" t="s">
        <v>617</v>
      </c>
      <c r="D415">
        <v>1477</v>
      </c>
      <c r="E415">
        <v>78</v>
      </c>
      <c r="F415">
        <v>52</v>
      </c>
      <c r="G415" t="s">
        <v>1135</v>
      </c>
    </row>
    <row r="416" spans="1:7" x14ac:dyDescent="0.25">
      <c r="A416" t="s">
        <v>53</v>
      </c>
      <c r="B416">
        <v>15207</v>
      </c>
      <c r="C416" t="s">
        <v>372</v>
      </c>
      <c r="D416">
        <v>2754</v>
      </c>
      <c r="E416">
        <v>133</v>
      </c>
      <c r="F416">
        <v>30</v>
      </c>
      <c r="G416" t="s">
        <v>1135</v>
      </c>
    </row>
    <row r="417" spans="1:7" x14ac:dyDescent="0.25">
      <c r="A417" t="s">
        <v>53</v>
      </c>
      <c r="B417">
        <v>12754</v>
      </c>
      <c r="C417" t="s">
        <v>483</v>
      </c>
      <c r="D417">
        <v>903</v>
      </c>
      <c r="E417">
        <v>30</v>
      </c>
      <c r="F417">
        <v>12</v>
      </c>
      <c r="G417" t="s">
        <v>1135</v>
      </c>
    </row>
    <row r="418" spans="1:7" x14ac:dyDescent="0.25">
      <c r="A418" t="s">
        <v>53</v>
      </c>
      <c r="B418">
        <v>13924</v>
      </c>
      <c r="C418" t="s">
        <v>269</v>
      </c>
      <c r="D418">
        <v>2443</v>
      </c>
      <c r="E418">
        <v>119</v>
      </c>
      <c r="F418">
        <v>36</v>
      </c>
      <c r="G418" t="s">
        <v>1135</v>
      </c>
    </row>
    <row r="419" spans="1:7" x14ac:dyDescent="0.25">
      <c r="A419" t="s">
        <v>53</v>
      </c>
      <c r="B419">
        <v>19399</v>
      </c>
      <c r="C419" t="s">
        <v>528</v>
      </c>
      <c r="D419">
        <v>3421</v>
      </c>
      <c r="E419">
        <v>104</v>
      </c>
      <c r="F419">
        <v>82</v>
      </c>
      <c r="G419" t="s">
        <v>1135</v>
      </c>
    </row>
    <row r="420" spans="1:7" x14ac:dyDescent="0.25">
      <c r="A420" t="s">
        <v>53</v>
      </c>
      <c r="B420">
        <v>19322</v>
      </c>
      <c r="C420" t="s">
        <v>815</v>
      </c>
      <c r="D420">
        <v>1416</v>
      </c>
      <c r="E420">
        <v>53</v>
      </c>
      <c r="F420">
        <v>22</v>
      </c>
      <c r="G420" t="s">
        <v>1135</v>
      </c>
    </row>
    <row r="421" spans="1:7" x14ac:dyDescent="0.25">
      <c r="A421" t="s">
        <v>53</v>
      </c>
      <c r="B421">
        <v>6700</v>
      </c>
      <c r="C421" t="s">
        <v>794</v>
      </c>
      <c r="D421">
        <v>501</v>
      </c>
      <c r="E421">
        <v>13</v>
      </c>
      <c r="F421">
        <v>16</v>
      </c>
      <c r="G421" t="s">
        <v>1135</v>
      </c>
    </row>
    <row r="422" spans="1:7" x14ac:dyDescent="0.25">
      <c r="A422" t="s">
        <v>53</v>
      </c>
      <c r="B422">
        <v>19963</v>
      </c>
      <c r="C422" t="s">
        <v>292</v>
      </c>
      <c r="D422">
        <v>3129</v>
      </c>
      <c r="E422">
        <v>253</v>
      </c>
      <c r="F422">
        <v>75</v>
      </c>
      <c r="G422" t="s">
        <v>1135</v>
      </c>
    </row>
    <row r="423" spans="1:7" x14ac:dyDescent="0.25">
      <c r="A423" t="s">
        <v>53</v>
      </c>
      <c r="B423">
        <v>25682</v>
      </c>
      <c r="C423" t="s">
        <v>341</v>
      </c>
      <c r="D423">
        <v>3527</v>
      </c>
      <c r="E423">
        <v>146</v>
      </c>
      <c r="F423">
        <v>64</v>
      </c>
      <c r="G423" t="s">
        <v>1135</v>
      </c>
    </row>
    <row r="424" spans="1:7" x14ac:dyDescent="0.25">
      <c r="A424" t="s">
        <v>53</v>
      </c>
      <c r="B424">
        <v>5216</v>
      </c>
      <c r="C424" t="s">
        <v>54</v>
      </c>
      <c r="D424">
        <v>409</v>
      </c>
      <c r="E424">
        <v>22</v>
      </c>
      <c r="F424">
        <v>6</v>
      </c>
      <c r="G424" t="s">
        <v>1135</v>
      </c>
    </row>
    <row r="425" spans="1:7" x14ac:dyDescent="0.25">
      <c r="A425" t="s">
        <v>53</v>
      </c>
      <c r="B425">
        <v>27662</v>
      </c>
      <c r="C425" t="s">
        <v>876</v>
      </c>
      <c r="D425">
        <v>2385</v>
      </c>
      <c r="E425">
        <v>102</v>
      </c>
      <c r="F425">
        <v>57</v>
      </c>
      <c r="G425" t="s">
        <v>1135</v>
      </c>
    </row>
    <row r="426" spans="1:7" x14ac:dyDescent="0.25">
      <c r="A426" t="s">
        <v>53</v>
      </c>
      <c r="B426">
        <v>233647</v>
      </c>
      <c r="C426" t="s">
        <v>1060</v>
      </c>
      <c r="D426">
        <v>38229</v>
      </c>
      <c r="E426">
        <v>609</v>
      </c>
      <c r="F426">
        <v>638</v>
      </c>
      <c r="G426" t="s">
        <v>1135</v>
      </c>
    </row>
    <row r="427" spans="1:7" x14ac:dyDescent="0.25">
      <c r="A427" t="s">
        <v>53</v>
      </c>
      <c r="B427">
        <v>32281</v>
      </c>
      <c r="C427" t="s">
        <v>102</v>
      </c>
      <c r="D427">
        <v>3786</v>
      </c>
      <c r="E427">
        <v>156</v>
      </c>
      <c r="F427">
        <v>174</v>
      </c>
      <c r="G427" t="s">
        <v>1135</v>
      </c>
    </row>
    <row r="428" spans="1:7" x14ac:dyDescent="0.25">
      <c r="A428" t="s">
        <v>53</v>
      </c>
      <c r="B428">
        <v>8858</v>
      </c>
      <c r="C428" t="s">
        <v>357</v>
      </c>
      <c r="D428">
        <v>981</v>
      </c>
      <c r="E428">
        <v>55</v>
      </c>
      <c r="F428">
        <v>19</v>
      </c>
      <c r="G428" t="s">
        <v>1135</v>
      </c>
    </row>
    <row r="429" spans="1:7" x14ac:dyDescent="0.25">
      <c r="A429" t="s">
        <v>53</v>
      </c>
      <c r="B429">
        <v>8730</v>
      </c>
      <c r="C429" t="s">
        <v>285</v>
      </c>
      <c r="D429">
        <v>1115</v>
      </c>
      <c r="E429">
        <v>47</v>
      </c>
      <c r="F429">
        <v>36</v>
      </c>
      <c r="G429" t="s">
        <v>1135</v>
      </c>
    </row>
    <row r="430" spans="1:7" x14ac:dyDescent="0.25">
      <c r="A430" t="s">
        <v>53</v>
      </c>
      <c r="B430">
        <v>7094</v>
      </c>
      <c r="C430" t="s">
        <v>1110</v>
      </c>
      <c r="D430">
        <v>1111</v>
      </c>
      <c r="E430">
        <v>104</v>
      </c>
      <c r="F430">
        <v>16</v>
      </c>
      <c r="G430" t="s">
        <v>1135</v>
      </c>
    </row>
    <row r="431" spans="1:7" x14ac:dyDescent="0.25">
      <c r="A431" t="s">
        <v>53</v>
      </c>
      <c r="B431">
        <v>4157</v>
      </c>
      <c r="C431" t="s">
        <v>589</v>
      </c>
      <c r="D431">
        <v>479</v>
      </c>
      <c r="E431">
        <v>11</v>
      </c>
      <c r="F431">
        <v>8</v>
      </c>
      <c r="G431" t="s">
        <v>1135</v>
      </c>
    </row>
    <row r="432" spans="1:7" x14ac:dyDescent="0.25">
      <c r="A432" t="s">
        <v>53</v>
      </c>
      <c r="B432">
        <v>76456</v>
      </c>
      <c r="C432" t="s">
        <v>934</v>
      </c>
      <c r="D432">
        <v>8911</v>
      </c>
      <c r="E432">
        <v>317</v>
      </c>
      <c r="F432">
        <v>264</v>
      </c>
      <c r="G432" t="s">
        <v>1135</v>
      </c>
    </row>
    <row r="433" spans="1:7" x14ac:dyDescent="0.25">
      <c r="A433" t="s">
        <v>53</v>
      </c>
      <c r="B433">
        <v>22653</v>
      </c>
      <c r="C433" t="s">
        <v>799</v>
      </c>
      <c r="D433">
        <v>4469</v>
      </c>
      <c r="E433">
        <v>379</v>
      </c>
      <c r="F433">
        <v>103</v>
      </c>
      <c r="G433" t="s">
        <v>1135</v>
      </c>
    </row>
    <row r="434" spans="1:7" x14ac:dyDescent="0.25">
      <c r="A434" t="s">
        <v>53</v>
      </c>
      <c r="B434">
        <v>7254</v>
      </c>
      <c r="C434" t="s">
        <v>464</v>
      </c>
      <c r="D434">
        <v>1288</v>
      </c>
      <c r="E434">
        <v>70</v>
      </c>
      <c r="F434">
        <v>48</v>
      </c>
      <c r="G434" t="s">
        <v>1135</v>
      </c>
    </row>
    <row r="435" spans="1:7" x14ac:dyDescent="0.25">
      <c r="A435" t="s">
        <v>53</v>
      </c>
      <c r="B435">
        <v>16231</v>
      </c>
      <c r="C435" t="s">
        <v>218</v>
      </c>
      <c r="D435">
        <v>1252</v>
      </c>
      <c r="E435">
        <v>51</v>
      </c>
      <c r="F435">
        <v>22</v>
      </c>
      <c r="G435" t="s">
        <v>1135</v>
      </c>
    </row>
    <row r="436" spans="1:7" x14ac:dyDescent="0.25">
      <c r="A436" t="s">
        <v>53</v>
      </c>
      <c r="B436">
        <v>5563</v>
      </c>
      <c r="C436" t="s">
        <v>18</v>
      </c>
      <c r="D436">
        <v>1280</v>
      </c>
      <c r="E436">
        <v>75</v>
      </c>
      <c r="F436">
        <v>6</v>
      </c>
      <c r="G436" t="s">
        <v>1135</v>
      </c>
    </row>
    <row r="437" spans="1:7" x14ac:dyDescent="0.25">
      <c r="A437" t="s">
        <v>53</v>
      </c>
      <c r="B437">
        <v>25344</v>
      </c>
      <c r="C437" t="s">
        <v>769</v>
      </c>
      <c r="D437">
        <v>3467</v>
      </c>
      <c r="E437">
        <v>134</v>
      </c>
      <c r="F437">
        <v>91</v>
      </c>
      <c r="G437" t="s">
        <v>1135</v>
      </c>
    </row>
    <row r="438" spans="1:7" x14ac:dyDescent="0.25">
      <c r="A438" t="s">
        <v>53</v>
      </c>
      <c r="B438">
        <v>14744</v>
      </c>
      <c r="C438" t="s">
        <v>446</v>
      </c>
      <c r="D438">
        <v>2429</v>
      </c>
      <c r="E438">
        <v>140</v>
      </c>
      <c r="F438">
        <v>33</v>
      </c>
      <c r="G438" t="s">
        <v>1135</v>
      </c>
    </row>
    <row r="439" spans="1:7" x14ac:dyDescent="0.25">
      <c r="A439" t="s">
        <v>53</v>
      </c>
      <c r="B439">
        <v>17322</v>
      </c>
      <c r="C439" t="s">
        <v>373</v>
      </c>
      <c r="D439">
        <v>6205</v>
      </c>
      <c r="E439">
        <v>279</v>
      </c>
      <c r="F439">
        <v>204</v>
      </c>
      <c r="G439" t="s">
        <v>1135</v>
      </c>
    </row>
    <row r="440" spans="1:7" x14ac:dyDescent="0.25">
      <c r="A440" t="s">
        <v>53</v>
      </c>
      <c r="B440">
        <v>11108</v>
      </c>
      <c r="C440" t="s">
        <v>561</v>
      </c>
      <c r="D440">
        <v>2282</v>
      </c>
      <c r="E440">
        <v>129</v>
      </c>
      <c r="F440">
        <v>50</v>
      </c>
      <c r="G440" t="s">
        <v>1135</v>
      </c>
    </row>
    <row r="441" spans="1:7" x14ac:dyDescent="0.25">
      <c r="A441" t="s">
        <v>53</v>
      </c>
      <c r="B441">
        <v>13575</v>
      </c>
      <c r="C441" t="s">
        <v>806</v>
      </c>
      <c r="D441">
        <v>1540</v>
      </c>
      <c r="E441">
        <v>82</v>
      </c>
      <c r="F441">
        <v>71</v>
      </c>
      <c r="G441" t="s">
        <v>1135</v>
      </c>
    </row>
    <row r="442" spans="1:7" x14ac:dyDescent="0.25">
      <c r="A442" t="s">
        <v>107</v>
      </c>
      <c r="B442">
        <v>67801</v>
      </c>
      <c r="C442" t="s">
        <v>720</v>
      </c>
      <c r="D442">
        <v>5050</v>
      </c>
      <c r="E442">
        <v>133</v>
      </c>
      <c r="F442">
        <v>103</v>
      </c>
      <c r="G442" t="s">
        <v>1135</v>
      </c>
    </row>
    <row r="443" spans="1:7" x14ac:dyDescent="0.25">
      <c r="A443" t="s">
        <v>107</v>
      </c>
      <c r="B443">
        <v>46565</v>
      </c>
      <c r="C443" t="s">
        <v>865</v>
      </c>
      <c r="D443">
        <v>5255</v>
      </c>
      <c r="E443">
        <v>257</v>
      </c>
      <c r="F443">
        <v>95</v>
      </c>
      <c r="G443" t="s">
        <v>1135</v>
      </c>
    </row>
    <row r="444" spans="1:7" x14ac:dyDescent="0.25">
      <c r="A444" t="s">
        <v>107</v>
      </c>
      <c r="B444">
        <v>14386</v>
      </c>
      <c r="C444" t="s">
        <v>361</v>
      </c>
      <c r="D444">
        <v>1513</v>
      </c>
      <c r="E444">
        <v>120</v>
      </c>
      <c r="F444">
        <v>24</v>
      </c>
      <c r="G444" t="s">
        <v>1135</v>
      </c>
    </row>
    <row r="445" spans="1:7" x14ac:dyDescent="0.25">
      <c r="A445" t="s">
        <v>107</v>
      </c>
      <c r="B445">
        <v>15682</v>
      </c>
      <c r="C445" t="s">
        <v>212</v>
      </c>
      <c r="D445">
        <v>2533</v>
      </c>
      <c r="E445">
        <v>57</v>
      </c>
      <c r="F445">
        <v>20</v>
      </c>
      <c r="G445" t="s">
        <v>1135</v>
      </c>
    </row>
    <row r="446" spans="1:7" x14ac:dyDescent="0.25">
      <c r="A446" t="s">
        <v>107</v>
      </c>
      <c r="B446">
        <v>27477</v>
      </c>
      <c r="C446" t="s">
        <v>524</v>
      </c>
      <c r="D446">
        <v>3468</v>
      </c>
      <c r="E446">
        <v>99</v>
      </c>
      <c r="F446">
        <v>45</v>
      </c>
      <c r="G446" t="s">
        <v>1135</v>
      </c>
    </row>
    <row r="447" spans="1:7" x14ac:dyDescent="0.25">
      <c r="A447" t="s">
        <v>107</v>
      </c>
      <c r="B447">
        <v>24146</v>
      </c>
      <c r="C447" t="s">
        <v>581</v>
      </c>
      <c r="D447">
        <v>3075</v>
      </c>
      <c r="E447">
        <v>170</v>
      </c>
      <c r="F447">
        <v>52</v>
      </c>
      <c r="G447" t="s">
        <v>1135</v>
      </c>
    </row>
    <row r="448" spans="1:7" x14ac:dyDescent="0.25">
      <c r="A448" t="s">
        <v>107</v>
      </c>
      <c r="B448">
        <v>21604</v>
      </c>
      <c r="C448" t="s">
        <v>908</v>
      </c>
      <c r="D448">
        <v>4501</v>
      </c>
      <c r="E448">
        <v>156</v>
      </c>
      <c r="F448">
        <v>64</v>
      </c>
      <c r="G448" t="s">
        <v>1135</v>
      </c>
    </row>
    <row r="449" spans="1:7" x14ac:dyDescent="0.25">
      <c r="A449" t="s">
        <v>107</v>
      </c>
      <c r="B449">
        <v>26144</v>
      </c>
      <c r="C449" t="s">
        <v>790</v>
      </c>
      <c r="D449">
        <v>3911</v>
      </c>
      <c r="E449">
        <v>109</v>
      </c>
      <c r="F449">
        <v>49</v>
      </c>
      <c r="G449" t="s">
        <v>1135</v>
      </c>
    </row>
    <row r="450" spans="1:7" x14ac:dyDescent="0.25">
      <c r="A450" t="s">
        <v>107</v>
      </c>
      <c r="B450">
        <v>22774</v>
      </c>
      <c r="C450" t="s">
        <v>542</v>
      </c>
      <c r="D450">
        <v>4173</v>
      </c>
      <c r="E450">
        <v>131</v>
      </c>
      <c r="F450">
        <v>63</v>
      </c>
      <c r="G450" t="s">
        <v>1135</v>
      </c>
    </row>
    <row r="451" spans="1:7" x14ac:dyDescent="0.25">
      <c r="A451" t="s">
        <v>107</v>
      </c>
      <c r="B451">
        <v>20804</v>
      </c>
      <c r="C451" t="s">
        <v>937</v>
      </c>
      <c r="D451">
        <v>5599</v>
      </c>
      <c r="E451">
        <v>294</v>
      </c>
      <c r="F451">
        <v>97</v>
      </c>
      <c r="G451" t="s">
        <v>1135</v>
      </c>
    </row>
    <row r="452" spans="1:7" x14ac:dyDescent="0.25">
      <c r="A452" t="s">
        <v>107</v>
      </c>
      <c r="B452">
        <v>10492</v>
      </c>
      <c r="C452" t="s">
        <v>460</v>
      </c>
      <c r="D452">
        <v>718</v>
      </c>
      <c r="E452">
        <v>23</v>
      </c>
      <c r="F452">
        <v>13</v>
      </c>
      <c r="G452" t="s">
        <v>1135</v>
      </c>
    </row>
    <row r="453" spans="1:7" x14ac:dyDescent="0.25">
      <c r="A453" t="s">
        <v>107</v>
      </c>
      <c r="B453">
        <v>3975</v>
      </c>
      <c r="C453" t="s">
        <v>981</v>
      </c>
      <c r="D453">
        <v>115</v>
      </c>
      <c r="E453">
        <v>7</v>
      </c>
      <c r="F453">
        <v>6</v>
      </c>
      <c r="G453" t="s">
        <v>1135</v>
      </c>
    </row>
    <row r="454" spans="1:7" x14ac:dyDescent="0.25">
      <c r="A454" t="s">
        <v>107</v>
      </c>
      <c r="B454">
        <v>10918</v>
      </c>
      <c r="C454" t="s">
        <v>950</v>
      </c>
      <c r="D454">
        <v>838</v>
      </c>
      <c r="E454">
        <v>40</v>
      </c>
      <c r="F454">
        <v>19</v>
      </c>
      <c r="G454" t="s">
        <v>1135</v>
      </c>
    </row>
    <row r="455" spans="1:7" x14ac:dyDescent="0.25">
      <c r="A455" t="s">
        <v>107</v>
      </c>
      <c r="B455">
        <v>26477</v>
      </c>
      <c r="C455" t="s">
        <v>108</v>
      </c>
      <c r="D455">
        <v>5728</v>
      </c>
      <c r="E455">
        <v>147</v>
      </c>
      <c r="F455">
        <v>78</v>
      </c>
      <c r="G455" t="s">
        <v>1135</v>
      </c>
    </row>
    <row r="456" spans="1:7" x14ac:dyDescent="0.25">
      <c r="A456" t="s">
        <v>107</v>
      </c>
      <c r="B456">
        <v>19753</v>
      </c>
      <c r="C456" t="s">
        <v>30</v>
      </c>
      <c r="D456">
        <v>2190</v>
      </c>
      <c r="E456">
        <v>96</v>
      </c>
      <c r="F456">
        <v>27</v>
      </c>
      <c r="G456" t="s">
        <v>1135</v>
      </c>
    </row>
    <row r="457" spans="1:7" x14ac:dyDescent="0.25">
      <c r="A457" t="s">
        <v>107</v>
      </c>
      <c r="B457">
        <v>7547</v>
      </c>
      <c r="C457" t="s">
        <v>1072</v>
      </c>
      <c r="D457">
        <v>1133</v>
      </c>
      <c r="E457">
        <v>31</v>
      </c>
      <c r="F457">
        <v>13</v>
      </c>
      <c r="G457" t="s">
        <v>1135</v>
      </c>
    </row>
    <row r="458" spans="1:7" x14ac:dyDescent="0.25">
      <c r="A458" t="s">
        <v>107</v>
      </c>
      <c r="B458">
        <v>14586</v>
      </c>
      <c r="C458" t="s">
        <v>210</v>
      </c>
      <c r="D458">
        <v>1257</v>
      </c>
      <c r="E458">
        <v>34</v>
      </c>
      <c r="F458">
        <v>21</v>
      </c>
      <c r="G458" t="s">
        <v>1135</v>
      </c>
    </row>
    <row r="459" spans="1:7" x14ac:dyDescent="0.25">
      <c r="A459" t="s">
        <v>107</v>
      </c>
      <c r="B459">
        <v>13808</v>
      </c>
      <c r="C459" t="s">
        <v>614</v>
      </c>
      <c r="D459">
        <v>939</v>
      </c>
      <c r="E459">
        <v>37</v>
      </c>
      <c r="F459">
        <v>12</v>
      </c>
      <c r="G459" t="s">
        <v>1135</v>
      </c>
    </row>
    <row r="460" spans="1:7" x14ac:dyDescent="0.25">
      <c r="A460" t="s">
        <v>107</v>
      </c>
      <c r="B460">
        <v>17712</v>
      </c>
      <c r="C460" t="s">
        <v>264</v>
      </c>
      <c r="D460">
        <v>1712</v>
      </c>
      <c r="E460">
        <v>152</v>
      </c>
      <c r="F460">
        <v>31</v>
      </c>
      <c r="G460" t="s">
        <v>1135</v>
      </c>
    </row>
    <row r="461" spans="1:7" x14ac:dyDescent="0.25">
      <c r="A461" t="s">
        <v>107</v>
      </c>
      <c r="B461">
        <v>15150</v>
      </c>
      <c r="C461" t="s">
        <v>499</v>
      </c>
      <c r="D461">
        <v>975</v>
      </c>
      <c r="E461">
        <v>39</v>
      </c>
      <c r="F461">
        <v>24</v>
      </c>
      <c r="G461" t="s">
        <v>1135</v>
      </c>
    </row>
    <row r="462" spans="1:7" x14ac:dyDescent="0.25">
      <c r="A462" t="s">
        <v>107</v>
      </c>
      <c r="B462">
        <v>18527</v>
      </c>
      <c r="C462" t="s">
        <v>480</v>
      </c>
      <c r="D462">
        <v>1643</v>
      </c>
      <c r="E462">
        <v>37</v>
      </c>
      <c r="F462">
        <v>32</v>
      </c>
      <c r="G462" t="s">
        <v>1135</v>
      </c>
    </row>
    <row r="463" spans="1:7" x14ac:dyDescent="0.25">
      <c r="A463" t="s">
        <v>107</v>
      </c>
      <c r="B463">
        <v>14597</v>
      </c>
      <c r="C463" t="s">
        <v>963</v>
      </c>
      <c r="D463">
        <v>1730</v>
      </c>
      <c r="E463">
        <v>69</v>
      </c>
      <c r="F463">
        <v>29</v>
      </c>
      <c r="G463" t="s">
        <v>1135</v>
      </c>
    </row>
    <row r="464" spans="1:7" x14ac:dyDescent="0.25">
      <c r="A464" t="s">
        <v>107</v>
      </c>
      <c r="B464">
        <v>14954</v>
      </c>
      <c r="C464" t="s">
        <v>656</v>
      </c>
      <c r="D464">
        <v>1135</v>
      </c>
      <c r="E464">
        <v>40</v>
      </c>
      <c r="F464">
        <v>30</v>
      </c>
      <c r="G464" t="s">
        <v>1135</v>
      </c>
    </row>
    <row r="465" spans="1:7" x14ac:dyDescent="0.25">
      <c r="A465" t="s">
        <v>107</v>
      </c>
      <c r="B465">
        <v>10235</v>
      </c>
      <c r="C465" t="s">
        <v>455</v>
      </c>
      <c r="D465">
        <v>1654</v>
      </c>
      <c r="E465">
        <v>36</v>
      </c>
      <c r="F465">
        <v>23</v>
      </c>
      <c r="G465" t="s">
        <v>1135</v>
      </c>
    </row>
    <row r="466" spans="1:7" x14ac:dyDescent="0.25">
      <c r="A466" t="s">
        <v>107</v>
      </c>
      <c r="B466">
        <v>290520</v>
      </c>
      <c r="C466" t="s">
        <v>640</v>
      </c>
      <c r="D466">
        <v>43855</v>
      </c>
      <c r="E466">
        <v>924</v>
      </c>
      <c r="F466">
        <v>736</v>
      </c>
      <c r="G466" t="s">
        <v>1135</v>
      </c>
    </row>
    <row r="467" spans="1:7" x14ac:dyDescent="0.25">
      <c r="A467" t="s">
        <v>64</v>
      </c>
      <c r="B467">
        <v>8608</v>
      </c>
      <c r="C467" t="s">
        <v>385</v>
      </c>
      <c r="D467">
        <v>238</v>
      </c>
      <c r="E467">
        <v>11</v>
      </c>
      <c r="F467">
        <v>2</v>
      </c>
      <c r="G467" t="s">
        <v>1135</v>
      </c>
    </row>
    <row r="468" spans="1:7" x14ac:dyDescent="0.25">
      <c r="A468" t="s">
        <v>64</v>
      </c>
      <c r="B468">
        <v>10065</v>
      </c>
      <c r="C468" t="s">
        <v>1105</v>
      </c>
      <c r="D468">
        <v>1333</v>
      </c>
      <c r="E468">
        <v>130</v>
      </c>
      <c r="F468">
        <v>22</v>
      </c>
      <c r="G468" t="s">
        <v>1135</v>
      </c>
    </row>
    <row r="469" spans="1:7" x14ac:dyDescent="0.25">
      <c r="A469" t="s">
        <v>64</v>
      </c>
      <c r="B469">
        <v>8774</v>
      </c>
      <c r="C469" t="s">
        <v>823</v>
      </c>
      <c r="D469">
        <v>1444</v>
      </c>
      <c r="E469">
        <v>171</v>
      </c>
      <c r="F469">
        <v>59</v>
      </c>
      <c r="G469" t="s">
        <v>1135</v>
      </c>
    </row>
    <row r="470" spans="1:7" x14ac:dyDescent="0.25">
      <c r="A470" t="s">
        <v>64</v>
      </c>
      <c r="B470">
        <v>8234</v>
      </c>
      <c r="C470" t="s">
        <v>518</v>
      </c>
      <c r="D470">
        <v>1322</v>
      </c>
      <c r="E470">
        <v>118</v>
      </c>
      <c r="F470">
        <v>9</v>
      </c>
      <c r="G470" t="s">
        <v>1135</v>
      </c>
    </row>
    <row r="471" spans="1:7" x14ac:dyDescent="0.25">
      <c r="A471" t="s">
        <v>64</v>
      </c>
      <c r="B471">
        <v>7745</v>
      </c>
      <c r="C471" t="s">
        <v>602</v>
      </c>
      <c r="D471">
        <v>926</v>
      </c>
      <c r="E471">
        <v>137</v>
      </c>
      <c r="F471">
        <v>25</v>
      </c>
      <c r="G471" t="s">
        <v>1135</v>
      </c>
    </row>
    <row r="472" spans="1:7" x14ac:dyDescent="0.25">
      <c r="A472" t="s">
        <v>64</v>
      </c>
      <c r="B472">
        <v>10461</v>
      </c>
      <c r="C472" t="s">
        <v>184</v>
      </c>
      <c r="D472">
        <v>472</v>
      </c>
      <c r="E472">
        <v>37</v>
      </c>
      <c r="F472">
        <v>4</v>
      </c>
      <c r="G472" t="s">
        <v>1135</v>
      </c>
    </row>
    <row r="473" spans="1:7" x14ac:dyDescent="0.25">
      <c r="A473" t="s">
        <v>64</v>
      </c>
      <c r="B473">
        <v>7239</v>
      </c>
      <c r="C473" t="s">
        <v>818</v>
      </c>
      <c r="D473">
        <v>864</v>
      </c>
      <c r="E473">
        <v>168</v>
      </c>
      <c r="F473">
        <v>7</v>
      </c>
      <c r="G473" t="s">
        <v>1135</v>
      </c>
    </row>
    <row r="474" spans="1:7" x14ac:dyDescent="0.25">
      <c r="A474" t="s">
        <v>64</v>
      </c>
      <c r="B474">
        <v>6179</v>
      </c>
      <c r="C474" t="s">
        <v>1113</v>
      </c>
      <c r="D474">
        <v>961</v>
      </c>
      <c r="E474">
        <v>67</v>
      </c>
      <c r="F474">
        <v>17</v>
      </c>
      <c r="G474" t="s">
        <v>1135</v>
      </c>
    </row>
    <row r="475" spans="1:7" x14ac:dyDescent="0.25">
      <c r="A475" t="s">
        <v>64</v>
      </c>
      <c r="B475">
        <v>4205</v>
      </c>
      <c r="C475" t="s">
        <v>1121</v>
      </c>
      <c r="D475">
        <v>557</v>
      </c>
      <c r="E475">
        <v>40</v>
      </c>
      <c r="F475">
        <v>11</v>
      </c>
      <c r="G475" t="s">
        <v>1135</v>
      </c>
    </row>
    <row r="476" spans="1:7" x14ac:dyDescent="0.25">
      <c r="A476" t="s">
        <v>64</v>
      </c>
      <c r="B476">
        <v>10644</v>
      </c>
      <c r="C476" t="s">
        <v>979</v>
      </c>
      <c r="D476">
        <v>1653</v>
      </c>
      <c r="E476">
        <v>98</v>
      </c>
      <c r="F476">
        <v>44</v>
      </c>
      <c r="G476" t="s">
        <v>1135</v>
      </c>
    </row>
    <row r="477" spans="1:7" x14ac:dyDescent="0.25">
      <c r="A477" t="s">
        <v>64</v>
      </c>
      <c r="B477">
        <v>4763</v>
      </c>
      <c r="C477" t="s">
        <v>220</v>
      </c>
      <c r="D477">
        <v>882</v>
      </c>
      <c r="E477">
        <v>149</v>
      </c>
      <c r="F477">
        <v>26</v>
      </c>
      <c r="G477" t="s">
        <v>1135</v>
      </c>
    </row>
    <row r="478" spans="1:7" x14ac:dyDescent="0.25">
      <c r="A478" t="s">
        <v>64</v>
      </c>
      <c r="B478">
        <v>6021</v>
      </c>
      <c r="C478" t="s">
        <v>150</v>
      </c>
      <c r="D478">
        <v>198</v>
      </c>
      <c r="E478">
        <v>38</v>
      </c>
      <c r="F478">
        <v>6</v>
      </c>
      <c r="G478" t="s">
        <v>1135</v>
      </c>
    </row>
    <row r="479" spans="1:7" x14ac:dyDescent="0.25">
      <c r="A479" t="s">
        <v>64</v>
      </c>
      <c r="B479">
        <v>7422</v>
      </c>
      <c r="C479" t="s">
        <v>117</v>
      </c>
      <c r="D479">
        <v>1496</v>
      </c>
      <c r="E479">
        <v>201</v>
      </c>
      <c r="F479">
        <v>32</v>
      </c>
      <c r="G479" t="s">
        <v>1135</v>
      </c>
    </row>
    <row r="480" spans="1:7" x14ac:dyDescent="0.25">
      <c r="A480" t="s">
        <v>64</v>
      </c>
      <c r="B480">
        <v>21442</v>
      </c>
      <c r="C480" t="s">
        <v>65</v>
      </c>
      <c r="D480">
        <v>2033</v>
      </c>
      <c r="E480">
        <v>213</v>
      </c>
      <c r="F480">
        <v>63</v>
      </c>
      <c r="G480" t="s">
        <v>1135</v>
      </c>
    </row>
    <row r="481" spans="1:7" x14ac:dyDescent="0.25">
      <c r="A481" t="s">
        <v>64</v>
      </c>
      <c r="B481">
        <v>3071</v>
      </c>
      <c r="C481" t="s">
        <v>280</v>
      </c>
      <c r="D481">
        <v>73</v>
      </c>
      <c r="E481">
        <v>8</v>
      </c>
      <c r="F481">
        <v>2</v>
      </c>
      <c r="G481" t="s">
        <v>1135</v>
      </c>
    </row>
    <row r="482" spans="1:7" x14ac:dyDescent="0.25">
      <c r="A482" t="s">
        <v>64</v>
      </c>
      <c r="B482">
        <v>8003</v>
      </c>
      <c r="C482" t="s">
        <v>1056</v>
      </c>
      <c r="D482">
        <v>766</v>
      </c>
      <c r="E482">
        <v>79</v>
      </c>
      <c r="F482">
        <v>70</v>
      </c>
      <c r="G482" t="s">
        <v>1135</v>
      </c>
    </row>
    <row r="483" spans="1:7" x14ac:dyDescent="0.25">
      <c r="A483" t="s">
        <v>64</v>
      </c>
      <c r="B483">
        <v>5918</v>
      </c>
      <c r="C483" t="s">
        <v>825</v>
      </c>
      <c r="D483">
        <v>924</v>
      </c>
      <c r="E483">
        <v>41</v>
      </c>
      <c r="F483">
        <v>28</v>
      </c>
      <c r="G483" t="s">
        <v>1135</v>
      </c>
    </row>
    <row r="484" spans="1:7" x14ac:dyDescent="0.25">
      <c r="A484" t="s">
        <v>64</v>
      </c>
      <c r="B484">
        <v>8079</v>
      </c>
      <c r="C484" t="s">
        <v>712</v>
      </c>
      <c r="D484">
        <v>434</v>
      </c>
      <c r="E484">
        <v>84</v>
      </c>
      <c r="F484">
        <v>8</v>
      </c>
      <c r="G484" t="s">
        <v>1135</v>
      </c>
    </row>
    <row r="485" spans="1:7" x14ac:dyDescent="0.25">
      <c r="A485" t="s">
        <v>64</v>
      </c>
      <c r="B485">
        <v>7505</v>
      </c>
      <c r="C485" t="s">
        <v>857</v>
      </c>
      <c r="D485">
        <v>1091</v>
      </c>
      <c r="E485">
        <v>161</v>
      </c>
      <c r="F485">
        <v>31</v>
      </c>
      <c r="G485" t="s">
        <v>1135</v>
      </c>
    </row>
    <row r="486" spans="1:7" x14ac:dyDescent="0.25">
      <c r="A486" t="s">
        <v>64</v>
      </c>
      <c r="B486">
        <v>5321</v>
      </c>
      <c r="C486" t="s">
        <v>363</v>
      </c>
      <c r="D486">
        <v>423</v>
      </c>
      <c r="E486">
        <v>74</v>
      </c>
      <c r="F486">
        <v>11</v>
      </c>
      <c r="G486" t="s">
        <v>1135</v>
      </c>
    </row>
    <row r="487" spans="1:7" x14ac:dyDescent="0.25">
      <c r="A487" t="s">
        <v>64</v>
      </c>
      <c r="B487">
        <v>5496</v>
      </c>
      <c r="C487" t="s">
        <v>807</v>
      </c>
      <c r="D487">
        <v>314</v>
      </c>
      <c r="E487">
        <v>28</v>
      </c>
      <c r="F487">
        <v>0</v>
      </c>
      <c r="G487" t="s">
        <v>1135</v>
      </c>
    </row>
    <row r="488" spans="1:7" x14ac:dyDescent="0.25">
      <c r="A488" t="s">
        <v>64</v>
      </c>
      <c r="B488">
        <v>80687</v>
      </c>
      <c r="C488" t="s">
        <v>1018</v>
      </c>
      <c r="D488">
        <v>12379</v>
      </c>
      <c r="E488">
        <v>564</v>
      </c>
      <c r="F488">
        <v>415</v>
      </c>
      <c r="G488" t="s">
        <v>1135</v>
      </c>
    </row>
    <row r="489" spans="1:7" x14ac:dyDescent="0.25">
      <c r="A489" t="s">
        <v>64</v>
      </c>
      <c r="B489">
        <v>4084</v>
      </c>
      <c r="C489" t="s">
        <v>293</v>
      </c>
      <c r="D489">
        <v>210</v>
      </c>
      <c r="E489">
        <v>14</v>
      </c>
      <c r="F489">
        <v>5</v>
      </c>
      <c r="G489" t="s">
        <v>1135</v>
      </c>
    </row>
    <row r="490" spans="1:7" x14ac:dyDescent="0.25">
      <c r="A490" t="s">
        <v>64</v>
      </c>
      <c r="B490">
        <v>6809</v>
      </c>
      <c r="C490" t="s">
        <v>975</v>
      </c>
      <c r="D490">
        <v>1174</v>
      </c>
      <c r="E490">
        <v>92</v>
      </c>
      <c r="F490">
        <v>23</v>
      </c>
      <c r="G490" t="s">
        <v>1135</v>
      </c>
    </row>
    <row r="491" spans="1:7" x14ac:dyDescent="0.25">
      <c r="A491" t="s">
        <v>64</v>
      </c>
      <c r="B491">
        <v>20512</v>
      </c>
      <c r="C491" t="s">
        <v>662</v>
      </c>
      <c r="D491">
        <v>2298</v>
      </c>
      <c r="E491">
        <v>383</v>
      </c>
      <c r="F491">
        <v>62</v>
      </c>
      <c r="G491" t="s">
        <v>1135</v>
      </c>
    </row>
    <row r="492" spans="1:7" x14ac:dyDescent="0.25">
      <c r="A492" t="s">
        <v>64</v>
      </c>
      <c r="B492">
        <v>4222</v>
      </c>
      <c r="C492" t="s">
        <v>314</v>
      </c>
      <c r="D492">
        <v>128</v>
      </c>
      <c r="E492">
        <v>12</v>
      </c>
      <c r="F492">
        <v>1</v>
      </c>
      <c r="G492" t="s">
        <v>1135</v>
      </c>
    </row>
    <row r="493" spans="1:7" x14ac:dyDescent="0.25">
      <c r="A493" t="s">
        <v>64</v>
      </c>
      <c r="B493">
        <v>2588</v>
      </c>
      <c r="C493" t="s">
        <v>1008</v>
      </c>
      <c r="D493">
        <v>298</v>
      </c>
      <c r="E493">
        <v>34</v>
      </c>
      <c r="F493">
        <v>7</v>
      </c>
      <c r="G493" t="s">
        <v>1135</v>
      </c>
    </row>
    <row r="494" spans="1:7" x14ac:dyDescent="0.25">
      <c r="A494" t="s">
        <v>64</v>
      </c>
      <c r="B494">
        <v>12897</v>
      </c>
      <c r="C494" t="s">
        <v>873</v>
      </c>
      <c r="D494">
        <v>1016</v>
      </c>
      <c r="E494">
        <v>103</v>
      </c>
      <c r="F494">
        <v>46</v>
      </c>
      <c r="G494" t="s">
        <v>1135</v>
      </c>
    </row>
    <row r="495" spans="1:7" x14ac:dyDescent="0.25">
      <c r="A495" t="s">
        <v>64</v>
      </c>
      <c r="B495">
        <v>8426</v>
      </c>
      <c r="C495" t="s">
        <v>330</v>
      </c>
      <c r="D495">
        <v>369</v>
      </c>
      <c r="E495">
        <v>39</v>
      </c>
      <c r="F495">
        <v>5</v>
      </c>
      <c r="G495" t="s">
        <v>1135</v>
      </c>
    </row>
    <row r="496" spans="1:7" x14ac:dyDescent="0.25">
      <c r="A496" t="s">
        <v>64</v>
      </c>
      <c r="B496">
        <v>5300</v>
      </c>
      <c r="C496" t="s">
        <v>863</v>
      </c>
      <c r="D496">
        <v>450</v>
      </c>
      <c r="E496">
        <v>23</v>
      </c>
      <c r="F496">
        <v>10</v>
      </c>
      <c r="G496" t="s">
        <v>1135</v>
      </c>
    </row>
    <row r="497" spans="1:7" x14ac:dyDescent="0.25">
      <c r="A497" t="s">
        <v>25</v>
      </c>
      <c r="B497">
        <v>11299</v>
      </c>
      <c r="C497" t="s">
        <v>580</v>
      </c>
      <c r="D497">
        <v>312</v>
      </c>
      <c r="E497">
        <v>5</v>
      </c>
      <c r="F497">
        <v>0</v>
      </c>
      <c r="G497" t="s">
        <v>1135</v>
      </c>
    </row>
    <row r="498" spans="1:7" x14ac:dyDescent="0.25">
      <c r="A498" t="s">
        <v>25</v>
      </c>
      <c r="B498">
        <v>3615</v>
      </c>
      <c r="C498" t="s">
        <v>77</v>
      </c>
      <c r="D498">
        <v>0</v>
      </c>
      <c r="E498">
        <v>0</v>
      </c>
      <c r="F498">
        <v>0</v>
      </c>
      <c r="G498" t="s">
        <v>1135</v>
      </c>
    </row>
    <row r="499" spans="1:7" x14ac:dyDescent="0.25">
      <c r="A499" t="s">
        <v>25</v>
      </c>
      <c r="B499">
        <v>12369</v>
      </c>
      <c r="C499" t="s">
        <v>605</v>
      </c>
      <c r="D499">
        <v>1074</v>
      </c>
      <c r="E499">
        <v>4</v>
      </c>
      <c r="F499">
        <v>4</v>
      </c>
      <c r="G499" t="s">
        <v>1135</v>
      </c>
    </row>
    <row r="500" spans="1:7" x14ac:dyDescent="0.25">
      <c r="A500" t="s">
        <v>25</v>
      </c>
      <c r="B500">
        <v>7060</v>
      </c>
      <c r="C500" t="s">
        <v>534</v>
      </c>
      <c r="D500">
        <v>77</v>
      </c>
      <c r="E500">
        <v>3</v>
      </c>
      <c r="F500">
        <v>0</v>
      </c>
      <c r="G500" t="s">
        <v>1135</v>
      </c>
    </row>
    <row r="501" spans="1:7" x14ac:dyDescent="0.25">
      <c r="A501" t="s">
        <v>25</v>
      </c>
      <c r="B501">
        <v>3617</v>
      </c>
      <c r="C501" t="s">
        <v>611</v>
      </c>
      <c r="D501">
        <v>6</v>
      </c>
      <c r="E501">
        <v>0</v>
      </c>
      <c r="F501">
        <v>0</v>
      </c>
      <c r="G501" t="s">
        <v>1135</v>
      </c>
    </row>
    <row r="502" spans="1:7" x14ac:dyDescent="0.25">
      <c r="A502" t="s">
        <v>25</v>
      </c>
      <c r="B502">
        <v>13867</v>
      </c>
      <c r="C502" t="s">
        <v>828</v>
      </c>
      <c r="D502">
        <v>637</v>
      </c>
      <c r="E502">
        <v>2</v>
      </c>
      <c r="F502">
        <v>2</v>
      </c>
      <c r="G502" t="s">
        <v>1135</v>
      </c>
    </row>
    <row r="503" spans="1:7" x14ac:dyDescent="0.25">
      <c r="A503" t="s">
        <v>25</v>
      </c>
      <c r="B503">
        <v>4381</v>
      </c>
      <c r="C503" t="s">
        <v>267</v>
      </c>
      <c r="D503">
        <v>74</v>
      </c>
      <c r="E503">
        <v>2</v>
      </c>
      <c r="F503">
        <v>0</v>
      </c>
      <c r="G503" t="s">
        <v>1135</v>
      </c>
    </row>
    <row r="504" spans="1:7" x14ac:dyDescent="0.25">
      <c r="A504" t="s">
        <v>25</v>
      </c>
      <c r="B504">
        <v>5576</v>
      </c>
      <c r="C504" t="s">
        <v>510</v>
      </c>
      <c r="D504">
        <v>166</v>
      </c>
      <c r="E504">
        <v>2</v>
      </c>
      <c r="F504">
        <v>0</v>
      </c>
      <c r="G504" t="s">
        <v>1135</v>
      </c>
    </row>
    <row r="505" spans="1:7" x14ac:dyDescent="0.25">
      <c r="A505" t="s">
        <v>25</v>
      </c>
      <c r="B505">
        <v>27</v>
      </c>
      <c r="C505" t="s">
        <v>911</v>
      </c>
      <c r="D505">
        <v>4</v>
      </c>
      <c r="E505">
        <v>0</v>
      </c>
      <c r="F505">
        <v>0</v>
      </c>
      <c r="G505" t="s">
        <v>1135</v>
      </c>
    </row>
    <row r="506" spans="1:7" x14ac:dyDescent="0.25">
      <c r="A506" t="s">
        <v>25</v>
      </c>
      <c r="B506">
        <v>4385</v>
      </c>
      <c r="C506" t="s">
        <v>73</v>
      </c>
      <c r="D506">
        <v>20</v>
      </c>
      <c r="E506">
        <v>0</v>
      </c>
      <c r="F506">
        <v>0</v>
      </c>
      <c r="G506" t="s">
        <v>1135</v>
      </c>
    </row>
    <row r="507" spans="1:7" x14ac:dyDescent="0.25">
      <c r="A507" t="s">
        <v>25</v>
      </c>
      <c r="B507">
        <v>17696</v>
      </c>
      <c r="C507" t="s">
        <v>283</v>
      </c>
      <c r="D507">
        <v>329</v>
      </c>
      <c r="E507">
        <v>1</v>
      </c>
      <c r="F507">
        <v>0</v>
      </c>
      <c r="G507" t="s">
        <v>1135</v>
      </c>
    </row>
    <row r="508" spans="1:7" x14ac:dyDescent="0.25">
      <c r="A508" t="s">
        <v>25</v>
      </c>
      <c r="B508">
        <v>41626</v>
      </c>
      <c r="C508" t="s">
        <v>709</v>
      </c>
      <c r="D508">
        <v>1231</v>
      </c>
      <c r="E508">
        <v>54</v>
      </c>
      <c r="F508">
        <v>3</v>
      </c>
      <c r="G508" t="s">
        <v>1135</v>
      </c>
    </row>
    <row r="509" spans="1:7" x14ac:dyDescent="0.25">
      <c r="A509" t="s">
        <v>25</v>
      </c>
      <c r="B509">
        <v>17071</v>
      </c>
      <c r="C509" t="s">
        <v>987</v>
      </c>
      <c r="D509">
        <v>516</v>
      </c>
      <c r="E509">
        <v>4</v>
      </c>
      <c r="F509">
        <v>6</v>
      </c>
      <c r="G509" t="s">
        <v>1135</v>
      </c>
    </row>
    <row r="510" spans="1:7" x14ac:dyDescent="0.25">
      <c r="A510" t="s">
        <v>25</v>
      </c>
      <c r="B510">
        <v>15002</v>
      </c>
      <c r="C510" t="s">
        <v>891</v>
      </c>
      <c r="D510">
        <v>43</v>
      </c>
      <c r="E510">
        <v>0</v>
      </c>
      <c r="F510">
        <v>0</v>
      </c>
      <c r="G510" t="s">
        <v>1135</v>
      </c>
    </row>
    <row r="511" spans="1:7" x14ac:dyDescent="0.25">
      <c r="A511" t="s">
        <v>25</v>
      </c>
      <c r="B511">
        <v>50</v>
      </c>
      <c r="C511" t="s">
        <v>616</v>
      </c>
      <c r="D511">
        <v>1</v>
      </c>
      <c r="E511">
        <v>0</v>
      </c>
      <c r="F511">
        <v>0</v>
      </c>
      <c r="G511" t="s">
        <v>1135</v>
      </c>
    </row>
    <row r="512" spans="1:7" x14ac:dyDescent="0.25">
      <c r="A512" t="s">
        <v>25</v>
      </c>
      <c r="B512">
        <v>3735</v>
      </c>
      <c r="C512" t="s">
        <v>26</v>
      </c>
      <c r="D512">
        <v>10</v>
      </c>
      <c r="E512">
        <v>0</v>
      </c>
      <c r="F512">
        <v>0</v>
      </c>
      <c r="G512" t="s">
        <v>1135</v>
      </c>
    </row>
    <row r="513" spans="1:7" x14ac:dyDescent="0.25">
      <c r="A513" t="s">
        <v>25</v>
      </c>
      <c r="B513">
        <v>11771</v>
      </c>
      <c r="C513" t="s">
        <v>672</v>
      </c>
      <c r="D513">
        <v>143</v>
      </c>
      <c r="E513">
        <v>2</v>
      </c>
      <c r="F513">
        <v>3</v>
      </c>
      <c r="G513" t="s">
        <v>1135</v>
      </c>
    </row>
    <row r="514" spans="1:7" x14ac:dyDescent="0.25">
      <c r="A514" t="s">
        <v>25</v>
      </c>
      <c r="B514">
        <v>3873</v>
      </c>
      <c r="C514" t="s">
        <v>143</v>
      </c>
      <c r="D514">
        <v>16</v>
      </c>
      <c r="E514">
        <v>0</v>
      </c>
      <c r="F514">
        <v>0</v>
      </c>
      <c r="G514" t="s">
        <v>1135</v>
      </c>
    </row>
    <row r="515" spans="1:7" x14ac:dyDescent="0.25">
      <c r="A515" t="s">
        <v>25</v>
      </c>
      <c r="B515">
        <v>5101</v>
      </c>
      <c r="C515" t="s">
        <v>931</v>
      </c>
      <c r="D515">
        <v>26</v>
      </c>
      <c r="E515">
        <v>0</v>
      </c>
      <c r="F515">
        <v>0</v>
      </c>
      <c r="G515" t="s">
        <v>1135</v>
      </c>
    </row>
    <row r="516" spans="1:7" x14ac:dyDescent="0.25">
      <c r="A516" t="s">
        <v>25</v>
      </c>
      <c r="B516">
        <v>119</v>
      </c>
      <c r="C516" t="s">
        <v>428</v>
      </c>
      <c r="D516">
        <v>8</v>
      </c>
      <c r="E516">
        <v>0</v>
      </c>
      <c r="F516">
        <v>0</v>
      </c>
      <c r="G516" t="s">
        <v>1135</v>
      </c>
    </row>
    <row r="517" spans="1:7" x14ac:dyDescent="0.25">
      <c r="A517" t="s">
        <v>25</v>
      </c>
      <c r="B517">
        <v>49011</v>
      </c>
      <c r="C517" t="s">
        <v>685</v>
      </c>
      <c r="D517">
        <v>518</v>
      </c>
      <c r="E517">
        <v>48</v>
      </c>
      <c r="F517">
        <v>13</v>
      </c>
      <c r="G517" t="s">
        <v>1135</v>
      </c>
    </row>
    <row r="518" spans="1:7" x14ac:dyDescent="0.25">
      <c r="A518" t="s">
        <v>25</v>
      </c>
      <c r="B518">
        <v>3740</v>
      </c>
      <c r="C518" t="s">
        <v>540</v>
      </c>
      <c r="D518">
        <v>6</v>
      </c>
      <c r="E518">
        <v>0</v>
      </c>
      <c r="F518">
        <v>0</v>
      </c>
      <c r="G518" t="s">
        <v>1135</v>
      </c>
    </row>
    <row r="519" spans="1:7" x14ac:dyDescent="0.25">
      <c r="A519" t="s">
        <v>25</v>
      </c>
      <c r="B519">
        <v>4074</v>
      </c>
      <c r="C519" t="s">
        <v>418</v>
      </c>
      <c r="D519">
        <v>12</v>
      </c>
      <c r="E519">
        <v>0</v>
      </c>
      <c r="F519">
        <v>0</v>
      </c>
      <c r="G519" t="s">
        <v>1135</v>
      </c>
    </row>
    <row r="520" spans="1:7" x14ac:dyDescent="0.25">
      <c r="A520" t="s">
        <v>25</v>
      </c>
      <c r="B520">
        <v>4757</v>
      </c>
      <c r="C520" t="s">
        <v>1036</v>
      </c>
      <c r="D520">
        <v>44</v>
      </c>
      <c r="E520">
        <v>0</v>
      </c>
      <c r="F520">
        <v>0</v>
      </c>
      <c r="G520" t="s">
        <v>1135</v>
      </c>
    </row>
    <row r="521" spans="1:7" x14ac:dyDescent="0.25">
      <c r="A521" t="s">
        <v>25</v>
      </c>
      <c r="B521">
        <v>137430</v>
      </c>
      <c r="C521" t="s">
        <v>90</v>
      </c>
      <c r="D521">
        <v>1763</v>
      </c>
      <c r="E521">
        <v>47</v>
      </c>
      <c r="F521">
        <v>9</v>
      </c>
      <c r="G521" t="s">
        <v>1135</v>
      </c>
    </row>
    <row r="522" spans="1:7" x14ac:dyDescent="0.25">
      <c r="A522" t="s">
        <v>25</v>
      </c>
      <c r="B522">
        <v>283372</v>
      </c>
      <c r="C522" t="s">
        <v>1004</v>
      </c>
      <c r="D522">
        <v>1924</v>
      </c>
      <c r="E522">
        <v>34</v>
      </c>
      <c r="F522">
        <v>32</v>
      </c>
      <c r="G522" t="s">
        <v>1135</v>
      </c>
    </row>
    <row r="523" spans="1:7" x14ac:dyDescent="0.25">
      <c r="A523" t="s">
        <v>25</v>
      </c>
      <c r="B523">
        <v>3756</v>
      </c>
      <c r="C523" t="s">
        <v>356</v>
      </c>
      <c r="D523">
        <v>11</v>
      </c>
      <c r="E523">
        <v>1</v>
      </c>
      <c r="F523">
        <v>0</v>
      </c>
      <c r="G523" t="s">
        <v>1135</v>
      </c>
    </row>
    <row r="524" spans="1:7" x14ac:dyDescent="0.25">
      <c r="A524" t="s">
        <v>25</v>
      </c>
      <c r="B524">
        <v>12777</v>
      </c>
      <c r="C524" t="s">
        <v>1092</v>
      </c>
      <c r="D524">
        <v>638</v>
      </c>
      <c r="E524">
        <v>4</v>
      </c>
      <c r="F524">
        <v>0</v>
      </c>
      <c r="G524" t="s">
        <v>1135</v>
      </c>
    </row>
    <row r="525" spans="1:7" x14ac:dyDescent="0.25">
      <c r="A525" t="s">
        <v>25</v>
      </c>
      <c r="B525">
        <v>3618</v>
      </c>
      <c r="C525" t="s">
        <v>936</v>
      </c>
      <c r="D525">
        <v>0</v>
      </c>
      <c r="E525">
        <v>0</v>
      </c>
      <c r="F525">
        <v>0</v>
      </c>
      <c r="G525" t="s">
        <v>1135</v>
      </c>
    </row>
    <row r="526" spans="1:7" x14ac:dyDescent="0.25">
      <c r="A526" t="s">
        <v>25</v>
      </c>
      <c r="B526">
        <v>55</v>
      </c>
      <c r="C526" t="s">
        <v>870</v>
      </c>
      <c r="D526">
        <v>1</v>
      </c>
      <c r="E526">
        <v>0</v>
      </c>
      <c r="F526">
        <v>0</v>
      </c>
      <c r="G526" t="s">
        <v>1135</v>
      </c>
    </row>
    <row r="527" spans="1:7" x14ac:dyDescent="0.25">
      <c r="A527" t="s">
        <v>25</v>
      </c>
      <c r="B527">
        <v>4455</v>
      </c>
      <c r="C527" t="s">
        <v>899</v>
      </c>
      <c r="D527">
        <v>31</v>
      </c>
      <c r="E527">
        <v>0</v>
      </c>
      <c r="F527">
        <v>0</v>
      </c>
      <c r="G527" t="s">
        <v>1135</v>
      </c>
    </row>
    <row r="528" spans="1:7" x14ac:dyDescent="0.25">
      <c r="A528" t="s">
        <v>25</v>
      </c>
      <c r="B528">
        <v>4051</v>
      </c>
      <c r="C528" t="s">
        <v>321</v>
      </c>
      <c r="D528">
        <v>6</v>
      </c>
      <c r="E528">
        <v>0</v>
      </c>
      <c r="F528">
        <v>0</v>
      </c>
      <c r="G528" t="s">
        <v>1135</v>
      </c>
    </row>
    <row r="529" spans="1:7" x14ac:dyDescent="0.25">
      <c r="A529" t="s">
        <v>25</v>
      </c>
      <c r="B529">
        <v>3668</v>
      </c>
      <c r="C529" t="s">
        <v>395</v>
      </c>
      <c r="D529">
        <v>0</v>
      </c>
      <c r="E529">
        <v>0</v>
      </c>
      <c r="F529">
        <v>0</v>
      </c>
      <c r="G529" t="s">
        <v>1135</v>
      </c>
    </row>
    <row r="530" spans="1:7" x14ac:dyDescent="0.25">
      <c r="A530" t="s">
        <v>25</v>
      </c>
      <c r="B530">
        <v>3682</v>
      </c>
      <c r="C530" t="s">
        <v>158</v>
      </c>
      <c r="D530">
        <v>3</v>
      </c>
      <c r="E530">
        <v>0</v>
      </c>
      <c r="F530">
        <v>0</v>
      </c>
      <c r="G530" t="s">
        <v>1135</v>
      </c>
    </row>
    <row r="531" spans="1:7" x14ac:dyDescent="0.25">
      <c r="A531" t="s">
        <v>25</v>
      </c>
      <c r="B531">
        <v>15111</v>
      </c>
      <c r="C531" t="s">
        <v>1074</v>
      </c>
      <c r="D531">
        <v>429</v>
      </c>
      <c r="E531">
        <v>3</v>
      </c>
      <c r="F531">
        <v>0</v>
      </c>
      <c r="G531" t="s">
        <v>1135</v>
      </c>
    </row>
    <row r="532" spans="1:7" x14ac:dyDescent="0.25">
      <c r="A532" t="s">
        <v>25</v>
      </c>
      <c r="B532">
        <v>133</v>
      </c>
      <c r="C532" t="s">
        <v>427</v>
      </c>
      <c r="D532">
        <v>18</v>
      </c>
      <c r="E532">
        <v>0</v>
      </c>
      <c r="F532">
        <v>0</v>
      </c>
      <c r="G532" t="s">
        <v>1135</v>
      </c>
    </row>
    <row r="533" spans="1:7" x14ac:dyDescent="0.25">
      <c r="A533" t="s">
        <v>25</v>
      </c>
      <c r="B533">
        <v>4525</v>
      </c>
      <c r="C533" t="s">
        <v>436</v>
      </c>
      <c r="D533">
        <v>17</v>
      </c>
      <c r="E533">
        <v>0</v>
      </c>
      <c r="F533">
        <v>0</v>
      </c>
      <c r="G533" t="s">
        <v>1135</v>
      </c>
    </row>
    <row r="534" spans="1:7" x14ac:dyDescent="0.25">
      <c r="A534" t="s">
        <v>25</v>
      </c>
      <c r="B534">
        <v>13831</v>
      </c>
      <c r="C534" t="s">
        <v>215</v>
      </c>
      <c r="D534">
        <v>168</v>
      </c>
      <c r="E534">
        <v>2</v>
      </c>
      <c r="F534">
        <v>1</v>
      </c>
      <c r="G534" t="s">
        <v>1135</v>
      </c>
    </row>
    <row r="535" spans="1:7" x14ac:dyDescent="0.25">
      <c r="A535" t="s">
        <v>25</v>
      </c>
      <c r="B535">
        <v>3870</v>
      </c>
      <c r="C535" t="s">
        <v>453</v>
      </c>
      <c r="D535">
        <v>2</v>
      </c>
      <c r="E535">
        <v>0</v>
      </c>
      <c r="F535">
        <v>0</v>
      </c>
      <c r="G535" t="s">
        <v>1135</v>
      </c>
    </row>
    <row r="536" spans="1:7" x14ac:dyDescent="0.25">
      <c r="A536" t="s">
        <v>25</v>
      </c>
      <c r="B536">
        <v>4482</v>
      </c>
      <c r="C536" t="s">
        <v>1032</v>
      </c>
      <c r="D536">
        <v>24</v>
      </c>
      <c r="E536">
        <v>0</v>
      </c>
      <c r="F536">
        <v>0</v>
      </c>
      <c r="G536" t="s">
        <v>1135</v>
      </c>
    </row>
    <row r="537" spans="1:7" x14ac:dyDescent="0.25">
      <c r="A537" t="s">
        <v>25</v>
      </c>
      <c r="B537">
        <v>3666</v>
      </c>
      <c r="C537" t="s">
        <v>1129</v>
      </c>
      <c r="D537">
        <v>5</v>
      </c>
      <c r="E537">
        <v>0</v>
      </c>
      <c r="F537">
        <v>0</v>
      </c>
      <c r="G537" t="s">
        <v>1135</v>
      </c>
    </row>
    <row r="538" spans="1:7" x14ac:dyDescent="0.25">
      <c r="A538" t="s">
        <v>25</v>
      </c>
      <c r="B538">
        <v>4426</v>
      </c>
      <c r="C538" t="s">
        <v>977</v>
      </c>
      <c r="D538">
        <v>1</v>
      </c>
      <c r="E538">
        <v>0</v>
      </c>
      <c r="F538">
        <v>0</v>
      </c>
      <c r="G538" t="s">
        <v>1135</v>
      </c>
    </row>
    <row r="539" spans="1:7" x14ac:dyDescent="0.25">
      <c r="A539" t="s">
        <v>25</v>
      </c>
      <c r="B539">
        <v>43</v>
      </c>
      <c r="C539" t="s">
        <v>842</v>
      </c>
      <c r="D539">
        <v>4</v>
      </c>
      <c r="E539">
        <v>0</v>
      </c>
      <c r="F539">
        <v>0</v>
      </c>
      <c r="G539" t="s">
        <v>1135</v>
      </c>
    </row>
    <row r="540" spans="1:7" x14ac:dyDescent="0.25">
      <c r="A540" t="s">
        <v>25</v>
      </c>
      <c r="B540">
        <v>3700</v>
      </c>
      <c r="C540" t="s">
        <v>907</v>
      </c>
      <c r="D540">
        <v>3</v>
      </c>
      <c r="E540">
        <v>0</v>
      </c>
      <c r="F540">
        <v>0</v>
      </c>
      <c r="G540" t="s">
        <v>1135</v>
      </c>
    </row>
    <row r="541" spans="1:7" x14ac:dyDescent="0.25">
      <c r="A541" t="s">
        <v>25</v>
      </c>
      <c r="B541">
        <v>3629</v>
      </c>
      <c r="C541" t="s">
        <v>1106</v>
      </c>
      <c r="D541">
        <v>4</v>
      </c>
      <c r="E541">
        <v>0</v>
      </c>
      <c r="F541">
        <v>1</v>
      </c>
      <c r="G541" t="s">
        <v>1135</v>
      </c>
    </row>
    <row r="542" spans="1:7" x14ac:dyDescent="0.25">
      <c r="A542" t="s">
        <v>25</v>
      </c>
      <c r="B542">
        <v>13584</v>
      </c>
      <c r="C542" t="s">
        <v>905</v>
      </c>
      <c r="D542">
        <v>377</v>
      </c>
      <c r="E542">
        <v>1</v>
      </c>
      <c r="F542">
        <v>2</v>
      </c>
      <c r="G542" t="s">
        <v>1135</v>
      </c>
    </row>
    <row r="543" spans="1:7" x14ac:dyDescent="0.25">
      <c r="A543" t="s">
        <v>25</v>
      </c>
      <c r="B543">
        <v>3863</v>
      </c>
      <c r="C543" t="s">
        <v>826</v>
      </c>
      <c r="D543">
        <v>15</v>
      </c>
      <c r="E543">
        <v>0</v>
      </c>
      <c r="F543">
        <v>0</v>
      </c>
      <c r="G543" t="s">
        <v>1135</v>
      </c>
    </row>
    <row r="544" spans="1:7" x14ac:dyDescent="0.25">
      <c r="A544" t="s">
        <v>25</v>
      </c>
      <c r="B544">
        <v>3794</v>
      </c>
      <c r="C544" t="s">
        <v>939</v>
      </c>
      <c r="D544">
        <v>26</v>
      </c>
      <c r="E544">
        <v>0</v>
      </c>
      <c r="F544">
        <v>0</v>
      </c>
      <c r="G544" t="s">
        <v>1135</v>
      </c>
    </row>
    <row r="545" spans="1:7" x14ac:dyDescent="0.25">
      <c r="A545" t="s">
        <v>25</v>
      </c>
      <c r="B545">
        <v>4087</v>
      </c>
      <c r="C545" t="s">
        <v>752</v>
      </c>
      <c r="D545">
        <v>59</v>
      </c>
      <c r="E545">
        <v>0</v>
      </c>
      <c r="F545">
        <v>0</v>
      </c>
      <c r="G545" t="s">
        <v>1135</v>
      </c>
    </row>
    <row r="546" spans="1:7" x14ac:dyDescent="0.25">
      <c r="A546" t="s">
        <v>25</v>
      </c>
      <c r="B546">
        <v>9432</v>
      </c>
      <c r="C546" t="s">
        <v>665</v>
      </c>
      <c r="D546">
        <v>95</v>
      </c>
      <c r="E546">
        <v>0</v>
      </c>
      <c r="F546">
        <v>0</v>
      </c>
      <c r="G546" t="s">
        <v>1135</v>
      </c>
    </row>
    <row r="547" spans="1:7" x14ac:dyDescent="0.25">
      <c r="A547" t="s">
        <v>25</v>
      </c>
      <c r="B547">
        <v>29082</v>
      </c>
      <c r="C547" t="s">
        <v>251</v>
      </c>
      <c r="D547">
        <v>245</v>
      </c>
      <c r="E547">
        <v>6</v>
      </c>
      <c r="F547">
        <v>1</v>
      </c>
      <c r="G547" t="s">
        <v>1135</v>
      </c>
    </row>
    <row r="548" spans="1:7" x14ac:dyDescent="0.25">
      <c r="A548" t="s">
        <v>25</v>
      </c>
      <c r="B548">
        <v>3921</v>
      </c>
      <c r="C548" t="s">
        <v>708</v>
      </c>
      <c r="D548">
        <v>11</v>
      </c>
      <c r="E548">
        <v>0</v>
      </c>
      <c r="F548">
        <v>0</v>
      </c>
      <c r="G548" t="s">
        <v>1135</v>
      </c>
    </row>
    <row r="549" spans="1:7" x14ac:dyDescent="0.25">
      <c r="A549" t="s">
        <v>25</v>
      </c>
      <c r="B549">
        <v>10851</v>
      </c>
      <c r="C549" t="s">
        <v>1059</v>
      </c>
      <c r="D549">
        <v>125</v>
      </c>
      <c r="E549">
        <v>0</v>
      </c>
      <c r="F549">
        <v>0</v>
      </c>
      <c r="G549" t="s">
        <v>1135</v>
      </c>
    </row>
    <row r="550" spans="1:7" x14ac:dyDescent="0.25">
      <c r="A550" t="s">
        <v>25</v>
      </c>
      <c r="B550">
        <v>3737</v>
      </c>
      <c r="C550" t="s">
        <v>101</v>
      </c>
      <c r="D550">
        <v>18</v>
      </c>
      <c r="E550">
        <v>0</v>
      </c>
      <c r="F550">
        <v>0</v>
      </c>
      <c r="G550" t="s">
        <v>1135</v>
      </c>
    </row>
    <row r="551" spans="1:7" x14ac:dyDescent="0.25">
      <c r="A551" t="s">
        <v>25</v>
      </c>
      <c r="B551">
        <v>4070</v>
      </c>
      <c r="C551" t="s">
        <v>124</v>
      </c>
      <c r="D551">
        <v>31</v>
      </c>
      <c r="E551">
        <v>0</v>
      </c>
      <c r="F551">
        <v>0</v>
      </c>
      <c r="G551" t="s">
        <v>1135</v>
      </c>
    </row>
    <row r="552" spans="1:7" x14ac:dyDescent="0.25">
      <c r="A552" t="s">
        <v>25</v>
      </c>
      <c r="B552">
        <v>4780</v>
      </c>
      <c r="C552" t="s">
        <v>432</v>
      </c>
      <c r="D552">
        <v>35</v>
      </c>
      <c r="E552">
        <v>0</v>
      </c>
      <c r="F552">
        <v>0</v>
      </c>
      <c r="G552" t="s">
        <v>1135</v>
      </c>
    </row>
    <row r="553" spans="1:7" x14ac:dyDescent="0.25">
      <c r="A553" t="s">
        <v>25</v>
      </c>
      <c r="B553">
        <v>3682</v>
      </c>
      <c r="C553" t="s">
        <v>877</v>
      </c>
      <c r="D553">
        <v>6</v>
      </c>
      <c r="E553">
        <v>0</v>
      </c>
      <c r="F553">
        <v>0</v>
      </c>
      <c r="G553" t="s">
        <v>1135</v>
      </c>
    </row>
    <row r="554" spans="1:7" x14ac:dyDescent="0.25">
      <c r="A554" t="s">
        <v>25</v>
      </c>
      <c r="B554">
        <v>3750</v>
      </c>
      <c r="C554" t="s">
        <v>448</v>
      </c>
      <c r="D554">
        <v>6</v>
      </c>
      <c r="E554">
        <v>0</v>
      </c>
      <c r="F554">
        <v>0</v>
      </c>
      <c r="G554" t="s">
        <v>1135</v>
      </c>
    </row>
    <row r="555" spans="1:7" x14ac:dyDescent="0.25">
      <c r="A555" t="s">
        <v>25</v>
      </c>
      <c r="B555">
        <v>5536</v>
      </c>
      <c r="C555" t="s">
        <v>579</v>
      </c>
      <c r="D555">
        <v>52</v>
      </c>
      <c r="E555">
        <v>0</v>
      </c>
      <c r="F555">
        <v>0</v>
      </c>
      <c r="G555" t="s">
        <v>1135</v>
      </c>
    </row>
    <row r="556" spans="1:7" x14ac:dyDescent="0.25">
      <c r="A556" t="s">
        <v>25</v>
      </c>
      <c r="B556">
        <v>3615</v>
      </c>
      <c r="C556" t="s">
        <v>915</v>
      </c>
      <c r="D556">
        <v>2</v>
      </c>
      <c r="E556">
        <v>0</v>
      </c>
      <c r="F556">
        <v>1</v>
      </c>
      <c r="G556" t="s">
        <v>1135</v>
      </c>
    </row>
    <row r="557" spans="1:7" x14ac:dyDescent="0.25">
      <c r="A557" t="s">
        <v>25</v>
      </c>
      <c r="B557">
        <v>4049</v>
      </c>
      <c r="C557" t="s">
        <v>522</v>
      </c>
      <c r="D557">
        <v>33</v>
      </c>
      <c r="E557">
        <v>0</v>
      </c>
      <c r="F557">
        <v>0</v>
      </c>
      <c r="G557" t="s">
        <v>1135</v>
      </c>
    </row>
    <row r="558" spans="1:7" x14ac:dyDescent="0.25">
      <c r="A558" t="s">
        <v>25</v>
      </c>
      <c r="B558">
        <v>3801</v>
      </c>
      <c r="C558" t="s">
        <v>521</v>
      </c>
      <c r="D558">
        <v>7</v>
      </c>
      <c r="E558">
        <v>0</v>
      </c>
      <c r="F558">
        <v>0</v>
      </c>
      <c r="G558" t="s">
        <v>1135</v>
      </c>
    </row>
    <row r="559" spans="1:7" x14ac:dyDescent="0.25">
      <c r="A559" t="s">
        <v>25</v>
      </c>
      <c r="B559">
        <v>5263</v>
      </c>
      <c r="C559" t="s">
        <v>68</v>
      </c>
      <c r="D559">
        <v>78</v>
      </c>
      <c r="E559">
        <v>0</v>
      </c>
      <c r="F559">
        <v>0</v>
      </c>
      <c r="G559" t="s">
        <v>1135</v>
      </c>
    </row>
    <row r="560" spans="1:7" x14ac:dyDescent="0.25">
      <c r="A560" t="s">
        <v>25</v>
      </c>
      <c r="B560">
        <v>7560</v>
      </c>
      <c r="C560" t="s">
        <v>919</v>
      </c>
      <c r="D560">
        <v>276</v>
      </c>
      <c r="E560">
        <v>8</v>
      </c>
      <c r="F560">
        <v>0</v>
      </c>
      <c r="G560" t="s">
        <v>1135</v>
      </c>
    </row>
    <row r="561" spans="1:7" x14ac:dyDescent="0.25">
      <c r="A561" t="s">
        <v>25</v>
      </c>
      <c r="B561">
        <v>3674</v>
      </c>
      <c r="C561" t="s">
        <v>481</v>
      </c>
      <c r="D561">
        <v>7</v>
      </c>
      <c r="E561">
        <v>0</v>
      </c>
      <c r="F561">
        <v>0</v>
      </c>
      <c r="G561" t="s">
        <v>1135</v>
      </c>
    </row>
    <row r="562" spans="1:7" x14ac:dyDescent="0.25">
      <c r="A562" t="s">
        <v>25</v>
      </c>
      <c r="B562">
        <v>3771</v>
      </c>
      <c r="C562" t="s">
        <v>923</v>
      </c>
      <c r="D562">
        <v>0</v>
      </c>
      <c r="E562">
        <v>0</v>
      </c>
      <c r="F562">
        <v>0</v>
      </c>
      <c r="G562" t="s">
        <v>1135</v>
      </c>
    </row>
    <row r="563" spans="1:7" x14ac:dyDescent="0.25">
      <c r="A563" t="s">
        <v>25</v>
      </c>
      <c r="B563">
        <v>3749</v>
      </c>
      <c r="C563" t="s">
        <v>577</v>
      </c>
      <c r="D563">
        <v>18</v>
      </c>
      <c r="E563">
        <v>0</v>
      </c>
      <c r="F563">
        <v>0</v>
      </c>
      <c r="G563" t="s">
        <v>1135</v>
      </c>
    </row>
    <row r="564" spans="1:7" x14ac:dyDescent="0.25">
      <c r="A564" t="s">
        <v>25</v>
      </c>
      <c r="B564">
        <v>4066</v>
      </c>
      <c r="C564" t="s">
        <v>821</v>
      </c>
      <c r="D564">
        <v>38</v>
      </c>
      <c r="E564">
        <v>0</v>
      </c>
      <c r="F564">
        <v>0</v>
      </c>
      <c r="G564" t="s">
        <v>1135</v>
      </c>
    </row>
    <row r="565" spans="1:7" x14ac:dyDescent="0.25">
      <c r="A565" t="s">
        <v>25</v>
      </c>
      <c r="B565">
        <v>286440</v>
      </c>
      <c r="C565" t="s">
        <v>254</v>
      </c>
      <c r="D565">
        <v>1216</v>
      </c>
      <c r="E565">
        <v>321</v>
      </c>
      <c r="F565">
        <v>21</v>
      </c>
      <c r="G565" t="s">
        <v>1135</v>
      </c>
    </row>
    <row r="566" spans="1:7" x14ac:dyDescent="0.25">
      <c r="A566" t="s">
        <v>21</v>
      </c>
      <c r="B566">
        <v>32745</v>
      </c>
      <c r="C566" t="s">
        <v>1118</v>
      </c>
      <c r="D566">
        <v>3515</v>
      </c>
      <c r="E566">
        <v>235</v>
      </c>
      <c r="F566">
        <v>78</v>
      </c>
      <c r="G566" t="s">
        <v>1135</v>
      </c>
    </row>
    <row r="567" spans="1:7" x14ac:dyDescent="0.25">
      <c r="A567" t="s">
        <v>21</v>
      </c>
      <c r="B567">
        <v>17610</v>
      </c>
      <c r="C567" t="s">
        <v>92</v>
      </c>
      <c r="D567">
        <v>1145</v>
      </c>
      <c r="E567">
        <v>59</v>
      </c>
      <c r="F567">
        <v>19</v>
      </c>
      <c r="G567" t="s">
        <v>1135</v>
      </c>
    </row>
    <row r="568" spans="1:7" x14ac:dyDescent="0.25">
      <c r="A568" t="s">
        <v>21</v>
      </c>
      <c r="B568">
        <v>16455</v>
      </c>
      <c r="C568" t="s">
        <v>116</v>
      </c>
      <c r="D568">
        <v>2593</v>
      </c>
      <c r="E568">
        <v>136</v>
      </c>
      <c r="F568">
        <v>26</v>
      </c>
      <c r="G568" t="s">
        <v>1135</v>
      </c>
    </row>
    <row r="569" spans="1:7" x14ac:dyDescent="0.25">
      <c r="A569" t="s">
        <v>21</v>
      </c>
      <c r="B569">
        <v>73229</v>
      </c>
      <c r="C569" t="s">
        <v>381</v>
      </c>
      <c r="D569">
        <v>12247</v>
      </c>
      <c r="E569">
        <v>350</v>
      </c>
      <c r="F569">
        <v>174</v>
      </c>
      <c r="G569" t="s">
        <v>1135</v>
      </c>
    </row>
    <row r="570" spans="1:7" x14ac:dyDescent="0.25">
      <c r="A570" t="s">
        <v>21</v>
      </c>
      <c r="B570">
        <v>13082</v>
      </c>
      <c r="C570" t="s">
        <v>146</v>
      </c>
      <c r="D570">
        <v>2292</v>
      </c>
      <c r="E570">
        <v>117</v>
      </c>
      <c r="F570">
        <v>15</v>
      </c>
      <c r="G570" t="s">
        <v>1135</v>
      </c>
    </row>
    <row r="571" spans="1:7" x14ac:dyDescent="0.25">
      <c r="A571" t="s">
        <v>21</v>
      </c>
      <c r="B571">
        <v>36861</v>
      </c>
      <c r="C571" t="s">
        <v>38</v>
      </c>
      <c r="D571">
        <v>5308</v>
      </c>
      <c r="E571">
        <v>146</v>
      </c>
      <c r="F571">
        <v>56</v>
      </c>
      <c r="G571" t="s">
        <v>1135</v>
      </c>
    </row>
    <row r="572" spans="1:7" x14ac:dyDescent="0.25">
      <c r="A572" t="s">
        <v>21</v>
      </c>
      <c r="B572">
        <v>43564</v>
      </c>
      <c r="C572" t="s">
        <v>756</v>
      </c>
      <c r="D572">
        <v>10887</v>
      </c>
      <c r="E572">
        <v>451</v>
      </c>
      <c r="F572">
        <v>189</v>
      </c>
      <c r="G572" t="s">
        <v>1135</v>
      </c>
    </row>
    <row r="573" spans="1:7" x14ac:dyDescent="0.25">
      <c r="A573" t="s">
        <v>21</v>
      </c>
      <c r="B573">
        <v>14561</v>
      </c>
      <c r="C573" t="s">
        <v>22</v>
      </c>
      <c r="D573">
        <v>2403</v>
      </c>
      <c r="E573">
        <v>79</v>
      </c>
      <c r="F573">
        <v>13</v>
      </c>
      <c r="G573" t="s">
        <v>1135</v>
      </c>
    </row>
    <row r="574" spans="1:7" x14ac:dyDescent="0.25">
      <c r="A574" t="s">
        <v>21</v>
      </c>
      <c r="B574">
        <v>12804</v>
      </c>
      <c r="C574" t="s">
        <v>265</v>
      </c>
      <c r="D574">
        <v>1623</v>
      </c>
      <c r="E574">
        <v>112</v>
      </c>
      <c r="F574">
        <v>40</v>
      </c>
      <c r="G574" t="s">
        <v>1135</v>
      </c>
    </row>
    <row r="575" spans="1:7" x14ac:dyDescent="0.25">
      <c r="A575" t="s">
        <v>21</v>
      </c>
      <c r="B575">
        <v>86369</v>
      </c>
      <c r="C575" t="s">
        <v>244</v>
      </c>
      <c r="D575">
        <v>15988</v>
      </c>
      <c r="E575">
        <v>444</v>
      </c>
      <c r="F575">
        <v>169</v>
      </c>
      <c r="G575" t="s">
        <v>1135</v>
      </c>
    </row>
    <row r="576" spans="1:7" x14ac:dyDescent="0.25">
      <c r="A576" t="s">
        <v>21</v>
      </c>
      <c r="B576">
        <v>14734</v>
      </c>
      <c r="C576" t="s">
        <v>657</v>
      </c>
      <c r="D576">
        <v>1214</v>
      </c>
      <c r="E576">
        <v>62</v>
      </c>
      <c r="F576">
        <v>22</v>
      </c>
      <c r="G576" t="s">
        <v>1135</v>
      </c>
    </row>
    <row r="577" spans="1:7" x14ac:dyDescent="0.25">
      <c r="A577" t="s">
        <v>21</v>
      </c>
      <c r="B577">
        <v>18486</v>
      </c>
      <c r="C577" t="s">
        <v>416</v>
      </c>
      <c r="D577">
        <v>2701</v>
      </c>
      <c r="E577">
        <v>163</v>
      </c>
      <c r="F577">
        <v>34</v>
      </c>
      <c r="G577" t="s">
        <v>1135</v>
      </c>
    </row>
    <row r="578" spans="1:7" x14ac:dyDescent="0.25">
      <c r="A578" t="s">
        <v>21</v>
      </c>
      <c r="B578">
        <v>13948</v>
      </c>
      <c r="C578" t="s">
        <v>956</v>
      </c>
      <c r="D578">
        <v>2267</v>
      </c>
      <c r="E578">
        <v>29</v>
      </c>
      <c r="F578">
        <v>22</v>
      </c>
      <c r="G578" t="s">
        <v>1135</v>
      </c>
    </row>
    <row r="579" spans="1:7" x14ac:dyDescent="0.25">
      <c r="A579" t="s">
        <v>21</v>
      </c>
      <c r="B579">
        <v>56573</v>
      </c>
      <c r="C579" t="s">
        <v>194</v>
      </c>
      <c r="D579">
        <v>10522</v>
      </c>
      <c r="E579">
        <v>352</v>
      </c>
      <c r="F579">
        <v>154</v>
      </c>
      <c r="G579" t="s">
        <v>1135</v>
      </c>
    </row>
    <row r="580" spans="1:7" x14ac:dyDescent="0.25">
      <c r="A580" t="s">
        <v>21</v>
      </c>
      <c r="B580">
        <v>312463</v>
      </c>
      <c r="C580" t="s">
        <v>33</v>
      </c>
      <c r="D580">
        <v>42629</v>
      </c>
      <c r="E580">
        <v>1130</v>
      </c>
      <c r="F580">
        <v>659</v>
      </c>
      <c r="G580" t="s">
        <v>1135</v>
      </c>
    </row>
    <row r="581" spans="1:7" x14ac:dyDescent="0.25">
      <c r="A581" t="s">
        <v>21</v>
      </c>
      <c r="B581">
        <v>53772</v>
      </c>
      <c r="C581" t="s">
        <v>137</v>
      </c>
      <c r="D581">
        <v>6345</v>
      </c>
      <c r="E581">
        <v>198</v>
      </c>
      <c r="F581">
        <v>114</v>
      </c>
      <c r="G581" t="s">
        <v>1135</v>
      </c>
    </row>
    <row r="582" spans="1:7" x14ac:dyDescent="0.25">
      <c r="A582" t="s">
        <v>21</v>
      </c>
      <c r="B582">
        <v>24347</v>
      </c>
      <c r="C582" t="s">
        <v>193</v>
      </c>
      <c r="D582">
        <v>2711</v>
      </c>
      <c r="E582">
        <v>119</v>
      </c>
      <c r="F582">
        <v>30</v>
      </c>
      <c r="G582" t="s">
        <v>1135</v>
      </c>
    </row>
    <row r="583" spans="1:7" x14ac:dyDescent="0.25">
      <c r="A583" t="s">
        <v>21</v>
      </c>
      <c r="B583">
        <v>18335</v>
      </c>
      <c r="C583" t="s">
        <v>346</v>
      </c>
      <c r="D583">
        <v>1807</v>
      </c>
      <c r="E583">
        <v>178</v>
      </c>
      <c r="F583">
        <v>24</v>
      </c>
      <c r="G583" t="s">
        <v>1135</v>
      </c>
    </row>
    <row r="584" spans="1:7" x14ac:dyDescent="0.25">
      <c r="A584" t="s">
        <v>21</v>
      </c>
      <c r="B584">
        <v>26570</v>
      </c>
      <c r="C584" t="s">
        <v>1068</v>
      </c>
      <c r="D584">
        <v>4428</v>
      </c>
      <c r="E584">
        <v>325</v>
      </c>
      <c r="F584">
        <v>85</v>
      </c>
      <c r="G584" t="s">
        <v>1135</v>
      </c>
    </row>
    <row r="585" spans="1:7" x14ac:dyDescent="0.25">
      <c r="A585" t="s">
        <v>21</v>
      </c>
      <c r="B585">
        <v>13659</v>
      </c>
      <c r="C585" t="s">
        <v>138</v>
      </c>
      <c r="D585">
        <v>1632</v>
      </c>
      <c r="E585">
        <v>56</v>
      </c>
      <c r="F585">
        <v>27</v>
      </c>
      <c r="G585" t="s">
        <v>1135</v>
      </c>
    </row>
    <row r="586" spans="1:7" x14ac:dyDescent="0.25">
      <c r="A586" t="s">
        <v>21</v>
      </c>
      <c r="B586">
        <v>79989</v>
      </c>
      <c r="C586" t="s">
        <v>918</v>
      </c>
      <c r="D586">
        <v>11755</v>
      </c>
      <c r="E586">
        <v>284</v>
      </c>
      <c r="F586">
        <v>135</v>
      </c>
      <c r="G586" t="s">
        <v>1135</v>
      </c>
    </row>
    <row r="587" spans="1:7" x14ac:dyDescent="0.25">
      <c r="A587" t="s">
        <v>21</v>
      </c>
      <c r="B587">
        <v>28813</v>
      </c>
      <c r="C587" t="s">
        <v>28</v>
      </c>
      <c r="D587">
        <v>3264</v>
      </c>
      <c r="E587">
        <v>154</v>
      </c>
      <c r="F587">
        <v>45</v>
      </c>
      <c r="G587" t="s">
        <v>1135</v>
      </c>
    </row>
    <row r="588" spans="1:7" x14ac:dyDescent="0.25">
      <c r="A588" t="s">
        <v>21</v>
      </c>
      <c r="B588">
        <v>21538</v>
      </c>
      <c r="C588" t="s">
        <v>728</v>
      </c>
      <c r="D588">
        <v>3809</v>
      </c>
      <c r="E588">
        <v>258</v>
      </c>
      <c r="F588">
        <v>55</v>
      </c>
      <c r="G588" t="s">
        <v>1135</v>
      </c>
    </row>
    <row r="589" spans="1:7" x14ac:dyDescent="0.25">
      <c r="A589" t="s">
        <v>21</v>
      </c>
      <c r="B589">
        <v>26963</v>
      </c>
      <c r="C589" t="s">
        <v>847</v>
      </c>
      <c r="D589">
        <v>6244</v>
      </c>
      <c r="E589">
        <v>571</v>
      </c>
      <c r="F589">
        <v>82</v>
      </c>
      <c r="G589" t="s">
        <v>1135</v>
      </c>
    </row>
    <row r="590" spans="1:7" x14ac:dyDescent="0.25">
      <c r="A590" t="s">
        <v>21</v>
      </c>
      <c r="B590">
        <v>20079</v>
      </c>
      <c r="C590" t="s">
        <v>529</v>
      </c>
      <c r="D590">
        <v>2017</v>
      </c>
      <c r="E590">
        <v>145</v>
      </c>
      <c r="F590">
        <v>39</v>
      </c>
      <c r="G590" t="s">
        <v>1135</v>
      </c>
    </row>
    <row r="591" spans="1:7" x14ac:dyDescent="0.25">
      <c r="A591" t="s">
        <v>21</v>
      </c>
      <c r="B591">
        <v>7815</v>
      </c>
      <c r="C591" t="s">
        <v>786</v>
      </c>
      <c r="D591">
        <v>918</v>
      </c>
      <c r="E591">
        <v>40</v>
      </c>
      <c r="F591">
        <v>4</v>
      </c>
      <c r="G591" t="s">
        <v>1135</v>
      </c>
    </row>
    <row r="592" spans="1:7" x14ac:dyDescent="0.25">
      <c r="A592" t="s">
        <v>21</v>
      </c>
      <c r="B592">
        <v>36260</v>
      </c>
      <c r="C592" t="s">
        <v>678</v>
      </c>
      <c r="D592">
        <v>6364</v>
      </c>
      <c r="E592">
        <v>185</v>
      </c>
      <c r="F592">
        <v>64</v>
      </c>
      <c r="G592" t="s">
        <v>1135</v>
      </c>
    </row>
    <row r="593" spans="1:7" x14ac:dyDescent="0.25">
      <c r="A593" t="s">
        <v>21</v>
      </c>
      <c r="B593">
        <v>62880</v>
      </c>
      <c r="C593" t="s">
        <v>458</v>
      </c>
      <c r="D593">
        <v>6614</v>
      </c>
      <c r="E593">
        <v>423</v>
      </c>
      <c r="F593">
        <v>112</v>
      </c>
      <c r="G593" t="s">
        <v>1135</v>
      </c>
    </row>
    <row r="594" spans="1:7" x14ac:dyDescent="0.25">
      <c r="A594" t="s">
        <v>21</v>
      </c>
      <c r="B594">
        <v>22210</v>
      </c>
      <c r="C594" t="s">
        <v>497</v>
      </c>
      <c r="D594">
        <v>2005</v>
      </c>
      <c r="E594">
        <v>54</v>
      </c>
      <c r="F594">
        <v>28</v>
      </c>
      <c r="G594" t="s">
        <v>1135</v>
      </c>
    </row>
    <row r="595" spans="1:7" x14ac:dyDescent="0.25">
      <c r="A595" t="s">
        <v>21</v>
      </c>
      <c r="B595">
        <v>25887</v>
      </c>
      <c r="C595" t="s">
        <v>884</v>
      </c>
      <c r="D595">
        <v>1689</v>
      </c>
      <c r="E595">
        <v>57</v>
      </c>
      <c r="F595">
        <v>23</v>
      </c>
      <c r="G595" t="s">
        <v>1135</v>
      </c>
    </row>
    <row r="596" spans="1:7" x14ac:dyDescent="0.25">
      <c r="A596" t="s">
        <v>13</v>
      </c>
      <c r="B596">
        <v>9741</v>
      </c>
      <c r="C596" t="s">
        <v>1109</v>
      </c>
      <c r="D596">
        <v>712</v>
      </c>
      <c r="E596">
        <v>15</v>
      </c>
      <c r="F596">
        <v>11</v>
      </c>
      <c r="G596" t="s">
        <v>1135</v>
      </c>
    </row>
    <row r="597" spans="1:7" x14ac:dyDescent="0.25">
      <c r="A597" t="s">
        <v>13</v>
      </c>
      <c r="B597">
        <v>5179</v>
      </c>
      <c r="C597" t="s">
        <v>1014</v>
      </c>
      <c r="D597">
        <v>156</v>
      </c>
      <c r="E597">
        <v>1</v>
      </c>
      <c r="F597">
        <v>5</v>
      </c>
      <c r="G597" t="s">
        <v>1135</v>
      </c>
    </row>
    <row r="598" spans="1:7" x14ac:dyDescent="0.25">
      <c r="A598" t="s">
        <v>13</v>
      </c>
      <c r="B598">
        <v>11589</v>
      </c>
      <c r="C598" t="s">
        <v>14</v>
      </c>
      <c r="D598">
        <v>479</v>
      </c>
      <c r="E598">
        <v>20</v>
      </c>
      <c r="F598">
        <v>12</v>
      </c>
      <c r="G598" t="s">
        <v>1135</v>
      </c>
    </row>
    <row r="599" spans="1:7" x14ac:dyDescent="0.25">
      <c r="A599" t="s">
        <v>13</v>
      </c>
      <c r="B599">
        <v>11422</v>
      </c>
      <c r="C599" t="s">
        <v>250</v>
      </c>
      <c r="D599">
        <v>574</v>
      </c>
      <c r="E599">
        <v>20</v>
      </c>
      <c r="F599">
        <v>14</v>
      </c>
      <c r="G599" t="s">
        <v>1135</v>
      </c>
    </row>
    <row r="600" spans="1:7" x14ac:dyDescent="0.25">
      <c r="A600" t="s">
        <v>13</v>
      </c>
      <c r="B600">
        <v>6877</v>
      </c>
      <c r="C600" t="s">
        <v>608</v>
      </c>
      <c r="D600">
        <v>220</v>
      </c>
      <c r="E600">
        <v>8</v>
      </c>
      <c r="F600">
        <v>6</v>
      </c>
      <c r="G600" t="s">
        <v>1135</v>
      </c>
    </row>
    <row r="601" spans="1:7" x14ac:dyDescent="0.25">
      <c r="A601" t="s">
        <v>13</v>
      </c>
      <c r="B601">
        <v>8997</v>
      </c>
      <c r="C601" t="s">
        <v>62</v>
      </c>
      <c r="D601">
        <v>404</v>
      </c>
      <c r="E601">
        <v>12</v>
      </c>
      <c r="F601">
        <v>6</v>
      </c>
      <c r="G601" t="s">
        <v>1135</v>
      </c>
    </row>
    <row r="602" spans="1:7" x14ac:dyDescent="0.25">
      <c r="A602" t="s">
        <v>13</v>
      </c>
      <c r="B602">
        <v>2054</v>
      </c>
      <c r="C602" t="s">
        <v>1039</v>
      </c>
      <c r="D602">
        <v>54</v>
      </c>
      <c r="E602">
        <v>3</v>
      </c>
      <c r="F602">
        <v>1</v>
      </c>
      <c r="G602" t="s">
        <v>1135</v>
      </c>
    </row>
    <row r="603" spans="1:7" x14ac:dyDescent="0.25">
      <c r="A603" t="s">
        <v>13</v>
      </c>
      <c r="B603">
        <v>2852</v>
      </c>
      <c r="C603" t="s">
        <v>784</v>
      </c>
      <c r="D603">
        <v>94</v>
      </c>
      <c r="E603">
        <v>1</v>
      </c>
      <c r="F603">
        <v>2</v>
      </c>
      <c r="G603" t="s">
        <v>1135</v>
      </c>
    </row>
    <row r="604" spans="1:7" x14ac:dyDescent="0.25">
      <c r="A604" t="s">
        <v>13</v>
      </c>
      <c r="B604">
        <v>6056</v>
      </c>
      <c r="C604" t="s">
        <v>669</v>
      </c>
      <c r="D604">
        <v>417</v>
      </c>
      <c r="E604">
        <v>9</v>
      </c>
      <c r="F604">
        <v>9</v>
      </c>
      <c r="G604" t="s">
        <v>1135</v>
      </c>
    </row>
    <row r="605" spans="1:7" x14ac:dyDescent="0.25">
      <c r="A605" t="s">
        <v>13</v>
      </c>
      <c r="B605">
        <v>3478</v>
      </c>
      <c r="C605" t="s">
        <v>376</v>
      </c>
      <c r="D605">
        <v>479</v>
      </c>
      <c r="E605">
        <v>6</v>
      </c>
      <c r="F605">
        <v>3</v>
      </c>
      <c r="G605" t="s">
        <v>1135</v>
      </c>
    </row>
    <row r="606" spans="1:7" x14ac:dyDescent="0.25">
      <c r="A606" t="s">
        <v>13</v>
      </c>
      <c r="B606">
        <v>9005</v>
      </c>
      <c r="C606" t="s">
        <v>765</v>
      </c>
      <c r="D606">
        <v>447</v>
      </c>
      <c r="E606">
        <v>10</v>
      </c>
      <c r="F606">
        <v>10</v>
      </c>
      <c r="G606" t="s">
        <v>1135</v>
      </c>
    </row>
    <row r="607" spans="1:7" x14ac:dyDescent="0.25">
      <c r="A607" t="s">
        <v>13</v>
      </c>
      <c r="B607">
        <v>42778</v>
      </c>
      <c r="C607" t="s">
        <v>1095</v>
      </c>
      <c r="D607">
        <v>4152</v>
      </c>
      <c r="E607">
        <v>65</v>
      </c>
      <c r="F607">
        <v>139</v>
      </c>
      <c r="G607" t="s">
        <v>1135</v>
      </c>
    </row>
    <row r="608" spans="1:7" x14ac:dyDescent="0.25">
      <c r="A608" t="s">
        <v>13</v>
      </c>
      <c r="B608">
        <v>10452</v>
      </c>
      <c r="C608" t="s">
        <v>225</v>
      </c>
      <c r="D608">
        <v>188</v>
      </c>
      <c r="E608">
        <v>13</v>
      </c>
      <c r="F608">
        <v>10</v>
      </c>
      <c r="G608" t="s">
        <v>1135</v>
      </c>
    </row>
    <row r="609" spans="1:7" x14ac:dyDescent="0.25">
      <c r="A609" t="s">
        <v>13</v>
      </c>
      <c r="B609">
        <v>14501</v>
      </c>
      <c r="C609" t="s">
        <v>103</v>
      </c>
      <c r="D609">
        <v>980</v>
      </c>
      <c r="E609">
        <v>16</v>
      </c>
      <c r="F609">
        <v>17</v>
      </c>
      <c r="G609" t="s">
        <v>1135</v>
      </c>
    </row>
    <row r="610" spans="1:7" x14ac:dyDescent="0.25">
      <c r="A610" t="s">
        <v>13</v>
      </c>
      <c r="B610">
        <v>6146</v>
      </c>
      <c r="C610" t="s">
        <v>985</v>
      </c>
      <c r="D610">
        <v>220</v>
      </c>
      <c r="E610">
        <v>14</v>
      </c>
      <c r="F610">
        <v>7</v>
      </c>
      <c r="G610" t="s">
        <v>1135</v>
      </c>
    </row>
    <row r="611" spans="1:7" x14ac:dyDescent="0.25">
      <c r="A611" t="s">
        <v>13</v>
      </c>
      <c r="B611">
        <v>3726</v>
      </c>
      <c r="C611" t="s">
        <v>637</v>
      </c>
      <c r="D611">
        <v>131</v>
      </c>
      <c r="E611">
        <v>9</v>
      </c>
      <c r="F611">
        <v>7</v>
      </c>
      <c r="G611" t="s">
        <v>1135</v>
      </c>
    </row>
    <row r="612" spans="1:7" x14ac:dyDescent="0.25">
      <c r="A612" t="s">
        <v>13</v>
      </c>
      <c r="B612">
        <v>87973</v>
      </c>
      <c r="C612" t="s">
        <v>664</v>
      </c>
      <c r="D612">
        <v>9220</v>
      </c>
      <c r="E612">
        <v>158</v>
      </c>
      <c r="F612">
        <v>235</v>
      </c>
      <c r="G612" t="s">
        <v>1135</v>
      </c>
    </row>
    <row r="613" spans="1:7" x14ac:dyDescent="0.25">
      <c r="A613" t="s">
        <v>13</v>
      </c>
      <c r="B613">
        <v>7579</v>
      </c>
      <c r="C613" t="s">
        <v>277</v>
      </c>
      <c r="D613">
        <v>590</v>
      </c>
      <c r="E613">
        <v>6</v>
      </c>
      <c r="F613">
        <v>11</v>
      </c>
      <c r="G613" t="s">
        <v>1135</v>
      </c>
    </row>
    <row r="614" spans="1:7" x14ac:dyDescent="0.25">
      <c r="A614" t="s">
        <v>13</v>
      </c>
      <c r="B614">
        <v>11419</v>
      </c>
      <c r="C614" t="s">
        <v>738</v>
      </c>
      <c r="D614">
        <v>498</v>
      </c>
      <c r="E614">
        <v>14</v>
      </c>
      <c r="F614">
        <v>16</v>
      </c>
      <c r="G614" t="s">
        <v>1135</v>
      </c>
    </row>
    <row r="615" spans="1:7" x14ac:dyDescent="0.25">
      <c r="A615" t="s">
        <v>13</v>
      </c>
      <c r="B615">
        <v>14732</v>
      </c>
      <c r="C615" t="s">
        <v>502</v>
      </c>
      <c r="D615">
        <v>651</v>
      </c>
      <c r="E615">
        <v>16</v>
      </c>
      <c r="F615">
        <v>24</v>
      </c>
      <c r="G615" t="s">
        <v>1135</v>
      </c>
    </row>
    <row r="616" spans="1:7" x14ac:dyDescent="0.25">
      <c r="A616" t="s">
        <v>13</v>
      </c>
      <c r="B616">
        <v>13557</v>
      </c>
      <c r="C616" t="s">
        <v>732</v>
      </c>
      <c r="D616">
        <v>1584</v>
      </c>
      <c r="E616">
        <v>43</v>
      </c>
      <c r="F616">
        <v>44</v>
      </c>
      <c r="G616" t="s">
        <v>1135</v>
      </c>
    </row>
    <row r="617" spans="1:7" x14ac:dyDescent="0.25">
      <c r="A617" t="s">
        <v>13</v>
      </c>
      <c r="B617">
        <v>24594</v>
      </c>
      <c r="C617" t="s">
        <v>582</v>
      </c>
      <c r="D617">
        <v>2182</v>
      </c>
      <c r="E617">
        <v>33</v>
      </c>
      <c r="F617">
        <v>40</v>
      </c>
      <c r="G617" t="s">
        <v>1135</v>
      </c>
    </row>
    <row r="618" spans="1:7" x14ac:dyDescent="0.25">
      <c r="A618" t="s">
        <v>13</v>
      </c>
      <c r="B618">
        <v>4694</v>
      </c>
      <c r="C618" t="s">
        <v>810</v>
      </c>
      <c r="D618">
        <v>128</v>
      </c>
      <c r="E618">
        <v>2</v>
      </c>
      <c r="F618">
        <v>3</v>
      </c>
      <c r="G618" t="s">
        <v>1135</v>
      </c>
    </row>
    <row r="619" spans="1:7" x14ac:dyDescent="0.25">
      <c r="A619" t="s">
        <v>13</v>
      </c>
      <c r="B619">
        <v>20388</v>
      </c>
      <c r="C619" t="s">
        <v>741</v>
      </c>
      <c r="D619">
        <v>1249</v>
      </c>
      <c r="E619">
        <v>29</v>
      </c>
      <c r="F619">
        <v>27</v>
      </c>
      <c r="G619" t="s">
        <v>1135</v>
      </c>
    </row>
    <row r="620" spans="1:7" x14ac:dyDescent="0.25">
      <c r="A620" t="s">
        <v>13</v>
      </c>
      <c r="B620">
        <v>4377</v>
      </c>
      <c r="C620" t="s">
        <v>396</v>
      </c>
      <c r="D620">
        <v>73</v>
      </c>
      <c r="E620">
        <v>8</v>
      </c>
      <c r="F620">
        <v>2</v>
      </c>
      <c r="G620" t="s">
        <v>1135</v>
      </c>
    </row>
    <row r="621" spans="1:7" x14ac:dyDescent="0.25">
      <c r="A621" t="s">
        <v>13</v>
      </c>
      <c r="B621">
        <v>14954</v>
      </c>
      <c r="C621" t="s">
        <v>980</v>
      </c>
      <c r="D621">
        <v>583</v>
      </c>
      <c r="E621">
        <v>19</v>
      </c>
      <c r="F621">
        <v>27</v>
      </c>
      <c r="G621" t="s">
        <v>1135</v>
      </c>
    </row>
    <row r="622" spans="1:7" x14ac:dyDescent="0.25">
      <c r="A622" t="s">
        <v>13</v>
      </c>
      <c r="B622">
        <v>90485</v>
      </c>
      <c r="C622" t="s">
        <v>569</v>
      </c>
      <c r="D622">
        <v>9803</v>
      </c>
      <c r="E622">
        <v>191</v>
      </c>
      <c r="F622">
        <v>349</v>
      </c>
      <c r="G622" t="s">
        <v>1135</v>
      </c>
    </row>
    <row r="623" spans="1:7" x14ac:dyDescent="0.25">
      <c r="A623" t="s">
        <v>13</v>
      </c>
      <c r="B623">
        <v>9500</v>
      </c>
      <c r="C623" t="s">
        <v>706</v>
      </c>
      <c r="D623">
        <v>390</v>
      </c>
      <c r="E623">
        <v>8</v>
      </c>
      <c r="F623">
        <v>5</v>
      </c>
      <c r="G623" t="s">
        <v>1135</v>
      </c>
    </row>
    <row r="624" spans="1:7" x14ac:dyDescent="0.25">
      <c r="A624" t="s">
        <v>13</v>
      </c>
      <c r="B624">
        <v>5491</v>
      </c>
      <c r="C624" t="s">
        <v>44</v>
      </c>
      <c r="D624">
        <v>238</v>
      </c>
      <c r="E624">
        <v>8</v>
      </c>
      <c r="F624">
        <v>5</v>
      </c>
      <c r="G624" t="s">
        <v>1135</v>
      </c>
    </row>
    <row r="625" spans="1:7" x14ac:dyDescent="0.25">
      <c r="A625" t="s">
        <v>13</v>
      </c>
      <c r="B625">
        <v>64721</v>
      </c>
      <c r="C625" t="s">
        <v>241</v>
      </c>
      <c r="D625">
        <v>7348</v>
      </c>
      <c r="E625">
        <v>142</v>
      </c>
      <c r="F625">
        <v>273</v>
      </c>
      <c r="G625" t="s">
        <v>1135</v>
      </c>
    </row>
    <row r="626" spans="1:7" x14ac:dyDescent="0.25">
      <c r="A626" t="s">
        <v>13</v>
      </c>
      <c r="B626">
        <v>3951</v>
      </c>
      <c r="C626" t="s">
        <v>761</v>
      </c>
      <c r="D626">
        <v>266</v>
      </c>
      <c r="E626">
        <v>3</v>
      </c>
      <c r="F626">
        <v>4</v>
      </c>
      <c r="G626" t="s">
        <v>1135</v>
      </c>
    </row>
    <row r="627" spans="1:7" x14ac:dyDescent="0.25">
      <c r="A627" t="s">
        <v>13</v>
      </c>
      <c r="B627">
        <v>101485</v>
      </c>
      <c r="C627" t="s">
        <v>816</v>
      </c>
      <c r="D627">
        <v>8541</v>
      </c>
      <c r="E627">
        <v>130</v>
      </c>
      <c r="F627">
        <v>177</v>
      </c>
      <c r="G627" t="s">
        <v>1135</v>
      </c>
    </row>
    <row r="628" spans="1:7" x14ac:dyDescent="0.25">
      <c r="A628" t="s">
        <v>13</v>
      </c>
      <c r="B628">
        <v>5247</v>
      </c>
      <c r="C628" t="s">
        <v>235</v>
      </c>
      <c r="D628">
        <v>239</v>
      </c>
      <c r="E628">
        <v>6</v>
      </c>
      <c r="F628">
        <v>4</v>
      </c>
      <c r="G628" t="s">
        <v>1135</v>
      </c>
    </row>
    <row r="629" spans="1:7" x14ac:dyDescent="0.25">
      <c r="A629" t="s">
        <v>13</v>
      </c>
      <c r="B629">
        <v>9516</v>
      </c>
      <c r="C629" t="s">
        <v>384</v>
      </c>
      <c r="D629">
        <v>913</v>
      </c>
      <c r="E629">
        <v>26</v>
      </c>
      <c r="F629">
        <v>52</v>
      </c>
      <c r="G629" t="s">
        <v>1135</v>
      </c>
    </row>
    <row r="630" spans="1:7" x14ac:dyDescent="0.25">
      <c r="A630" t="s">
        <v>13</v>
      </c>
      <c r="B630">
        <v>9250</v>
      </c>
      <c r="C630" t="s">
        <v>880</v>
      </c>
      <c r="D630">
        <v>369</v>
      </c>
      <c r="E630">
        <v>18</v>
      </c>
      <c r="F630">
        <v>13</v>
      </c>
      <c r="G630" t="s">
        <v>1135</v>
      </c>
    </row>
    <row r="631" spans="1:7" x14ac:dyDescent="0.25">
      <c r="A631" t="s">
        <v>13</v>
      </c>
      <c r="B631">
        <v>3089</v>
      </c>
      <c r="C631" t="s">
        <v>133</v>
      </c>
      <c r="D631">
        <v>78</v>
      </c>
      <c r="E631">
        <v>7</v>
      </c>
      <c r="F631">
        <v>2</v>
      </c>
      <c r="G631" t="s">
        <v>1135</v>
      </c>
    </row>
    <row r="632" spans="1:7" x14ac:dyDescent="0.25">
      <c r="A632" t="s">
        <v>13</v>
      </c>
      <c r="B632">
        <v>82764</v>
      </c>
      <c r="C632" t="s">
        <v>1044</v>
      </c>
      <c r="D632">
        <v>6909</v>
      </c>
      <c r="E632">
        <v>241</v>
      </c>
      <c r="F632">
        <v>213</v>
      </c>
      <c r="G632" t="s">
        <v>1135</v>
      </c>
    </row>
    <row r="633" spans="1:7" x14ac:dyDescent="0.25">
      <c r="A633" t="s">
        <v>13</v>
      </c>
      <c r="B633">
        <v>5759</v>
      </c>
      <c r="C633" t="s">
        <v>336</v>
      </c>
      <c r="D633">
        <v>534</v>
      </c>
      <c r="E633">
        <v>18</v>
      </c>
      <c r="F633">
        <v>8</v>
      </c>
      <c r="G633" t="s">
        <v>1135</v>
      </c>
    </row>
    <row r="634" spans="1:7" x14ac:dyDescent="0.25">
      <c r="A634" t="s">
        <v>13</v>
      </c>
      <c r="B634">
        <v>8613</v>
      </c>
      <c r="C634" t="s">
        <v>353</v>
      </c>
      <c r="D634">
        <v>295</v>
      </c>
      <c r="E634">
        <v>7</v>
      </c>
      <c r="F634">
        <v>18</v>
      </c>
      <c r="G634" t="s">
        <v>1135</v>
      </c>
    </row>
    <row r="635" spans="1:7" x14ac:dyDescent="0.25">
      <c r="A635" t="s">
        <v>13</v>
      </c>
      <c r="B635">
        <v>22376</v>
      </c>
      <c r="C635" t="s">
        <v>397</v>
      </c>
      <c r="D635">
        <v>915</v>
      </c>
      <c r="E635">
        <v>23</v>
      </c>
      <c r="F635">
        <v>38</v>
      </c>
      <c r="G635" t="s">
        <v>1135</v>
      </c>
    </row>
    <row r="636" spans="1:7" x14ac:dyDescent="0.25">
      <c r="A636" t="s">
        <v>13</v>
      </c>
      <c r="B636">
        <v>10542</v>
      </c>
      <c r="C636" t="s">
        <v>284</v>
      </c>
      <c r="D636">
        <v>670</v>
      </c>
      <c r="E636">
        <v>18</v>
      </c>
      <c r="F636">
        <v>32</v>
      </c>
      <c r="G636" t="s">
        <v>1135</v>
      </c>
    </row>
    <row r="637" spans="1:7" x14ac:dyDescent="0.25">
      <c r="A637" t="s">
        <v>13</v>
      </c>
      <c r="B637">
        <v>2292</v>
      </c>
      <c r="C637" t="s">
        <v>647</v>
      </c>
      <c r="D637">
        <v>109</v>
      </c>
      <c r="E637">
        <v>3</v>
      </c>
      <c r="F637">
        <v>0</v>
      </c>
      <c r="G637" t="s">
        <v>1135</v>
      </c>
    </row>
    <row r="638" spans="1:7" x14ac:dyDescent="0.25">
      <c r="A638" t="s">
        <v>13</v>
      </c>
      <c r="B638">
        <v>5047</v>
      </c>
      <c r="C638" t="s">
        <v>645</v>
      </c>
      <c r="D638">
        <v>229</v>
      </c>
      <c r="E638">
        <v>16</v>
      </c>
      <c r="F638">
        <v>7</v>
      </c>
      <c r="G638" t="s">
        <v>1135</v>
      </c>
    </row>
    <row r="639" spans="1:7" x14ac:dyDescent="0.25">
      <c r="A639" t="s">
        <v>13</v>
      </c>
      <c r="B639">
        <v>3762</v>
      </c>
      <c r="C639" t="s">
        <v>276</v>
      </c>
      <c r="D639">
        <v>226</v>
      </c>
      <c r="E639">
        <v>9</v>
      </c>
      <c r="F639">
        <v>5</v>
      </c>
      <c r="G639" t="s">
        <v>1135</v>
      </c>
    </row>
    <row r="640" spans="1:7" x14ac:dyDescent="0.25">
      <c r="A640" t="s">
        <v>13</v>
      </c>
      <c r="B640">
        <v>4495</v>
      </c>
      <c r="C640" t="s">
        <v>186</v>
      </c>
      <c r="D640">
        <v>244</v>
      </c>
      <c r="E640">
        <v>10</v>
      </c>
      <c r="F640">
        <v>8</v>
      </c>
      <c r="G640" t="s">
        <v>1135</v>
      </c>
    </row>
    <row r="641" spans="1:7" x14ac:dyDescent="0.25">
      <c r="A641" t="s">
        <v>13</v>
      </c>
      <c r="B641">
        <v>2706</v>
      </c>
      <c r="C641" t="s">
        <v>506</v>
      </c>
      <c r="D641">
        <v>127</v>
      </c>
      <c r="E641">
        <v>2</v>
      </c>
      <c r="F641">
        <v>4</v>
      </c>
      <c r="G641" t="s">
        <v>1135</v>
      </c>
    </row>
    <row r="642" spans="1:7" x14ac:dyDescent="0.25">
      <c r="A642" t="s">
        <v>13</v>
      </c>
      <c r="B642">
        <v>2657</v>
      </c>
      <c r="C642" t="s">
        <v>1065</v>
      </c>
      <c r="D642">
        <v>74</v>
      </c>
      <c r="E642">
        <v>3</v>
      </c>
      <c r="F642">
        <v>1</v>
      </c>
      <c r="G642" t="s">
        <v>1135</v>
      </c>
    </row>
    <row r="643" spans="1:7" x14ac:dyDescent="0.25">
      <c r="A643" t="s">
        <v>13</v>
      </c>
      <c r="B643">
        <v>5529</v>
      </c>
      <c r="C643" t="s">
        <v>887</v>
      </c>
      <c r="D643">
        <v>216</v>
      </c>
      <c r="E643">
        <v>11</v>
      </c>
      <c r="F643">
        <v>8</v>
      </c>
      <c r="G643" t="s">
        <v>1135</v>
      </c>
    </row>
    <row r="644" spans="1:7" x14ac:dyDescent="0.25">
      <c r="A644" t="s">
        <v>13</v>
      </c>
      <c r="B644">
        <v>21283</v>
      </c>
      <c r="C644" t="s">
        <v>813</v>
      </c>
      <c r="D644">
        <v>2231</v>
      </c>
      <c r="E644">
        <v>25</v>
      </c>
      <c r="F644">
        <v>42</v>
      </c>
      <c r="G644" t="s">
        <v>1135</v>
      </c>
    </row>
    <row r="645" spans="1:7" x14ac:dyDescent="0.25">
      <c r="A645" t="s">
        <v>13</v>
      </c>
      <c r="B645">
        <v>24170</v>
      </c>
      <c r="C645" t="s">
        <v>574</v>
      </c>
      <c r="D645">
        <v>1456</v>
      </c>
      <c r="E645">
        <v>32</v>
      </c>
      <c r="F645">
        <v>24</v>
      </c>
      <c r="G645" t="s">
        <v>1135</v>
      </c>
    </row>
    <row r="646" spans="1:7" x14ac:dyDescent="0.25">
      <c r="A646" t="s">
        <v>13</v>
      </c>
      <c r="B646">
        <v>8706</v>
      </c>
      <c r="C646" t="s">
        <v>70</v>
      </c>
      <c r="D646">
        <v>309</v>
      </c>
      <c r="E646">
        <v>18</v>
      </c>
      <c r="F646">
        <v>6</v>
      </c>
      <c r="G646" t="s">
        <v>1135</v>
      </c>
    </row>
    <row r="647" spans="1:7" x14ac:dyDescent="0.25">
      <c r="A647" t="s">
        <v>13</v>
      </c>
      <c r="B647">
        <v>5755</v>
      </c>
      <c r="C647" t="s">
        <v>866</v>
      </c>
      <c r="D647">
        <v>92</v>
      </c>
      <c r="E647">
        <v>12</v>
      </c>
      <c r="F647">
        <v>2</v>
      </c>
      <c r="G647" t="s">
        <v>1135</v>
      </c>
    </row>
    <row r="648" spans="1:7" x14ac:dyDescent="0.25">
      <c r="A648" t="s">
        <v>13</v>
      </c>
      <c r="B648">
        <v>12625</v>
      </c>
      <c r="C648" t="s">
        <v>372</v>
      </c>
      <c r="D648">
        <v>561</v>
      </c>
      <c r="E648">
        <v>25</v>
      </c>
      <c r="F648">
        <v>18</v>
      </c>
      <c r="G648" t="s">
        <v>1135</v>
      </c>
    </row>
    <row r="649" spans="1:7" x14ac:dyDescent="0.25">
      <c r="A649" t="s">
        <v>13</v>
      </c>
      <c r="B649">
        <v>6946</v>
      </c>
      <c r="C649" t="s">
        <v>941</v>
      </c>
      <c r="D649">
        <v>161</v>
      </c>
      <c r="E649">
        <v>5</v>
      </c>
      <c r="F649">
        <v>7</v>
      </c>
      <c r="G649" t="s">
        <v>1135</v>
      </c>
    </row>
    <row r="650" spans="1:7" x14ac:dyDescent="0.25">
      <c r="A650" t="s">
        <v>13</v>
      </c>
      <c r="B650">
        <v>6186</v>
      </c>
      <c r="C650" t="s">
        <v>219</v>
      </c>
      <c r="D650">
        <v>124</v>
      </c>
      <c r="E650">
        <v>6</v>
      </c>
      <c r="F650">
        <v>6</v>
      </c>
      <c r="G650" t="s">
        <v>1135</v>
      </c>
    </row>
    <row r="651" spans="1:7" x14ac:dyDescent="0.25">
      <c r="A651" t="s">
        <v>13</v>
      </c>
      <c r="B651">
        <v>59358</v>
      </c>
      <c r="C651" t="s">
        <v>173</v>
      </c>
      <c r="D651">
        <v>6015</v>
      </c>
      <c r="E651">
        <v>141</v>
      </c>
      <c r="F651">
        <v>263</v>
      </c>
      <c r="G651" t="s">
        <v>1135</v>
      </c>
    </row>
    <row r="652" spans="1:7" x14ac:dyDescent="0.25">
      <c r="A652" t="s">
        <v>13</v>
      </c>
      <c r="B652">
        <v>4138</v>
      </c>
      <c r="C652" t="s">
        <v>1009</v>
      </c>
      <c r="D652">
        <v>128</v>
      </c>
      <c r="E652">
        <v>4</v>
      </c>
      <c r="F652">
        <v>3</v>
      </c>
      <c r="G652" t="s">
        <v>1135</v>
      </c>
    </row>
    <row r="653" spans="1:7" x14ac:dyDescent="0.25">
      <c r="A653" t="s">
        <v>13</v>
      </c>
      <c r="B653">
        <v>6942</v>
      </c>
      <c r="C653" t="s">
        <v>289</v>
      </c>
      <c r="D653">
        <v>227</v>
      </c>
      <c r="E653">
        <v>8</v>
      </c>
      <c r="F653">
        <v>6</v>
      </c>
      <c r="G653" t="s">
        <v>1135</v>
      </c>
    </row>
    <row r="654" spans="1:7" x14ac:dyDescent="0.25">
      <c r="A654" t="s">
        <v>13</v>
      </c>
      <c r="B654">
        <v>63644</v>
      </c>
      <c r="C654" t="s">
        <v>705</v>
      </c>
      <c r="D654">
        <v>8033</v>
      </c>
      <c r="E654">
        <v>142</v>
      </c>
      <c r="F654">
        <v>211</v>
      </c>
      <c r="G654" t="s">
        <v>1135</v>
      </c>
    </row>
    <row r="655" spans="1:7" x14ac:dyDescent="0.25">
      <c r="A655" t="s">
        <v>13</v>
      </c>
      <c r="B655">
        <v>2638</v>
      </c>
      <c r="C655" t="s">
        <v>40</v>
      </c>
      <c r="D655">
        <v>151</v>
      </c>
      <c r="E655">
        <v>9</v>
      </c>
      <c r="F655">
        <v>3</v>
      </c>
      <c r="G655" t="s">
        <v>1135</v>
      </c>
    </row>
    <row r="656" spans="1:7" x14ac:dyDescent="0.25">
      <c r="A656" t="s">
        <v>13</v>
      </c>
      <c r="B656">
        <v>9317</v>
      </c>
      <c r="C656" t="s">
        <v>164</v>
      </c>
      <c r="D656">
        <v>777</v>
      </c>
      <c r="E656">
        <v>26</v>
      </c>
      <c r="F656">
        <v>34</v>
      </c>
      <c r="G656" t="s">
        <v>1135</v>
      </c>
    </row>
    <row r="657" spans="1:7" x14ac:dyDescent="0.25">
      <c r="A657" t="s">
        <v>13</v>
      </c>
      <c r="B657">
        <v>6440</v>
      </c>
      <c r="C657" t="s">
        <v>550</v>
      </c>
      <c r="D657">
        <v>247</v>
      </c>
      <c r="E657">
        <v>17</v>
      </c>
      <c r="F657">
        <v>3</v>
      </c>
      <c r="G657" t="s">
        <v>1135</v>
      </c>
    </row>
    <row r="658" spans="1:7" x14ac:dyDescent="0.25">
      <c r="A658" t="s">
        <v>13</v>
      </c>
      <c r="B658">
        <v>3157</v>
      </c>
      <c r="C658" t="s">
        <v>844</v>
      </c>
      <c r="D658">
        <v>81</v>
      </c>
      <c r="E658">
        <v>1</v>
      </c>
      <c r="F658">
        <v>2</v>
      </c>
      <c r="G658" t="s">
        <v>1135</v>
      </c>
    </row>
    <row r="659" spans="1:7" x14ac:dyDescent="0.25">
      <c r="A659" t="s">
        <v>13</v>
      </c>
      <c r="B659">
        <v>5214</v>
      </c>
      <c r="C659" t="s">
        <v>576</v>
      </c>
      <c r="D659">
        <v>441</v>
      </c>
      <c r="E659">
        <v>4</v>
      </c>
      <c r="F659">
        <v>9</v>
      </c>
      <c r="G659" t="s">
        <v>1135</v>
      </c>
    </row>
    <row r="660" spans="1:7" x14ac:dyDescent="0.25">
      <c r="A660" t="s">
        <v>13</v>
      </c>
      <c r="B660">
        <v>21059</v>
      </c>
      <c r="C660" t="s">
        <v>667</v>
      </c>
      <c r="D660">
        <v>810</v>
      </c>
      <c r="E660">
        <v>35</v>
      </c>
      <c r="F660">
        <v>27</v>
      </c>
      <c r="G660" t="s">
        <v>1135</v>
      </c>
    </row>
    <row r="661" spans="1:7" x14ac:dyDescent="0.25">
      <c r="A661" t="s">
        <v>13</v>
      </c>
      <c r="B661">
        <v>4761</v>
      </c>
      <c r="C661" t="s">
        <v>1013</v>
      </c>
      <c r="D661">
        <v>135</v>
      </c>
      <c r="E661">
        <v>6</v>
      </c>
      <c r="F661">
        <v>2</v>
      </c>
      <c r="G661" t="s">
        <v>1135</v>
      </c>
    </row>
    <row r="662" spans="1:7" x14ac:dyDescent="0.25">
      <c r="A662" t="s">
        <v>13</v>
      </c>
      <c r="B662">
        <v>4112</v>
      </c>
      <c r="C662" t="s">
        <v>166</v>
      </c>
      <c r="D662">
        <v>289</v>
      </c>
      <c r="E662">
        <v>10</v>
      </c>
      <c r="F662">
        <v>5</v>
      </c>
      <c r="G662" t="s">
        <v>1135</v>
      </c>
    </row>
    <row r="663" spans="1:7" x14ac:dyDescent="0.25">
      <c r="A663" t="s">
        <v>13</v>
      </c>
      <c r="B663">
        <v>7064</v>
      </c>
      <c r="C663" t="s">
        <v>335</v>
      </c>
      <c r="D663">
        <v>195</v>
      </c>
      <c r="E663">
        <v>9</v>
      </c>
      <c r="F663">
        <v>6</v>
      </c>
      <c r="G663" t="s">
        <v>1135</v>
      </c>
    </row>
    <row r="664" spans="1:7" x14ac:dyDescent="0.25">
      <c r="A664" t="s">
        <v>13</v>
      </c>
      <c r="B664">
        <v>7709</v>
      </c>
      <c r="C664" t="s">
        <v>1024</v>
      </c>
      <c r="D664">
        <v>875</v>
      </c>
      <c r="E664">
        <v>20</v>
      </c>
      <c r="F664">
        <v>14</v>
      </c>
      <c r="G664" t="s">
        <v>1135</v>
      </c>
    </row>
    <row r="665" spans="1:7" x14ac:dyDescent="0.25">
      <c r="A665" t="s">
        <v>13</v>
      </c>
      <c r="B665">
        <v>13158</v>
      </c>
      <c r="C665" t="s">
        <v>1103</v>
      </c>
      <c r="D665">
        <v>406</v>
      </c>
      <c r="E665">
        <v>17</v>
      </c>
      <c r="F665">
        <v>17</v>
      </c>
      <c r="G665" t="s">
        <v>1135</v>
      </c>
    </row>
    <row r="666" spans="1:7" x14ac:dyDescent="0.25">
      <c r="A666" t="s">
        <v>13</v>
      </c>
      <c r="B666">
        <v>2849</v>
      </c>
      <c r="C666" t="s">
        <v>132</v>
      </c>
      <c r="D666">
        <v>81</v>
      </c>
      <c r="E666">
        <v>4</v>
      </c>
      <c r="F666">
        <v>1</v>
      </c>
      <c r="G666" t="s">
        <v>1135</v>
      </c>
    </row>
    <row r="667" spans="1:7" x14ac:dyDescent="0.25">
      <c r="A667" t="s">
        <v>13</v>
      </c>
      <c r="B667">
        <v>4039</v>
      </c>
      <c r="C667" t="s">
        <v>1125</v>
      </c>
      <c r="D667">
        <v>99</v>
      </c>
      <c r="E667">
        <v>5</v>
      </c>
      <c r="F667">
        <v>1</v>
      </c>
      <c r="G667" t="s">
        <v>1135</v>
      </c>
    </row>
    <row r="668" spans="1:7" x14ac:dyDescent="0.25">
      <c r="A668" t="s">
        <v>13</v>
      </c>
      <c r="B668">
        <v>5521</v>
      </c>
      <c r="C668" t="s">
        <v>380</v>
      </c>
      <c r="D668">
        <v>496</v>
      </c>
      <c r="E668">
        <v>12</v>
      </c>
      <c r="F668">
        <v>10</v>
      </c>
      <c r="G668" t="s">
        <v>1135</v>
      </c>
    </row>
    <row r="669" spans="1:7" x14ac:dyDescent="0.25">
      <c r="A669" t="s">
        <v>13</v>
      </c>
      <c r="B669">
        <v>6103</v>
      </c>
      <c r="C669" t="s">
        <v>57</v>
      </c>
      <c r="D669">
        <v>181</v>
      </c>
      <c r="E669">
        <v>14</v>
      </c>
      <c r="F669">
        <v>5</v>
      </c>
      <c r="G669" t="s">
        <v>1135</v>
      </c>
    </row>
    <row r="670" spans="1:7" x14ac:dyDescent="0.25">
      <c r="A670" t="s">
        <v>13</v>
      </c>
      <c r="B670">
        <v>10954</v>
      </c>
      <c r="C670" t="s">
        <v>47</v>
      </c>
      <c r="D670">
        <v>544</v>
      </c>
      <c r="E670">
        <v>17</v>
      </c>
      <c r="F670">
        <v>19</v>
      </c>
      <c r="G670" t="s">
        <v>1135</v>
      </c>
    </row>
    <row r="671" spans="1:7" x14ac:dyDescent="0.25">
      <c r="A671" t="s">
        <v>13</v>
      </c>
      <c r="B671">
        <v>8727</v>
      </c>
      <c r="C671" t="s">
        <v>398</v>
      </c>
      <c r="D671">
        <v>453</v>
      </c>
      <c r="E671">
        <v>11</v>
      </c>
      <c r="F671">
        <v>14</v>
      </c>
      <c r="G671" t="s">
        <v>1135</v>
      </c>
    </row>
    <row r="672" spans="1:7" x14ac:dyDescent="0.25">
      <c r="A672" t="s">
        <v>13</v>
      </c>
      <c r="B672">
        <v>7874</v>
      </c>
      <c r="C672" t="s">
        <v>67</v>
      </c>
      <c r="D672">
        <v>428</v>
      </c>
      <c r="E672">
        <v>11</v>
      </c>
      <c r="F672">
        <v>3</v>
      </c>
      <c r="G672" t="s">
        <v>1135</v>
      </c>
    </row>
    <row r="673" spans="1:7" x14ac:dyDescent="0.25">
      <c r="A673" t="s">
        <v>13</v>
      </c>
      <c r="B673">
        <v>4477</v>
      </c>
      <c r="C673" t="s">
        <v>517</v>
      </c>
      <c r="D673">
        <v>159</v>
      </c>
      <c r="E673">
        <v>8</v>
      </c>
      <c r="F673">
        <v>0</v>
      </c>
      <c r="G673" t="s">
        <v>1135</v>
      </c>
    </row>
    <row r="674" spans="1:7" x14ac:dyDescent="0.25">
      <c r="A674" t="s">
        <v>13</v>
      </c>
      <c r="B674">
        <v>8551</v>
      </c>
      <c r="C674" t="s">
        <v>388</v>
      </c>
      <c r="D674">
        <v>441</v>
      </c>
      <c r="E674">
        <v>8</v>
      </c>
      <c r="F674">
        <v>7</v>
      </c>
      <c r="G674" t="s">
        <v>1135</v>
      </c>
    </row>
    <row r="675" spans="1:7" x14ac:dyDescent="0.25">
      <c r="A675" t="s">
        <v>13</v>
      </c>
      <c r="B675">
        <v>9115</v>
      </c>
      <c r="C675" t="s">
        <v>600</v>
      </c>
      <c r="D675">
        <v>364</v>
      </c>
      <c r="E675">
        <v>7</v>
      </c>
      <c r="F675">
        <v>12</v>
      </c>
      <c r="G675" t="s">
        <v>1135</v>
      </c>
    </row>
    <row r="676" spans="1:7" x14ac:dyDescent="0.25">
      <c r="A676" t="s">
        <v>13</v>
      </c>
      <c r="B676">
        <v>8654</v>
      </c>
      <c r="C676" t="s">
        <v>689</v>
      </c>
      <c r="D676">
        <v>278</v>
      </c>
      <c r="E676">
        <v>10</v>
      </c>
      <c r="F676">
        <v>9</v>
      </c>
      <c r="G676" t="s">
        <v>1135</v>
      </c>
    </row>
    <row r="677" spans="1:7" x14ac:dyDescent="0.25">
      <c r="A677" t="s">
        <v>13</v>
      </c>
      <c r="B677">
        <v>7967</v>
      </c>
      <c r="C677" t="s">
        <v>112</v>
      </c>
      <c r="D677">
        <v>591</v>
      </c>
      <c r="E677">
        <v>15</v>
      </c>
      <c r="F677">
        <v>27</v>
      </c>
      <c r="G677" t="s">
        <v>1135</v>
      </c>
    </row>
    <row r="678" spans="1:7" x14ac:dyDescent="0.25">
      <c r="A678" t="s">
        <v>13</v>
      </c>
      <c r="B678">
        <v>24960</v>
      </c>
      <c r="C678" t="s">
        <v>990</v>
      </c>
      <c r="D678">
        <v>2837</v>
      </c>
      <c r="E678">
        <v>35</v>
      </c>
      <c r="F678">
        <v>69</v>
      </c>
      <c r="G678" t="s">
        <v>1135</v>
      </c>
    </row>
    <row r="679" spans="1:7" x14ac:dyDescent="0.25">
      <c r="A679" t="s">
        <v>13</v>
      </c>
      <c r="B679">
        <v>17024</v>
      </c>
      <c r="C679" t="s">
        <v>1031</v>
      </c>
      <c r="D679">
        <v>1114</v>
      </c>
      <c r="E679">
        <v>33</v>
      </c>
      <c r="F679">
        <v>26</v>
      </c>
      <c r="G679" t="s">
        <v>1135</v>
      </c>
    </row>
    <row r="680" spans="1:7" x14ac:dyDescent="0.25">
      <c r="A680" t="s">
        <v>13</v>
      </c>
      <c r="B680">
        <v>8998</v>
      </c>
      <c r="C680" t="s">
        <v>488</v>
      </c>
      <c r="D680">
        <v>504</v>
      </c>
      <c r="E680">
        <v>15</v>
      </c>
      <c r="F680">
        <v>14</v>
      </c>
      <c r="G680" t="s">
        <v>1135</v>
      </c>
    </row>
    <row r="681" spans="1:7" x14ac:dyDescent="0.25">
      <c r="A681" t="s">
        <v>13</v>
      </c>
      <c r="B681">
        <v>218928</v>
      </c>
      <c r="C681" t="s">
        <v>1054</v>
      </c>
      <c r="D681">
        <v>30083</v>
      </c>
      <c r="E681">
        <v>533</v>
      </c>
      <c r="F681">
        <v>845</v>
      </c>
      <c r="G681" t="s">
        <v>1135</v>
      </c>
    </row>
    <row r="682" spans="1:7" x14ac:dyDescent="0.25">
      <c r="A682" t="s">
        <v>13</v>
      </c>
      <c r="B682">
        <v>17154</v>
      </c>
      <c r="C682" t="s">
        <v>1108</v>
      </c>
      <c r="D682">
        <v>2264</v>
      </c>
      <c r="E682">
        <v>34</v>
      </c>
      <c r="F682">
        <v>57</v>
      </c>
      <c r="G682" t="s">
        <v>1135</v>
      </c>
    </row>
    <row r="683" spans="1:7" x14ac:dyDescent="0.25">
      <c r="A683" t="s">
        <v>13</v>
      </c>
      <c r="B683">
        <v>11491</v>
      </c>
      <c r="C683" t="s">
        <v>846</v>
      </c>
      <c r="D683">
        <v>469</v>
      </c>
      <c r="E683">
        <v>10</v>
      </c>
      <c r="F683">
        <v>17</v>
      </c>
      <c r="G683" t="s">
        <v>1135</v>
      </c>
    </row>
    <row r="684" spans="1:7" x14ac:dyDescent="0.25">
      <c r="A684" t="s">
        <v>13</v>
      </c>
      <c r="B684">
        <v>10195</v>
      </c>
      <c r="C684" t="s">
        <v>838</v>
      </c>
      <c r="D684">
        <v>767</v>
      </c>
      <c r="E684">
        <v>44</v>
      </c>
      <c r="F684">
        <v>33</v>
      </c>
      <c r="G684" t="s">
        <v>1135</v>
      </c>
    </row>
    <row r="685" spans="1:7" x14ac:dyDescent="0.25">
      <c r="A685" t="s">
        <v>13</v>
      </c>
      <c r="B685">
        <v>4235</v>
      </c>
      <c r="C685" t="s">
        <v>115</v>
      </c>
      <c r="D685">
        <v>130</v>
      </c>
      <c r="E685">
        <v>5</v>
      </c>
      <c r="F685">
        <v>8</v>
      </c>
      <c r="G685" t="s">
        <v>1135</v>
      </c>
    </row>
    <row r="686" spans="1:7" x14ac:dyDescent="0.25">
      <c r="A686" t="s">
        <v>13</v>
      </c>
      <c r="B686">
        <v>5218</v>
      </c>
      <c r="C686" t="s">
        <v>294</v>
      </c>
      <c r="D686">
        <v>282</v>
      </c>
      <c r="E686">
        <v>4</v>
      </c>
      <c r="F686">
        <v>8</v>
      </c>
      <c r="G686" t="s">
        <v>1135</v>
      </c>
    </row>
    <row r="687" spans="1:7" x14ac:dyDescent="0.25">
      <c r="A687" t="s">
        <v>13</v>
      </c>
      <c r="B687">
        <v>3702</v>
      </c>
      <c r="C687" t="s">
        <v>181</v>
      </c>
      <c r="D687">
        <v>190</v>
      </c>
      <c r="E687">
        <v>2</v>
      </c>
      <c r="F687">
        <v>1</v>
      </c>
      <c r="G687" t="s">
        <v>1135</v>
      </c>
    </row>
    <row r="688" spans="1:7" x14ac:dyDescent="0.25">
      <c r="A688" t="s">
        <v>13</v>
      </c>
      <c r="B688">
        <v>15317</v>
      </c>
      <c r="C688" t="s">
        <v>666</v>
      </c>
      <c r="D688">
        <v>1107</v>
      </c>
      <c r="E688">
        <v>22</v>
      </c>
      <c r="F688">
        <v>27</v>
      </c>
      <c r="G688" t="s">
        <v>1135</v>
      </c>
    </row>
    <row r="689" spans="1:7" x14ac:dyDescent="0.25">
      <c r="A689" t="s">
        <v>13</v>
      </c>
      <c r="B689">
        <v>5757</v>
      </c>
      <c r="C689" t="s">
        <v>573</v>
      </c>
      <c r="D689">
        <v>154</v>
      </c>
      <c r="E689">
        <v>3</v>
      </c>
      <c r="F689">
        <v>4</v>
      </c>
      <c r="G689" t="s">
        <v>1135</v>
      </c>
    </row>
    <row r="690" spans="1:7" x14ac:dyDescent="0.25">
      <c r="A690" t="s">
        <v>13</v>
      </c>
      <c r="B690">
        <v>6375</v>
      </c>
      <c r="C690" t="s">
        <v>893</v>
      </c>
      <c r="D690">
        <v>465</v>
      </c>
      <c r="E690">
        <v>13</v>
      </c>
      <c r="F690">
        <v>11</v>
      </c>
      <c r="G690" t="s">
        <v>1135</v>
      </c>
    </row>
    <row r="691" spans="1:7" x14ac:dyDescent="0.25">
      <c r="A691" t="s">
        <v>13</v>
      </c>
      <c r="B691">
        <v>14798</v>
      </c>
      <c r="C691" t="s">
        <v>105</v>
      </c>
      <c r="D691">
        <v>1027</v>
      </c>
      <c r="E691">
        <v>21</v>
      </c>
      <c r="F691">
        <v>26</v>
      </c>
      <c r="G691" t="s">
        <v>1135</v>
      </c>
    </row>
    <row r="692" spans="1:7" x14ac:dyDescent="0.25">
      <c r="A692" t="s">
        <v>13</v>
      </c>
      <c r="B692">
        <v>3820</v>
      </c>
      <c r="C692" t="s">
        <v>449</v>
      </c>
      <c r="D692">
        <v>241</v>
      </c>
      <c r="E692">
        <v>12</v>
      </c>
      <c r="F692">
        <v>5</v>
      </c>
      <c r="G692" t="s">
        <v>1135</v>
      </c>
    </row>
    <row r="693" spans="1:7" x14ac:dyDescent="0.25">
      <c r="A693" t="s">
        <v>13</v>
      </c>
      <c r="B693">
        <v>2964</v>
      </c>
      <c r="C693" t="s">
        <v>1038</v>
      </c>
      <c r="D693">
        <v>101</v>
      </c>
      <c r="E693">
        <v>2</v>
      </c>
      <c r="F693">
        <v>1</v>
      </c>
      <c r="G693" t="s">
        <v>1135</v>
      </c>
    </row>
    <row r="694" spans="1:7" x14ac:dyDescent="0.25">
      <c r="A694" t="s">
        <v>13</v>
      </c>
      <c r="B694">
        <v>12985</v>
      </c>
      <c r="C694" t="s">
        <v>1003</v>
      </c>
      <c r="D694">
        <v>451</v>
      </c>
      <c r="E694">
        <v>26</v>
      </c>
      <c r="F694">
        <v>14</v>
      </c>
      <c r="G694" t="s">
        <v>1135</v>
      </c>
    </row>
    <row r="695" spans="1:7" x14ac:dyDescent="0.25">
      <c r="A695" t="s">
        <v>13</v>
      </c>
      <c r="B695">
        <v>25908</v>
      </c>
      <c r="C695" t="s">
        <v>995</v>
      </c>
      <c r="D695">
        <v>3018</v>
      </c>
      <c r="E695">
        <v>97</v>
      </c>
      <c r="F695">
        <v>158</v>
      </c>
      <c r="G695" t="s">
        <v>1135</v>
      </c>
    </row>
    <row r="696" spans="1:7" x14ac:dyDescent="0.25">
      <c r="A696" t="s">
        <v>13</v>
      </c>
      <c r="B696">
        <v>4304</v>
      </c>
      <c r="C696" t="s">
        <v>17</v>
      </c>
      <c r="D696">
        <v>145</v>
      </c>
      <c r="E696">
        <v>9</v>
      </c>
      <c r="F696">
        <v>1</v>
      </c>
      <c r="G696" t="s">
        <v>1135</v>
      </c>
    </row>
    <row r="697" spans="1:7" x14ac:dyDescent="0.25">
      <c r="A697" t="s">
        <v>13</v>
      </c>
      <c r="B697">
        <v>8739</v>
      </c>
      <c r="C697" t="s">
        <v>281</v>
      </c>
      <c r="D697">
        <v>253</v>
      </c>
      <c r="E697">
        <v>23</v>
      </c>
      <c r="F697">
        <v>14</v>
      </c>
      <c r="G697" t="s">
        <v>1135</v>
      </c>
    </row>
    <row r="698" spans="1:7" x14ac:dyDescent="0.25">
      <c r="A698" t="s">
        <v>13</v>
      </c>
      <c r="B698">
        <v>5685</v>
      </c>
      <c r="C698" t="s">
        <v>883</v>
      </c>
      <c r="D698">
        <v>399</v>
      </c>
      <c r="E698">
        <v>25</v>
      </c>
      <c r="F698">
        <v>7</v>
      </c>
      <c r="G698" t="s">
        <v>1135</v>
      </c>
    </row>
    <row r="699" spans="1:7" x14ac:dyDescent="0.25">
      <c r="A699" t="s">
        <v>13</v>
      </c>
      <c r="B699">
        <v>32085</v>
      </c>
      <c r="C699" t="s">
        <v>441</v>
      </c>
      <c r="D699">
        <v>2257</v>
      </c>
      <c r="E699">
        <v>52</v>
      </c>
      <c r="F699">
        <v>104</v>
      </c>
      <c r="G699" t="s">
        <v>1135</v>
      </c>
    </row>
    <row r="700" spans="1:7" x14ac:dyDescent="0.25">
      <c r="A700" t="s">
        <v>13</v>
      </c>
      <c r="B700">
        <v>6413</v>
      </c>
      <c r="C700" t="s">
        <v>185</v>
      </c>
      <c r="D700">
        <v>438</v>
      </c>
      <c r="E700">
        <v>4</v>
      </c>
      <c r="F700">
        <v>6</v>
      </c>
      <c r="G700" t="s">
        <v>1135</v>
      </c>
    </row>
    <row r="701" spans="1:7" x14ac:dyDescent="0.25">
      <c r="A701" t="s">
        <v>13</v>
      </c>
      <c r="B701">
        <v>4705</v>
      </c>
      <c r="C701" t="s">
        <v>213</v>
      </c>
      <c r="D701">
        <v>79</v>
      </c>
      <c r="E701">
        <v>9</v>
      </c>
      <c r="F701">
        <v>4</v>
      </c>
      <c r="G701" t="s">
        <v>1135</v>
      </c>
    </row>
    <row r="702" spans="1:7" x14ac:dyDescent="0.25">
      <c r="A702" t="s">
        <v>13</v>
      </c>
      <c r="B702">
        <v>3588</v>
      </c>
      <c r="C702" t="s">
        <v>288</v>
      </c>
      <c r="D702">
        <v>187</v>
      </c>
      <c r="E702">
        <v>3</v>
      </c>
      <c r="F702">
        <v>3</v>
      </c>
      <c r="G702" t="s">
        <v>1135</v>
      </c>
    </row>
    <row r="703" spans="1:7" x14ac:dyDescent="0.25">
      <c r="A703" t="s">
        <v>13</v>
      </c>
      <c r="B703">
        <v>7215</v>
      </c>
      <c r="C703" t="s">
        <v>325</v>
      </c>
      <c r="D703">
        <v>158</v>
      </c>
      <c r="E703">
        <v>4</v>
      </c>
      <c r="F703">
        <v>2</v>
      </c>
      <c r="G703" t="s">
        <v>1135</v>
      </c>
    </row>
    <row r="704" spans="1:7" x14ac:dyDescent="0.25">
      <c r="A704" t="s">
        <v>13</v>
      </c>
      <c r="B704">
        <v>3891</v>
      </c>
      <c r="C704" t="s">
        <v>992</v>
      </c>
      <c r="D704">
        <v>86</v>
      </c>
      <c r="E704">
        <v>0</v>
      </c>
      <c r="F704">
        <v>2</v>
      </c>
      <c r="G704" t="s">
        <v>1135</v>
      </c>
    </row>
    <row r="705" spans="1:7" x14ac:dyDescent="0.25">
      <c r="A705" t="s">
        <v>13</v>
      </c>
      <c r="B705">
        <v>1970</v>
      </c>
      <c r="C705" t="s">
        <v>1096</v>
      </c>
      <c r="D705">
        <v>91</v>
      </c>
      <c r="E705">
        <v>6</v>
      </c>
      <c r="F705">
        <v>1</v>
      </c>
      <c r="G705" t="s">
        <v>1135</v>
      </c>
    </row>
    <row r="706" spans="1:7" x14ac:dyDescent="0.25">
      <c r="A706" t="s">
        <v>13</v>
      </c>
      <c r="B706">
        <v>13094</v>
      </c>
      <c r="C706" t="s">
        <v>797</v>
      </c>
      <c r="D706">
        <v>558</v>
      </c>
      <c r="E706">
        <v>31</v>
      </c>
      <c r="F706">
        <v>15</v>
      </c>
      <c r="G706" t="s">
        <v>1135</v>
      </c>
    </row>
    <row r="707" spans="1:7" x14ac:dyDescent="0.25">
      <c r="A707" t="s">
        <v>13</v>
      </c>
      <c r="B707">
        <v>22493</v>
      </c>
      <c r="C707" t="s">
        <v>948</v>
      </c>
      <c r="D707">
        <v>923</v>
      </c>
      <c r="E707">
        <v>33</v>
      </c>
      <c r="F707">
        <v>30</v>
      </c>
      <c r="G707" t="s">
        <v>1135</v>
      </c>
    </row>
    <row r="708" spans="1:7" x14ac:dyDescent="0.25">
      <c r="A708" t="s">
        <v>13</v>
      </c>
      <c r="B708">
        <v>10594</v>
      </c>
      <c r="C708" t="s">
        <v>624</v>
      </c>
      <c r="D708">
        <v>777</v>
      </c>
      <c r="E708">
        <v>88</v>
      </c>
      <c r="F708">
        <v>13</v>
      </c>
      <c r="G708" t="s">
        <v>1135</v>
      </c>
    </row>
    <row r="709" spans="1:7" x14ac:dyDescent="0.25">
      <c r="A709" t="s">
        <v>13</v>
      </c>
      <c r="B709">
        <v>11387</v>
      </c>
      <c r="C709" t="s">
        <v>840</v>
      </c>
      <c r="D709">
        <v>172</v>
      </c>
      <c r="E709">
        <v>12</v>
      </c>
      <c r="F709">
        <v>2</v>
      </c>
      <c r="G709" t="s">
        <v>1135</v>
      </c>
    </row>
    <row r="710" spans="1:7" x14ac:dyDescent="0.25">
      <c r="A710" t="s">
        <v>13</v>
      </c>
      <c r="B710">
        <v>4081</v>
      </c>
      <c r="C710" t="s">
        <v>1111</v>
      </c>
      <c r="D710">
        <v>238</v>
      </c>
      <c r="E710">
        <v>5</v>
      </c>
      <c r="F710">
        <v>9</v>
      </c>
      <c r="G710" t="s">
        <v>1135</v>
      </c>
    </row>
    <row r="711" spans="1:7" x14ac:dyDescent="0.25">
      <c r="A711" t="s">
        <v>13</v>
      </c>
      <c r="B711">
        <v>85692</v>
      </c>
      <c r="C711" t="s">
        <v>463</v>
      </c>
      <c r="D711">
        <v>14129</v>
      </c>
      <c r="E711">
        <v>247</v>
      </c>
      <c r="F711">
        <v>430</v>
      </c>
      <c r="G711" t="s">
        <v>1135</v>
      </c>
    </row>
    <row r="712" spans="1:7" x14ac:dyDescent="0.25">
      <c r="A712" t="s">
        <v>471</v>
      </c>
      <c r="B712">
        <v>2309</v>
      </c>
      <c r="C712" t="s">
        <v>900</v>
      </c>
      <c r="D712">
        <v>38</v>
      </c>
      <c r="E712">
        <v>0</v>
      </c>
      <c r="F712">
        <v>0</v>
      </c>
      <c r="G712" t="s">
        <v>1135</v>
      </c>
    </row>
    <row r="713" spans="1:7" x14ac:dyDescent="0.25">
      <c r="A713" t="s">
        <v>471</v>
      </c>
      <c r="B713">
        <v>312</v>
      </c>
      <c r="C713" t="s">
        <v>753</v>
      </c>
      <c r="D713">
        <v>2</v>
      </c>
      <c r="E713">
        <v>0</v>
      </c>
      <c r="F713">
        <v>0</v>
      </c>
      <c r="G713" t="s">
        <v>1135</v>
      </c>
    </row>
    <row r="714" spans="1:7" x14ac:dyDescent="0.25">
      <c r="A714" t="s">
        <v>471</v>
      </c>
      <c r="B714">
        <v>20794</v>
      </c>
      <c r="C714" t="s">
        <v>556</v>
      </c>
      <c r="D714">
        <v>654</v>
      </c>
      <c r="E714">
        <v>14</v>
      </c>
      <c r="F714">
        <v>6</v>
      </c>
      <c r="G714" t="s">
        <v>1135</v>
      </c>
    </row>
    <row r="715" spans="1:7" x14ac:dyDescent="0.25">
      <c r="A715" t="s">
        <v>471</v>
      </c>
      <c r="B715">
        <v>184</v>
      </c>
      <c r="C715" t="s">
        <v>1050</v>
      </c>
      <c r="D715">
        <v>4</v>
      </c>
      <c r="E715">
        <v>1</v>
      </c>
      <c r="F715">
        <v>0</v>
      </c>
      <c r="G715" t="s">
        <v>1135</v>
      </c>
    </row>
    <row r="716" spans="1:7" x14ac:dyDescent="0.25">
      <c r="A716" t="s">
        <v>471</v>
      </c>
      <c r="B716">
        <v>674</v>
      </c>
      <c r="C716" t="s">
        <v>472</v>
      </c>
      <c r="D716">
        <v>3</v>
      </c>
      <c r="E716">
        <v>0</v>
      </c>
      <c r="F716">
        <v>0</v>
      </c>
      <c r="G716" t="s">
        <v>1135</v>
      </c>
    </row>
    <row r="717" spans="1:7" x14ac:dyDescent="0.25">
      <c r="A717" t="s">
        <v>471</v>
      </c>
      <c r="B717">
        <v>173</v>
      </c>
      <c r="C717" t="s">
        <v>971</v>
      </c>
      <c r="D717">
        <v>16</v>
      </c>
      <c r="E717">
        <v>0</v>
      </c>
      <c r="F717">
        <v>0</v>
      </c>
      <c r="G717" t="s">
        <v>1135</v>
      </c>
    </row>
    <row r="718" spans="1:7" x14ac:dyDescent="0.25">
      <c r="A718" t="s">
        <v>471</v>
      </c>
      <c r="B718">
        <v>368</v>
      </c>
      <c r="C718" t="s">
        <v>1062</v>
      </c>
      <c r="D718">
        <v>18</v>
      </c>
      <c r="E718">
        <v>1</v>
      </c>
      <c r="F718">
        <v>0</v>
      </c>
      <c r="G718" t="s">
        <v>1135</v>
      </c>
    </row>
    <row r="719" spans="1:7" x14ac:dyDescent="0.25">
      <c r="A719" t="s">
        <v>471</v>
      </c>
      <c r="B719">
        <v>1165</v>
      </c>
      <c r="C719" t="s">
        <v>660</v>
      </c>
      <c r="D719">
        <v>23</v>
      </c>
      <c r="E719">
        <v>1</v>
      </c>
      <c r="F719">
        <v>0</v>
      </c>
      <c r="G719" t="s">
        <v>1135</v>
      </c>
    </row>
    <row r="720" spans="1:7" x14ac:dyDescent="0.25">
      <c r="A720" t="s">
        <v>471</v>
      </c>
      <c r="B720">
        <v>807</v>
      </c>
      <c r="C720" t="s">
        <v>897</v>
      </c>
      <c r="D720">
        <v>6</v>
      </c>
      <c r="E720">
        <v>1</v>
      </c>
      <c r="F720">
        <v>0</v>
      </c>
      <c r="G720" t="s">
        <v>1135</v>
      </c>
    </row>
    <row r="721" spans="1:7" x14ac:dyDescent="0.25">
      <c r="A721" t="s">
        <v>364</v>
      </c>
      <c r="B721">
        <v>5561</v>
      </c>
      <c r="C721" t="s">
        <v>365</v>
      </c>
      <c r="D721">
        <v>284</v>
      </c>
      <c r="E721">
        <v>6</v>
      </c>
      <c r="F721">
        <v>4</v>
      </c>
      <c r="G721" t="s">
        <v>1135</v>
      </c>
    </row>
    <row r="722" spans="1:7" x14ac:dyDescent="0.25">
      <c r="A722" t="s">
        <v>364</v>
      </c>
      <c r="B722">
        <v>9369</v>
      </c>
      <c r="C722" t="s">
        <v>475</v>
      </c>
      <c r="D722">
        <v>255</v>
      </c>
      <c r="E722">
        <v>10</v>
      </c>
      <c r="F722">
        <v>4</v>
      </c>
      <c r="G722" t="s">
        <v>1135</v>
      </c>
    </row>
    <row r="723" spans="1:7" x14ac:dyDescent="0.25">
      <c r="A723" t="s">
        <v>364</v>
      </c>
      <c r="B723">
        <v>4132</v>
      </c>
      <c r="C723" t="s">
        <v>237</v>
      </c>
      <c r="D723">
        <v>123</v>
      </c>
      <c r="E723">
        <v>18</v>
      </c>
      <c r="F723">
        <v>1</v>
      </c>
      <c r="G723" t="s">
        <v>1135</v>
      </c>
    </row>
    <row r="724" spans="1:7" x14ac:dyDescent="0.25">
      <c r="A724" t="s">
        <v>364</v>
      </c>
      <c r="B724">
        <v>39701</v>
      </c>
      <c r="C724" t="s">
        <v>638</v>
      </c>
      <c r="D724">
        <v>1967</v>
      </c>
      <c r="E724">
        <v>48</v>
      </c>
      <c r="F724">
        <v>23</v>
      </c>
      <c r="G724" t="s">
        <v>1135</v>
      </c>
    </row>
    <row r="725" spans="1:7" x14ac:dyDescent="0.25">
      <c r="A725" t="s">
        <v>15</v>
      </c>
      <c r="B725">
        <v>18955</v>
      </c>
      <c r="C725" t="s">
        <v>1000</v>
      </c>
      <c r="D725">
        <v>679</v>
      </c>
      <c r="E725">
        <v>55</v>
      </c>
      <c r="F725">
        <v>14</v>
      </c>
      <c r="G725" t="s">
        <v>1135</v>
      </c>
    </row>
    <row r="726" spans="1:7" x14ac:dyDescent="0.25">
      <c r="A726" t="s">
        <v>15</v>
      </c>
      <c r="B726">
        <v>7008</v>
      </c>
      <c r="C726" t="s">
        <v>1017</v>
      </c>
      <c r="D726">
        <v>257</v>
      </c>
      <c r="E726">
        <v>14</v>
      </c>
      <c r="F726">
        <v>7</v>
      </c>
      <c r="G726" t="s">
        <v>1135</v>
      </c>
    </row>
    <row r="727" spans="1:7" x14ac:dyDescent="0.25">
      <c r="A727" t="s">
        <v>15</v>
      </c>
      <c r="B727">
        <v>15317</v>
      </c>
      <c r="C727" t="s">
        <v>805</v>
      </c>
      <c r="D727">
        <v>897</v>
      </c>
      <c r="E727">
        <v>28</v>
      </c>
      <c r="F727">
        <v>17</v>
      </c>
      <c r="G727" t="s">
        <v>1135</v>
      </c>
    </row>
    <row r="728" spans="1:7" x14ac:dyDescent="0.25">
      <c r="A728" t="s">
        <v>15</v>
      </c>
      <c r="B728">
        <v>14852</v>
      </c>
      <c r="C728" t="s">
        <v>860</v>
      </c>
      <c r="D728">
        <v>949</v>
      </c>
      <c r="E728">
        <v>27</v>
      </c>
      <c r="F728">
        <v>18</v>
      </c>
      <c r="G728" t="s">
        <v>1135</v>
      </c>
    </row>
    <row r="729" spans="1:7" x14ac:dyDescent="0.25">
      <c r="A729" t="s">
        <v>15</v>
      </c>
      <c r="B729">
        <v>3087</v>
      </c>
      <c r="C729" t="s">
        <v>762</v>
      </c>
      <c r="D729">
        <v>208</v>
      </c>
      <c r="E729">
        <v>5</v>
      </c>
      <c r="F729">
        <v>7</v>
      </c>
      <c r="G729" t="s">
        <v>1135</v>
      </c>
    </row>
    <row r="730" spans="1:7" x14ac:dyDescent="0.25">
      <c r="A730" t="s">
        <v>15</v>
      </c>
      <c r="B730">
        <v>6045</v>
      </c>
      <c r="C730" t="s">
        <v>626</v>
      </c>
      <c r="D730">
        <v>334</v>
      </c>
      <c r="E730">
        <v>3</v>
      </c>
      <c r="F730">
        <v>6</v>
      </c>
      <c r="G730" t="s">
        <v>1135</v>
      </c>
    </row>
    <row r="731" spans="1:7" x14ac:dyDescent="0.25">
      <c r="A731" t="s">
        <v>15</v>
      </c>
      <c r="B731">
        <v>25107</v>
      </c>
      <c r="C731" t="s">
        <v>892</v>
      </c>
      <c r="D731">
        <v>1740</v>
      </c>
      <c r="E731">
        <v>52</v>
      </c>
      <c r="F731">
        <v>41</v>
      </c>
      <c r="G731" t="s">
        <v>1135</v>
      </c>
    </row>
    <row r="732" spans="1:7" x14ac:dyDescent="0.25">
      <c r="A732" t="s">
        <v>15</v>
      </c>
      <c r="B732">
        <v>6726</v>
      </c>
      <c r="C732" t="s">
        <v>287</v>
      </c>
      <c r="D732">
        <v>199</v>
      </c>
      <c r="E732">
        <v>12</v>
      </c>
      <c r="F732">
        <v>1</v>
      </c>
      <c r="G732" t="s">
        <v>1135</v>
      </c>
    </row>
    <row r="733" spans="1:7" x14ac:dyDescent="0.25">
      <c r="A733" t="s">
        <v>15</v>
      </c>
      <c r="B733">
        <v>3292</v>
      </c>
      <c r="C733" t="s">
        <v>171</v>
      </c>
      <c r="D733">
        <v>174</v>
      </c>
      <c r="E733">
        <v>15</v>
      </c>
      <c r="F733">
        <v>6</v>
      </c>
      <c r="G733" t="s">
        <v>1135</v>
      </c>
    </row>
    <row r="734" spans="1:7" x14ac:dyDescent="0.25">
      <c r="A734" t="s">
        <v>15</v>
      </c>
      <c r="B734">
        <v>52995</v>
      </c>
      <c r="C734" t="s">
        <v>352</v>
      </c>
      <c r="D734">
        <v>2665</v>
      </c>
      <c r="E734">
        <v>84</v>
      </c>
      <c r="F734">
        <v>53</v>
      </c>
      <c r="G734" t="s">
        <v>1135</v>
      </c>
    </row>
    <row r="735" spans="1:7" x14ac:dyDescent="0.25">
      <c r="A735" t="s">
        <v>15</v>
      </c>
      <c r="B735">
        <v>18894</v>
      </c>
      <c r="C735" t="s">
        <v>768</v>
      </c>
      <c r="D735">
        <v>910</v>
      </c>
      <c r="E735">
        <v>52</v>
      </c>
      <c r="F735">
        <v>30</v>
      </c>
      <c r="G735" t="s">
        <v>1135</v>
      </c>
    </row>
    <row r="736" spans="1:7" x14ac:dyDescent="0.25">
      <c r="A736" t="s">
        <v>15</v>
      </c>
      <c r="B736">
        <v>12715</v>
      </c>
      <c r="C736" t="s">
        <v>86</v>
      </c>
      <c r="D736">
        <v>321</v>
      </c>
      <c r="E736">
        <v>17</v>
      </c>
      <c r="F736">
        <v>12</v>
      </c>
      <c r="G736" t="s">
        <v>1135</v>
      </c>
    </row>
    <row r="737" spans="1:7" x14ac:dyDescent="0.25">
      <c r="A737" t="s">
        <v>15</v>
      </c>
      <c r="B737">
        <v>5710</v>
      </c>
      <c r="C737" t="s">
        <v>759</v>
      </c>
      <c r="D737">
        <v>367</v>
      </c>
      <c r="E737">
        <v>11</v>
      </c>
      <c r="F737">
        <v>3</v>
      </c>
      <c r="G737" t="s">
        <v>1135</v>
      </c>
    </row>
    <row r="738" spans="1:7" x14ac:dyDescent="0.25">
      <c r="A738" t="s">
        <v>15</v>
      </c>
      <c r="B738">
        <v>7096</v>
      </c>
      <c r="C738" t="s">
        <v>134</v>
      </c>
      <c r="D738">
        <v>781</v>
      </c>
      <c r="E738">
        <v>23</v>
      </c>
      <c r="F738">
        <v>14</v>
      </c>
      <c r="G738" t="s">
        <v>1135</v>
      </c>
    </row>
    <row r="739" spans="1:7" x14ac:dyDescent="0.25">
      <c r="A739" t="s">
        <v>15</v>
      </c>
      <c r="B739">
        <v>18816</v>
      </c>
      <c r="C739" t="s">
        <v>16</v>
      </c>
      <c r="D739">
        <v>1593</v>
      </c>
      <c r="E739">
        <v>55</v>
      </c>
      <c r="F739">
        <v>31</v>
      </c>
      <c r="G739" t="s">
        <v>1135</v>
      </c>
    </row>
    <row r="740" spans="1:7" x14ac:dyDescent="0.25">
      <c r="A740" t="s">
        <v>15</v>
      </c>
      <c r="B740">
        <v>10498</v>
      </c>
      <c r="C740" t="s">
        <v>136</v>
      </c>
      <c r="D740">
        <v>970</v>
      </c>
      <c r="E740">
        <v>18</v>
      </c>
      <c r="F740">
        <v>22</v>
      </c>
      <c r="G740" t="s">
        <v>1135</v>
      </c>
    </row>
    <row r="741" spans="1:7" x14ac:dyDescent="0.25">
      <c r="A741" t="s">
        <v>15</v>
      </c>
      <c r="B741">
        <v>41819</v>
      </c>
      <c r="C741" t="s">
        <v>514</v>
      </c>
      <c r="D741">
        <v>3030</v>
      </c>
      <c r="E741">
        <v>128</v>
      </c>
      <c r="F741">
        <v>62</v>
      </c>
      <c r="G741" t="s">
        <v>1135</v>
      </c>
    </row>
    <row r="742" spans="1:7" x14ac:dyDescent="0.25">
      <c r="A742" t="s">
        <v>15</v>
      </c>
      <c r="B742">
        <v>4716</v>
      </c>
      <c r="C742" t="s">
        <v>180</v>
      </c>
      <c r="D742">
        <v>260</v>
      </c>
      <c r="E742">
        <v>18</v>
      </c>
      <c r="F742">
        <v>8</v>
      </c>
      <c r="G742" t="s">
        <v>1135</v>
      </c>
    </row>
    <row r="743" spans="1:7" x14ac:dyDescent="0.25">
      <c r="A743" t="s">
        <v>15</v>
      </c>
      <c r="B743">
        <v>262365</v>
      </c>
      <c r="C743" t="s">
        <v>484</v>
      </c>
      <c r="D743">
        <v>30884</v>
      </c>
      <c r="E743">
        <v>620</v>
      </c>
      <c r="F743">
        <v>517</v>
      </c>
      <c r="G743" t="s">
        <v>1135</v>
      </c>
    </row>
    <row r="744" spans="1:7" x14ac:dyDescent="0.25">
      <c r="A744" t="s">
        <v>15</v>
      </c>
      <c r="B744">
        <v>7661</v>
      </c>
      <c r="C744" t="s">
        <v>677</v>
      </c>
      <c r="D744">
        <v>311</v>
      </c>
      <c r="E744">
        <v>12</v>
      </c>
      <c r="F744">
        <v>4</v>
      </c>
      <c r="G744" t="s">
        <v>1135</v>
      </c>
    </row>
    <row r="745" spans="1:7" x14ac:dyDescent="0.25">
      <c r="A745" t="s">
        <v>15</v>
      </c>
      <c r="B745">
        <v>4922</v>
      </c>
      <c r="C745" t="s">
        <v>1126</v>
      </c>
      <c r="D745">
        <v>214</v>
      </c>
      <c r="E745">
        <v>4</v>
      </c>
      <c r="F745">
        <v>5</v>
      </c>
      <c r="G745" t="s">
        <v>1135</v>
      </c>
    </row>
    <row r="746" spans="1:7" x14ac:dyDescent="0.25">
      <c r="A746" t="s">
        <v>15</v>
      </c>
      <c r="B746">
        <v>20598</v>
      </c>
      <c r="C746" t="s">
        <v>1085</v>
      </c>
      <c r="D746">
        <v>1583</v>
      </c>
      <c r="E746">
        <v>27</v>
      </c>
      <c r="F746">
        <v>36</v>
      </c>
      <c r="G746" t="s">
        <v>1135</v>
      </c>
    </row>
    <row r="747" spans="1:7" x14ac:dyDescent="0.25">
      <c r="A747" t="s">
        <v>15</v>
      </c>
      <c r="B747">
        <v>8802</v>
      </c>
      <c r="C747" t="s">
        <v>312</v>
      </c>
      <c r="D747">
        <v>441</v>
      </c>
      <c r="E747">
        <v>21</v>
      </c>
      <c r="F747">
        <v>13</v>
      </c>
      <c r="G747" t="s">
        <v>1135</v>
      </c>
    </row>
    <row r="748" spans="1:7" x14ac:dyDescent="0.25">
      <c r="A748" t="s">
        <v>15</v>
      </c>
      <c r="B748">
        <v>9443</v>
      </c>
      <c r="C748" t="s">
        <v>952</v>
      </c>
      <c r="D748">
        <v>472</v>
      </c>
      <c r="E748">
        <v>24</v>
      </c>
      <c r="F748">
        <v>7</v>
      </c>
      <c r="G748" t="s">
        <v>1135</v>
      </c>
    </row>
    <row r="749" spans="1:7" x14ac:dyDescent="0.25">
      <c r="A749" t="s">
        <v>15</v>
      </c>
      <c r="B749">
        <v>94172</v>
      </c>
      <c r="C749" t="s">
        <v>1115</v>
      </c>
      <c r="D749">
        <v>7021</v>
      </c>
      <c r="E749">
        <v>218</v>
      </c>
      <c r="F749">
        <v>115</v>
      </c>
      <c r="G749" t="s">
        <v>1135</v>
      </c>
    </row>
    <row r="750" spans="1:7" x14ac:dyDescent="0.25">
      <c r="A750" t="s">
        <v>15</v>
      </c>
      <c r="B750">
        <v>16577</v>
      </c>
      <c r="C750" t="s">
        <v>508</v>
      </c>
      <c r="D750">
        <v>1325</v>
      </c>
      <c r="E750">
        <v>45</v>
      </c>
      <c r="F750">
        <v>35</v>
      </c>
      <c r="G750" t="s">
        <v>1135</v>
      </c>
    </row>
    <row r="751" spans="1:7" x14ac:dyDescent="0.25">
      <c r="A751" t="s">
        <v>15</v>
      </c>
      <c r="B751">
        <v>9066</v>
      </c>
      <c r="C751" t="s">
        <v>495</v>
      </c>
      <c r="D751">
        <v>315</v>
      </c>
      <c r="E751">
        <v>30</v>
      </c>
      <c r="F751">
        <v>9</v>
      </c>
      <c r="G751" t="s">
        <v>1135</v>
      </c>
    </row>
    <row r="752" spans="1:7" x14ac:dyDescent="0.25">
      <c r="A752" t="s">
        <v>15</v>
      </c>
      <c r="B752">
        <v>23993</v>
      </c>
      <c r="C752" t="s">
        <v>831</v>
      </c>
      <c r="D752">
        <v>1785</v>
      </c>
      <c r="E752">
        <v>53</v>
      </c>
      <c r="F752">
        <v>23</v>
      </c>
      <c r="G752" t="s">
        <v>1135</v>
      </c>
    </row>
    <row r="753" spans="1:7" x14ac:dyDescent="0.25">
      <c r="A753" t="s">
        <v>15</v>
      </c>
      <c r="B753">
        <v>8131</v>
      </c>
      <c r="C753" t="s">
        <v>106</v>
      </c>
      <c r="D753">
        <v>272</v>
      </c>
      <c r="E753">
        <v>13</v>
      </c>
      <c r="F753">
        <v>5</v>
      </c>
      <c r="G753" t="s">
        <v>1135</v>
      </c>
    </row>
    <row r="754" spans="1:7" x14ac:dyDescent="0.25">
      <c r="A754" t="s">
        <v>15</v>
      </c>
      <c r="B754">
        <v>12350</v>
      </c>
      <c r="C754" t="s">
        <v>1100</v>
      </c>
      <c r="D754">
        <v>570</v>
      </c>
      <c r="E754">
        <v>23</v>
      </c>
      <c r="F754">
        <v>12</v>
      </c>
      <c r="G754" t="s">
        <v>1135</v>
      </c>
    </row>
    <row r="755" spans="1:7" x14ac:dyDescent="0.25">
      <c r="A755" t="s">
        <v>15</v>
      </c>
      <c r="B755">
        <v>11710</v>
      </c>
      <c r="C755" t="s">
        <v>725</v>
      </c>
      <c r="D755">
        <v>516</v>
      </c>
      <c r="E755">
        <v>28</v>
      </c>
      <c r="F755">
        <v>10</v>
      </c>
      <c r="G755" t="s">
        <v>1135</v>
      </c>
    </row>
    <row r="756" spans="1:7" x14ac:dyDescent="0.25">
      <c r="A756" t="s">
        <v>15</v>
      </c>
      <c r="B756">
        <v>10983</v>
      </c>
      <c r="C756" t="s">
        <v>854</v>
      </c>
      <c r="D756">
        <v>528</v>
      </c>
      <c r="E756">
        <v>15</v>
      </c>
      <c r="F756">
        <v>9</v>
      </c>
      <c r="G756" t="s">
        <v>1135</v>
      </c>
    </row>
    <row r="757" spans="1:7" x14ac:dyDescent="0.25">
      <c r="A757" t="s">
        <v>15</v>
      </c>
      <c r="B757">
        <v>6690</v>
      </c>
      <c r="C757" t="s">
        <v>36</v>
      </c>
      <c r="D757">
        <v>275</v>
      </c>
      <c r="E757">
        <v>13</v>
      </c>
      <c r="F757">
        <v>6</v>
      </c>
      <c r="G757" t="s">
        <v>1135</v>
      </c>
    </row>
    <row r="758" spans="1:7" x14ac:dyDescent="0.25">
      <c r="A758" t="s">
        <v>15</v>
      </c>
      <c r="B758">
        <v>8025</v>
      </c>
      <c r="C758" t="s">
        <v>536</v>
      </c>
      <c r="D758">
        <v>302</v>
      </c>
      <c r="E758">
        <v>19</v>
      </c>
      <c r="F758">
        <v>9</v>
      </c>
      <c r="G758" t="s">
        <v>1135</v>
      </c>
    </row>
    <row r="759" spans="1:7" x14ac:dyDescent="0.25">
      <c r="A759" t="s">
        <v>15</v>
      </c>
      <c r="B759">
        <v>15460</v>
      </c>
      <c r="C759" t="s">
        <v>618</v>
      </c>
      <c r="D759">
        <v>571</v>
      </c>
      <c r="E759">
        <v>30</v>
      </c>
      <c r="F759">
        <v>9</v>
      </c>
      <c r="G759" t="s">
        <v>1135</v>
      </c>
    </row>
    <row r="760" spans="1:7" x14ac:dyDescent="0.25">
      <c r="A760" t="s">
        <v>15</v>
      </c>
      <c r="B760">
        <v>6595</v>
      </c>
      <c r="C760" t="s">
        <v>104</v>
      </c>
      <c r="D760">
        <v>603</v>
      </c>
      <c r="E760">
        <v>10</v>
      </c>
      <c r="F760">
        <v>7</v>
      </c>
      <c r="G760" t="s">
        <v>1135</v>
      </c>
    </row>
    <row r="761" spans="1:7" x14ac:dyDescent="0.25">
      <c r="A761" t="s">
        <v>15</v>
      </c>
      <c r="B761">
        <v>6773</v>
      </c>
      <c r="C761" t="s">
        <v>974</v>
      </c>
      <c r="D761">
        <v>457</v>
      </c>
      <c r="E761">
        <v>8</v>
      </c>
      <c r="F761">
        <v>12</v>
      </c>
      <c r="G761" t="s">
        <v>1135</v>
      </c>
    </row>
    <row r="762" spans="1:7" x14ac:dyDescent="0.25">
      <c r="A762" t="s">
        <v>159</v>
      </c>
      <c r="B762">
        <v>16839</v>
      </c>
      <c r="C762" t="s">
        <v>773</v>
      </c>
      <c r="D762">
        <v>3623</v>
      </c>
      <c r="E762">
        <v>186</v>
      </c>
      <c r="F762">
        <v>62</v>
      </c>
      <c r="G762" t="s">
        <v>1135</v>
      </c>
    </row>
    <row r="763" spans="1:7" x14ac:dyDescent="0.25">
      <c r="A763" t="s">
        <v>159</v>
      </c>
      <c r="B763">
        <v>24428</v>
      </c>
      <c r="C763" t="s">
        <v>369</v>
      </c>
      <c r="D763">
        <v>5131</v>
      </c>
      <c r="E763">
        <v>323</v>
      </c>
      <c r="F763">
        <v>120</v>
      </c>
      <c r="G763" t="s">
        <v>1135</v>
      </c>
    </row>
    <row r="764" spans="1:7" x14ac:dyDescent="0.25">
      <c r="A764" t="s">
        <v>159</v>
      </c>
      <c r="B764">
        <v>21807</v>
      </c>
      <c r="C764" t="s">
        <v>882</v>
      </c>
      <c r="D764">
        <v>3558</v>
      </c>
      <c r="E764">
        <v>249</v>
      </c>
      <c r="F764">
        <v>45</v>
      </c>
      <c r="G764" t="s">
        <v>1135</v>
      </c>
    </row>
    <row r="765" spans="1:7" x14ac:dyDescent="0.25">
      <c r="A765" t="s">
        <v>159</v>
      </c>
      <c r="B765">
        <v>8961</v>
      </c>
      <c r="C765" t="s">
        <v>391</v>
      </c>
      <c r="D765">
        <v>1580</v>
      </c>
      <c r="E765">
        <v>53</v>
      </c>
      <c r="F765">
        <v>13</v>
      </c>
      <c r="G765" t="s">
        <v>1135</v>
      </c>
    </row>
    <row r="766" spans="1:7" x14ac:dyDescent="0.25">
      <c r="A766" t="s">
        <v>159</v>
      </c>
      <c r="B766">
        <v>7375</v>
      </c>
      <c r="C766" t="s">
        <v>730</v>
      </c>
      <c r="D766">
        <v>976</v>
      </c>
      <c r="E766">
        <v>12</v>
      </c>
      <c r="F766">
        <v>28</v>
      </c>
      <c r="G766" t="s">
        <v>1135</v>
      </c>
    </row>
    <row r="767" spans="1:7" x14ac:dyDescent="0.25">
      <c r="A767" t="s">
        <v>159</v>
      </c>
      <c r="B767">
        <v>27266</v>
      </c>
      <c r="C767" t="s">
        <v>305</v>
      </c>
      <c r="D767">
        <v>5524</v>
      </c>
      <c r="E767">
        <v>127</v>
      </c>
      <c r="F767">
        <v>57</v>
      </c>
      <c r="G767" t="s">
        <v>1135</v>
      </c>
    </row>
    <row r="768" spans="1:7" x14ac:dyDescent="0.25">
      <c r="A768" t="s">
        <v>159</v>
      </c>
      <c r="B768">
        <v>14571</v>
      </c>
      <c r="C768" t="s">
        <v>1090</v>
      </c>
      <c r="D768">
        <v>3046</v>
      </c>
      <c r="E768">
        <v>106</v>
      </c>
      <c r="F768">
        <v>43</v>
      </c>
      <c r="G768" t="s">
        <v>1135</v>
      </c>
    </row>
    <row r="769" spans="1:7" x14ac:dyDescent="0.25">
      <c r="A769" t="s">
        <v>159</v>
      </c>
      <c r="B769">
        <v>4059</v>
      </c>
      <c r="C769" t="s">
        <v>703</v>
      </c>
      <c r="D769">
        <v>880</v>
      </c>
      <c r="E769">
        <v>10</v>
      </c>
      <c r="F769">
        <v>7</v>
      </c>
      <c r="G769" t="s">
        <v>1135</v>
      </c>
    </row>
    <row r="770" spans="1:7" x14ac:dyDescent="0.25">
      <c r="A770" t="s">
        <v>159</v>
      </c>
      <c r="B770">
        <v>122621</v>
      </c>
      <c r="C770" t="s">
        <v>993</v>
      </c>
      <c r="D770">
        <v>12879</v>
      </c>
      <c r="E770">
        <v>687</v>
      </c>
      <c r="F770">
        <v>191</v>
      </c>
      <c r="G770" t="s">
        <v>1135</v>
      </c>
    </row>
    <row r="771" spans="1:7" x14ac:dyDescent="0.25">
      <c r="A771" t="s">
        <v>159</v>
      </c>
      <c r="B771">
        <v>54042</v>
      </c>
      <c r="C771" t="s">
        <v>516</v>
      </c>
      <c r="D771">
        <v>3622</v>
      </c>
      <c r="E771">
        <v>790</v>
      </c>
      <c r="F771">
        <v>60</v>
      </c>
      <c r="G771" t="s">
        <v>1135</v>
      </c>
    </row>
    <row r="772" spans="1:7" x14ac:dyDescent="0.25">
      <c r="A772" t="s">
        <v>159</v>
      </c>
      <c r="B772">
        <v>116003</v>
      </c>
      <c r="C772" t="s">
        <v>160</v>
      </c>
      <c r="D772">
        <v>16458</v>
      </c>
      <c r="E772">
        <v>447</v>
      </c>
      <c r="F772">
        <v>235</v>
      </c>
      <c r="G772" t="s">
        <v>1135</v>
      </c>
    </row>
    <row r="773" spans="1:7" x14ac:dyDescent="0.25">
      <c r="A773" t="s">
        <v>159</v>
      </c>
      <c r="B773">
        <v>32348</v>
      </c>
      <c r="C773" t="s">
        <v>549</v>
      </c>
      <c r="D773">
        <v>3882</v>
      </c>
      <c r="E773">
        <v>233</v>
      </c>
      <c r="F773">
        <v>68</v>
      </c>
      <c r="G773" t="s">
        <v>1135</v>
      </c>
    </row>
    <row r="774" spans="1:7" x14ac:dyDescent="0.25">
      <c r="A774" t="s">
        <v>159</v>
      </c>
      <c r="B774">
        <v>103166</v>
      </c>
      <c r="C774" t="s">
        <v>770</v>
      </c>
      <c r="D774">
        <v>2762</v>
      </c>
      <c r="E774">
        <v>415</v>
      </c>
      <c r="F774">
        <v>85</v>
      </c>
      <c r="G774" t="s">
        <v>1135</v>
      </c>
    </row>
    <row r="775" spans="1:7" x14ac:dyDescent="0.25">
      <c r="A775" t="s">
        <v>159</v>
      </c>
      <c r="B775">
        <v>8365</v>
      </c>
      <c r="C775" t="s">
        <v>342</v>
      </c>
      <c r="D775">
        <v>2089</v>
      </c>
      <c r="E775">
        <v>30</v>
      </c>
      <c r="F775">
        <v>20</v>
      </c>
      <c r="G775" t="s">
        <v>1135</v>
      </c>
    </row>
    <row r="776" spans="1:7" x14ac:dyDescent="0.25">
      <c r="A776" t="s">
        <v>159</v>
      </c>
      <c r="B776">
        <v>18572</v>
      </c>
      <c r="C776" t="s">
        <v>606</v>
      </c>
      <c r="D776">
        <v>2963</v>
      </c>
      <c r="E776">
        <v>55</v>
      </c>
      <c r="F776">
        <v>44</v>
      </c>
      <c r="G776" t="s">
        <v>1135</v>
      </c>
    </row>
    <row r="777" spans="1:7" x14ac:dyDescent="0.25">
      <c r="A777" t="s">
        <v>98</v>
      </c>
      <c r="B777">
        <v>9710</v>
      </c>
      <c r="C777" t="s">
        <v>898</v>
      </c>
      <c r="D777">
        <v>1450</v>
      </c>
      <c r="E777">
        <v>93</v>
      </c>
      <c r="F777">
        <v>20</v>
      </c>
      <c r="G777" t="s">
        <v>1135</v>
      </c>
    </row>
    <row r="778" spans="1:7" x14ac:dyDescent="0.25">
      <c r="A778" t="s">
        <v>98</v>
      </c>
      <c r="B778">
        <v>27615</v>
      </c>
      <c r="C778" t="s">
        <v>651</v>
      </c>
      <c r="D778">
        <v>3711</v>
      </c>
      <c r="E778">
        <v>195</v>
      </c>
      <c r="F778">
        <v>35</v>
      </c>
      <c r="G778" t="s">
        <v>1135</v>
      </c>
    </row>
    <row r="779" spans="1:7" x14ac:dyDescent="0.25">
      <c r="A779" t="s">
        <v>98</v>
      </c>
      <c r="B779">
        <v>22254</v>
      </c>
      <c r="C779" t="s">
        <v>715</v>
      </c>
      <c r="D779">
        <v>2372</v>
      </c>
      <c r="E779">
        <v>86</v>
      </c>
      <c r="F779">
        <v>26</v>
      </c>
      <c r="G779" t="s">
        <v>1135</v>
      </c>
    </row>
    <row r="780" spans="1:7" x14ac:dyDescent="0.25">
      <c r="A780" t="s">
        <v>98</v>
      </c>
      <c r="B780">
        <v>8475</v>
      </c>
      <c r="C780" t="s">
        <v>1101</v>
      </c>
      <c r="D780">
        <v>729</v>
      </c>
      <c r="E780">
        <v>15</v>
      </c>
      <c r="F780">
        <v>3</v>
      </c>
      <c r="G780" t="s">
        <v>1135</v>
      </c>
    </row>
    <row r="781" spans="1:7" x14ac:dyDescent="0.25">
      <c r="A781" t="s">
        <v>98</v>
      </c>
      <c r="B781">
        <v>13261</v>
      </c>
      <c r="C781" t="s">
        <v>271</v>
      </c>
      <c r="D781">
        <v>1531</v>
      </c>
      <c r="E781">
        <v>118</v>
      </c>
      <c r="F781">
        <v>13</v>
      </c>
      <c r="G781" t="s">
        <v>1135</v>
      </c>
    </row>
    <row r="782" spans="1:7" x14ac:dyDescent="0.25">
      <c r="A782" t="s">
        <v>98</v>
      </c>
      <c r="B782">
        <v>84057</v>
      </c>
      <c r="C782" t="s">
        <v>1071</v>
      </c>
      <c r="D782">
        <v>17020</v>
      </c>
      <c r="E782">
        <v>715</v>
      </c>
      <c r="F782">
        <v>234</v>
      </c>
      <c r="G782" t="s">
        <v>1135</v>
      </c>
    </row>
    <row r="783" spans="1:7" x14ac:dyDescent="0.25">
      <c r="A783" t="s">
        <v>98</v>
      </c>
      <c r="B783">
        <v>11027</v>
      </c>
      <c r="C783" t="s">
        <v>1027</v>
      </c>
      <c r="D783">
        <v>1091</v>
      </c>
      <c r="E783">
        <v>38</v>
      </c>
      <c r="F783">
        <v>10</v>
      </c>
      <c r="G783" t="s">
        <v>1135</v>
      </c>
    </row>
    <row r="784" spans="1:7" x14ac:dyDescent="0.25">
      <c r="A784" t="s">
        <v>98</v>
      </c>
      <c r="B784">
        <v>47216</v>
      </c>
      <c r="C784" t="s">
        <v>242</v>
      </c>
      <c r="D784">
        <v>4547</v>
      </c>
      <c r="E784">
        <v>191</v>
      </c>
      <c r="F784">
        <v>55</v>
      </c>
      <c r="G784" t="s">
        <v>1135</v>
      </c>
    </row>
    <row r="785" spans="1:7" x14ac:dyDescent="0.25">
      <c r="A785" t="s">
        <v>98</v>
      </c>
      <c r="B785">
        <v>13281</v>
      </c>
      <c r="C785" t="s">
        <v>99</v>
      </c>
      <c r="D785">
        <v>932</v>
      </c>
      <c r="E785">
        <v>24</v>
      </c>
      <c r="F785">
        <v>3</v>
      </c>
      <c r="G785" t="s">
        <v>1135</v>
      </c>
    </row>
    <row r="786" spans="1:7" x14ac:dyDescent="0.25">
      <c r="A786" t="s">
        <v>98</v>
      </c>
      <c r="B786">
        <v>13354</v>
      </c>
      <c r="C786" t="s">
        <v>913</v>
      </c>
      <c r="D786">
        <v>2641</v>
      </c>
      <c r="E786">
        <v>390</v>
      </c>
      <c r="F786">
        <v>31</v>
      </c>
      <c r="G786" t="s">
        <v>1135</v>
      </c>
    </row>
    <row r="787" spans="1:7" x14ac:dyDescent="0.25">
      <c r="A787" t="s">
        <v>98</v>
      </c>
      <c r="B787">
        <v>52225</v>
      </c>
      <c r="C787" t="s">
        <v>690</v>
      </c>
      <c r="D787">
        <v>5464</v>
      </c>
      <c r="E787">
        <v>229</v>
      </c>
      <c r="F787">
        <v>74</v>
      </c>
      <c r="G787" t="s">
        <v>1135</v>
      </c>
    </row>
    <row r="788" spans="1:7" x14ac:dyDescent="0.25">
      <c r="A788" t="s">
        <v>98</v>
      </c>
      <c r="B788">
        <v>22621</v>
      </c>
      <c r="C788" t="s">
        <v>49</v>
      </c>
      <c r="D788">
        <v>1748</v>
      </c>
      <c r="E788">
        <v>58</v>
      </c>
      <c r="F788">
        <v>14</v>
      </c>
      <c r="G788" t="s">
        <v>1135</v>
      </c>
    </row>
    <row r="789" spans="1:7" x14ac:dyDescent="0.25">
      <c r="A789" t="s">
        <v>98</v>
      </c>
      <c r="B789">
        <v>14502</v>
      </c>
      <c r="C789" t="s">
        <v>129</v>
      </c>
      <c r="D789">
        <v>1422</v>
      </c>
      <c r="E789">
        <v>91</v>
      </c>
      <c r="F789">
        <v>24</v>
      </c>
      <c r="G789" t="s">
        <v>1135</v>
      </c>
    </row>
    <row r="790" spans="1:7" x14ac:dyDescent="0.25">
      <c r="A790" t="s">
        <v>98</v>
      </c>
      <c r="B790">
        <v>9632</v>
      </c>
      <c r="C790" t="s">
        <v>879</v>
      </c>
      <c r="D790">
        <v>1259</v>
      </c>
      <c r="E790">
        <v>42</v>
      </c>
      <c r="F790">
        <v>4</v>
      </c>
      <c r="G790" t="s">
        <v>1135</v>
      </c>
    </row>
    <row r="791" spans="1:7" x14ac:dyDescent="0.25">
      <c r="A791" t="s">
        <v>98</v>
      </c>
      <c r="B791">
        <v>8350</v>
      </c>
      <c r="C791" t="s">
        <v>630</v>
      </c>
      <c r="D791">
        <v>972</v>
      </c>
      <c r="E791">
        <v>23</v>
      </c>
      <c r="F791">
        <v>14</v>
      </c>
      <c r="G791" t="s">
        <v>1135</v>
      </c>
    </row>
    <row r="792" spans="1:7" x14ac:dyDescent="0.25">
      <c r="A792" t="s">
        <v>98</v>
      </c>
      <c r="B792">
        <v>28848</v>
      </c>
      <c r="C792" t="s">
        <v>1099</v>
      </c>
      <c r="D792">
        <v>3537</v>
      </c>
      <c r="E792">
        <v>116</v>
      </c>
      <c r="F792">
        <v>50</v>
      </c>
      <c r="G792" t="s">
        <v>1135</v>
      </c>
    </row>
    <row r="793" spans="1:7" x14ac:dyDescent="0.25">
      <c r="A793" t="s">
        <v>98</v>
      </c>
      <c r="B793">
        <v>40015</v>
      </c>
      <c r="C793" t="s">
        <v>476</v>
      </c>
      <c r="D793">
        <v>5587</v>
      </c>
      <c r="E793">
        <v>218</v>
      </c>
      <c r="F793">
        <v>78</v>
      </c>
      <c r="G793" t="s">
        <v>1135</v>
      </c>
    </row>
    <row r="794" spans="1:7" x14ac:dyDescent="0.25">
      <c r="A794" t="s">
        <v>98</v>
      </c>
      <c r="B794">
        <v>21106</v>
      </c>
      <c r="C794" t="s">
        <v>1010</v>
      </c>
      <c r="D794">
        <v>3335</v>
      </c>
      <c r="E794">
        <v>224</v>
      </c>
      <c r="F794">
        <v>46</v>
      </c>
      <c r="G794" t="s">
        <v>1135</v>
      </c>
    </row>
    <row r="795" spans="1:7" x14ac:dyDescent="0.25">
      <c r="A795" t="s">
        <v>98</v>
      </c>
      <c r="B795">
        <v>6992</v>
      </c>
      <c r="C795" t="s">
        <v>411</v>
      </c>
      <c r="D795">
        <v>526</v>
      </c>
      <c r="E795">
        <v>14</v>
      </c>
      <c r="F795">
        <v>8</v>
      </c>
      <c r="G795" t="s">
        <v>1135</v>
      </c>
    </row>
    <row r="796" spans="1:7" x14ac:dyDescent="0.25">
      <c r="A796" t="s">
        <v>98</v>
      </c>
      <c r="B796">
        <v>10968</v>
      </c>
      <c r="C796" t="s">
        <v>409</v>
      </c>
      <c r="D796">
        <v>604</v>
      </c>
      <c r="E796">
        <v>25</v>
      </c>
      <c r="F796">
        <v>6</v>
      </c>
      <c r="G796" t="s">
        <v>1135</v>
      </c>
    </row>
    <row r="797" spans="1:7" x14ac:dyDescent="0.25">
      <c r="A797" t="s">
        <v>98</v>
      </c>
      <c r="B797">
        <v>7624</v>
      </c>
      <c r="C797" t="s">
        <v>1052</v>
      </c>
      <c r="D797">
        <v>526</v>
      </c>
      <c r="E797">
        <v>16</v>
      </c>
      <c r="F797">
        <v>8</v>
      </c>
      <c r="G797" t="s">
        <v>1135</v>
      </c>
    </row>
    <row r="798" spans="1:7" x14ac:dyDescent="0.25">
      <c r="A798" t="s">
        <v>98</v>
      </c>
      <c r="B798">
        <v>16551</v>
      </c>
      <c r="C798" t="s">
        <v>437</v>
      </c>
      <c r="D798">
        <v>3148</v>
      </c>
      <c r="E798">
        <v>249</v>
      </c>
      <c r="F798">
        <v>23</v>
      </c>
      <c r="G798" t="s">
        <v>1135</v>
      </c>
    </row>
    <row r="799" spans="1:7" x14ac:dyDescent="0.25">
      <c r="A799" t="s">
        <v>98</v>
      </c>
      <c r="B799">
        <v>8469</v>
      </c>
      <c r="C799" t="s">
        <v>1048</v>
      </c>
      <c r="D799">
        <v>1109</v>
      </c>
      <c r="E799">
        <v>26</v>
      </c>
      <c r="F799">
        <v>6</v>
      </c>
      <c r="G799" t="s">
        <v>1135</v>
      </c>
    </row>
    <row r="800" spans="1:7" x14ac:dyDescent="0.25">
      <c r="A800" t="s">
        <v>98</v>
      </c>
      <c r="B800">
        <v>15484</v>
      </c>
      <c r="C800" t="s">
        <v>586</v>
      </c>
      <c r="D800">
        <v>1359</v>
      </c>
      <c r="E800">
        <v>47</v>
      </c>
      <c r="F800">
        <v>14</v>
      </c>
      <c r="G800" t="s">
        <v>1135</v>
      </c>
    </row>
    <row r="801" spans="1:7" x14ac:dyDescent="0.25">
      <c r="A801" t="s">
        <v>98</v>
      </c>
      <c r="B801">
        <v>8207</v>
      </c>
      <c r="C801" t="s">
        <v>642</v>
      </c>
      <c r="D801">
        <v>938</v>
      </c>
      <c r="E801">
        <v>26</v>
      </c>
      <c r="F801">
        <v>7</v>
      </c>
      <c r="G801" t="s">
        <v>1135</v>
      </c>
    </row>
    <row r="802" spans="1:7" x14ac:dyDescent="0.25">
      <c r="A802" t="s">
        <v>98</v>
      </c>
      <c r="B802">
        <v>334399</v>
      </c>
      <c r="C802" t="s">
        <v>492</v>
      </c>
      <c r="D802">
        <v>87806</v>
      </c>
      <c r="E802">
        <v>921</v>
      </c>
      <c r="F802">
        <v>1000</v>
      </c>
      <c r="G802" t="s">
        <v>1135</v>
      </c>
    </row>
    <row r="803" spans="1:7" x14ac:dyDescent="0.25">
      <c r="A803" t="s">
        <v>98</v>
      </c>
      <c r="B803">
        <v>18404</v>
      </c>
      <c r="C803" t="s">
        <v>1120</v>
      </c>
      <c r="D803">
        <v>1954</v>
      </c>
      <c r="E803">
        <v>231</v>
      </c>
      <c r="F803">
        <v>18</v>
      </c>
      <c r="G803" t="s">
        <v>1135</v>
      </c>
    </row>
    <row r="804" spans="1:7" x14ac:dyDescent="0.25">
      <c r="A804" t="s">
        <v>98</v>
      </c>
      <c r="B804">
        <v>10367</v>
      </c>
      <c r="C804" t="s">
        <v>1049</v>
      </c>
      <c r="D804">
        <v>1566</v>
      </c>
      <c r="E804">
        <v>29</v>
      </c>
      <c r="F804">
        <v>5</v>
      </c>
      <c r="G804" t="s">
        <v>1135</v>
      </c>
    </row>
    <row r="805" spans="1:7" x14ac:dyDescent="0.25">
      <c r="A805" t="s">
        <v>98</v>
      </c>
      <c r="B805">
        <v>8070</v>
      </c>
      <c r="C805" t="s">
        <v>945</v>
      </c>
      <c r="D805">
        <v>506</v>
      </c>
      <c r="E805">
        <v>23</v>
      </c>
      <c r="F805">
        <v>5</v>
      </c>
      <c r="G805" t="s">
        <v>1135</v>
      </c>
    </row>
    <row r="806" spans="1:7" x14ac:dyDescent="0.25">
      <c r="A806" t="s">
        <v>98</v>
      </c>
      <c r="B806">
        <v>44058</v>
      </c>
      <c r="C806" t="s">
        <v>758</v>
      </c>
      <c r="D806">
        <v>5091</v>
      </c>
      <c r="E806">
        <v>326</v>
      </c>
      <c r="F806">
        <v>128</v>
      </c>
      <c r="G806" t="s">
        <v>1135</v>
      </c>
    </row>
    <row r="807" spans="1:7" x14ac:dyDescent="0.25">
      <c r="A807" t="s">
        <v>48</v>
      </c>
      <c r="B807">
        <v>59776</v>
      </c>
      <c r="C807" t="s">
        <v>205</v>
      </c>
      <c r="D807">
        <v>4197</v>
      </c>
      <c r="E807">
        <v>124</v>
      </c>
      <c r="F807">
        <v>189</v>
      </c>
      <c r="G807" t="s">
        <v>1135</v>
      </c>
    </row>
    <row r="808" spans="1:7" x14ac:dyDescent="0.25">
      <c r="A808" t="s">
        <v>48</v>
      </c>
      <c r="B808">
        <v>4533</v>
      </c>
      <c r="C808" t="s">
        <v>874</v>
      </c>
      <c r="D808">
        <v>224</v>
      </c>
      <c r="E808">
        <v>6</v>
      </c>
      <c r="F808">
        <v>8</v>
      </c>
      <c r="G808" t="s">
        <v>1135</v>
      </c>
    </row>
    <row r="809" spans="1:7" x14ac:dyDescent="0.25">
      <c r="A809" t="s">
        <v>48</v>
      </c>
      <c r="B809">
        <v>4889</v>
      </c>
      <c r="C809" t="s">
        <v>84</v>
      </c>
      <c r="D809">
        <v>170</v>
      </c>
      <c r="E809">
        <v>13</v>
      </c>
      <c r="F809">
        <v>13</v>
      </c>
      <c r="G809" t="s">
        <v>1135</v>
      </c>
    </row>
    <row r="810" spans="1:7" x14ac:dyDescent="0.25">
      <c r="A810" t="s">
        <v>48</v>
      </c>
      <c r="B810">
        <v>11271</v>
      </c>
      <c r="C810" t="s">
        <v>326</v>
      </c>
      <c r="D810">
        <v>781</v>
      </c>
      <c r="E810">
        <v>22</v>
      </c>
      <c r="F810">
        <v>28</v>
      </c>
      <c r="G810" t="s">
        <v>1135</v>
      </c>
    </row>
    <row r="811" spans="1:7" x14ac:dyDescent="0.25">
      <c r="A811" t="s">
        <v>48</v>
      </c>
      <c r="B811">
        <v>4981</v>
      </c>
      <c r="C811" t="s">
        <v>50</v>
      </c>
      <c r="D811">
        <v>153</v>
      </c>
      <c r="E811">
        <v>17</v>
      </c>
      <c r="F811">
        <v>5</v>
      </c>
      <c r="G811" t="s">
        <v>1135</v>
      </c>
    </row>
    <row r="812" spans="1:7" x14ac:dyDescent="0.25">
      <c r="A812" t="s">
        <v>48</v>
      </c>
      <c r="B812">
        <v>16493</v>
      </c>
      <c r="C812" t="s">
        <v>889</v>
      </c>
      <c r="D812">
        <v>1056</v>
      </c>
      <c r="E812">
        <v>37</v>
      </c>
      <c r="F812">
        <v>41</v>
      </c>
      <c r="G812" t="s">
        <v>1135</v>
      </c>
    </row>
    <row r="813" spans="1:7" x14ac:dyDescent="0.25">
      <c r="A813" t="s">
        <v>48</v>
      </c>
      <c r="B813">
        <v>1703</v>
      </c>
      <c r="C813" t="s">
        <v>462</v>
      </c>
      <c r="D813">
        <v>61</v>
      </c>
      <c r="E813">
        <v>1</v>
      </c>
      <c r="F813">
        <v>3</v>
      </c>
      <c r="G813" t="s">
        <v>1135</v>
      </c>
    </row>
    <row r="814" spans="1:7" x14ac:dyDescent="0.25">
      <c r="A814" t="s">
        <v>48</v>
      </c>
      <c r="B814">
        <v>5531</v>
      </c>
      <c r="C814" t="s">
        <v>827</v>
      </c>
      <c r="D814">
        <v>362</v>
      </c>
      <c r="E814">
        <v>6</v>
      </c>
      <c r="F814">
        <v>6</v>
      </c>
      <c r="G814" t="s">
        <v>1135</v>
      </c>
    </row>
    <row r="815" spans="1:7" x14ac:dyDescent="0.25">
      <c r="A815" t="s">
        <v>48</v>
      </c>
      <c r="B815">
        <v>3062</v>
      </c>
      <c r="C815" t="s">
        <v>450</v>
      </c>
      <c r="D815">
        <v>79</v>
      </c>
      <c r="E815">
        <v>3</v>
      </c>
      <c r="F815">
        <v>0</v>
      </c>
      <c r="G815" t="s">
        <v>1135</v>
      </c>
    </row>
    <row r="816" spans="1:7" x14ac:dyDescent="0.25">
      <c r="A816" t="s">
        <v>48</v>
      </c>
      <c r="B816">
        <v>9485</v>
      </c>
      <c r="C816" t="s">
        <v>1022</v>
      </c>
      <c r="D816">
        <v>382</v>
      </c>
      <c r="E816">
        <v>13</v>
      </c>
      <c r="F816">
        <v>7</v>
      </c>
      <c r="G816" t="s">
        <v>1135</v>
      </c>
    </row>
    <row r="817" spans="1:7" x14ac:dyDescent="0.25">
      <c r="A817" t="s">
        <v>48</v>
      </c>
      <c r="B817">
        <v>50707</v>
      </c>
      <c r="C817" t="s">
        <v>336</v>
      </c>
      <c r="D817">
        <v>2225</v>
      </c>
      <c r="E817">
        <v>86</v>
      </c>
      <c r="F817">
        <v>64</v>
      </c>
      <c r="G817" t="s">
        <v>1135</v>
      </c>
    </row>
    <row r="818" spans="1:7" x14ac:dyDescent="0.25">
      <c r="A818" t="s">
        <v>48</v>
      </c>
      <c r="B818">
        <v>11203</v>
      </c>
      <c r="C818" t="s">
        <v>49</v>
      </c>
      <c r="D818">
        <v>527</v>
      </c>
      <c r="E818">
        <v>17</v>
      </c>
      <c r="F818">
        <v>14</v>
      </c>
      <c r="G818" t="s">
        <v>1135</v>
      </c>
    </row>
    <row r="819" spans="1:7" x14ac:dyDescent="0.25">
      <c r="A819" t="s">
        <v>48</v>
      </c>
      <c r="B819">
        <v>8217</v>
      </c>
      <c r="C819" t="s">
        <v>434</v>
      </c>
      <c r="D819">
        <v>210</v>
      </c>
      <c r="E819">
        <v>8</v>
      </c>
      <c r="F819">
        <v>8</v>
      </c>
      <c r="G819" t="s">
        <v>1135</v>
      </c>
    </row>
    <row r="820" spans="1:7" x14ac:dyDescent="0.25">
      <c r="A820" t="s">
        <v>48</v>
      </c>
      <c r="B820">
        <v>7993</v>
      </c>
      <c r="C820" t="s">
        <v>830</v>
      </c>
      <c r="D820">
        <v>257</v>
      </c>
      <c r="E820">
        <v>10</v>
      </c>
      <c r="F820">
        <v>8</v>
      </c>
      <c r="G820" t="s">
        <v>1135</v>
      </c>
    </row>
    <row r="821" spans="1:7" x14ac:dyDescent="0.25">
      <c r="A821" t="s">
        <v>48</v>
      </c>
      <c r="B821">
        <v>5327</v>
      </c>
      <c r="C821" t="s">
        <v>512</v>
      </c>
      <c r="D821">
        <v>110</v>
      </c>
      <c r="E821">
        <v>15</v>
      </c>
      <c r="F821">
        <v>10</v>
      </c>
      <c r="G821" t="s">
        <v>1135</v>
      </c>
    </row>
    <row r="822" spans="1:7" x14ac:dyDescent="0.25">
      <c r="A822" t="s">
        <v>48</v>
      </c>
      <c r="B822">
        <v>8368</v>
      </c>
      <c r="C822" t="s">
        <v>273</v>
      </c>
      <c r="D822">
        <v>608</v>
      </c>
      <c r="E822">
        <v>28</v>
      </c>
      <c r="F822">
        <v>6</v>
      </c>
      <c r="G822" t="s">
        <v>1135</v>
      </c>
    </row>
    <row r="823" spans="1:7" x14ac:dyDescent="0.25">
      <c r="A823" t="s">
        <v>48</v>
      </c>
      <c r="B823">
        <v>6279</v>
      </c>
      <c r="C823" t="s">
        <v>571</v>
      </c>
      <c r="D823">
        <v>290</v>
      </c>
      <c r="E823">
        <v>17</v>
      </c>
      <c r="F823">
        <v>6</v>
      </c>
      <c r="G823" t="s">
        <v>1135</v>
      </c>
    </row>
    <row r="824" spans="1:7" x14ac:dyDescent="0.25">
      <c r="A824" t="s">
        <v>48</v>
      </c>
      <c r="B824">
        <v>26986</v>
      </c>
      <c r="C824" t="s">
        <v>737</v>
      </c>
      <c r="D824">
        <v>1649</v>
      </c>
      <c r="E824">
        <v>103</v>
      </c>
      <c r="F824">
        <v>98</v>
      </c>
      <c r="G824" t="s">
        <v>1135</v>
      </c>
    </row>
    <row r="825" spans="1:7" x14ac:dyDescent="0.25">
      <c r="A825" t="s">
        <v>48</v>
      </c>
      <c r="B825">
        <v>6456</v>
      </c>
      <c r="C825" t="s">
        <v>83</v>
      </c>
      <c r="D825">
        <v>166</v>
      </c>
      <c r="E825">
        <v>8</v>
      </c>
      <c r="F825">
        <v>7</v>
      </c>
      <c r="G825" t="s">
        <v>1135</v>
      </c>
    </row>
    <row r="826" spans="1:7" x14ac:dyDescent="0.25">
      <c r="A826" t="s">
        <v>48</v>
      </c>
      <c r="B826">
        <v>23974</v>
      </c>
      <c r="C826" t="s">
        <v>387</v>
      </c>
      <c r="D826">
        <v>1020</v>
      </c>
      <c r="E826">
        <v>47</v>
      </c>
      <c r="F826">
        <v>35</v>
      </c>
      <c r="G826" t="s">
        <v>1135</v>
      </c>
    </row>
    <row r="827" spans="1:7" x14ac:dyDescent="0.25">
      <c r="A827" t="s">
        <v>48</v>
      </c>
      <c r="B827">
        <v>8319</v>
      </c>
      <c r="C827" t="s">
        <v>432</v>
      </c>
      <c r="D827">
        <v>584</v>
      </c>
      <c r="E827">
        <v>47</v>
      </c>
      <c r="F827">
        <v>16</v>
      </c>
      <c r="G827" t="s">
        <v>1135</v>
      </c>
    </row>
    <row r="828" spans="1:7" x14ac:dyDescent="0.25">
      <c r="A828" t="s">
        <v>48</v>
      </c>
      <c r="B828">
        <v>15503</v>
      </c>
      <c r="C828" t="s">
        <v>198</v>
      </c>
      <c r="D828">
        <v>884</v>
      </c>
      <c r="E828">
        <v>25</v>
      </c>
      <c r="F828">
        <v>10</v>
      </c>
      <c r="G828" t="s">
        <v>1135</v>
      </c>
    </row>
    <row r="829" spans="1:7" x14ac:dyDescent="0.25">
      <c r="A829" t="s">
        <v>48</v>
      </c>
      <c r="B829">
        <v>8194</v>
      </c>
      <c r="C829" t="s">
        <v>402</v>
      </c>
      <c r="D829">
        <v>221</v>
      </c>
      <c r="E829">
        <v>18</v>
      </c>
      <c r="F829">
        <v>8</v>
      </c>
      <c r="G829" t="s">
        <v>1135</v>
      </c>
    </row>
    <row r="830" spans="1:7" x14ac:dyDescent="0.25">
      <c r="A830" t="s">
        <v>48</v>
      </c>
      <c r="B830">
        <v>6088</v>
      </c>
      <c r="C830" t="s">
        <v>917</v>
      </c>
      <c r="D830">
        <v>297</v>
      </c>
      <c r="E830">
        <v>16</v>
      </c>
      <c r="F830">
        <v>12</v>
      </c>
      <c r="G830" t="s">
        <v>1135</v>
      </c>
    </row>
    <row r="831" spans="1:7" x14ac:dyDescent="0.25">
      <c r="A831" t="s">
        <v>48</v>
      </c>
      <c r="B831">
        <v>1332</v>
      </c>
      <c r="C831" t="s">
        <v>772</v>
      </c>
      <c r="D831">
        <v>42</v>
      </c>
      <c r="E831">
        <v>2</v>
      </c>
      <c r="F831">
        <v>0</v>
      </c>
      <c r="G831" t="s">
        <v>1135</v>
      </c>
    </row>
    <row r="832" spans="1:7" x14ac:dyDescent="0.25">
      <c r="A832" t="s">
        <v>48</v>
      </c>
      <c r="B832">
        <v>17852</v>
      </c>
      <c r="C832" t="s">
        <v>358</v>
      </c>
      <c r="D832">
        <v>727</v>
      </c>
      <c r="E832">
        <v>40</v>
      </c>
      <c r="F832">
        <v>30</v>
      </c>
      <c r="G832" t="s">
        <v>1135</v>
      </c>
    </row>
    <row r="833" spans="1:7" x14ac:dyDescent="0.25">
      <c r="A833" t="s">
        <v>48</v>
      </c>
      <c r="B833">
        <v>5001</v>
      </c>
      <c r="C833" t="s">
        <v>817</v>
      </c>
      <c r="D833">
        <v>933</v>
      </c>
      <c r="E833">
        <v>28</v>
      </c>
      <c r="F833">
        <v>21</v>
      </c>
      <c r="G833" t="s">
        <v>1135</v>
      </c>
    </row>
    <row r="834" spans="1:7" x14ac:dyDescent="0.25">
      <c r="A834" t="s">
        <v>48</v>
      </c>
      <c r="B834">
        <v>350131</v>
      </c>
      <c r="C834" t="s">
        <v>835</v>
      </c>
      <c r="D834">
        <v>31163</v>
      </c>
      <c r="E834">
        <v>628</v>
      </c>
      <c r="F834">
        <v>681</v>
      </c>
      <c r="G834" t="s">
        <v>1135</v>
      </c>
    </row>
    <row r="835" spans="1:7" x14ac:dyDescent="0.25">
      <c r="A835" t="s">
        <v>48</v>
      </c>
      <c r="B835">
        <v>12488</v>
      </c>
      <c r="C835" t="s">
        <v>949</v>
      </c>
      <c r="D835">
        <v>630</v>
      </c>
      <c r="E835">
        <v>63</v>
      </c>
      <c r="F835">
        <v>18</v>
      </c>
      <c r="G835" t="s">
        <v>1135</v>
      </c>
    </row>
    <row r="836" spans="1:7" x14ac:dyDescent="0.25">
      <c r="A836" t="s">
        <v>40</v>
      </c>
      <c r="B836">
        <v>6573</v>
      </c>
      <c r="C836" t="s">
        <v>447</v>
      </c>
      <c r="D836">
        <v>665</v>
      </c>
      <c r="E836">
        <v>30</v>
      </c>
      <c r="F836">
        <v>17</v>
      </c>
      <c r="G836" t="s">
        <v>1135</v>
      </c>
    </row>
    <row r="837" spans="1:7" x14ac:dyDescent="0.25">
      <c r="A837" t="s">
        <v>40</v>
      </c>
      <c r="B837">
        <v>5835</v>
      </c>
      <c r="C837" t="s">
        <v>197</v>
      </c>
      <c r="D837">
        <v>630</v>
      </c>
      <c r="E837">
        <v>25</v>
      </c>
      <c r="F837">
        <v>18</v>
      </c>
      <c r="G837" t="s">
        <v>1135</v>
      </c>
    </row>
    <row r="838" spans="1:7" x14ac:dyDescent="0.25">
      <c r="A838" t="s">
        <v>40</v>
      </c>
      <c r="B838">
        <v>7291</v>
      </c>
      <c r="C838" t="s">
        <v>565</v>
      </c>
      <c r="D838">
        <v>1163</v>
      </c>
      <c r="E838">
        <v>32</v>
      </c>
      <c r="F838">
        <v>15</v>
      </c>
      <c r="G838" t="s">
        <v>1135</v>
      </c>
    </row>
    <row r="839" spans="1:7" x14ac:dyDescent="0.25">
      <c r="A839" t="s">
        <v>40</v>
      </c>
      <c r="B839">
        <v>5798</v>
      </c>
      <c r="C839" t="s">
        <v>378</v>
      </c>
      <c r="D839">
        <v>645</v>
      </c>
      <c r="E839">
        <v>21</v>
      </c>
      <c r="F839">
        <v>10</v>
      </c>
      <c r="G839" t="s">
        <v>1135</v>
      </c>
    </row>
    <row r="840" spans="1:7" x14ac:dyDescent="0.25">
      <c r="A840" t="s">
        <v>40</v>
      </c>
      <c r="B840">
        <v>21128</v>
      </c>
      <c r="C840" t="s">
        <v>119</v>
      </c>
      <c r="D840">
        <v>861</v>
      </c>
      <c r="E840">
        <v>207</v>
      </c>
      <c r="F840">
        <v>22</v>
      </c>
      <c r="G840" t="s">
        <v>1135</v>
      </c>
    </row>
    <row r="841" spans="1:7" x14ac:dyDescent="0.25">
      <c r="A841" t="s">
        <v>40</v>
      </c>
      <c r="B841">
        <v>5395</v>
      </c>
      <c r="C841" t="s">
        <v>222</v>
      </c>
      <c r="D841">
        <v>1073</v>
      </c>
      <c r="E841">
        <v>24</v>
      </c>
      <c r="F841">
        <v>11</v>
      </c>
      <c r="G841" t="s">
        <v>1135</v>
      </c>
    </row>
    <row r="842" spans="1:7" x14ac:dyDescent="0.25">
      <c r="A842" t="s">
        <v>40</v>
      </c>
      <c r="B842">
        <v>17270</v>
      </c>
      <c r="C842" t="s">
        <v>632</v>
      </c>
      <c r="D842">
        <v>1235</v>
      </c>
      <c r="E842">
        <v>67</v>
      </c>
      <c r="F842">
        <v>22</v>
      </c>
      <c r="G842" t="s">
        <v>1135</v>
      </c>
    </row>
    <row r="843" spans="1:7" x14ac:dyDescent="0.25">
      <c r="A843" t="s">
        <v>40</v>
      </c>
      <c r="B843">
        <v>9977</v>
      </c>
      <c r="C843" t="s">
        <v>531</v>
      </c>
      <c r="D843">
        <v>1460</v>
      </c>
      <c r="E843">
        <v>64</v>
      </c>
      <c r="F843">
        <v>27</v>
      </c>
      <c r="G843" t="s">
        <v>1135</v>
      </c>
    </row>
    <row r="844" spans="1:7" x14ac:dyDescent="0.25">
      <c r="A844" t="s">
        <v>40</v>
      </c>
      <c r="B844">
        <v>6696</v>
      </c>
      <c r="C844" t="s">
        <v>902</v>
      </c>
      <c r="D844">
        <v>1732</v>
      </c>
      <c r="E844">
        <v>28</v>
      </c>
      <c r="F844">
        <v>26</v>
      </c>
      <c r="G844" t="s">
        <v>1135</v>
      </c>
    </row>
    <row r="845" spans="1:7" x14ac:dyDescent="0.25">
      <c r="A845" t="s">
        <v>40</v>
      </c>
      <c r="B845">
        <v>8611</v>
      </c>
      <c r="C845" t="s">
        <v>296</v>
      </c>
      <c r="D845">
        <v>1344</v>
      </c>
      <c r="E845">
        <v>52</v>
      </c>
      <c r="F845">
        <v>21</v>
      </c>
      <c r="G845" t="s">
        <v>1135</v>
      </c>
    </row>
    <row r="846" spans="1:7" x14ac:dyDescent="0.25">
      <c r="A846" t="s">
        <v>40</v>
      </c>
      <c r="B846">
        <v>5708</v>
      </c>
      <c r="C846" t="s">
        <v>673</v>
      </c>
      <c r="D846">
        <v>857</v>
      </c>
      <c r="E846">
        <v>24</v>
      </c>
      <c r="F846">
        <v>9</v>
      </c>
      <c r="G846" t="s">
        <v>1135</v>
      </c>
    </row>
    <row r="847" spans="1:7" x14ac:dyDescent="0.25">
      <c r="A847" t="s">
        <v>40</v>
      </c>
      <c r="B847">
        <v>10321</v>
      </c>
      <c r="C847" t="s">
        <v>21</v>
      </c>
      <c r="D847">
        <v>1771</v>
      </c>
      <c r="E847">
        <v>51</v>
      </c>
      <c r="F847">
        <v>27</v>
      </c>
      <c r="G847" t="s">
        <v>1135</v>
      </c>
    </row>
    <row r="848" spans="1:7" x14ac:dyDescent="0.25">
      <c r="A848" t="s">
        <v>40</v>
      </c>
      <c r="B848">
        <v>7215</v>
      </c>
      <c r="C848" t="s">
        <v>61</v>
      </c>
      <c r="D848">
        <v>373</v>
      </c>
      <c r="E848">
        <v>12</v>
      </c>
      <c r="F848">
        <v>8</v>
      </c>
      <c r="G848" t="s">
        <v>1135</v>
      </c>
    </row>
    <row r="849" spans="1:7" x14ac:dyDescent="0.25">
      <c r="A849" t="s">
        <v>40</v>
      </c>
      <c r="B849">
        <v>24048</v>
      </c>
      <c r="C849" t="s">
        <v>91</v>
      </c>
      <c r="D849">
        <v>4575</v>
      </c>
      <c r="E849">
        <v>133</v>
      </c>
      <c r="F849">
        <v>30</v>
      </c>
      <c r="G849" t="s">
        <v>1135</v>
      </c>
    </row>
    <row r="850" spans="1:7" x14ac:dyDescent="0.25">
      <c r="A850" t="s">
        <v>40</v>
      </c>
      <c r="B850">
        <v>6218</v>
      </c>
      <c r="C850" t="s">
        <v>60</v>
      </c>
      <c r="D850">
        <v>1080</v>
      </c>
      <c r="E850">
        <v>45</v>
      </c>
      <c r="F850">
        <v>17</v>
      </c>
      <c r="G850" t="s">
        <v>1135</v>
      </c>
    </row>
    <row r="851" spans="1:7" x14ac:dyDescent="0.25">
      <c r="A851" t="s">
        <v>40</v>
      </c>
      <c r="B851">
        <v>16040</v>
      </c>
      <c r="C851" t="s">
        <v>110</v>
      </c>
      <c r="D851">
        <v>2428</v>
      </c>
      <c r="E851">
        <v>547</v>
      </c>
      <c r="F851">
        <v>51</v>
      </c>
      <c r="G851" t="s">
        <v>1135</v>
      </c>
    </row>
    <row r="852" spans="1:7" x14ac:dyDescent="0.25">
      <c r="A852" t="s">
        <v>40</v>
      </c>
      <c r="B852">
        <v>5515</v>
      </c>
      <c r="C852" t="s">
        <v>687</v>
      </c>
      <c r="D852">
        <v>963</v>
      </c>
      <c r="E852">
        <v>33</v>
      </c>
      <c r="F852">
        <v>10</v>
      </c>
      <c r="G852" t="s">
        <v>1135</v>
      </c>
    </row>
    <row r="853" spans="1:7" x14ac:dyDescent="0.25">
      <c r="A853" t="s">
        <v>40</v>
      </c>
      <c r="B853">
        <v>6632</v>
      </c>
      <c r="C853" t="s">
        <v>459</v>
      </c>
      <c r="D853">
        <v>2028</v>
      </c>
      <c r="E853">
        <v>102</v>
      </c>
      <c r="F853">
        <v>20</v>
      </c>
      <c r="G853" t="s">
        <v>1135</v>
      </c>
    </row>
    <row r="854" spans="1:7" x14ac:dyDescent="0.25">
      <c r="A854" t="s">
        <v>40</v>
      </c>
      <c r="B854">
        <v>11054</v>
      </c>
      <c r="C854" t="s">
        <v>955</v>
      </c>
      <c r="D854">
        <v>1725</v>
      </c>
      <c r="E854">
        <v>52</v>
      </c>
      <c r="F854">
        <v>12</v>
      </c>
      <c r="G854" t="s">
        <v>1135</v>
      </c>
    </row>
    <row r="855" spans="1:7" x14ac:dyDescent="0.25">
      <c r="A855" t="s">
        <v>40</v>
      </c>
      <c r="B855">
        <v>11389</v>
      </c>
      <c r="C855" t="s">
        <v>961</v>
      </c>
      <c r="D855">
        <v>1662</v>
      </c>
      <c r="E855">
        <v>60</v>
      </c>
      <c r="F855">
        <v>38</v>
      </c>
      <c r="G855" t="s">
        <v>1135</v>
      </c>
    </row>
    <row r="856" spans="1:7" x14ac:dyDescent="0.25">
      <c r="A856" t="s">
        <v>40</v>
      </c>
      <c r="B856">
        <v>6252</v>
      </c>
      <c r="C856" t="s">
        <v>736</v>
      </c>
      <c r="D856">
        <v>0</v>
      </c>
      <c r="E856">
        <v>0</v>
      </c>
      <c r="F856">
        <v>0</v>
      </c>
      <c r="G856" t="s">
        <v>1135</v>
      </c>
    </row>
    <row r="857" spans="1:7" x14ac:dyDescent="0.25">
      <c r="A857" t="s">
        <v>40</v>
      </c>
      <c r="B857">
        <v>5678</v>
      </c>
      <c r="C857" t="s">
        <v>778</v>
      </c>
      <c r="D857">
        <v>369</v>
      </c>
      <c r="E857">
        <v>9</v>
      </c>
      <c r="F857">
        <v>6</v>
      </c>
      <c r="G857" t="s">
        <v>1135</v>
      </c>
    </row>
    <row r="858" spans="1:7" x14ac:dyDescent="0.25">
      <c r="A858" t="s">
        <v>40</v>
      </c>
      <c r="B858">
        <v>14292</v>
      </c>
      <c r="C858" t="s">
        <v>1030</v>
      </c>
      <c r="D858">
        <v>2549</v>
      </c>
      <c r="E858">
        <v>80</v>
      </c>
      <c r="F858">
        <v>21</v>
      </c>
      <c r="G858" t="s">
        <v>1135</v>
      </c>
    </row>
    <row r="859" spans="1:7" x14ac:dyDescent="0.25">
      <c r="A859" t="s">
        <v>40</v>
      </c>
      <c r="B859">
        <v>10979</v>
      </c>
      <c r="C859" t="s">
        <v>986</v>
      </c>
      <c r="D859">
        <v>2616</v>
      </c>
      <c r="E859">
        <v>102</v>
      </c>
      <c r="F859">
        <v>45</v>
      </c>
      <c r="G859" t="s">
        <v>1135</v>
      </c>
    </row>
    <row r="860" spans="1:7" x14ac:dyDescent="0.25">
      <c r="A860" t="s">
        <v>40</v>
      </c>
      <c r="B860">
        <v>5186</v>
      </c>
      <c r="C860" t="s">
        <v>782</v>
      </c>
      <c r="D860">
        <v>795</v>
      </c>
      <c r="E860">
        <v>10</v>
      </c>
      <c r="F860">
        <v>13</v>
      </c>
      <c r="G860" t="s">
        <v>1135</v>
      </c>
    </row>
    <row r="861" spans="1:7" x14ac:dyDescent="0.25">
      <c r="A861" t="s">
        <v>40</v>
      </c>
      <c r="B861">
        <v>6979</v>
      </c>
      <c r="C861" t="s">
        <v>41</v>
      </c>
      <c r="D861">
        <v>788</v>
      </c>
      <c r="E861">
        <v>32</v>
      </c>
      <c r="F861">
        <v>10</v>
      </c>
      <c r="G861" t="s">
        <v>1135</v>
      </c>
    </row>
    <row r="862" spans="1:7" x14ac:dyDescent="0.25">
      <c r="A862" t="s">
        <v>40</v>
      </c>
      <c r="B862">
        <v>6403</v>
      </c>
      <c r="C862" t="s">
        <v>291</v>
      </c>
      <c r="D862">
        <v>1009</v>
      </c>
      <c r="E862">
        <v>49</v>
      </c>
      <c r="F862">
        <v>19</v>
      </c>
      <c r="G862" t="s">
        <v>1135</v>
      </c>
    </row>
    <row r="863" spans="1:7" x14ac:dyDescent="0.25">
      <c r="A863" t="s">
        <v>40</v>
      </c>
      <c r="B863">
        <v>95048</v>
      </c>
      <c r="C863" t="s">
        <v>248</v>
      </c>
      <c r="D863">
        <v>8720</v>
      </c>
      <c r="E863">
        <v>247</v>
      </c>
      <c r="F863">
        <v>200</v>
      </c>
      <c r="G863" t="s">
        <v>1135</v>
      </c>
    </row>
    <row r="864" spans="1:7" x14ac:dyDescent="0.25">
      <c r="A864" t="s">
        <v>40</v>
      </c>
      <c r="B864">
        <v>13676</v>
      </c>
      <c r="C864" t="s">
        <v>726</v>
      </c>
      <c r="D864">
        <v>1974</v>
      </c>
      <c r="E864">
        <v>42</v>
      </c>
      <c r="F864">
        <v>24</v>
      </c>
      <c r="G864" t="s">
        <v>1135</v>
      </c>
    </row>
    <row r="865" spans="1:7" x14ac:dyDescent="0.25">
      <c r="A865" t="s">
        <v>40</v>
      </c>
      <c r="B865">
        <v>8998</v>
      </c>
      <c r="C865" t="s">
        <v>142</v>
      </c>
      <c r="D865">
        <v>1796</v>
      </c>
      <c r="E865">
        <v>48</v>
      </c>
      <c r="F865">
        <v>32</v>
      </c>
      <c r="G865" t="s">
        <v>1135</v>
      </c>
    </row>
    <row r="866" spans="1:7" x14ac:dyDescent="0.25">
      <c r="A866" t="s">
        <v>40</v>
      </c>
      <c r="B866">
        <v>3416</v>
      </c>
      <c r="C866" t="s">
        <v>1045</v>
      </c>
      <c r="D866">
        <v>574</v>
      </c>
      <c r="E866">
        <v>9</v>
      </c>
      <c r="F866">
        <v>7</v>
      </c>
      <c r="G866" t="s">
        <v>1135</v>
      </c>
    </row>
    <row r="867" spans="1:7" x14ac:dyDescent="0.25">
      <c r="A867" t="s">
        <v>40</v>
      </c>
      <c r="B867">
        <v>5212</v>
      </c>
      <c r="C867" t="s">
        <v>295</v>
      </c>
      <c r="D867">
        <v>512</v>
      </c>
      <c r="E867">
        <v>17</v>
      </c>
      <c r="F867">
        <v>5</v>
      </c>
      <c r="G867" t="s">
        <v>1135</v>
      </c>
    </row>
    <row r="868" spans="1:7" x14ac:dyDescent="0.25">
      <c r="A868" t="s">
        <v>40</v>
      </c>
      <c r="B868">
        <v>22004</v>
      </c>
      <c r="C868" t="s">
        <v>286</v>
      </c>
      <c r="D868">
        <v>2496</v>
      </c>
      <c r="E868">
        <v>103</v>
      </c>
      <c r="F868">
        <v>39</v>
      </c>
      <c r="G868" t="s">
        <v>1135</v>
      </c>
    </row>
    <row r="869" spans="1:7" x14ac:dyDescent="0.25">
      <c r="A869" t="s">
        <v>40</v>
      </c>
      <c r="B869">
        <v>7348</v>
      </c>
      <c r="C869" t="s">
        <v>1104</v>
      </c>
      <c r="D869">
        <v>1831</v>
      </c>
      <c r="E869">
        <v>87</v>
      </c>
      <c r="F869">
        <v>26</v>
      </c>
      <c r="G869" t="s">
        <v>1135</v>
      </c>
    </row>
    <row r="870" spans="1:7" x14ac:dyDescent="0.25">
      <c r="A870" t="s">
        <v>40</v>
      </c>
      <c r="B870">
        <v>8481</v>
      </c>
      <c r="C870" t="s">
        <v>1123</v>
      </c>
      <c r="D870">
        <v>1312</v>
      </c>
      <c r="E870">
        <v>13</v>
      </c>
      <c r="F870">
        <v>13</v>
      </c>
      <c r="G870" t="s">
        <v>1135</v>
      </c>
    </row>
    <row r="871" spans="1:7" x14ac:dyDescent="0.25">
      <c r="A871" t="s">
        <v>40</v>
      </c>
      <c r="B871">
        <v>7269</v>
      </c>
      <c r="C871" t="s">
        <v>174</v>
      </c>
      <c r="D871">
        <v>1157</v>
      </c>
      <c r="E871">
        <v>40</v>
      </c>
      <c r="F871">
        <v>7</v>
      </c>
      <c r="G871" t="s">
        <v>1135</v>
      </c>
    </row>
    <row r="872" spans="1:7" x14ac:dyDescent="0.25">
      <c r="A872" t="s">
        <v>40</v>
      </c>
      <c r="B872">
        <v>6459</v>
      </c>
      <c r="C872" t="s">
        <v>1061</v>
      </c>
      <c r="D872">
        <v>735</v>
      </c>
      <c r="E872">
        <v>40</v>
      </c>
      <c r="F872">
        <v>6</v>
      </c>
      <c r="G872" t="s">
        <v>1135</v>
      </c>
    </row>
    <row r="873" spans="1:7" x14ac:dyDescent="0.25">
      <c r="A873" t="s">
        <v>40</v>
      </c>
      <c r="B873">
        <v>6065</v>
      </c>
      <c r="C873" t="s">
        <v>405</v>
      </c>
      <c r="D873">
        <v>949</v>
      </c>
      <c r="E873">
        <v>17</v>
      </c>
      <c r="F873">
        <v>5</v>
      </c>
      <c r="G873" t="s">
        <v>1135</v>
      </c>
    </row>
    <row r="874" spans="1:7" x14ac:dyDescent="0.25">
      <c r="A874" t="s">
        <v>40</v>
      </c>
      <c r="B874">
        <v>5958</v>
      </c>
      <c r="C874" t="s">
        <v>705</v>
      </c>
      <c r="D874">
        <v>943</v>
      </c>
      <c r="E874">
        <v>87</v>
      </c>
      <c r="F874">
        <v>18</v>
      </c>
      <c r="G874" t="s">
        <v>1135</v>
      </c>
    </row>
    <row r="875" spans="1:7" x14ac:dyDescent="0.25">
      <c r="A875" t="s">
        <v>40</v>
      </c>
      <c r="B875">
        <v>5727</v>
      </c>
      <c r="C875" t="s">
        <v>40</v>
      </c>
      <c r="D875">
        <v>762</v>
      </c>
      <c r="E875">
        <v>12</v>
      </c>
      <c r="F875">
        <v>14</v>
      </c>
      <c r="G875" t="s">
        <v>1135</v>
      </c>
    </row>
    <row r="876" spans="1:7" x14ac:dyDescent="0.25">
      <c r="A876" t="s">
        <v>40</v>
      </c>
      <c r="B876">
        <v>13939</v>
      </c>
      <c r="C876" t="s">
        <v>596</v>
      </c>
      <c r="D876">
        <v>1337</v>
      </c>
      <c r="E876">
        <v>110</v>
      </c>
      <c r="F876">
        <v>36</v>
      </c>
      <c r="G876" t="s">
        <v>1135</v>
      </c>
    </row>
    <row r="877" spans="1:7" x14ac:dyDescent="0.25">
      <c r="A877" t="s">
        <v>40</v>
      </c>
      <c r="B877">
        <v>5715</v>
      </c>
      <c r="C877" t="s">
        <v>257</v>
      </c>
      <c r="D877">
        <v>424</v>
      </c>
      <c r="E877">
        <v>12</v>
      </c>
      <c r="F877">
        <v>4</v>
      </c>
      <c r="G877" t="s">
        <v>1135</v>
      </c>
    </row>
    <row r="878" spans="1:7" x14ac:dyDescent="0.25">
      <c r="A878" t="s">
        <v>40</v>
      </c>
      <c r="B878">
        <v>287391</v>
      </c>
      <c r="C878" t="s">
        <v>479</v>
      </c>
      <c r="D878">
        <v>51452</v>
      </c>
      <c r="E878">
        <v>891</v>
      </c>
      <c r="F878">
        <v>1006</v>
      </c>
      <c r="G878" t="s">
        <v>1135</v>
      </c>
    </row>
    <row r="879" spans="1:7" x14ac:dyDescent="0.25">
      <c r="A879" t="s">
        <v>40</v>
      </c>
      <c r="B879">
        <v>9695</v>
      </c>
      <c r="C879" t="s">
        <v>46</v>
      </c>
      <c r="D879">
        <v>2492</v>
      </c>
      <c r="E879">
        <v>100</v>
      </c>
      <c r="F879">
        <v>24</v>
      </c>
      <c r="G879" t="s">
        <v>1135</v>
      </c>
    </row>
    <row r="880" spans="1:7" x14ac:dyDescent="0.25">
      <c r="A880" t="s">
        <v>40</v>
      </c>
      <c r="B880">
        <v>9656</v>
      </c>
      <c r="C880" t="s">
        <v>113</v>
      </c>
      <c r="D880">
        <v>777</v>
      </c>
      <c r="E880">
        <v>24</v>
      </c>
      <c r="F880">
        <v>9</v>
      </c>
      <c r="G880" t="s">
        <v>1135</v>
      </c>
    </row>
    <row r="881" spans="1:7" x14ac:dyDescent="0.25">
      <c r="A881" t="s">
        <v>40</v>
      </c>
      <c r="B881">
        <v>4449</v>
      </c>
      <c r="C881" t="s">
        <v>299</v>
      </c>
      <c r="D881">
        <v>1093</v>
      </c>
      <c r="E881">
        <v>27</v>
      </c>
      <c r="F881">
        <v>7</v>
      </c>
      <c r="G881" t="s">
        <v>1135</v>
      </c>
    </row>
    <row r="882" spans="1:7" x14ac:dyDescent="0.25">
      <c r="A882" t="s">
        <v>40</v>
      </c>
      <c r="B882">
        <v>7625</v>
      </c>
      <c r="C882" t="s">
        <v>996</v>
      </c>
      <c r="D882">
        <v>1180</v>
      </c>
      <c r="E882">
        <v>25</v>
      </c>
      <c r="F882">
        <v>9</v>
      </c>
      <c r="G882" t="s">
        <v>1135</v>
      </c>
    </row>
    <row r="883" spans="1:7" x14ac:dyDescent="0.25">
      <c r="A883" t="s">
        <v>40</v>
      </c>
      <c r="B883">
        <v>14680</v>
      </c>
      <c r="C883" t="s">
        <v>240</v>
      </c>
      <c r="D883">
        <v>1322</v>
      </c>
      <c r="E883">
        <v>55</v>
      </c>
      <c r="F883">
        <v>27</v>
      </c>
      <c r="G883" t="s">
        <v>1135</v>
      </c>
    </row>
    <row r="884" spans="1:7" x14ac:dyDescent="0.25">
      <c r="A884" t="s">
        <v>40</v>
      </c>
      <c r="B884">
        <v>14700</v>
      </c>
      <c r="C884" t="s">
        <v>47</v>
      </c>
      <c r="D884">
        <v>1327</v>
      </c>
      <c r="E884">
        <v>58</v>
      </c>
      <c r="F884">
        <v>28</v>
      </c>
      <c r="G884" t="s">
        <v>1135</v>
      </c>
    </row>
    <row r="885" spans="1:7" x14ac:dyDescent="0.25">
      <c r="A885" t="s">
        <v>40</v>
      </c>
      <c r="B885">
        <v>8491</v>
      </c>
      <c r="C885" t="s">
        <v>175</v>
      </c>
      <c r="D885">
        <v>360</v>
      </c>
      <c r="E885">
        <v>1</v>
      </c>
      <c r="F885">
        <v>3</v>
      </c>
      <c r="G885" t="s">
        <v>1135</v>
      </c>
    </row>
    <row r="886" spans="1:7" x14ac:dyDescent="0.25">
      <c r="A886" t="s">
        <v>40</v>
      </c>
      <c r="B886">
        <v>22286</v>
      </c>
      <c r="C886" t="s">
        <v>914</v>
      </c>
      <c r="D886">
        <v>4176</v>
      </c>
      <c r="E886">
        <v>124</v>
      </c>
      <c r="F886">
        <v>40</v>
      </c>
      <c r="G886" t="s">
        <v>1135</v>
      </c>
    </row>
    <row r="887" spans="1:7" x14ac:dyDescent="0.25">
      <c r="A887" t="s">
        <v>40</v>
      </c>
      <c r="B887">
        <v>6302</v>
      </c>
      <c r="C887" t="s">
        <v>67</v>
      </c>
      <c r="D887">
        <v>1248</v>
      </c>
      <c r="E887">
        <v>26</v>
      </c>
      <c r="F887">
        <v>11</v>
      </c>
      <c r="G887" t="s">
        <v>1135</v>
      </c>
    </row>
    <row r="888" spans="1:7" x14ac:dyDescent="0.25">
      <c r="A888" t="s">
        <v>40</v>
      </c>
      <c r="B888">
        <v>13012</v>
      </c>
      <c r="C888" t="s">
        <v>946</v>
      </c>
      <c r="D888">
        <v>1788</v>
      </c>
      <c r="E888">
        <v>38</v>
      </c>
      <c r="F888">
        <v>31</v>
      </c>
      <c r="G888" t="s">
        <v>1135</v>
      </c>
    </row>
    <row r="889" spans="1:7" x14ac:dyDescent="0.25">
      <c r="A889" t="s">
        <v>40</v>
      </c>
      <c r="B889">
        <v>11484</v>
      </c>
      <c r="C889" t="s">
        <v>636</v>
      </c>
      <c r="D889">
        <v>3526</v>
      </c>
      <c r="E889">
        <v>103</v>
      </c>
      <c r="F889">
        <v>46</v>
      </c>
      <c r="G889" t="s">
        <v>1135</v>
      </c>
    </row>
    <row r="890" spans="1:7" x14ac:dyDescent="0.25">
      <c r="A890" t="s">
        <v>40</v>
      </c>
      <c r="B890">
        <v>5360</v>
      </c>
      <c r="C890" t="s">
        <v>230</v>
      </c>
      <c r="D890">
        <v>450</v>
      </c>
      <c r="E890">
        <v>23</v>
      </c>
      <c r="F890">
        <v>5</v>
      </c>
      <c r="G890" t="s">
        <v>1135</v>
      </c>
    </row>
    <row r="891" spans="1:7" x14ac:dyDescent="0.25">
      <c r="A891" t="s">
        <v>40</v>
      </c>
      <c r="B891">
        <v>16173</v>
      </c>
      <c r="C891" t="s">
        <v>69</v>
      </c>
      <c r="D891">
        <v>3306</v>
      </c>
      <c r="E891">
        <v>112</v>
      </c>
      <c r="F891">
        <v>53</v>
      </c>
      <c r="G891" t="s">
        <v>1135</v>
      </c>
    </row>
    <row r="892" spans="1:7" x14ac:dyDescent="0.25">
      <c r="A892" t="s">
        <v>40</v>
      </c>
      <c r="B892">
        <v>7381</v>
      </c>
      <c r="C892" t="s">
        <v>262</v>
      </c>
      <c r="D892">
        <v>488</v>
      </c>
      <c r="E892">
        <v>12</v>
      </c>
      <c r="F892">
        <v>5</v>
      </c>
      <c r="G892" t="s">
        <v>1135</v>
      </c>
    </row>
    <row r="893" spans="1:7" x14ac:dyDescent="0.25">
      <c r="A893" t="s">
        <v>40</v>
      </c>
      <c r="B893">
        <v>7069</v>
      </c>
      <c r="C893" t="s">
        <v>958</v>
      </c>
      <c r="D893">
        <v>958</v>
      </c>
      <c r="E893">
        <v>38</v>
      </c>
      <c r="F893">
        <v>9</v>
      </c>
      <c r="G893" t="s">
        <v>1135</v>
      </c>
    </row>
    <row r="894" spans="1:7" x14ac:dyDescent="0.25">
      <c r="A894" t="s">
        <v>40</v>
      </c>
      <c r="B894">
        <v>5616</v>
      </c>
      <c r="C894" t="s">
        <v>319</v>
      </c>
      <c r="D894">
        <v>667</v>
      </c>
      <c r="E894">
        <v>17</v>
      </c>
      <c r="F894">
        <v>15</v>
      </c>
      <c r="G894" t="s">
        <v>1135</v>
      </c>
    </row>
    <row r="895" spans="1:7" x14ac:dyDescent="0.25">
      <c r="A895" t="s">
        <v>40</v>
      </c>
      <c r="B895">
        <v>13708</v>
      </c>
      <c r="C895" t="s">
        <v>953</v>
      </c>
      <c r="D895">
        <v>4178</v>
      </c>
      <c r="E895">
        <v>81</v>
      </c>
      <c r="F895">
        <v>37</v>
      </c>
      <c r="G895" t="s">
        <v>1135</v>
      </c>
    </row>
    <row r="896" spans="1:7" x14ac:dyDescent="0.25">
      <c r="A896" t="s">
        <v>40</v>
      </c>
      <c r="B896">
        <v>9827</v>
      </c>
      <c r="C896" t="s">
        <v>425</v>
      </c>
      <c r="D896">
        <v>982</v>
      </c>
      <c r="E896">
        <v>30</v>
      </c>
      <c r="F896">
        <v>18</v>
      </c>
      <c r="G896" t="s">
        <v>1135</v>
      </c>
    </row>
    <row r="897" spans="1:7" x14ac:dyDescent="0.25">
      <c r="A897" t="s">
        <v>40</v>
      </c>
      <c r="B897">
        <v>125136</v>
      </c>
      <c r="C897" t="s">
        <v>423</v>
      </c>
      <c r="D897">
        <v>11054</v>
      </c>
      <c r="E897">
        <v>934</v>
      </c>
      <c r="F897">
        <v>264</v>
      </c>
      <c r="G897" t="s">
        <v>1135</v>
      </c>
    </row>
    <row r="898" spans="1:7" x14ac:dyDescent="0.25">
      <c r="A898" t="s">
        <v>40</v>
      </c>
      <c r="B898">
        <v>34828</v>
      </c>
      <c r="C898" t="s">
        <v>1084</v>
      </c>
      <c r="D898">
        <v>5461</v>
      </c>
      <c r="E898">
        <v>225</v>
      </c>
      <c r="F898">
        <v>153</v>
      </c>
      <c r="G898" t="s">
        <v>1135</v>
      </c>
    </row>
    <row r="899" spans="1:7" x14ac:dyDescent="0.25">
      <c r="A899" t="s">
        <v>40</v>
      </c>
      <c r="B899">
        <v>8341</v>
      </c>
      <c r="C899" t="s">
        <v>1091</v>
      </c>
      <c r="D899">
        <v>1596</v>
      </c>
      <c r="E899">
        <v>85</v>
      </c>
      <c r="F899">
        <v>26</v>
      </c>
      <c r="G899" t="s">
        <v>1135</v>
      </c>
    </row>
    <row r="900" spans="1:7" x14ac:dyDescent="0.25">
      <c r="A900" t="s">
        <v>19</v>
      </c>
      <c r="B900">
        <v>21805</v>
      </c>
      <c r="C900" t="s">
        <v>501</v>
      </c>
      <c r="D900">
        <v>581</v>
      </c>
      <c r="E900">
        <v>62</v>
      </c>
      <c r="F900">
        <v>42</v>
      </c>
      <c r="G900" t="s">
        <v>1135</v>
      </c>
    </row>
    <row r="901" spans="1:7" x14ac:dyDescent="0.25">
      <c r="A901" t="s">
        <v>19</v>
      </c>
      <c r="B901">
        <v>6894</v>
      </c>
      <c r="C901" t="s">
        <v>674</v>
      </c>
      <c r="D901">
        <v>115</v>
      </c>
      <c r="E901">
        <v>14</v>
      </c>
      <c r="F901">
        <v>1</v>
      </c>
      <c r="G901" t="s">
        <v>1135</v>
      </c>
    </row>
    <row r="902" spans="1:7" x14ac:dyDescent="0.25">
      <c r="A902" t="s">
        <v>19</v>
      </c>
      <c r="B902">
        <v>6201</v>
      </c>
      <c r="C902" t="s">
        <v>270</v>
      </c>
      <c r="D902">
        <v>143</v>
      </c>
      <c r="E902">
        <v>9</v>
      </c>
      <c r="F902">
        <v>5</v>
      </c>
      <c r="G902" t="s">
        <v>1135</v>
      </c>
    </row>
    <row r="903" spans="1:7" x14ac:dyDescent="0.25">
      <c r="A903" t="s">
        <v>19</v>
      </c>
      <c r="B903">
        <v>4016</v>
      </c>
      <c r="C903" t="s">
        <v>435</v>
      </c>
      <c r="D903">
        <v>58</v>
      </c>
      <c r="E903">
        <v>3</v>
      </c>
      <c r="F903">
        <v>1</v>
      </c>
      <c r="G903" t="s">
        <v>1135</v>
      </c>
    </row>
    <row r="904" spans="1:7" x14ac:dyDescent="0.25">
      <c r="A904" t="s">
        <v>19</v>
      </c>
      <c r="B904">
        <v>6969</v>
      </c>
      <c r="C904" t="s">
        <v>1033</v>
      </c>
      <c r="D904">
        <v>69</v>
      </c>
      <c r="E904">
        <v>8</v>
      </c>
      <c r="F904">
        <v>2</v>
      </c>
      <c r="G904" t="s">
        <v>1135</v>
      </c>
    </row>
    <row r="905" spans="1:7" x14ac:dyDescent="0.25">
      <c r="A905" t="s">
        <v>19</v>
      </c>
      <c r="B905">
        <v>2194</v>
      </c>
      <c r="C905" t="s">
        <v>443</v>
      </c>
      <c r="D905">
        <v>34</v>
      </c>
      <c r="E905">
        <v>3</v>
      </c>
      <c r="F905">
        <v>0</v>
      </c>
      <c r="G905" t="s">
        <v>1135</v>
      </c>
    </row>
    <row r="906" spans="1:7" x14ac:dyDescent="0.25">
      <c r="A906" t="s">
        <v>19</v>
      </c>
      <c r="B906">
        <v>11991</v>
      </c>
      <c r="C906" t="s">
        <v>998</v>
      </c>
      <c r="D906">
        <v>588</v>
      </c>
      <c r="E906">
        <v>32</v>
      </c>
      <c r="F906">
        <v>9</v>
      </c>
      <c r="G906" t="s">
        <v>1135</v>
      </c>
    </row>
    <row r="907" spans="1:7" x14ac:dyDescent="0.25">
      <c r="A907" t="s">
        <v>19</v>
      </c>
      <c r="B907">
        <v>7837</v>
      </c>
      <c r="C907" t="s">
        <v>189</v>
      </c>
      <c r="D907">
        <v>117</v>
      </c>
      <c r="E907">
        <v>8</v>
      </c>
      <c r="F907">
        <v>3</v>
      </c>
      <c r="G907" t="s">
        <v>1135</v>
      </c>
    </row>
    <row r="908" spans="1:7" x14ac:dyDescent="0.25">
      <c r="A908" t="s">
        <v>19</v>
      </c>
      <c r="B908">
        <v>15289</v>
      </c>
      <c r="C908" t="s">
        <v>783</v>
      </c>
      <c r="D908">
        <v>888</v>
      </c>
      <c r="E908">
        <v>55</v>
      </c>
      <c r="F908">
        <v>22</v>
      </c>
      <c r="G908" t="s">
        <v>1135</v>
      </c>
    </row>
    <row r="909" spans="1:7" x14ac:dyDescent="0.25">
      <c r="A909" t="s">
        <v>19</v>
      </c>
      <c r="B909">
        <v>561747</v>
      </c>
      <c r="C909" t="s">
        <v>249</v>
      </c>
      <c r="D909">
        <v>23480</v>
      </c>
      <c r="E909">
        <v>1085</v>
      </c>
      <c r="F909">
        <v>701</v>
      </c>
      <c r="G909" t="s">
        <v>1135</v>
      </c>
    </row>
    <row r="910" spans="1:7" x14ac:dyDescent="0.25">
      <c r="A910" t="s">
        <v>19</v>
      </c>
      <c r="B910">
        <v>6188</v>
      </c>
      <c r="C910" t="s">
        <v>1070</v>
      </c>
      <c r="D910">
        <v>133</v>
      </c>
      <c r="E910">
        <v>15</v>
      </c>
      <c r="F910">
        <v>6</v>
      </c>
      <c r="G910" t="s">
        <v>1135</v>
      </c>
    </row>
    <row r="911" spans="1:7" x14ac:dyDescent="0.25">
      <c r="A911" t="s">
        <v>19</v>
      </c>
      <c r="B911">
        <v>4327</v>
      </c>
      <c r="C911" t="s">
        <v>629</v>
      </c>
      <c r="D911">
        <v>63</v>
      </c>
      <c r="E911">
        <v>2</v>
      </c>
      <c r="F911">
        <v>3</v>
      </c>
      <c r="G911" t="s">
        <v>1135</v>
      </c>
    </row>
    <row r="912" spans="1:7" x14ac:dyDescent="0.25">
      <c r="A912" t="s">
        <v>19</v>
      </c>
      <c r="B912">
        <v>10000</v>
      </c>
      <c r="C912" t="s">
        <v>150</v>
      </c>
      <c r="D912">
        <v>300</v>
      </c>
      <c r="E912">
        <v>27</v>
      </c>
      <c r="F912">
        <v>8</v>
      </c>
      <c r="G912" t="s">
        <v>1135</v>
      </c>
    </row>
    <row r="913" spans="1:7" x14ac:dyDescent="0.25">
      <c r="A913" t="s">
        <v>19</v>
      </c>
      <c r="B913">
        <v>11540</v>
      </c>
      <c r="C913" t="s">
        <v>379</v>
      </c>
      <c r="D913">
        <v>791</v>
      </c>
      <c r="E913">
        <v>37</v>
      </c>
      <c r="F913">
        <v>11</v>
      </c>
      <c r="G913" t="s">
        <v>1135</v>
      </c>
    </row>
    <row r="914" spans="1:7" x14ac:dyDescent="0.25">
      <c r="A914" t="s">
        <v>19</v>
      </c>
      <c r="B914">
        <v>20658</v>
      </c>
      <c r="C914" t="s">
        <v>120</v>
      </c>
      <c r="D914">
        <v>631</v>
      </c>
      <c r="E914">
        <v>27</v>
      </c>
      <c r="F914">
        <v>20</v>
      </c>
      <c r="G914" t="s">
        <v>1135</v>
      </c>
    </row>
    <row r="915" spans="1:7" x14ac:dyDescent="0.25">
      <c r="A915" t="s">
        <v>19</v>
      </c>
      <c r="B915">
        <v>4929</v>
      </c>
      <c r="C915" t="s">
        <v>72</v>
      </c>
      <c r="D915">
        <v>91</v>
      </c>
      <c r="E915">
        <v>4</v>
      </c>
      <c r="F915">
        <v>2</v>
      </c>
      <c r="G915" t="s">
        <v>1135</v>
      </c>
    </row>
    <row r="916" spans="1:7" x14ac:dyDescent="0.25">
      <c r="A916" t="s">
        <v>19</v>
      </c>
      <c r="B916">
        <v>6979</v>
      </c>
      <c r="C916" t="s">
        <v>881</v>
      </c>
      <c r="D916">
        <v>976</v>
      </c>
      <c r="E916">
        <v>69</v>
      </c>
      <c r="F916">
        <v>17</v>
      </c>
      <c r="G916" t="s">
        <v>1135</v>
      </c>
    </row>
    <row r="917" spans="1:7" x14ac:dyDescent="0.25">
      <c r="A917" t="s">
        <v>19</v>
      </c>
      <c r="B917">
        <v>3823</v>
      </c>
      <c r="C917" t="s">
        <v>733</v>
      </c>
      <c r="D917">
        <v>45</v>
      </c>
      <c r="E917">
        <v>5</v>
      </c>
      <c r="F917">
        <v>2</v>
      </c>
      <c r="G917" t="s">
        <v>1135</v>
      </c>
    </row>
    <row r="918" spans="1:7" x14ac:dyDescent="0.25">
      <c r="A918" t="s">
        <v>19</v>
      </c>
      <c r="B918">
        <v>8583</v>
      </c>
      <c r="C918" t="s">
        <v>745</v>
      </c>
      <c r="D918">
        <v>231</v>
      </c>
      <c r="E918">
        <v>17</v>
      </c>
      <c r="F918">
        <v>5</v>
      </c>
      <c r="G918" t="s">
        <v>1135</v>
      </c>
    </row>
    <row r="919" spans="1:7" x14ac:dyDescent="0.25">
      <c r="A919" t="s">
        <v>19</v>
      </c>
      <c r="B919">
        <v>6711</v>
      </c>
      <c r="C919" t="s">
        <v>649</v>
      </c>
      <c r="D919">
        <v>127</v>
      </c>
      <c r="E919">
        <v>10</v>
      </c>
      <c r="F919">
        <v>5</v>
      </c>
      <c r="G919" t="s">
        <v>1135</v>
      </c>
    </row>
    <row r="920" spans="1:7" x14ac:dyDescent="0.25">
      <c r="A920" t="s">
        <v>19</v>
      </c>
      <c r="B920">
        <v>5070</v>
      </c>
      <c r="C920" t="s">
        <v>253</v>
      </c>
      <c r="D920">
        <v>59</v>
      </c>
      <c r="E920">
        <v>6</v>
      </c>
      <c r="F920">
        <v>1</v>
      </c>
      <c r="G920" t="s">
        <v>1135</v>
      </c>
    </row>
    <row r="921" spans="1:7" x14ac:dyDescent="0.25">
      <c r="A921" t="s">
        <v>19</v>
      </c>
      <c r="B921">
        <v>80479</v>
      </c>
      <c r="C921" t="s">
        <v>157</v>
      </c>
      <c r="D921">
        <v>2914</v>
      </c>
      <c r="E921">
        <v>109</v>
      </c>
      <c r="F921">
        <v>64</v>
      </c>
      <c r="G921" t="s">
        <v>1135</v>
      </c>
    </row>
    <row r="922" spans="1:7" x14ac:dyDescent="0.25">
      <c r="A922" t="s">
        <v>19</v>
      </c>
      <c r="B922">
        <v>3256</v>
      </c>
      <c r="C922" t="s">
        <v>916</v>
      </c>
      <c r="D922">
        <v>30</v>
      </c>
      <c r="E922">
        <v>3</v>
      </c>
      <c r="F922">
        <v>1</v>
      </c>
      <c r="G922" t="s">
        <v>1135</v>
      </c>
    </row>
    <row r="923" spans="1:7" x14ac:dyDescent="0.25">
      <c r="A923" t="s">
        <v>19</v>
      </c>
      <c r="B923">
        <v>2673</v>
      </c>
      <c r="C923" t="s">
        <v>494</v>
      </c>
      <c r="D923">
        <v>47</v>
      </c>
      <c r="E923">
        <v>5</v>
      </c>
      <c r="F923">
        <v>4</v>
      </c>
      <c r="G923" t="s">
        <v>1135</v>
      </c>
    </row>
    <row r="924" spans="1:7" x14ac:dyDescent="0.25">
      <c r="A924" t="s">
        <v>19</v>
      </c>
      <c r="B924">
        <v>78517</v>
      </c>
      <c r="C924" t="s">
        <v>211</v>
      </c>
      <c r="D924">
        <v>5092</v>
      </c>
      <c r="E924">
        <v>159</v>
      </c>
      <c r="F924">
        <v>96</v>
      </c>
      <c r="G924" t="s">
        <v>1135</v>
      </c>
    </row>
    <row r="925" spans="1:7" x14ac:dyDescent="0.25">
      <c r="A925" t="s">
        <v>19</v>
      </c>
      <c r="B925">
        <v>44915</v>
      </c>
      <c r="C925" t="s">
        <v>206</v>
      </c>
      <c r="D925">
        <v>3398</v>
      </c>
      <c r="E925">
        <v>68</v>
      </c>
      <c r="F925">
        <v>59</v>
      </c>
      <c r="G925" t="s">
        <v>1135</v>
      </c>
    </row>
    <row r="926" spans="1:7" x14ac:dyDescent="0.25">
      <c r="A926" t="s">
        <v>19</v>
      </c>
      <c r="B926">
        <v>3832</v>
      </c>
      <c r="C926" t="s">
        <v>722</v>
      </c>
      <c r="D926">
        <v>76</v>
      </c>
      <c r="E926">
        <v>11</v>
      </c>
      <c r="F926">
        <v>6</v>
      </c>
      <c r="G926" t="s">
        <v>1135</v>
      </c>
    </row>
    <row r="927" spans="1:7" x14ac:dyDescent="0.25">
      <c r="A927" t="s">
        <v>19</v>
      </c>
      <c r="B927">
        <v>13614</v>
      </c>
      <c r="C927" t="s">
        <v>217</v>
      </c>
      <c r="D927">
        <v>85</v>
      </c>
      <c r="E927">
        <v>8</v>
      </c>
      <c r="F927">
        <v>3</v>
      </c>
      <c r="G927" t="s">
        <v>1135</v>
      </c>
    </row>
    <row r="928" spans="1:7" x14ac:dyDescent="0.25">
      <c r="A928" t="s">
        <v>19</v>
      </c>
      <c r="B928">
        <v>7324</v>
      </c>
      <c r="C928" t="s">
        <v>848</v>
      </c>
      <c r="D928">
        <v>46</v>
      </c>
      <c r="E928">
        <v>8</v>
      </c>
      <c r="F928">
        <v>1</v>
      </c>
      <c r="G928" t="s">
        <v>1135</v>
      </c>
    </row>
    <row r="929" spans="1:7" x14ac:dyDescent="0.25">
      <c r="A929" t="s">
        <v>19</v>
      </c>
      <c r="B929">
        <v>7952</v>
      </c>
      <c r="C929" t="s">
        <v>997</v>
      </c>
      <c r="D929">
        <v>104</v>
      </c>
      <c r="E929">
        <v>8</v>
      </c>
      <c r="F929">
        <v>1</v>
      </c>
      <c r="G929" t="s">
        <v>1135</v>
      </c>
    </row>
    <row r="930" spans="1:7" x14ac:dyDescent="0.25">
      <c r="A930" t="s">
        <v>19</v>
      </c>
      <c r="B930">
        <v>7166</v>
      </c>
      <c r="C930" t="s">
        <v>20</v>
      </c>
      <c r="D930">
        <v>2322</v>
      </c>
      <c r="E930">
        <v>121</v>
      </c>
      <c r="F930">
        <v>42</v>
      </c>
      <c r="G930" t="s">
        <v>1135</v>
      </c>
    </row>
    <row r="931" spans="1:7" x14ac:dyDescent="0.25">
      <c r="A931" t="s">
        <v>19</v>
      </c>
      <c r="B931">
        <v>7853</v>
      </c>
      <c r="C931" t="s">
        <v>517</v>
      </c>
      <c r="D931">
        <v>232</v>
      </c>
      <c r="E931">
        <v>10</v>
      </c>
      <c r="F931">
        <v>5</v>
      </c>
      <c r="G931" t="s">
        <v>1135</v>
      </c>
    </row>
    <row r="932" spans="1:7" x14ac:dyDescent="0.25">
      <c r="A932" t="s">
        <v>19</v>
      </c>
      <c r="B932">
        <v>3472</v>
      </c>
      <c r="C932" t="s">
        <v>340</v>
      </c>
      <c r="D932">
        <v>99</v>
      </c>
      <c r="E932">
        <v>2</v>
      </c>
      <c r="F932">
        <v>1</v>
      </c>
      <c r="G932" t="s">
        <v>1135</v>
      </c>
    </row>
    <row r="933" spans="1:7" x14ac:dyDescent="0.25">
      <c r="A933" t="s">
        <v>19</v>
      </c>
      <c r="B933">
        <v>17682</v>
      </c>
      <c r="C933" t="s">
        <v>788</v>
      </c>
      <c r="D933">
        <v>466</v>
      </c>
      <c r="E933">
        <v>44</v>
      </c>
      <c r="F933">
        <v>12</v>
      </c>
      <c r="G933" t="s">
        <v>1135</v>
      </c>
    </row>
    <row r="934" spans="1:7" x14ac:dyDescent="0.25">
      <c r="A934" t="s">
        <v>19</v>
      </c>
      <c r="B934">
        <v>4023</v>
      </c>
      <c r="C934" t="s">
        <v>598</v>
      </c>
      <c r="D934">
        <v>78</v>
      </c>
      <c r="E934">
        <v>8</v>
      </c>
      <c r="F934">
        <v>2</v>
      </c>
      <c r="G934" t="s">
        <v>1135</v>
      </c>
    </row>
    <row r="935" spans="1:7" x14ac:dyDescent="0.25">
      <c r="A935" t="s">
        <v>19</v>
      </c>
      <c r="B935">
        <v>9884</v>
      </c>
      <c r="C935" t="s">
        <v>34</v>
      </c>
      <c r="D935">
        <v>1428</v>
      </c>
      <c r="E935">
        <v>72</v>
      </c>
      <c r="F935">
        <v>14</v>
      </c>
      <c r="G935" t="s">
        <v>1135</v>
      </c>
    </row>
    <row r="936" spans="1:7" x14ac:dyDescent="0.25">
      <c r="A936" t="s">
        <v>19</v>
      </c>
      <c r="B936">
        <v>33849</v>
      </c>
      <c r="C936" t="s">
        <v>750</v>
      </c>
      <c r="D936">
        <v>1503</v>
      </c>
      <c r="E936">
        <v>109</v>
      </c>
      <c r="F936">
        <v>31</v>
      </c>
      <c r="G936" t="s">
        <v>1135</v>
      </c>
    </row>
    <row r="937" spans="1:7" x14ac:dyDescent="0.25">
      <c r="A937" t="s">
        <v>19</v>
      </c>
      <c r="B937">
        <v>12165</v>
      </c>
      <c r="C937" t="s">
        <v>327</v>
      </c>
      <c r="D937">
        <v>235</v>
      </c>
      <c r="E937">
        <v>13</v>
      </c>
      <c r="F937">
        <v>10</v>
      </c>
      <c r="G937" t="s">
        <v>1135</v>
      </c>
    </row>
    <row r="938" spans="1:7" x14ac:dyDescent="0.25">
      <c r="A938" t="s">
        <v>19</v>
      </c>
      <c r="B938">
        <v>3707</v>
      </c>
      <c r="C938" t="s">
        <v>339</v>
      </c>
      <c r="D938">
        <v>40</v>
      </c>
      <c r="E938">
        <v>3</v>
      </c>
      <c r="F938">
        <v>0</v>
      </c>
      <c r="G938" t="s">
        <v>1135</v>
      </c>
    </row>
    <row r="939" spans="1:7" x14ac:dyDescent="0.25">
      <c r="A939" t="s">
        <v>19</v>
      </c>
      <c r="B939">
        <v>82452</v>
      </c>
      <c r="C939" t="s">
        <v>875</v>
      </c>
      <c r="D939">
        <v>2234</v>
      </c>
      <c r="E939">
        <v>103</v>
      </c>
      <c r="F939">
        <v>90</v>
      </c>
      <c r="G939" t="s">
        <v>1135</v>
      </c>
    </row>
    <row r="940" spans="1:7" x14ac:dyDescent="0.25">
      <c r="A940" t="s">
        <v>309</v>
      </c>
      <c r="B940">
        <v>4320</v>
      </c>
      <c r="C940" t="s">
        <v>310</v>
      </c>
      <c r="D940">
        <v>763</v>
      </c>
      <c r="E940">
        <v>13</v>
      </c>
      <c r="F940">
        <v>3</v>
      </c>
      <c r="G940" t="s">
        <v>1135</v>
      </c>
    </row>
    <row r="941" spans="1:7" x14ac:dyDescent="0.25">
      <c r="A941" t="s">
        <v>309</v>
      </c>
      <c r="B941">
        <v>36385</v>
      </c>
      <c r="C941" t="s">
        <v>901</v>
      </c>
      <c r="D941">
        <v>7597</v>
      </c>
      <c r="E941">
        <v>118</v>
      </c>
      <c r="F941">
        <v>92</v>
      </c>
      <c r="G941" t="s">
        <v>1135</v>
      </c>
    </row>
    <row r="942" spans="1:7" x14ac:dyDescent="0.25">
      <c r="A942" t="s">
        <v>309</v>
      </c>
      <c r="B942">
        <v>26331</v>
      </c>
      <c r="C942" t="s">
        <v>858</v>
      </c>
      <c r="D942">
        <v>7743</v>
      </c>
      <c r="E942">
        <v>257</v>
      </c>
      <c r="F942">
        <v>102</v>
      </c>
      <c r="G942" t="s">
        <v>1135</v>
      </c>
    </row>
    <row r="943" spans="1:7" x14ac:dyDescent="0.25">
      <c r="A943" t="s">
        <v>309</v>
      </c>
      <c r="B943">
        <v>43578</v>
      </c>
      <c r="C943" t="s">
        <v>909</v>
      </c>
      <c r="D943">
        <v>5828</v>
      </c>
      <c r="E943">
        <v>225</v>
      </c>
      <c r="F943">
        <v>127</v>
      </c>
      <c r="G943" t="s">
        <v>1135</v>
      </c>
    </row>
    <row r="944" spans="1:7" x14ac:dyDescent="0.25">
      <c r="A944" t="s">
        <v>309</v>
      </c>
      <c r="B944">
        <v>9125</v>
      </c>
      <c r="C944" t="s">
        <v>760</v>
      </c>
      <c r="D944">
        <v>2052</v>
      </c>
      <c r="E944">
        <v>88</v>
      </c>
      <c r="F944">
        <v>21</v>
      </c>
      <c r="G944" t="s">
        <v>1135</v>
      </c>
    </row>
    <row r="945" spans="1:7" x14ac:dyDescent="0.25">
      <c r="A945" t="s">
        <v>309</v>
      </c>
      <c r="B945">
        <v>11005</v>
      </c>
      <c r="C945" t="s">
        <v>511</v>
      </c>
      <c r="D945">
        <v>1080</v>
      </c>
      <c r="E945">
        <v>55</v>
      </c>
      <c r="F945">
        <v>13</v>
      </c>
      <c r="G945" t="s">
        <v>1135</v>
      </c>
    </row>
    <row r="946" spans="1:7" x14ac:dyDescent="0.25">
      <c r="A946" t="s">
        <v>309</v>
      </c>
      <c r="B946">
        <v>14727</v>
      </c>
      <c r="C946" t="s">
        <v>795</v>
      </c>
      <c r="D946">
        <v>745</v>
      </c>
      <c r="E946">
        <v>66</v>
      </c>
      <c r="F946">
        <v>15</v>
      </c>
      <c r="G946" t="s">
        <v>1135</v>
      </c>
    </row>
    <row r="947" spans="1:7" x14ac:dyDescent="0.25">
      <c r="A947" t="s">
        <v>309</v>
      </c>
      <c r="B947">
        <v>4764</v>
      </c>
      <c r="C947" t="s">
        <v>388</v>
      </c>
      <c r="D947">
        <v>745</v>
      </c>
      <c r="E947">
        <v>10</v>
      </c>
      <c r="F947">
        <v>9</v>
      </c>
      <c r="G947" t="s">
        <v>1135</v>
      </c>
    </row>
    <row r="948" spans="1:7" x14ac:dyDescent="0.25">
      <c r="A948" t="s">
        <v>309</v>
      </c>
      <c r="B948">
        <v>11983</v>
      </c>
      <c r="C948" t="s">
        <v>1019</v>
      </c>
      <c r="D948">
        <v>2318</v>
      </c>
      <c r="E948">
        <v>56</v>
      </c>
      <c r="F948">
        <v>33</v>
      </c>
      <c r="G948" t="s">
        <v>1135</v>
      </c>
    </row>
    <row r="949" spans="1:7" x14ac:dyDescent="0.25">
      <c r="A949" t="s">
        <v>309</v>
      </c>
      <c r="B949">
        <v>6004</v>
      </c>
      <c r="C949" t="s">
        <v>340</v>
      </c>
      <c r="D949">
        <v>848</v>
      </c>
      <c r="E949">
        <v>15</v>
      </c>
      <c r="F949">
        <v>10</v>
      </c>
      <c r="G949" t="s">
        <v>1135</v>
      </c>
    </row>
    <row r="950" spans="1:7" x14ac:dyDescent="0.25">
      <c r="A950" t="s">
        <v>309</v>
      </c>
      <c r="B950">
        <v>10529</v>
      </c>
      <c r="C950" t="s">
        <v>994</v>
      </c>
      <c r="D950">
        <v>2346</v>
      </c>
      <c r="E950">
        <v>53</v>
      </c>
      <c r="F950">
        <v>23</v>
      </c>
      <c r="G950" t="s">
        <v>1135</v>
      </c>
    </row>
    <row r="951" spans="1:7" x14ac:dyDescent="0.25">
      <c r="A951" t="s">
        <v>309</v>
      </c>
      <c r="B951">
        <v>23751</v>
      </c>
      <c r="C951" t="s">
        <v>1016</v>
      </c>
      <c r="D951">
        <v>6406</v>
      </c>
      <c r="E951">
        <v>177</v>
      </c>
      <c r="F951">
        <v>75</v>
      </c>
      <c r="G951" t="s">
        <v>1135</v>
      </c>
    </row>
    <row r="952" spans="1:7" x14ac:dyDescent="0.25">
      <c r="A952" t="s">
        <v>309</v>
      </c>
      <c r="B952">
        <v>16780</v>
      </c>
      <c r="C952" t="s">
        <v>634</v>
      </c>
      <c r="D952">
        <v>2247</v>
      </c>
      <c r="E952">
        <v>117</v>
      </c>
      <c r="F952">
        <v>45</v>
      </c>
      <c r="G952" t="s">
        <v>1135</v>
      </c>
    </row>
    <row r="953" spans="1:7" x14ac:dyDescent="0.25">
      <c r="A953" t="s">
        <v>55</v>
      </c>
      <c r="B953">
        <v>253950</v>
      </c>
      <c r="C953" t="s">
        <v>56</v>
      </c>
      <c r="D953">
        <v>15973</v>
      </c>
      <c r="E953">
        <v>446</v>
      </c>
      <c r="F953">
        <v>345</v>
      </c>
      <c r="G953" t="s">
        <v>1135</v>
      </c>
    </row>
    <row r="954" spans="1:7" x14ac:dyDescent="0.25">
      <c r="A954" t="s">
        <v>55</v>
      </c>
      <c r="B954">
        <v>2852</v>
      </c>
      <c r="C954" t="s">
        <v>92</v>
      </c>
      <c r="D954">
        <v>106</v>
      </c>
      <c r="E954">
        <v>3</v>
      </c>
      <c r="F954">
        <v>2</v>
      </c>
      <c r="G954" t="s">
        <v>1135</v>
      </c>
    </row>
    <row r="955" spans="1:7" x14ac:dyDescent="0.25">
      <c r="A955" t="s">
        <v>55</v>
      </c>
      <c r="B955">
        <v>59575</v>
      </c>
      <c r="C955" t="s">
        <v>1097</v>
      </c>
      <c r="D955">
        <v>2847</v>
      </c>
      <c r="E955">
        <v>111</v>
      </c>
      <c r="F955">
        <v>82</v>
      </c>
      <c r="G955" t="s">
        <v>1135</v>
      </c>
    </row>
    <row r="956" spans="1:7" x14ac:dyDescent="0.25">
      <c r="A956" t="s">
        <v>55</v>
      </c>
      <c r="B956">
        <v>22777</v>
      </c>
      <c r="C956" t="s">
        <v>1089</v>
      </c>
      <c r="D956">
        <v>1094</v>
      </c>
      <c r="E956">
        <v>34</v>
      </c>
      <c r="F956">
        <v>38</v>
      </c>
      <c r="G956" t="s">
        <v>1135</v>
      </c>
    </row>
    <row r="957" spans="1:7" x14ac:dyDescent="0.25">
      <c r="A957" t="s">
        <v>55</v>
      </c>
      <c r="B957">
        <v>5176</v>
      </c>
      <c r="C957" t="s">
        <v>21</v>
      </c>
      <c r="D957">
        <v>181</v>
      </c>
      <c r="E957">
        <v>5</v>
      </c>
      <c r="F957">
        <v>3</v>
      </c>
      <c r="G957" t="s">
        <v>1135</v>
      </c>
    </row>
    <row r="958" spans="1:7" x14ac:dyDescent="0.25">
      <c r="A958" t="s">
        <v>55</v>
      </c>
      <c r="B958">
        <v>10552</v>
      </c>
      <c r="C958" t="s">
        <v>349</v>
      </c>
      <c r="D958">
        <v>341</v>
      </c>
      <c r="E958">
        <v>11</v>
      </c>
      <c r="F958">
        <v>14</v>
      </c>
      <c r="G958" t="s">
        <v>1135</v>
      </c>
    </row>
    <row r="959" spans="1:7" x14ac:dyDescent="0.25">
      <c r="A959" t="s">
        <v>55</v>
      </c>
      <c r="B959">
        <v>7409</v>
      </c>
      <c r="C959" t="s">
        <v>699</v>
      </c>
      <c r="D959">
        <v>250</v>
      </c>
      <c r="E959">
        <v>10</v>
      </c>
      <c r="F959">
        <v>8</v>
      </c>
      <c r="G959" t="s">
        <v>1135</v>
      </c>
    </row>
    <row r="960" spans="1:7" x14ac:dyDescent="0.25">
      <c r="A960" t="s">
        <v>55</v>
      </c>
      <c r="B960">
        <v>28123</v>
      </c>
      <c r="C960" t="s">
        <v>610</v>
      </c>
      <c r="D960">
        <v>1532</v>
      </c>
      <c r="E960">
        <v>50</v>
      </c>
      <c r="F960">
        <v>44</v>
      </c>
      <c r="G960" t="s">
        <v>1135</v>
      </c>
    </row>
    <row r="961" spans="1:7" x14ac:dyDescent="0.25">
      <c r="A961" t="s">
        <v>55</v>
      </c>
      <c r="B961">
        <v>33750</v>
      </c>
      <c r="C961" t="s">
        <v>543</v>
      </c>
      <c r="D961">
        <v>1056</v>
      </c>
      <c r="E961">
        <v>44</v>
      </c>
      <c r="F961">
        <v>39</v>
      </c>
      <c r="G961" t="s">
        <v>1135</v>
      </c>
    </row>
    <row r="962" spans="1:7" x14ac:dyDescent="0.25">
      <c r="A962" t="s">
        <v>55</v>
      </c>
      <c r="B962">
        <v>6104</v>
      </c>
      <c r="C962" t="s">
        <v>266</v>
      </c>
      <c r="D962">
        <v>194</v>
      </c>
      <c r="E962">
        <v>2</v>
      </c>
      <c r="F962">
        <v>0</v>
      </c>
      <c r="G962" t="s">
        <v>1135</v>
      </c>
    </row>
    <row r="963" spans="1:7" x14ac:dyDescent="0.25">
      <c r="A963" t="s">
        <v>55</v>
      </c>
      <c r="B963">
        <v>30271</v>
      </c>
      <c r="C963" t="s">
        <v>461</v>
      </c>
      <c r="D963">
        <v>1405</v>
      </c>
      <c r="E963">
        <v>47</v>
      </c>
      <c r="F963">
        <v>33</v>
      </c>
      <c r="G963" t="s">
        <v>1135</v>
      </c>
    </row>
    <row r="964" spans="1:7" x14ac:dyDescent="0.25">
      <c r="A964" t="s">
        <v>55</v>
      </c>
      <c r="B964">
        <v>5873</v>
      </c>
      <c r="C964" t="s">
        <v>223</v>
      </c>
      <c r="D964">
        <v>232</v>
      </c>
      <c r="E964">
        <v>6</v>
      </c>
      <c r="F964">
        <v>8</v>
      </c>
      <c r="G964" t="s">
        <v>1135</v>
      </c>
    </row>
    <row r="965" spans="1:7" x14ac:dyDescent="0.25">
      <c r="A965" t="s">
        <v>79</v>
      </c>
      <c r="B965">
        <v>10542</v>
      </c>
      <c r="C965" t="s">
        <v>1028</v>
      </c>
      <c r="D965">
        <v>207</v>
      </c>
      <c r="E965">
        <v>8</v>
      </c>
      <c r="F965">
        <v>6</v>
      </c>
      <c r="G965" t="s">
        <v>1135</v>
      </c>
    </row>
    <row r="966" spans="1:7" x14ac:dyDescent="0.25">
      <c r="A966" t="s">
        <v>79</v>
      </c>
      <c r="B966">
        <v>5711</v>
      </c>
      <c r="C966" t="s">
        <v>80</v>
      </c>
      <c r="D966">
        <v>151</v>
      </c>
      <c r="E966">
        <v>19</v>
      </c>
      <c r="F966">
        <v>3</v>
      </c>
      <c r="G966" t="s">
        <v>1135</v>
      </c>
    </row>
    <row r="967" spans="1:7" x14ac:dyDescent="0.25">
      <c r="A967" t="s">
        <v>79</v>
      </c>
      <c r="B967">
        <v>21649</v>
      </c>
      <c r="C967" t="s">
        <v>885</v>
      </c>
      <c r="D967">
        <v>478</v>
      </c>
      <c r="E967">
        <v>22</v>
      </c>
      <c r="F967">
        <v>17</v>
      </c>
      <c r="G967" t="s">
        <v>1135</v>
      </c>
    </row>
    <row r="968" spans="1:7" x14ac:dyDescent="0.25">
      <c r="A968" t="s">
        <v>79</v>
      </c>
      <c r="B968">
        <v>159074</v>
      </c>
      <c r="C968" t="s">
        <v>128</v>
      </c>
      <c r="D968">
        <v>9034</v>
      </c>
      <c r="E968">
        <v>391</v>
      </c>
      <c r="F968">
        <v>258</v>
      </c>
      <c r="G968" t="s">
        <v>1135</v>
      </c>
    </row>
    <row r="969" spans="1:7" x14ac:dyDescent="0.25">
      <c r="A969" t="s">
        <v>79</v>
      </c>
      <c r="B969">
        <v>10404</v>
      </c>
      <c r="C969" t="s">
        <v>754</v>
      </c>
      <c r="D969">
        <v>228</v>
      </c>
      <c r="E969">
        <v>11</v>
      </c>
      <c r="F969">
        <v>7</v>
      </c>
      <c r="G969" t="s">
        <v>1135</v>
      </c>
    </row>
    <row r="970" spans="1:7" x14ac:dyDescent="0.25">
      <c r="A970" t="s">
        <v>79</v>
      </c>
      <c r="B970">
        <v>6541</v>
      </c>
      <c r="C970" t="s">
        <v>938</v>
      </c>
      <c r="D970">
        <v>184</v>
      </c>
      <c r="E970">
        <v>7</v>
      </c>
      <c r="F970">
        <v>5</v>
      </c>
      <c r="G970" t="s">
        <v>1135</v>
      </c>
    </row>
    <row r="971" spans="1:7" x14ac:dyDescent="0.25">
      <c r="A971" t="s">
        <v>79</v>
      </c>
      <c r="B971">
        <v>31786</v>
      </c>
      <c r="C971" t="s">
        <v>859</v>
      </c>
      <c r="D971">
        <v>1097</v>
      </c>
      <c r="E971">
        <v>27</v>
      </c>
      <c r="F971">
        <v>31</v>
      </c>
      <c r="G971" t="s">
        <v>1135</v>
      </c>
    </row>
    <row r="972" spans="1:7" x14ac:dyDescent="0.25">
      <c r="A972" t="s">
        <v>79</v>
      </c>
      <c r="B972">
        <v>15709</v>
      </c>
      <c r="C972" t="s">
        <v>456</v>
      </c>
      <c r="D972">
        <v>769</v>
      </c>
      <c r="E972">
        <v>28</v>
      </c>
      <c r="F972">
        <v>13</v>
      </c>
      <c r="G972" t="s">
        <v>1135</v>
      </c>
    </row>
    <row r="973" spans="1:7" x14ac:dyDescent="0.25">
      <c r="A973" t="s">
        <v>79</v>
      </c>
      <c r="B973">
        <v>11400</v>
      </c>
      <c r="C973" t="s">
        <v>135</v>
      </c>
      <c r="D973">
        <v>234</v>
      </c>
      <c r="E973">
        <v>8</v>
      </c>
      <c r="F973">
        <v>3</v>
      </c>
      <c r="G973" t="s">
        <v>1135</v>
      </c>
    </row>
    <row r="974" spans="1:7" x14ac:dyDescent="0.25">
      <c r="A974" t="s">
        <v>79</v>
      </c>
      <c r="B974">
        <v>403149</v>
      </c>
      <c r="C974" t="s">
        <v>535</v>
      </c>
      <c r="D974">
        <v>24327</v>
      </c>
      <c r="E974">
        <v>911</v>
      </c>
      <c r="F974">
        <v>522</v>
      </c>
      <c r="G974" t="s">
        <v>1135</v>
      </c>
    </row>
    <row r="975" spans="1:7" x14ac:dyDescent="0.25">
      <c r="A975" t="s">
        <v>79</v>
      </c>
      <c r="B975">
        <v>9520</v>
      </c>
      <c r="C975" t="s">
        <v>964</v>
      </c>
      <c r="D975">
        <v>783</v>
      </c>
      <c r="E975">
        <v>170</v>
      </c>
      <c r="F975">
        <v>18</v>
      </c>
      <c r="G975" t="s">
        <v>1135</v>
      </c>
    </row>
    <row r="976" spans="1:7" x14ac:dyDescent="0.25">
      <c r="A976" t="s">
        <v>79</v>
      </c>
      <c r="B976">
        <v>20168</v>
      </c>
      <c r="C976" t="s">
        <v>1117</v>
      </c>
      <c r="D976">
        <v>762</v>
      </c>
      <c r="E976">
        <v>18</v>
      </c>
      <c r="F976">
        <v>19</v>
      </c>
      <c r="G976" t="s">
        <v>1135</v>
      </c>
    </row>
    <row r="977" spans="1:7" x14ac:dyDescent="0.25">
      <c r="A977" t="s">
        <v>79</v>
      </c>
      <c r="B977">
        <v>60931</v>
      </c>
      <c r="C977" t="s">
        <v>1051</v>
      </c>
      <c r="D977">
        <v>2695</v>
      </c>
      <c r="E977">
        <v>93</v>
      </c>
      <c r="F977">
        <v>77</v>
      </c>
      <c r="G977" t="s">
        <v>1135</v>
      </c>
    </row>
    <row r="978" spans="1:7" x14ac:dyDescent="0.25">
      <c r="A978" t="s">
        <v>79</v>
      </c>
      <c r="B978">
        <v>12280</v>
      </c>
      <c r="C978" t="s">
        <v>539</v>
      </c>
      <c r="D978">
        <v>172</v>
      </c>
      <c r="E978">
        <v>12</v>
      </c>
      <c r="F978">
        <v>6</v>
      </c>
      <c r="G978" t="s">
        <v>1135</v>
      </c>
    </row>
    <row r="979" spans="1:7" x14ac:dyDescent="0.25">
      <c r="A979" t="s">
        <v>322</v>
      </c>
      <c r="B979">
        <v>4093</v>
      </c>
      <c r="C979" t="s">
        <v>299</v>
      </c>
      <c r="D979">
        <v>129</v>
      </c>
      <c r="E979">
        <v>9</v>
      </c>
      <c r="F979">
        <v>3</v>
      </c>
      <c r="G979" t="s">
        <v>1135</v>
      </c>
    </row>
    <row r="980" spans="1:7" x14ac:dyDescent="0.25">
      <c r="A980" t="s">
        <v>322</v>
      </c>
      <c r="B980">
        <v>44427</v>
      </c>
      <c r="C980" t="s">
        <v>322</v>
      </c>
      <c r="D980">
        <v>1398</v>
      </c>
      <c r="E980">
        <v>104</v>
      </c>
      <c r="F980">
        <v>23</v>
      </c>
      <c r="G980" t="s">
        <v>1135</v>
      </c>
    </row>
    <row r="981" spans="1:7" x14ac:dyDescent="0.25">
      <c r="A981" t="s">
        <v>29</v>
      </c>
      <c r="B981">
        <v>1529</v>
      </c>
      <c r="C981" t="s">
        <v>337</v>
      </c>
      <c r="D981">
        <v>30</v>
      </c>
      <c r="E981">
        <v>4</v>
      </c>
      <c r="F981">
        <v>1</v>
      </c>
      <c r="G981" t="s">
        <v>1135</v>
      </c>
    </row>
    <row r="982" spans="1:7" x14ac:dyDescent="0.25">
      <c r="A982" t="s">
        <v>29</v>
      </c>
      <c r="B982">
        <v>3368</v>
      </c>
      <c r="C982" t="s">
        <v>773</v>
      </c>
      <c r="D982">
        <v>157</v>
      </c>
      <c r="E982">
        <v>3</v>
      </c>
      <c r="F982">
        <v>2</v>
      </c>
      <c r="G982" t="s">
        <v>1135</v>
      </c>
    </row>
    <row r="983" spans="1:7" x14ac:dyDescent="0.25">
      <c r="A983" t="s">
        <v>29</v>
      </c>
      <c r="B983">
        <v>6602</v>
      </c>
      <c r="C983" t="s">
        <v>368</v>
      </c>
      <c r="D983">
        <v>278</v>
      </c>
      <c r="E983">
        <v>45</v>
      </c>
      <c r="F983">
        <v>11</v>
      </c>
      <c r="G983" t="s">
        <v>1135</v>
      </c>
    </row>
    <row r="984" spans="1:7" x14ac:dyDescent="0.25">
      <c r="A984" t="s">
        <v>29</v>
      </c>
      <c r="B984">
        <v>24922</v>
      </c>
      <c r="C984" t="s">
        <v>924</v>
      </c>
      <c r="D984">
        <v>2310</v>
      </c>
      <c r="E984">
        <v>45</v>
      </c>
      <c r="F984">
        <v>44</v>
      </c>
      <c r="G984" t="s">
        <v>1135</v>
      </c>
    </row>
    <row r="985" spans="1:7" x14ac:dyDescent="0.25">
      <c r="A985" t="s">
        <v>29</v>
      </c>
      <c r="B985">
        <v>6451</v>
      </c>
      <c r="C985" t="s">
        <v>650</v>
      </c>
      <c r="D985">
        <v>258</v>
      </c>
      <c r="E985">
        <v>9</v>
      </c>
      <c r="F985">
        <v>3</v>
      </c>
      <c r="G985" t="s">
        <v>1135</v>
      </c>
    </row>
    <row r="986" spans="1:7" x14ac:dyDescent="0.25">
      <c r="A986" t="s">
        <v>29</v>
      </c>
      <c r="B986">
        <v>170054</v>
      </c>
      <c r="C986" t="s">
        <v>1119</v>
      </c>
      <c r="D986">
        <v>27291</v>
      </c>
      <c r="E986">
        <v>337</v>
      </c>
      <c r="F986">
        <v>451</v>
      </c>
      <c r="G986" t="s">
        <v>1135</v>
      </c>
    </row>
    <row r="987" spans="1:7" x14ac:dyDescent="0.25">
      <c r="A987" t="s">
        <v>29</v>
      </c>
      <c r="B987">
        <v>4377</v>
      </c>
      <c r="C987" t="s">
        <v>478</v>
      </c>
      <c r="D987">
        <v>118</v>
      </c>
      <c r="E987">
        <v>3</v>
      </c>
      <c r="F987">
        <v>6</v>
      </c>
      <c r="G987" t="s">
        <v>1135</v>
      </c>
    </row>
    <row r="988" spans="1:7" x14ac:dyDescent="0.25">
      <c r="A988" t="s">
        <v>29</v>
      </c>
      <c r="B988">
        <v>8394</v>
      </c>
      <c r="C988" t="s">
        <v>23</v>
      </c>
      <c r="D988">
        <v>498</v>
      </c>
      <c r="E988">
        <v>10</v>
      </c>
      <c r="F988">
        <v>11</v>
      </c>
      <c r="G988" t="s">
        <v>1135</v>
      </c>
    </row>
    <row r="989" spans="1:7" x14ac:dyDescent="0.25">
      <c r="A989" t="s">
        <v>29</v>
      </c>
      <c r="B989">
        <v>499506</v>
      </c>
      <c r="C989" t="s">
        <v>989</v>
      </c>
      <c r="D989">
        <v>42420</v>
      </c>
      <c r="E989">
        <v>606</v>
      </c>
      <c r="F989">
        <v>669</v>
      </c>
      <c r="G989" t="s">
        <v>1135</v>
      </c>
    </row>
    <row r="990" spans="1:7" x14ac:dyDescent="0.25">
      <c r="A990" t="s">
        <v>29</v>
      </c>
      <c r="B990">
        <v>1636</v>
      </c>
      <c r="C990" t="s">
        <v>376</v>
      </c>
      <c r="D990">
        <v>13</v>
      </c>
      <c r="E990">
        <v>2</v>
      </c>
      <c r="F990">
        <v>0</v>
      </c>
      <c r="G990" t="s">
        <v>1135</v>
      </c>
    </row>
    <row r="991" spans="1:7" x14ac:dyDescent="0.25">
      <c r="A991" t="s">
        <v>29</v>
      </c>
      <c r="B991">
        <v>1678</v>
      </c>
      <c r="C991" t="s">
        <v>165</v>
      </c>
      <c r="D991">
        <v>35</v>
      </c>
      <c r="E991">
        <v>1</v>
      </c>
      <c r="F991">
        <v>3</v>
      </c>
      <c r="G991" t="s">
        <v>1135</v>
      </c>
    </row>
    <row r="992" spans="1:7" x14ac:dyDescent="0.25">
      <c r="A992" t="s">
        <v>29</v>
      </c>
      <c r="B992">
        <v>4926</v>
      </c>
      <c r="C992" t="s">
        <v>563</v>
      </c>
      <c r="D992">
        <v>72</v>
      </c>
      <c r="E992">
        <v>1</v>
      </c>
      <c r="F992">
        <v>2</v>
      </c>
      <c r="G992" t="s">
        <v>1135</v>
      </c>
    </row>
    <row r="993" spans="1:7" x14ac:dyDescent="0.25">
      <c r="A993" t="s">
        <v>29</v>
      </c>
      <c r="B993">
        <v>3676</v>
      </c>
      <c r="C993" t="s">
        <v>302</v>
      </c>
      <c r="D993">
        <v>52</v>
      </c>
      <c r="E993">
        <v>1</v>
      </c>
      <c r="F993">
        <v>1</v>
      </c>
      <c r="G993" t="s">
        <v>1135</v>
      </c>
    </row>
    <row r="994" spans="1:7" x14ac:dyDescent="0.25">
      <c r="A994" t="s">
        <v>29</v>
      </c>
      <c r="B994">
        <v>1853</v>
      </c>
      <c r="C994" t="s">
        <v>1042</v>
      </c>
      <c r="D994">
        <v>36</v>
      </c>
      <c r="E994">
        <v>2</v>
      </c>
      <c r="F994">
        <v>3</v>
      </c>
      <c r="G994" t="s">
        <v>1135</v>
      </c>
    </row>
    <row r="995" spans="1:7" x14ac:dyDescent="0.25">
      <c r="A995" t="s">
        <v>29</v>
      </c>
      <c r="B995">
        <v>4826</v>
      </c>
      <c r="C995" t="s">
        <v>895</v>
      </c>
      <c r="D995">
        <v>105</v>
      </c>
      <c r="E995">
        <v>10</v>
      </c>
      <c r="F995">
        <v>4</v>
      </c>
      <c r="G995" t="s">
        <v>1135</v>
      </c>
    </row>
    <row r="996" spans="1:7" x14ac:dyDescent="0.25">
      <c r="A996" t="s">
        <v>29</v>
      </c>
      <c r="B996">
        <v>9696</v>
      </c>
      <c r="C996" t="s">
        <v>856</v>
      </c>
      <c r="D996">
        <v>532</v>
      </c>
      <c r="E996">
        <v>12</v>
      </c>
      <c r="F996">
        <v>11</v>
      </c>
      <c r="G996" t="s">
        <v>1135</v>
      </c>
    </row>
    <row r="997" spans="1:7" x14ac:dyDescent="0.25">
      <c r="A997" t="s">
        <v>29</v>
      </c>
      <c r="B997">
        <v>3457</v>
      </c>
      <c r="C997" t="s">
        <v>621</v>
      </c>
      <c r="D997">
        <v>67</v>
      </c>
      <c r="E997">
        <v>4</v>
      </c>
      <c r="F997">
        <v>2</v>
      </c>
      <c r="G997" t="s">
        <v>1135</v>
      </c>
    </row>
    <row r="998" spans="1:7" x14ac:dyDescent="0.25">
      <c r="A998" t="s">
        <v>29</v>
      </c>
      <c r="B998">
        <v>2406</v>
      </c>
      <c r="C998" t="s">
        <v>146</v>
      </c>
      <c r="D998">
        <v>45</v>
      </c>
      <c r="E998">
        <v>3</v>
      </c>
      <c r="F998">
        <v>3</v>
      </c>
      <c r="G998" t="s">
        <v>1135</v>
      </c>
    </row>
    <row r="999" spans="1:7" x14ac:dyDescent="0.25">
      <c r="A999" t="s">
        <v>29</v>
      </c>
      <c r="B999">
        <v>4396</v>
      </c>
      <c r="C999" t="s">
        <v>973</v>
      </c>
      <c r="D999">
        <v>204</v>
      </c>
      <c r="E999">
        <v>4</v>
      </c>
      <c r="F999">
        <v>3</v>
      </c>
      <c r="G999" t="s">
        <v>1135</v>
      </c>
    </row>
    <row r="1000" spans="1:7" x14ac:dyDescent="0.25">
      <c r="A1000" t="s">
        <v>29</v>
      </c>
      <c r="B1000">
        <v>28843</v>
      </c>
      <c r="C1000" t="s">
        <v>1006</v>
      </c>
      <c r="D1000">
        <v>1341</v>
      </c>
      <c r="E1000">
        <v>111</v>
      </c>
      <c r="F1000">
        <v>37</v>
      </c>
      <c r="G1000" t="s">
        <v>1135</v>
      </c>
    </row>
    <row r="1001" spans="1:7" x14ac:dyDescent="0.25">
      <c r="A1001" t="s">
        <v>29</v>
      </c>
      <c r="B1001">
        <v>4960</v>
      </c>
      <c r="C1001" t="s">
        <v>169</v>
      </c>
      <c r="D1001">
        <v>144</v>
      </c>
      <c r="E1001">
        <v>8</v>
      </c>
      <c r="F1001">
        <v>5</v>
      </c>
      <c r="G1001" t="s">
        <v>1135</v>
      </c>
    </row>
    <row r="1002" spans="1:7" x14ac:dyDescent="0.25">
      <c r="A1002" t="s">
        <v>29</v>
      </c>
      <c r="B1002">
        <v>2433</v>
      </c>
      <c r="C1002" t="s">
        <v>530</v>
      </c>
      <c r="D1002">
        <v>68</v>
      </c>
      <c r="E1002">
        <v>2</v>
      </c>
      <c r="F1002">
        <v>1</v>
      </c>
      <c r="G1002" t="s">
        <v>1135</v>
      </c>
    </row>
    <row r="1003" spans="1:7" x14ac:dyDescent="0.25">
      <c r="A1003" t="s">
        <v>29</v>
      </c>
      <c r="B1003">
        <v>2932</v>
      </c>
      <c r="C1003" t="s">
        <v>675</v>
      </c>
      <c r="D1003">
        <v>118</v>
      </c>
      <c r="E1003">
        <v>3</v>
      </c>
      <c r="F1003">
        <v>5</v>
      </c>
      <c r="G1003" t="s">
        <v>1135</v>
      </c>
    </row>
    <row r="1004" spans="1:7" x14ac:dyDescent="0.25">
      <c r="A1004" t="s">
        <v>29</v>
      </c>
      <c r="B1004">
        <v>4184</v>
      </c>
      <c r="C1004" t="s">
        <v>820</v>
      </c>
      <c r="D1004">
        <v>135</v>
      </c>
      <c r="E1004">
        <v>14</v>
      </c>
      <c r="F1004">
        <v>2</v>
      </c>
      <c r="G1004" t="s">
        <v>1135</v>
      </c>
    </row>
    <row r="1005" spans="1:7" x14ac:dyDescent="0.25">
      <c r="A1005" t="s">
        <v>29</v>
      </c>
      <c r="B1005">
        <v>8533</v>
      </c>
      <c r="C1005" t="s">
        <v>724</v>
      </c>
      <c r="D1005">
        <v>393</v>
      </c>
      <c r="E1005">
        <v>8</v>
      </c>
      <c r="F1005">
        <v>8</v>
      </c>
      <c r="G1005" t="s">
        <v>1135</v>
      </c>
    </row>
    <row r="1006" spans="1:7" x14ac:dyDescent="0.25">
      <c r="A1006" t="s">
        <v>29</v>
      </c>
      <c r="B1006">
        <v>10997</v>
      </c>
      <c r="C1006" t="s">
        <v>150</v>
      </c>
      <c r="D1006">
        <v>214</v>
      </c>
      <c r="E1006">
        <v>18</v>
      </c>
      <c r="F1006">
        <v>6</v>
      </c>
      <c r="G1006" t="s">
        <v>1135</v>
      </c>
    </row>
    <row r="1007" spans="1:7" x14ac:dyDescent="0.25">
      <c r="A1007" t="s">
        <v>29</v>
      </c>
      <c r="B1007">
        <v>1621</v>
      </c>
      <c r="C1007" t="s">
        <v>947</v>
      </c>
      <c r="D1007">
        <v>21</v>
      </c>
      <c r="E1007">
        <v>1</v>
      </c>
      <c r="F1007">
        <v>1</v>
      </c>
      <c r="G1007" t="s">
        <v>1135</v>
      </c>
    </row>
    <row r="1008" spans="1:7" x14ac:dyDescent="0.25">
      <c r="A1008" t="s">
        <v>29</v>
      </c>
      <c r="B1008">
        <v>3620</v>
      </c>
      <c r="C1008" t="s">
        <v>396</v>
      </c>
      <c r="D1008">
        <v>107</v>
      </c>
      <c r="E1008">
        <v>6</v>
      </c>
      <c r="F1008">
        <v>1</v>
      </c>
      <c r="G1008" t="s">
        <v>1135</v>
      </c>
    </row>
    <row r="1009" spans="1:7" x14ac:dyDescent="0.25">
      <c r="A1009" t="s">
        <v>29</v>
      </c>
      <c r="B1009">
        <v>11803</v>
      </c>
      <c r="C1009" t="s">
        <v>1098</v>
      </c>
      <c r="D1009">
        <v>218</v>
      </c>
      <c r="E1009">
        <v>10</v>
      </c>
      <c r="F1009">
        <v>9</v>
      </c>
      <c r="G1009" t="s">
        <v>1135</v>
      </c>
    </row>
    <row r="1010" spans="1:7" x14ac:dyDescent="0.25">
      <c r="A1010" t="s">
        <v>29</v>
      </c>
      <c r="B1010">
        <v>2166</v>
      </c>
      <c r="C1010" t="s">
        <v>412</v>
      </c>
      <c r="D1010">
        <v>37</v>
      </c>
      <c r="E1010">
        <v>0</v>
      </c>
      <c r="F1010">
        <v>1</v>
      </c>
      <c r="G1010" t="s">
        <v>1135</v>
      </c>
    </row>
    <row r="1011" spans="1:7" x14ac:dyDescent="0.25">
      <c r="A1011" t="s">
        <v>29</v>
      </c>
      <c r="B1011">
        <v>3290</v>
      </c>
      <c r="C1011" t="s">
        <v>247</v>
      </c>
      <c r="D1011">
        <v>73</v>
      </c>
      <c r="E1011">
        <v>1</v>
      </c>
      <c r="F1011">
        <v>1</v>
      </c>
      <c r="G1011" t="s">
        <v>1135</v>
      </c>
    </row>
    <row r="1012" spans="1:7" x14ac:dyDescent="0.25">
      <c r="A1012" t="s">
        <v>29</v>
      </c>
      <c r="B1012">
        <v>5313</v>
      </c>
      <c r="C1012" t="s">
        <v>227</v>
      </c>
      <c r="D1012">
        <v>209</v>
      </c>
      <c r="E1012">
        <v>5</v>
      </c>
      <c r="F1012">
        <v>4</v>
      </c>
      <c r="G1012" t="s">
        <v>1135</v>
      </c>
    </row>
    <row r="1013" spans="1:7" x14ac:dyDescent="0.25">
      <c r="A1013" t="s">
        <v>29</v>
      </c>
      <c r="B1013">
        <v>187167</v>
      </c>
      <c r="C1013" t="s">
        <v>451</v>
      </c>
      <c r="D1013">
        <v>15795</v>
      </c>
      <c r="E1013">
        <v>264</v>
      </c>
      <c r="F1013">
        <v>289</v>
      </c>
      <c r="G1013" t="s">
        <v>1135</v>
      </c>
    </row>
    <row r="1014" spans="1:7" x14ac:dyDescent="0.25">
      <c r="A1014" t="s">
        <v>29</v>
      </c>
      <c r="B1014">
        <v>2529</v>
      </c>
      <c r="C1014" t="s">
        <v>256</v>
      </c>
      <c r="D1014">
        <v>33</v>
      </c>
      <c r="E1014">
        <v>3</v>
      </c>
      <c r="F1014">
        <v>0</v>
      </c>
      <c r="G1014" t="s">
        <v>1135</v>
      </c>
    </row>
    <row r="1015" spans="1:7" x14ac:dyDescent="0.25">
      <c r="A1015" t="s">
        <v>29</v>
      </c>
      <c r="B1015">
        <v>3284</v>
      </c>
      <c r="C1015" t="s">
        <v>681</v>
      </c>
      <c r="D1015">
        <v>135</v>
      </c>
      <c r="E1015">
        <v>9</v>
      </c>
      <c r="F1015">
        <v>0</v>
      </c>
      <c r="G1015" t="s">
        <v>1135</v>
      </c>
    </row>
    <row r="1016" spans="1:7" x14ac:dyDescent="0.25">
      <c r="A1016" t="s">
        <v>29</v>
      </c>
      <c r="B1016">
        <v>112516</v>
      </c>
      <c r="C1016" t="s">
        <v>359</v>
      </c>
      <c r="D1016">
        <v>8332</v>
      </c>
      <c r="E1016">
        <v>236</v>
      </c>
      <c r="F1016">
        <v>207</v>
      </c>
      <c r="G1016" t="s">
        <v>1135</v>
      </c>
    </row>
    <row r="1017" spans="1:7" x14ac:dyDescent="0.25">
      <c r="A1017" t="s">
        <v>29</v>
      </c>
      <c r="B1017">
        <v>5292</v>
      </c>
      <c r="C1017" t="s">
        <v>1073</v>
      </c>
      <c r="D1017">
        <v>99</v>
      </c>
      <c r="E1017">
        <v>7</v>
      </c>
      <c r="F1017">
        <v>2</v>
      </c>
      <c r="G1017" t="s">
        <v>1135</v>
      </c>
    </row>
    <row r="1018" spans="1:7" x14ac:dyDescent="0.25">
      <c r="A1018" t="s">
        <v>29</v>
      </c>
      <c r="B1018">
        <v>4350</v>
      </c>
      <c r="C1018" t="s">
        <v>86</v>
      </c>
      <c r="D1018">
        <v>108</v>
      </c>
      <c r="E1018">
        <v>7</v>
      </c>
      <c r="F1018">
        <v>2</v>
      </c>
      <c r="G1018" t="s">
        <v>1135</v>
      </c>
    </row>
    <row r="1019" spans="1:7" x14ac:dyDescent="0.25">
      <c r="A1019" t="s">
        <v>29</v>
      </c>
      <c r="B1019">
        <v>1863</v>
      </c>
      <c r="C1019" t="s">
        <v>1130</v>
      </c>
      <c r="D1019">
        <v>25</v>
      </c>
      <c r="E1019">
        <v>0</v>
      </c>
      <c r="F1019">
        <v>0</v>
      </c>
      <c r="G1019" t="s">
        <v>1135</v>
      </c>
    </row>
    <row r="1020" spans="1:7" x14ac:dyDescent="0.25">
      <c r="A1020" t="s">
        <v>29</v>
      </c>
      <c r="B1020">
        <v>4480</v>
      </c>
      <c r="C1020" t="s">
        <v>764</v>
      </c>
      <c r="D1020">
        <v>299</v>
      </c>
      <c r="E1020">
        <v>5</v>
      </c>
      <c r="F1020">
        <v>3</v>
      </c>
      <c r="G1020" t="s">
        <v>1135</v>
      </c>
    </row>
    <row r="1021" spans="1:7" x14ac:dyDescent="0.25">
      <c r="A1021" t="s">
        <v>29</v>
      </c>
      <c r="B1021">
        <v>4190</v>
      </c>
      <c r="C1021" t="s">
        <v>515</v>
      </c>
      <c r="D1021">
        <v>317</v>
      </c>
      <c r="E1021">
        <v>5</v>
      </c>
      <c r="F1021">
        <v>6</v>
      </c>
      <c r="G1021" t="s">
        <v>1135</v>
      </c>
    </row>
    <row r="1022" spans="1:7" x14ac:dyDescent="0.25">
      <c r="A1022" t="s">
        <v>29</v>
      </c>
      <c r="B1022">
        <v>1851</v>
      </c>
      <c r="C1022" t="s">
        <v>729</v>
      </c>
      <c r="D1022">
        <v>62</v>
      </c>
      <c r="E1022">
        <v>2</v>
      </c>
      <c r="F1022">
        <v>0</v>
      </c>
      <c r="G1022" t="s">
        <v>1135</v>
      </c>
    </row>
    <row r="1023" spans="1:7" x14ac:dyDescent="0.25">
      <c r="A1023" t="s">
        <v>29</v>
      </c>
      <c r="B1023">
        <v>3376</v>
      </c>
      <c r="C1023" t="s">
        <v>496</v>
      </c>
      <c r="D1023">
        <v>228</v>
      </c>
      <c r="E1023">
        <v>8</v>
      </c>
      <c r="F1023">
        <v>5</v>
      </c>
      <c r="G1023" t="s">
        <v>1135</v>
      </c>
    </row>
    <row r="1024" spans="1:7" x14ac:dyDescent="0.25">
      <c r="A1024" t="s">
        <v>29</v>
      </c>
      <c r="B1024">
        <v>1200</v>
      </c>
      <c r="C1024" t="s">
        <v>593</v>
      </c>
      <c r="D1024">
        <v>19</v>
      </c>
      <c r="E1024">
        <v>2</v>
      </c>
      <c r="F1024">
        <v>1</v>
      </c>
      <c r="G1024" t="s">
        <v>1135</v>
      </c>
    </row>
    <row r="1025" spans="1:7" x14ac:dyDescent="0.25">
      <c r="A1025" t="s">
        <v>29</v>
      </c>
      <c r="B1025">
        <v>5563</v>
      </c>
      <c r="C1025" t="s">
        <v>491</v>
      </c>
      <c r="D1025">
        <v>153</v>
      </c>
      <c r="E1025">
        <v>12</v>
      </c>
      <c r="F1025">
        <v>2</v>
      </c>
      <c r="G1025" t="s">
        <v>1135</v>
      </c>
    </row>
    <row r="1026" spans="1:7" x14ac:dyDescent="0.25">
      <c r="A1026" t="s">
        <v>29</v>
      </c>
      <c r="B1026">
        <v>4176</v>
      </c>
      <c r="C1026" t="s">
        <v>30</v>
      </c>
      <c r="D1026">
        <v>74</v>
      </c>
      <c r="E1026">
        <v>1</v>
      </c>
      <c r="F1026">
        <v>1</v>
      </c>
      <c r="G1026" t="s">
        <v>1135</v>
      </c>
    </row>
    <row r="1027" spans="1:7" x14ac:dyDescent="0.25">
      <c r="A1027" t="s">
        <v>29</v>
      </c>
      <c r="B1027">
        <v>9684</v>
      </c>
      <c r="C1027" t="s">
        <v>470</v>
      </c>
      <c r="D1027">
        <v>518</v>
      </c>
      <c r="E1027">
        <v>15</v>
      </c>
      <c r="F1027">
        <v>15</v>
      </c>
      <c r="G1027" t="s">
        <v>1135</v>
      </c>
    </row>
    <row r="1028" spans="1:7" x14ac:dyDescent="0.25">
      <c r="A1028" t="s">
        <v>29</v>
      </c>
      <c r="B1028">
        <v>30596</v>
      </c>
      <c r="C1028" t="s">
        <v>203</v>
      </c>
      <c r="D1028">
        <v>1210</v>
      </c>
      <c r="E1028">
        <v>40</v>
      </c>
      <c r="F1028">
        <v>28</v>
      </c>
      <c r="G1028" t="s">
        <v>1135</v>
      </c>
    </row>
    <row r="1029" spans="1:7" x14ac:dyDescent="0.25">
      <c r="A1029" t="s">
        <v>29</v>
      </c>
      <c r="B1029">
        <v>8705</v>
      </c>
      <c r="C1029" t="s">
        <v>906</v>
      </c>
      <c r="D1029">
        <v>232</v>
      </c>
      <c r="E1029">
        <v>10</v>
      </c>
      <c r="F1029">
        <v>4</v>
      </c>
      <c r="G1029" t="s">
        <v>1135</v>
      </c>
    </row>
    <row r="1030" spans="1:7" x14ac:dyDescent="0.25">
      <c r="A1030" t="s">
        <v>29</v>
      </c>
      <c r="B1030">
        <v>2251</v>
      </c>
      <c r="C1030" t="s">
        <v>177</v>
      </c>
      <c r="D1030">
        <v>66</v>
      </c>
      <c r="E1030">
        <v>11</v>
      </c>
      <c r="F1030">
        <v>2</v>
      </c>
      <c r="G1030" t="s">
        <v>1135</v>
      </c>
    </row>
    <row r="1031" spans="1:7" x14ac:dyDescent="0.25">
      <c r="A1031" t="s">
        <v>29</v>
      </c>
      <c r="B1031">
        <v>15900</v>
      </c>
      <c r="C1031" t="s">
        <v>851</v>
      </c>
      <c r="D1031">
        <v>912</v>
      </c>
      <c r="E1031">
        <v>18</v>
      </c>
      <c r="F1031">
        <v>18</v>
      </c>
      <c r="G1031" t="s">
        <v>1135</v>
      </c>
    </row>
    <row r="1032" spans="1:7" x14ac:dyDescent="0.25">
      <c r="A1032" t="s">
        <v>29</v>
      </c>
      <c r="B1032">
        <v>4964</v>
      </c>
      <c r="C1032" t="s">
        <v>347</v>
      </c>
      <c r="D1032">
        <v>177</v>
      </c>
      <c r="E1032">
        <v>16</v>
      </c>
      <c r="F1032">
        <v>4</v>
      </c>
      <c r="G1032" t="s">
        <v>1135</v>
      </c>
    </row>
    <row r="1033" spans="1:7" x14ac:dyDescent="0.25">
      <c r="A1033" t="s">
        <v>29</v>
      </c>
      <c r="B1033">
        <v>7606</v>
      </c>
      <c r="C1033" t="s">
        <v>125</v>
      </c>
      <c r="D1033">
        <v>194</v>
      </c>
      <c r="E1033">
        <v>8</v>
      </c>
      <c r="F1033">
        <v>2</v>
      </c>
      <c r="G1033" t="s">
        <v>1135</v>
      </c>
    </row>
    <row r="1034" spans="1:7" x14ac:dyDescent="0.25">
      <c r="A1034" t="s">
        <v>29</v>
      </c>
      <c r="B1034">
        <v>3731</v>
      </c>
      <c r="C1034" t="s">
        <v>1102</v>
      </c>
      <c r="D1034">
        <v>54</v>
      </c>
      <c r="E1034">
        <v>7</v>
      </c>
      <c r="F1034">
        <v>2</v>
      </c>
      <c r="G1034" t="s">
        <v>1135</v>
      </c>
    </row>
    <row r="1035" spans="1:7" x14ac:dyDescent="0.25">
      <c r="A1035" t="s">
        <v>29</v>
      </c>
      <c r="B1035">
        <v>3815</v>
      </c>
      <c r="C1035" t="s">
        <v>943</v>
      </c>
      <c r="D1035">
        <v>117</v>
      </c>
      <c r="E1035">
        <v>4</v>
      </c>
      <c r="F1035">
        <v>3</v>
      </c>
      <c r="G1035" t="s">
        <v>1135</v>
      </c>
    </row>
    <row r="1036" spans="1:7" x14ac:dyDescent="0.25">
      <c r="A1036" t="s">
        <v>29</v>
      </c>
      <c r="B1036">
        <v>8677</v>
      </c>
      <c r="C1036" t="s">
        <v>487</v>
      </c>
      <c r="D1036">
        <v>349</v>
      </c>
      <c r="E1036">
        <v>11</v>
      </c>
      <c r="F1036">
        <v>12</v>
      </c>
      <c r="G1036" t="s">
        <v>1135</v>
      </c>
    </row>
    <row r="1037" spans="1:7" x14ac:dyDescent="0.25">
      <c r="A1037" t="s">
        <v>29</v>
      </c>
      <c r="B1037">
        <v>3780</v>
      </c>
      <c r="C1037" t="s">
        <v>888</v>
      </c>
      <c r="D1037">
        <v>61</v>
      </c>
      <c r="E1037">
        <v>2</v>
      </c>
      <c r="F1037">
        <v>2</v>
      </c>
      <c r="G1037" t="s">
        <v>1135</v>
      </c>
    </row>
    <row r="1038" spans="1:7" x14ac:dyDescent="0.25">
      <c r="A1038" t="s">
        <v>29</v>
      </c>
      <c r="B1038">
        <v>1432</v>
      </c>
      <c r="C1038" t="s">
        <v>679</v>
      </c>
      <c r="D1038">
        <v>48</v>
      </c>
      <c r="E1038">
        <v>1</v>
      </c>
      <c r="F1038">
        <v>0</v>
      </c>
      <c r="G1038" t="s">
        <v>1135</v>
      </c>
    </row>
    <row r="1039" spans="1:7" x14ac:dyDescent="0.25">
      <c r="A1039" t="s">
        <v>29</v>
      </c>
      <c r="B1039">
        <v>2436</v>
      </c>
      <c r="C1039" t="s">
        <v>304</v>
      </c>
      <c r="D1039">
        <v>62</v>
      </c>
      <c r="E1039">
        <v>2</v>
      </c>
      <c r="F1039">
        <v>0</v>
      </c>
      <c r="G1039" t="s">
        <v>1135</v>
      </c>
    </row>
    <row r="1040" spans="1:7" x14ac:dyDescent="0.25">
      <c r="A1040" t="s">
        <v>29</v>
      </c>
      <c r="B1040">
        <v>3302</v>
      </c>
      <c r="C1040" t="s">
        <v>362</v>
      </c>
      <c r="D1040">
        <v>95</v>
      </c>
      <c r="E1040">
        <v>4</v>
      </c>
      <c r="F1040">
        <v>3</v>
      </c>
      <c r="G1040" t="s">
        <v>1135</v>
      </c>
    </row>
    <row r="1041" spans="1:7" x14ac:dyDescent="0.25">
      <c r="A1041" t="s">
        <v>29</v>
      </c>
      <c r="B1041">
        <v>105133</v>
      </c>
      <c r="C1041" t="s">
        <v>375</v>
      </c>
      <c r="D1041">
        <v>9116</v>
      </c>
      <c r="E1041">
        <v>230</v>
      </c>
      <c r="F1041">
        <v>208</v>
      </c>
      <c r="G1041" t="s">
        <v>1135</v>
      </c>
    </row>
    <row r="1042" spans="1:7" x14ac:dyDescent="0.25">
      <c r="A1042" t="s">
        <v>29</v>
      </c>
      <c r="B1042">
        <v>3252</v>
      </c>
      <c r="C1042" t="s">
        <v>553</v>
      </c>
      <c r="D1042">
        <v>178</v>
      </c>
      <c r="E1042">
        <v>2</v>
      </c>
      <c r="F1042">
        <v>4</v>
      </c>
      <c r="G1042" t="s">
        <v>1135</v>
      </c>
    </row>
    <row r="1043" spans="1:7" x14ac:dyDescent="0.25">
      <c r="A1043" t="s">
        <v>29</v>
      </c>
      <c r="B1043">
        <v>12896</v>
      </c>
      <c r="C1043" t="s">
        <v>507</v>
      </c>
      <c r="D1043">
        <v>863</v>
      </c>
      <c r="E1043">
        <v>10</v>
      </c>
      <c r="F1043">
        <v>18</v>
      </c>
      <c r="G1043" t="s">
        <v>1135</v>
      </c>
    </row>
    <row r="1044" spans="1:7" x14ac:dyDescent="0.25">
      <c r="A1044" t="s">
        <v>29</v>
      </c>
      <c r="B1044">
        <v>5460</v>
      </c>
      <c r="C1044" t="s">
        <v>546</v>
      </c>
      <c r="D1044">
        <v>98</v>
      </c>
      <c r="E1044">
        <v>7</v>
      </c>
      <c r="F1044">
        <v>1</v>
      </c>
      <c r="G1044" t="s">
        <v>1135</v>
      </c>
    </row>
    <row r="1045" spans="1:7" x14ac:dyDescent="0.25">
      <c r="A1045" t="s">
        <v>29</v>
      </c>
      <c r="B1045">
        <v>23287</v>
      </c>
      <c r="C1045" t="s">
        <v>1128</v>
      </c>
      <c r="D1045">
        <v>1767</v>
      </c>
      <c r="E1045">
        <v>85</v>
      </c>
      <c r="F1045">
        <v>42</v>
      </c>
      <c r="G1045" t="s">
        <v>1135</v>
      </c>
    </row>
    <row r="1046" spans="1:7" x14ac:dyDescent="0.25">
      <c r="A1046" t="s">
        <v>29</v>
      </c>
      <c r="B1046">
        <v>22514</v>
      </c>
      <c r="C1046" t="s">
        <v>686</v>
      </c>
      <c r="D1046">
        <v>614</v>
      </c>
      <c r="E1046">
        <v>26</v>
      </c>
      <c r="F1046">
        <v>19</v>
      </c>
      <c r="G1046" t="s">
        <v>1135</v>
      </c>
    </row>
    <row r="1047" spans="1:7" x14ac:dyDescent="0.25">
      <c r="A1047" t="s">
        <v>29</v>
      </c>
      <c r="B1047">
        <v>21024</v>
      </c>
      <c r="C1047" t="s">
        <v>111</v>
      </c>
      <c r="D1047">
        <v>942</v>
      </c>
      <c r="E1047">
        <v>36</v>
      </c>
      <c r="F1047">
        <v>25</v>
      </c>
      <c r="G1047" t="s">
        <v>1135</v>
      </c>
    </row>
    <row r="1048" spans="1:7" x14ac:dyDescent="0.25">
      <c r="A1048" t="s">
        <v>29</v>
      </c>
      <c r="B1048">
        <v>6957</v>
      </c>
      <c r="C1048" t="s">
        <v>322</v>
      </c>
      <c r="D1048">
        <v>261</v>
      </c>
      <c r="E1048">
        <v>10</v>
      </c>
      <c r="F1048">
        <v>4</v>
      </c>
      <c r="G1048" t="s">
        <v>1135</v>
      </c>
    </row>
    <row r="1049" spans="1:7" x14ac:dyDescent="0.25">
      <c r="A1049" t="s">
        <v>29</v>
      </c>
      <c r="B1049">
        <v>3077</v>
      </c>
      <c r="C1049" t="s">
        <v>151</v>
      </c>
      <c r="D1049">
        <v>89</v>
      </c>
      <c r="E1049">
        <v>3</v>
      </c>
      <c r="F1049">
        <v>2</v>
      </c>
      <c r="G1049" t="s">
        <v>1135</v>
      </c>
    </row>
    <row r="1050" spans="1:7" x14ac:dyDescent="0.25">
      <c r="A1050" t="s">
        <v>29</v>
      </c>
      <c r="B1050">
        <v>41338</v>
      </c>
      <c r="C1050" t="s">
        <v>743</v>
      </c>
      <c r="D1050">
        <v>3129</v>
      </c>
      <c r="E1050">
        <v>56</v>
      </c>
      <c r="F1050">
        <v>68</v>
      </c>
      <c r="G1050" t="s">
        <v>1135</v>
      </c>
    </row>
    <row r="1051" spans="1:7" x14ac:dyDescent="0.25">
      <c r="A1051" t="s">
        <v>29</v>
      </c>
      <c r="B1051">
        <v>2237</v>
      </c>
      <c r="C1051" t="s">
        <v>1053</v>
      </c>
      <c r="D1051">
        <v>59</v>
      </c>
      <c r="E1051">
        <v>2</v>
      </c>
      <c r="F1051">
        <v>1</v>
      </c>
      <c r="G1051" t="s">
        <v>1135</v>
      </c>
    </row>
    <row r="1052" spans="1:7" x14ac:dyDescent="0.25">
      <c r="A1052" t="s">
        <v>29</v>
      </c>
      <c r="B1052">
        <v>4023</v>
      </c>
      <c r="C1052" t="s">
        <v>1026</v>
      </c>
      <c r="D1052">
        <v>97</v>
      </c>
      <c r="E1052">
        <v>6</v>
      </c>
      <c r="F1052">
        <v>2</v>
      </c>
      <c r="G1052" t="s">
        <v>1135</v>
      </c>
    </row>
    <row r="1053" spans="1:7" x14ac:dyDescent="0.25">
      <c r="A1053" t="s">
        <v>29</v>
      </c>
      <c r="B1053">
        <v>2204</v>
      </c>
      <c r="C1053" t="s">
        <v>58</v>
      </c>
      <c r="D1053">
        <v>53</v>
      </c>
      <c r="E1053">
        <v>0</v>
      </c>
      <c r="F1053">
        <v>2</v>
      </c>
      <c r="G1053" t="s">
        <v>1135</v>
      </c>
    </row>
    <row r="1054" spans="1:7" x14ac:dyDescent="0.25">
      <c r="A1054" t="s">
        <v>29</v>
      </c>
      <c r="B1054">
        <v>24974</v>
      </c>
      <c r="C1054" t="s">
        <v>1083</v>
      </c>
      <c r="D1054">
        <v>1150</v>
      </c>
      <c r="E1054">
        <v>23</v>
      </c>
      <c r="F1054">
        <v>34</v>
      </c>
      <c r="G1054" t="s">
        <v>1135</v>
      </c>
    </row>
    <row r="1055" spans="1:7" x14ac:dyDescent="0.25">
      <c r="A1055" t="s">
        <v>29</v>
      </c>
      <c r="B1055">
        <v>2081</v>
      </c>
      <c r="C1055" t="s">
        <v>39</v>
      </c>
      <c r="D1055">
        <v>37</v>
      </c>
      <c r="E1055">
        <v>2</v>
      </c>
      <c r="F1055">
        <v>0</v>
      </c>
      <c r="G1055" t="s">
        <v>1135</v>
      </c>
    </row>
    <row r="1056" spans="1:7" x14ac:dyDescent="0.25">
      <c r="A1056" t="s">
        <v>29</v>
      </c>
      <c r="B1056">
        <v>3134</v>
      </c>
      <c r="C1056" t="s">
        <v>243</v>
      </c>
      <c r="D1056">
        <v>116</v>
      </c>
      <c r="E1056">
        <v>16</v>
      </c>
      <c r="F1056">
        <v>7</v>
      </c>
      <c r="G1056" t="s">
        <v>1135</v>
      </c>
    </row>
    <row r="1057" spans="1:7" x14ac:dyDescent="0.25">
      <c r="A1057" t="s">
        <v>29</v>
      </c>
      <c r="B1057">
        <v>6060</v>
      </c>
      <c r="C1057" t="s">
        <v>331</v>
      </c>
      <c r="D1057">
        <v>212</v>
      </c>
      <c r="E1057">
        <v>17</v>
      </c>
      <c r="F1057">
        <v>5</v>
      </c>
      <c r="G1057" t="s">
        <v>1135</v>
      </c>
    </row>
    <row r="1058" spans="1:7" x14ac:dyDescent="0.25">
      <c r="A1058" t="s">
        <v>29</v>
      </c>
      <c r="B1058">
        <v>24276</v>
      </c>
      <c r="C1058" t="s">
        <v>1069</v>
      </c>
      <c r="D1058">
        <v>1416</v>
      </c>
      <c r="E1058">
        <v>29</v>
      </c>
      <c r="F1058">
        <v>27</v>
      </c>
      <c r="G1058" t="s">
        <v>1135</v>
      </c>
    </row>
    <row r="1059" spans="1:7" x14ac:dyDescent="0.25">
      <c r="A1059" t="s">
        <v>29</v>
      </c>
      <c r="B1059">
        <v>8314</v>
      </c>
      <c r="C1059" t="s">
        <v>590</v>
      </c>
      <c r="D1059">
        <v>215</v>
      </c>
      <c r="E1059">
        <v>6</v>
      </c>
      <c r="F1059">
        <v>11</v>
      </c>
      <c r="G1059" t="s">
        <v>1135</v>
      </c>
    </row>
    <row r="1060" spans="1:7" x14ac:dyDescent="0.25">
      <c r="A1060" t="s">
        <v>29</v>
      </c>
      <c r="B1060">
        <v>5849</v>
      </c>
      <c r="C1060" t="s">
        <v>18</v>
      </c>
      <c r="D1060">
        <v>143</v>
      </c>
      <c r="E1060">
        <v>8</v>
      </c>
      <c r="F1060">
        <v>3</v>
      </c>
      <c r="G1060" t="s">
        <v>1135</v>
      </c>
    </row>
    <row r="1061" spans="1:7" x14ac:dyDescent="0.25">
      <c r="A1061" t="s">
        <v>29</v>
      </c>
      <c r="B1061">
        <v>3136</v>
      </c>
      <c r="C1061" t="s">
        <v>268</v>
      </c>
      <c r="D1061">
        <v>75</v>
      </c>
      <c r="E1061">
        <v>5</v>
      </c>
      <c r="F1061">
        <v>0</v>
      </c>
      <c r="G1061" t="s">
        <v>1135</v>
      </c>
    </row>
    <row r="1062" spans="1:7" x14ac:dyDescent="0.25">
      <c r="A1062" t="s">
        <v>29</v>
      </c>
      <c r="B1062">
        <v>5227</v>
      </c>
      <c r="C1062" t="s">
        <v>734</v>
      </c>
      <c r="D1062">
        <v>136</v>
      </c>
      <c r="E1062">
        <v>5</v>
      </c>
      <c r="F1062">
        <v>2</v>
      </c>
      <c r="G1062" t="s">
        <v>1135</v>
      </c>
    </row>
    <row r="1063" spans="1:7" x14ac:dyDescent="0.25">
      <c r="A1063" t="s">
        <v>29</v>
      </c>
      <c r="B1063">
        <v>4723</v>
      </c>
      <c r="C1063" t="s">
        <v>35</v>
      </c>
      <c r="D1063">
        <v>294</v>
      </c>
      <c r="E1063">
        <v>12</v>
      </c>
      <c r="F1063">
        <v>2</v>
      </c>
      <c r="G1063" t="s">
        <v>1135</v>
      </c>
    </row>
    <row r="1064" spans="1:7" x14ac:dyDescent="0.25">
      <c r="A1064" t="s">
        <v>29</v>
      </c>
      <c r="B1064">
        <v>16486</v>
      </c>
      <c r="C1064" t="s">
        <v>503</v>
      </c>
      <c r="D1064">
        <v>1190</v>
      </c>
      <c r="E1064">
        <v>29</v>
      </c>
      <c r="F1064">
        <v>23</v>
      </c>
      <c r="G1064" t="s">
        <v>1135</v>
      </c>
    </row>
    <row r="1065" spans="1:7" x14ac:dyDescent="0.25">
      <c r="A1065" t="s">
        <v>29</v>
      </c>
      <c r="B1065">
        <v>1460</v>
      </c>
      <c r="C1065" t="s">
        <v>855</v>
      </c>
      <c r="D1065">
        <v>9</v>
      </c>
      <c r="E1065">
        <v>1</v>
      </c>
      <c r="F1065">
        <v>0</v>
      </c>
      <c r="G1065" t="s">
        <v>1135</v>
      </c>
    </row>
    <row r="1066" spans="1:7" x14ac:dyDescent="0.25">
      <c r="A1066" t="s">
        <v>29</v>
      </c>
      <c r="B1066">
        <v>6421</v>
      </c>
      <c r="C1066" t="s">
        <v>606</v>
      </c>
      <c r="D1066">
        <v>225</v>
      </c>
      <c r="E1066">
        <v>15</v>
      </c>
      <c r="F1066">
        <v>13</v>
      </c>
      <c r="G1066" t="s">
        <v>1135</v>
      </c>
    </row>
    <row r="1067" spans="1:7" x14ac:dyDescent="0.25">
      <c r="A1067" t="s">
        <v>29</v>
      </c>
      <c r="B1067">
        <v>7475</v>
      </c>
      <c r="C1067" t="s">
        <v>1116</v>
      </c>
      <c r="D1067">
        <v>250</v>
      </c>
      <c r="E1067">
        <v>6</v>
      </c>
      <c r="F1067">
        <v>2</v>
      </c>
      <c r="G1067" t="s">
        <v>1135</v>
      </c>
    </row>
    <row r="1068" spans="1:7" x14ac:dyDescent="0.25">
      <c r="A1068" t="s">
        <v>18</v>
      </c>
      <c r="B1068">
        <v>9965</v>
      </c>
      <c r="C1068" t="s">
        <v>92</v>
      </c>
      <c r="D1068">
        <v>1335</v>
      </c>
      <c r="E1068">
        <v>50</v>
      </c>
      <c r="F1068">
        <v>5</v>
      </c>
      <c r="G1068" t="s">
        <v>1135</v>
      </c>
    </row>
    <row r="1069" spans="1:7" x14ac:dyDescent="0.25">
      <c r="A1069" t="s">
        <v>18</v>
      </c>
      <c r="B1069">
        <v>9181</v>
      </c>
      <c r="C1069" t="s">
        <v>930</v>
      </c>
      <c r="D1069">
        <v>2283</v>
      </c>
      <c r="E1069">
        <v>135</v>
      </c>
      <c r="F1069">
        <v>29</v>
      </c>
      <c r="G1069" t="s">
        <v>1135</v>
      </c>
    </row>
    <row r="1070" spans="1:7" x14ac:dyDescent="0.25">
      <c r="A1070" t="s">
        <v>18</v>
      </c>
      <c r="B1070">
        <v>4495</v>
      </c>
      <c r="C1070" t="s">
        <v>74</v>
      </c>
      <c r="D1070">
        <v>735</v>
      </c>
      <c r="E1070">
        <v>24</v>
      </c>
      <c r="F1070">
        <v>5</v>
      </c>
      <c r="G1070" t="s">
        <v>1135</v>
      </c>
    </row>
    <row r="1071" spans="1:7" x14ac:dyDescent="0.25">
      <c r="A1071" t="s">
        <v>18</v>
      </c>
      <c r="B1071">
        <v>7210</v>
      </c>
      <c r="C1071" t="s">
        <v>221</v>
      </c>
      <c r="D1071">
        <v>1263</v>
      </c>
      <c r="E1071">
        <v>60</v>
      </c>
      <c r="F1071">
        <v>13</v>
      </c>
      <c r="G1071" t="s">
        <v>1135</v>
      </c>
    </row>
    <row r="1072" spans="1:7" x14ac:dyDescent="0.25">
      <c r="A1072" t="s">
        <v>18</v>
      </c>
      <c r="B1072">
        <v>46819</v>
      </c>
      <c r="C1072" t="s">
        <v>603</v>
      </c>
      <c r="D1072">
        <v>12820</v>
      </c>
      <c r="E1072">
        <v>361</v>
      </c>
      <c r="F1072">
        <v>156</v>
      </c>
      <c r="G1072" t="s">
        <v>1135</v>
      </c>
    </row>
    <row r="1073" spans="1:7" x14ac:dyDescent="0.25">
      <c r="A1073" t="s">
        <v>18</v>
      </c>
      <c r="B1073">
        <v>11725</v>
      </c>
      <c r="C1073" t="s">
        <v>234</v>
      </c>
      <c r="D1073">
        <v>1781</v>
      </c>
      <c r="E1073">
        <v>34</v>
      </c>
      <c r="F1073">
        <v>20</v>
      </c>
      <c r="G1073" t="s">
        <v>1135</v>
      </c>
    </row>
    <row r="1074" spans="1:7" x14ac:dyDescent="0.25">
      <c r="A1074" t="s">
        <v>18</v>
      </c>
      <c r="B1074">
        <v>8151</v>
      </c>
      <c r="C1074" t="s">
        <v>429</v>
      </c>
      <c r="D1074">
        <v>2293</v>
      </c>
      <c r="E1074">
        <v>92</v>
      </c>
      <c r="F1074">
        <v>19</v>
      </c>
      <c r="G1074" t="s">
        <v>1135</v>
      </c>
    </row>
    <row r="1075" spans="1:7" x14ac:dyDescent="0.25">
      <c r="A1075" t="s">
        <v>18</v>
      </c>
      <c r="B1075">
        <v>16454</v>
      </c>
      <c r="C1075" t="s">
        <v>399</v>
      </c>
      <c r="D1075">
        <v>1323</v>
      </c>
      <c r="E1075">
        <v>47</v>
      </c>
      <c r="F1075">
        <v>10</v>
      </c>
      <c r="G1075" t="s">
        <v>1135</v>
      </c>
    </row>
    <row r="1076" spans="1:7" x14ac:dyDescent="0.25">
      <c r="A1076" t="s">
        <v>18</v>
      </c>
      <c r="B1076">
        <v>13256</v>
      </c>
      <c r="C1076" t="s">
        <v>661</v>
      </c>
      <c r="D1076">
        <v>617</v>
      </c>
      <c r="E1076">
        <v>37</v>
      </c>
      <c r="F1076">
        <v>6</v>
      </c>
      <c r="G1076" t="s">
        <v>1135</v>
      </c>
    </row>
    <row r="1077" spans="1:7" x14ac:dyDescent="0.25">
      <c r="A1077" t="s">
        <v>18</v>
      </c>
      <c r="B1077">
        <v>9599</v>
      </c>
      <c r="C1077" t="s">
        <v>286</v>
      </c>
      <c r="D1077">
        <v>2393</v>
      </c>
      <c r="E1077">
        <v>109</v>
      </c>
      <c r="F1077">
        <v>19</v>
      </c>
      <c r="G1077" t="s">
        <v>1135</v>
      </c>
    </row>
    <row r="1078" spans="1:7" x14ac:dyDescent="0.25">
      <c r="A1078" t="s">
        <v>18</v>
      </c>
      <c r="B1078">
        <v>18140</v>
      </c>
      <c r="C1078" t="s">
        <v>263</v>
      </c>
      <c r="D1078">
        <v>6740</v>
      </c>
      <c r="E1078">
        <v>163</v>
      </c>
      <c r="F1078">
        <v>68</v>
      </c>
      <c r="G1078" t="s">
        <v>1135</v>
      </c>
    </row>
    <row r="1079" spans="1:7" x14ac:dyDescent="0.25">
      <c r="A1079" t="s">
        <v>18</v>
      </c>
      <c r="B1079">
        <v>26847</v>
      </c>
      <c r="C1079" t="s">
        <v>601</v>
      </c>
      <c r="D1079">
        <v>1748</v>
      </c>
      <c r="E1079">
        <v>105</v>
      </c>
      <c r="F1079">
        <v>16</v>
      </c>
      <c r="G1079" t="s">
        <v>1135</v>
      </c>
    </row>
    <row r="1080" spans="1:7" x14ac:dyDescent="0.25">
      <c r="A1080" t="s">
        <v>18</v>
      </c>
      <c r="B1080">
        <v>13367</v>
      </c>
      <c r="C1080" t="s">
        <v>739</v>
      </c>
      <c r="D1080">
        <v>3312</v>
      </c>
      <c r="E1080">
        <v>111</v>
      </c>
      <c r="F1080">
        <v>39</v>
      </c>
      <c r="G1080" t="s">
        <v>1135</v>
      </c>
    </row>
    <row r="1081" spans="1:7" x14ac:dyDescent="0.25">
      <c r="A1081" t="s">
        <v>18</v>
      </c>
      <c r="B1081">
        <v>20750</v>
      </c>
      <c r="C1081" t="s">
        <v>66</v>
      </c>
      <c r="D1081">
        <v>5386</v>
      </c>
      <c r="E1081">
        <v>255</v>
      </c>
      <c r="F1081">
        <v>63</v>
      </c>
      <c r="G1081" t="s">
        <v>1135</v>
      </c>
    </row>
    <row r="1082" spans="1:7" x14ac:dyDescent="0.25">
      <c r="A1082" t="s">
        <v>18</v>
      </c>
      <c r="B1082">
        <v>10082</v>
      </c>
      <c r="C1082" t="s">
        <v>1127</v>
      </c>
      <c r="D1082">
        <v>1206</v>
      </c>
      <c r="E1082">
        <v>82</v>
      </c>
      <c r="F1082">
        <v>6</v>
      </c>
      <c r="G1082" t="s">
        <v>1135</v>
      </c>
    </row>
    <row r="1083" spans="1:7" x14ac:dyDescent="0.25">
      <c r="A1083" t="s">
        <v>18</v>
      </c>
      <c r="B1083">
        <v>32043</v>
      </c>
      <c r="C1083" t="s">
        <v>1078</v>
      </c>
      <c r="D1083">
        <v>7132</v>
      </c>
      <c r="E1083">
        <v>433</v>
      </c>
      <c r="F1083">
        <v>102</v>
      </c>
      <c r="G1083" t="s">
        <v>1135</v>
      </c>
    </row>
    <row r="1084" spans="1:7" x14ac:dyDescent="0.25">
      <c r="A1084" t="s">
        <v>18</v>
      </c>
      <c r="B1084">
        <v>19238</v>
      </c>
      <c r="C1084" t="s">
        <v>781</v>
      </c>
      <c r="D1084">
        <v>3071</v>
      </c>
      <c r="E1084">
        <v>187</v>
      </c>
      <c r="F1084">
        <v>21</v>
      </c>
      <c r="G1084" t="s">
        <v>1135</v>
      </c>
    </row>
    <row r="1085" spans="1:7" x14ac:dyDescent="0.25">
      <c r="A1085" t="s">
        <v>18</v>
      </c>
      <c r="B1085">
        <v>11463</v>
      </c>
      <c r="C1085" t="s">
        <v>702</v>
      </c>
      <c r="D1085">
        <v>2978</v>
      </c>
      <c r="E1085">
        <v>43</v>
      </c>
      <c r="F1085">
        <v>19</v>
      </c>
      <c r="G1085" t="s">
        <v>1135</v>
      </c>
    </row>
    <row r="1086" spans="1:7" x14ac:dyDescent="0.25">
      <c r="A1086" t="s">
        <v>18</v>
      </c>
      <c r="B1086">
        <v>43830</v>
      </c>
      <c r="C1086" t="s">
        <v>482</v>
      </c>
      <c r="D1086">
        <v>4253</v>
      </c>
      <c r="E1086">
        <v>180</v>
      </c>
      <c r="F1086">
        <v>73</v>
      </c>
      <c r="G1086" t="s">
        <v>1135</v>
      </c>
    </row>
    <row r="1087" spans="1:7" x14ac:dyDescent="0.25">
      <c r="A1087" t="s">
        <v>18</v>
      </c>
      <c r="B1087">
        <v>42336</v>
      </c>
      <c r="C1087" t="s">
        <v>182</v>
      </c>
      <c r="D1087">
        <v>6727</v>
      </c>
      <c r="E1087">
        <v>753</v>
      </c>
      <c r="F1087">
        <v>110</v>
      </c>
      <c r="G1087" t="s">
        <v>1135</v>
      </c>
    </row>
    <row r="1088" spans="1:7" x14ac:dyDescent="0.25">
      <c r="A1088" t="s">
        <v>18</v>
      </c>
      <c r="B1088">
        <v>16509</v>
      </c>
      <c r="C1088" t="s">
        <v>691</v>
      </c>
      <c r="D1088">
        <v>2618</v>
      </c>
      <c r="E1088">
        <v>52</v>
      </c>
      <c r="F1088">
        <v>19</v>
      </c>
      <c r="G1088" t="s">
        <v>1135</v>
      </c>
    </row>
    <row r="1089" spans="1:7" x14ac:dyDescent="0.25">
      <c r="A1089" t="s">
        <v>18</v>
      </c>
      <c r="B1089">
        <v>26124</v>
      </c>
      <c r="C1089" t="s">
        <v>622</v>
      </c>
      <c r="D1089">
        <v>3730</v>
      </c>
      <c r="E1089">
        <v>120</v>
      </c>
      <c r="F1089">
        <v>57</v>
      </c>
      <c r="G1089" t="s">
        <v>1135</v>
      </c>
    </row>
    <row r="1090" spans="1:7" x14ac:dyDescent="0.25">
      <c r="A1090" t="s">
        <v>18</v>
      </c>
      <c r="B1090">
        <v>199857</v>
      </c>
      <c r="C1090" t="s">
        <v>663</v>
      </c>
      <c r="D1090">
        <v>47232</v>
      </c>
      <c r="E1090">
        <v>843</v>
      </c>
      <c r="F1090">
        <v>779</v>
      </c>
      <c r="G1090" t="s">
        <v>1135</v>
      </c>
    </row>
    <row r="1091" spans="1:7" x14ac:dyDescent="0.25">
      <c r="A1091" t="s">
        <v>18</v>
      </c>
      <c r="B1091">
        <v>20857</v>
      </c>
      <c r="C1091" t="s">
        <v>18</v>
      </c>
      <c r="D1091">
        <v>1801</v>
      </c>
      <c r="E1091">
        <v>157</v>
      </c>
      <c r="F1091">
        <v>14</v>
      </c>
      <c r="G1091" t="s">
        <v>1135</v>
      </c>
    </row>
    <row r="1092" spans="1:7" x14ac:dyDescent="0.25">
      <c r="A1092" t="s">
        <v>18</v>
      </c>
      <c r="B1092">
        <v>23215</v>
      </c>
      <c r="C1092" t="s">
        <v>749</v>
      </c>
      <c r="D1092">
        <v>6120</v>
      </c>
      <c r="E1092">
        <v>269</v>
      </c>
      <c r="F1092">
        <v>101</v>
      </c>
      <c r="G1092" t="s">
        <v>1135</v>
      </c>
    </row>
    <row r="1093" spans="1:7" x14ac:dyDescent="0.25">
      <c r="A1093" t="s">
        <v>18</v>
      </c>
      <c r="B1093">
        <v>18495</v>
      </c>
      <c r="C1093" t="s">
        <v>258</v>
      </c>
      <c r="D1093">
        <v>3406</v>
      </c>
      <c r="E1093">
        <v>143</v>
      </c>
      <c r="F1093">
        <v>27</v>
      </c>
      <c r="G1093" t="s">
        <v>1135</v>
      </c>
    </row>
    <row r="1094" spans="1:7" x14ac:dyDescent="0.25">
      <c r="A1094" t="s">
        <v>75</v>
      </c>
      <c r="B1094">
        <v>3715</v>
      </c>
      <c r="C1094" t="s">
        <v>978</v>
      </c>
      <c r="D1094">
        <v>66</v>
      </c>
      <c r="E1094">
        <v>7</v>
      </c>
      <c r="F1094">
        <v>6</v>
      </c>
      <c r="G1094" t="s">
        <v>1135</v>
      </c>
    </row>
    <row r="1095" spans="1:7" x14ac:dyDescent="0.25">
      <c r="A1095" t="s">
        <v>75</v>
      </c>
      <c r="B1095">
        <v>8556</v>
      </c>
      <c r="C1095" t="s">
        <v>297</v>
      </c>
      <c r="D1095">
        <v>339</v>
      </c>
      <c r="E1095">
        <v>9</v>
      </c>
      <c r="F1095">
        <v>2</v>
      </c>
      <c r="G1095" t="s">
        <v>1135</v>
      </c>
    </row>
    <row r="1096" spans="1:7" x14ac:dyDescent="0.25">
      <c r="A1096" t="s">
        <v>75</v>
      </c>
      <c r="B1096">
        <v>6886</v>
      </c>
      <c r="C1096" t="s">
        <v>195</v>
      </c>
      <c r="D1096">
        <v>321</v>
      </c>
      <c r="E1096">
        <v>21</v>
      </c>
      <c r="F1096">
        <v>6</v>
      </c>
      <c r="G1096" t="s">
        <v>1135</v>
      </c>
    </row>
    <row r="1097" spans="1:7" x14ac:dyDescent="0.25">
      <c r="A1097" t="s">
        <v>75</v>
      </c>
      <c r="B1097">
        <v>7728</v>
      </c>
      <c r="C1097" t="s">
        <v>351</v>
      </c>
      <c r="D1097">
        <v>368</v>
      </c>
      <c r="E1097">
        <v>34</v>
      </c>
      <c r="F1097">
        <v>9</v>
      </c>
      <c r="G1097" t="s">
        <v>1135</v>
      </c>
    </row>
    <row r="1098" spans="1:7" x14ac:dyDescent="0.25">
      <c r="A1098" t="s">
        <v>75</v>
      </c>
      <c r="B1098">
        <v>10205</v>
      </c>
      <c r="C1098" t="s">
        <v>440</v>
      </c>
      <c r="D1098">
        <v>644</v>
      </c>
      <c r="E1098">
        <v>13</v>
      </c>
      <c r="F1098">
        <v>26</v>
      </c>
      <c r="G1098" t="s">
        <v>1135</v>
      </c>
    </row>
    <row r="1099" spans="1:7" x14ac:dyDescent="0.25">
      <c r="A1099" t="s">
        <v>75</v>
      </c>
      <c r="B1099">
        <v>15157</v>
      </c>
      <c r="C1099" t="s">
        <v>910</v>
      </c>
      <c r="D1099">
        <v>328</v>
      </c>
      <c r="E1099">
        <v>22</v>
      </c>
      <c r="F1099">
        <v>7</v>
      </c>
      <c r="G1099" t="s">
        <v>1135</v>
      </c>
    </row>
    <row r="1100" spans="1:7" x14ac:dyDescent="0.25">
      <c r="A1100" t="s">
        <v>75</v>
      </c>
      <c r="B1100">
        <v>16505</v>
      </c>
      <c r="C1100" t="s">
        <v>162</v>
      </c>
      <c r="D1100">
        <v>929</v>
      </c>
      <c r="E1100">
        <v>22</v>
      </c>
      <c r="F1100">
        <v>20</v>
      </c>
      <c r="G1100" t="s">
        <v>1135</v>
      </c>
    </row>
    <row r="1101" spans="1:7" x14ac:dyDescent="0.25">
      <c r="A1101" t="s">
        <v>75</v>
      </c>
      <c r="B1101">
        <v>8720</v>
      </c>
      <c r="C1101" t="s">
        <v>76</v>
      </c>
      <c r="D1101">
        <v>341</v>
      </c>
      <c r="E1101">
        <v>11</v>
      </c>
      <c r="F1101">
        <v>9</v>
      </c>
      <c r="G1101" t="s">
        <v>1135</v>
      </c>
    </row>
    <row r="1102" spans="1:7" x14ac:dyDescent="0.25">
      <c r="A1102" t="s">
        <v>75</v>
      </c>
      <c r="B1102">
        <v>5133</v>
      </c>
      <c r="C1102" t="s">
        <v>802</v>
      </c>
      <c r="D1102">
        <v>96</v>
      </c>
      <c r="E1102">
        <v>4</v>
      </c>
      <c r="F1102">
        <v>3</v>
      </c>
      <c r="G1102" t="s">
        <v>1135</v>
      </c>
    </row>
    <row r="1103" spans="1:7" x14ac:dyDescent="0.25">
      <c r="A1103" t="s">
        <v>75</v>
      </c>
      <c r="B1103">
        <v>38848</v>
      </c>
      <c r="C1103" t="s">
        <v>1063</v>
      </c>
      <c r="D1103">
        <v>1409</v>
      </c>
      <c r="E1103">
        <v>106</v>
      </c>
      <c r="F1103">
        <v>39</v>
      </c>
      <c r="G1103" t="s">
        <v>1135</v>
      </c>
    </row>
    <row r="1104" spans="1:7" x14ac:dyDescent="0.25">
      <c r="A1104" t="s">
        <v>75</v>
      </c>
      <c r="B1104">
        <v>7996</v>
      </c>
      <c r="C1104" t="s">
        <v>228</v>
      </c>
      <c r="D1104">
        <v>511</v>
      </c>
      <c r="E1104">
        <v>11</v>
      </c>
      <c r="F1104">
        <v>10</v>
      </c>
      <c r="G1104" t="s">
        <v>1135</v>
      </c>
    </row>
    <row r="1105" spans="1:7" x14ac:dyDescent="0.25">
      <c r="A1105" t="s">
        <v>75</v>
      </c>
      <c r="B1105">
        <v>17251</v>
      </c>
      <c r="C1105" t="s">
        <v>757</v>
      </c>
      <c r="D1105">
        <v>1106</v>
      </c>
      <c r="E1105">
        <v>131</v>
      </c>
      <c r="F1105">
        <v>38</v>
      </c>
      <c r="G1105" t="s">
        <v>1135</v>
      </c>
    </row>
    <row r="1106" spans="1:7" x14ac:dyDescent="0.25">
      <c r="A1106" t="s">
        <v>75</v>
      </c>
      <c r="B1106">
        <v>7173</v>
      </c>
      <c r="C1106" t="s">
        <v>148</v>
      </c>
      <c r="D1106">
        <v>209</v>
      </c>
      <c r="E1106">
        <v>21</v>
      </c>
      <c r="F1106">
        <v>2</v>
      </c>
      <c r="G1106" t="s">
        <v>1135</v>
      </c>
    </row>
    <row r="1107" spans="1:7" x14ac:dyDescent="0.25">
      <c r="A1107" t="s">
        <v>75</v>
      </c>
      <c r="B1107">
        <v>6767</v>
      </c>
      <c r="C1107" t="s">
        <v>114</v>
      </c>
      <c r="D1107">
        <v>250</v>
      </c>
      <c r="E1107">
        <v>7</v>
      </c>
      <c r="F1107">
        <v>6</v>
      </c>
      <c r="G1107" t="s">
        <v>1135</v>
      </c>
    </row>
    <row r="1108" spans="1:7" x14ac:dyDescent="0.25">
      <c r="A1108" t="s">
        <v>75</v>
      </c>
      <c r="B1108">
        <v>59278</v>
      </c>
      <c r="C1108" t="s">
        <v>627</v>
      </c>
      <c r="D1108">
        <v>3319</v>
      </c>
      <c r="E1108">
        <v>102</v>
      </c>
      <c r="F1108">
        <v>128</v>
      </c>
      <c r="G1108" t="s">
        <v>1135</v>
      </c>
    </row>
    <row r="1109" spans="1:7" x14ac:dyDescent="0.25">
      <c r="A1109" t="s">
        <v>75</v>
      </c>
      <c r="B1109">
        <v>5839</v>
      </c>
      <c r="C1109" t="s">
        <v>498</v>
      </c>
      <c r="D1109">
        <v>207</v>
      </c>
      <c r="E1109">
        <v>5</v>
      </c>
      <c r="F1109">
        <v>5</v>
      </c>
      <c r="G1109" t="s">
        <v>1135</v>
      </c>
    </row>
    <row r="1110" spans="1:7" x14ac:dyDescent="0.25">
      <c r="A1110" t="s">
        <v>75</v>
      </c>
      <c r="B1110">
        <v>17404</v>
      </c>
      <c r="C1110" t="s">
        <v>1094</v>
      </c>
      <c r="D1110">
        <v>796</v>
      </c>
      <c r="E1110">
        <v>12</v>
      </c>
      <c r="F1110">
        <v>42</v>
      </c>
      <c r="G1110" t="s">
        <v>1135</v>
      </c>
    </row>
    <row r="1111" spans="1:7" x14ac:dyDescent="0.25">
      <c r="A1111" t="s">
        <v>75</v>
      </c>
      <c r="B1111">
        <v>26514</v>
      </c>
      <c r="C1111" t="s">
        <v>922</v>
      </c>
      <c r="D1111">
        <v>584</v>
      </c>
      <c r="E1111">
        <v>119</v>
      </c>
      <c r="F1111">
        <v>24</v>
      </c>
      <c r="G1111" t="s">
        <v>1135</v>
      </c>
    </row>
    <row r="1112" spans="1:7" x14ac:dyDescent="0.25">
      <c r="A1112" t="s">
        <v>75</v>
      </c>
      <c r="B1112">
        <v>25798</v>
      </c>
      <c r="C1112" t="s">
        <v>886</v>
      </c>
      <c r="D1112">
        <v>877</v>
      </c>
      <c r="E1112">
        <v>44</v>
      </c>
      <c r="F1112">
        <v>22</v>
      </c>
      <c r="G1112" t="s">
        <v>1135</v>
      </c>
    </row>
    <row r="1113" spans="1:7" x14ac:dyDescent="0.25">
      <c r="A1113" t="s">
        <v>75</v>
      </c>
      <c r="B1113">
        <v>5901</v>
      </c>
      <c r="C1113" t="s">
        <v>457</v>
      </c>
      <c r="D1113">
        <v>115</v>
      </c>
      <c r="E1113">
        <v>5</v>
      </c>
      <c r="F1113">
        <v>0</v>
      </c>
      <c r="G1113" t="s">
        <v>1135</v>
      </c>
    </row>
    <row r="1114" spans="1:7" x14ac:dyDescent="0.25">
      <c r="A1114" t="s">
        <v>75</v>
      </c>
      <c r="B1114">
        <v>23233</v>
      </c>
      <c r="C1114" t="s">
        <v>648</v>
      </c>
      <c r="D1114">
        <v>1095</v>
      </c>
      <c r="E1114">
        <v>48</v>
      </c>
      <c r="F1114">
        <v>54</v>
      </c>
      <c r="G1114" t="s">
        <v>1135</v>
      </c>
    </row>
    <row r="1115" spans="1:7" x14ac:dyDescent="0.25">
      <c r="A1115" t="s">
        <v>75</v>
      </c>
      <c r="B1115">
        <v>405150</v>
      </c>
      <c r="C1115" t="s">
        <v>1037</v>
      </c>
      <c r="D1115">
        <v>35202</v>
      </c>
      <c r="E1115">
        <v>791</v>
      </c>
      <c r="F1115">
        <v>912</v>
      </c>
      <c r="G1115" t="s">
        <v>1135</v>
      </c>
    </row>
    <row r="1116" spans="1:7" x14ac:dyDescent="0.25">
      <c r="A1116" t="s">
        <v>75</v>
      </c>
      <c r="B1116">
        <v>8746</v>
      </c>
      <c r="C1116" t="s">
        <v>812</v>
      </c>
      <c r="D1116">
        <v>746</v>
      </c>
      <c r="E1116">
        <v>24</v>
      </c>
      <c r="F1116">
        <v>22</v>
      </c>
      <c r="G1116" t="s">
        <v>1135</v>
      </c>
    </row>
    <row r="1117" spans="1:7" x14ac:dyDescent="0.25">
      <c r="A1117" t="s">
        <v>75</v>
      </c>
      <c r="B1117">
        <v>15317</v>
      </c>
      <c r="C1117" t="s">
        <v>748</v>
      </c>
      <c r="D1117">
        <v>1042</v>
      </c>
      <c r="E1117">
        <v>18</v>
      </c>
      <c r="F1117">
        <v>12</v>
      </c>
      <c r="G1117" t="s">
        <v>1135</v>
      </c>
    </row>
    <row r="1118" spans="1:7" x14ac:dyDescent="0.25">
      <c r="A1118" t="s">
        <v>75</v>
      </c>
      <c r="B1118">
        <v>33225</v>
      </c>
      <c r="C1118" t="s">
        <v>977</v>
      </c>
      <c r="D1118">
        <v>1957</v>
      </c>
      <c r="E1118">
        <v>42</v>
      </c>
      <c r="F1118">
        <v>40</v>
      </c>
      <c r="G1118" t="s">
        <v>1135</v>
      </c>
    </row>
    <row r="1119" spans="1:7" x14ac:dyDescent="0.25">
      <c r="A1119" t="s">
        <v>75</v>
      </c>
      <c r="B1119">
        <v>29134</v>
      </c>
      <c r="C1119" t="s">
        <v>635</v>
      </c>
      <c r="D1119">
        <v>1220</v>
      </c>
      <c r="E1119">
        <v>25</v>
      </c>
      <c r="F1119">
        <v>43</v>
      </c>
      <c r="G1119" t="s">
        <v>1135</v>
      </c>
    </row>
    <row r="1120" spans="1:7" x14ac:dyDescent="0.25">
      <c r="A1120" t="s">
        <v>75</v>
      </c>
      <c r="B1120">
        <v>28079</v>
      </c>
      <c r="C1120" t="s">
        <v>1035</v>
      </c>
      <c r="D1120">
        <v>1177</v>
      </c>
      <c r="E1120">
        <v>46</v>
      </c>
      <c r="F1120">
        <v>35</v>
      </c>
      <c r="G1120" t="s">
        <v>1135</v>
      </c>
    </row>
    <row r="1121" spans="1:7" x14ac:dyDescent="0.25">
      <c r="A1121" t="s">
        <v>75</v>
      </c>
      <c r="B1121">
        <v>3822</v>
      </c>
      <c r="C1121" t="s">
        <v>328</v>
      </c>
      <c r="D1121">
        <v>127</v>
      </c>
      <c r="E1121">
        <v>9</v>
      </c>
      <c r="F1121">
        <v>3</v>
      </c>
      <c r="G1121" t="s">
        <v>1135</v>
      </c>
    </row>
    <row r="1122" spans="1:7" x14ac:dyDescent="0.25">
      <c r="A1122" t="s">
        <v>75</v>
      </c>
      <c r="B1122">
        <v>15503</v>
      </c>
      <c r="C1122" t="s">
        <v>692</v>
      </c>
      <c r="D1122">
        <v>1200</v>
      </c>
      <c r="E1122">
        <v>45</v>
      </c>
      <c r="F1122">
        <v>25</v>
      </c>
      <c r="G1122" t="s">
        <v>1135</v>
      </c>
    </row>
    <row r="1123" spans="1:7" x14ac:dyDescent="0.25">
      <c r="A1123" t="s">
        <v>75</v>
      </c>
      <c r="B1123">
        <v>24004</v>
      </c>
      <c r="C1123" t="s">
        <v>81</v>
      </c>
      <c r="D1123">
        <v>1086</v>
      </c>
      <c r="E1123">
        <v>102</v>
      </c>
      <c r="F1123">
        <v>36</v>
      </c>
      <c r="G1123" t="s">
        <v>1135</v>
      </c>
    </row>
    <row r="1124" spans="1:7" x14ac:dyDescent="0.25">
      <c r="A1124" t="s">
        <v>75</v>
      </c>
      <c r="B1124">
        <v>7592</v>
      </c>
      <c r="C1124" t="s">
        <v>394</v>
      </c>
      <c r="D1124">
        <v>271</v>
      </c>
      <c r="E1124">
        <v>12</v>
      </c>
      <c r="F1124">
        <v>5</v>
      </c>
      <c r="G1124" t="s">
        <v>1135</v>
      </c>
    </row>
    <row r="1125" spans="1:7" x14ac:dyDescent="0.25">
      <c r="A1125" t="s">
        <v>75</v>
      </c>
      <c r="B1125">
        <v>5678</v>
      </c>
      <c r="C1125" t="s">
        <v>878</v>
      </c>
      <c r="D1125">
        <v>375</v>
      </c>
      <c r="E1125">
        <v>7</v>
      </c>
      <c r="F1125">
        <v>5</v>
      </c>
      <c r="G1125" t="s">
        <v>1135</v>
      </c>
    </row>
    <row r="1126" spans="1:7" x14ac:dyDescent="0.25">
      <c r="A1126" t="s">
        <v>75</v>
      </c>
      <c r="B1126">
        <v>20242</v>
      </c>
      <c r="C1126" t="s">
        <v>1011</v>
      </c>
      <c r="D1126">
        <v>672</v>
      </c>
      <c r="E1126">
        <v>69</v>
      </c>
      <c r="F1126">
        <v>23</v>
      </c>
      <c r="G1126" t="s">
        <v>1135</v>
      </c>
    </row>
    <row r="1127" spans="1:7" x14ac:dyDescent="0.25">
      <c r="A1127" t="s">
        <v>75</v>
      </c>
      <c r="B1127">
        <v>7957</v>
      </c>
      <c r="C1127" t="s">
        <v>954</v>
      </c>
      <c r="D1127">
        <v>283</v>
      </c>
      <c r="E1127">
        <v>14</v>
      </c>
      <c r="F1127">
        <v>2</v>
      </c>
      <c r="G1127" t="s">
        <v>1135</v>
      </c>
    </row>
    <row r="1128" spans="1:7" x14ac:dyDescent="0.25">
      <c r="A1128" t="s">
        <v>75</v>
      </c>
      <c r="B1128">
        <v>20294</v>
      </c>
      <c r="C1128" t="s">
        <v>808</v>
      </c>
      <c r="D1128">
        <v>1123</v>
      </c>
      <c r="E1128">
        <v>37</v>
      </c>
      <c r="F1128">
        <v>34</v>
      </c>
      <c r="G1128" t="s">
        <v>1135</v>
      </c>
    </row>
    <row r="1129" spans="1:7" x14ac:dyDescent="0.25">
      <c r="A1129" t="s">
        <v>75</v>
      </c>
      <c r="B1129">
        <v>16199</v>
      </c>
      <c r="C1129" t="s">
        <v>819</v>
      </c>
      <c r="D1129">
        <v>276</v>
      </c>
      <c r="E1129">
        <v>22</v>
      </c>
      <c r="F1129">
        <v>8</v>
      </c>
      <c r="G1129" t="s">
        <v>1135</v>
      </c>
    </row>
    <row r="1130" spans="1:7" x14ac:dyDescent="0.25">
      <c r="A1130" t="s">
        <v>75</v>
      </c>
      <c r="B1130">
        <v>4236</v>
      </c>
      <c r="C1130" t="s">
        <v>641</v>
      </c>
      <c r="D1130">
        <v>65</v>
      </c>
      <c r="E1130">
        <v>2</v>
      </c>
      <c r="F1130">
        <v>1</v>
      </c>
      <c r="G1130" t="s">
        <v>1135</v>
      </c>
    </row>
    <row r="1131" spans="1:7" x14ac:dyDescent="0.25">
      <c r="A1131" t="s">
        <v>75</v>
      </c>
      <c r="B1131">
        <v>19775</v>
      </c>
      <c r="C1131" t="s">
        <v>841</v>
      </c>
      <c r="D1131">
        <v>545</v>
      </c>
      <c r="E1131">
        <v>35</v>
      </c>
      <c r="F1131">
        <v>14</v>
      </c>
      <c r="G1131" t="s">
        <v>1135</v>
      </c>
    </row>
    <row r="1132" spans="1:7" x14ac:dyDescent="0.25">
      <c r="A1132" t="s">
        <v>75</v>
      </c>
      <c r="B1132">
        <v>12688</v>
      </c>
      <c r="C1132" t="s">
        <v>966</v>
      </c>
      <c r="D1132">
        <v>398</v>
      </c>
      <c r="E1132">
        <v>9</v>
      </c>
      <c r="F1132">
        <v>13</v>
      </c>
      <c r="G1132" t="s">
        <v>1135</v>
      </c>
    </row>
    <row r="1133" spans="1:7" x14ac:dyDescent="0.25">
      <c r="A1133" t="s">
        <v>75</v>
      </c>
      <c r="B1133">
        <v>10251</v>
      </c>
      <c r="C1133" t="s">
        <v>252</v>
      </c>
      <c r="D1133">
        <v>224</v>
      </c>
      <c r="E1133">
        <v>25</v>
      </c>
      <c r="F1133">
        <v>2</v>
      </c>
      <c r="G1133" t="s">
        <v>1135</v>
      </c>
    </row>
    <row r="1134" spans="1:7" x14ac:dyDescent="0.25">
      <c r="A1134" t="s">
        <v>75</v>
      </c>
      <c r="B1134">
        <v>11062</v>
      </c>
      <c r="C1134" t="s">
        <v>274</v>
      </c>
      <c r="D1134">
        <v>342</v>
      </c>
      <c r="E1134">
        <v>18</v>
      </c>
      <c r="F1134">
        <v>9</v>
      </c>
      <c r="G1134" t="s">
        <v>1135</v>
      </c>
    </row>
    <row r="1135" spans="1:7" x14ac:dyDescent="0.25">
      <c r="A1135" t="s">
        <v>75</v>
      </c>
      <c r="B1135">
        <v>5973</v>
      </c>
      <c r="C1135" t="s">
        <v>682</v>
      </c>
      <c r="D1135">
        <v>163</v>
      </c>
      <c r="E1135">
        <v>5</v>
      </c>
      <c r="F1135">
        <v>5</v>
      </c>
      <c r="G1135" t="s">
        <v>1135</v>
      </c>
    </row>
    <row r="1136" spans="1:7" x14ac:dyDescent="0.25">
      <c r="A1136" t="s">
        <v>75</v>
      </c>
      <c r="B1136">
        <v>4477</v>
      </c>
      <c r="C1136" t="s">
        <v>218</v>
      </c>
      <c r="D1136">
        <v>117</v>
      </c>
      <c r="E1136">
        <v>3</v>
      </c>
      <c r="F1136">
        <v>5</v>
      </c>
      <c r="G1136" t="s">
        <v>1135</v>
      </c>
    </row>
    <row r="1137" spans="1:7" x14ac:dyDescent="0.25">
      <c r="A1137" t="s">
        <v>75</v>
      </c>
      <c r="B1137">
        <v>4927</v>
      </c>
      <c r="C1137" t="s">
        <v>800</v>
      </c>
      <c r="D1137">
        <v>103</v>
      </c>
      <c r="E1137">
        <v>3</v>
      </c>
      <c r="F1137">
        <v>1</v>
      </c>
      <c r="G1137" t="s">
        <v>1135</v>
      </c>
    </row>
    <row r="1138" spans="1:7" x14ac:dyDescent="0.25">
      <c r="A1138" t="s">
        <v>75</v>
      </c>
      <c r="B1138">
        <v>11967</v>
      </c>
      <c r="C1138" t="s">
        <v>933</v>
      </c>
      <c r="D1138">
        <v>444</v>
      </c>
      <c r="E1138">
        <v>11</v>
      </c>
      <c r="F1138">
        <v>10</v>
      </c>
      <c r="G1138" t="s">
        <v>1135</v>
      </c>
    </row>
    <row r="1139" spans="1:7" x14ac:dyDescent="0.25">
      <c r="A1139" t="s">
        <v>75</v>
      </c>
      <c r="B1139">
        <v>7144</v>
      </c>
      <c r="C1139" t="s">
        <v>552</v>
      </c>
      <c r="D1139">
        <v>203</v>
      </c>
      <c r="E1139">
        <v>15</v>
      </c>
      <c r="F1139">
        <v>7</v>
      </c>
      <c r="G1139" t="s">
        <v>1135</v>
      </c>
    </row>
    <row r="1140" spans="1:7" x14ac:dyDescent="0.25">
      <c r="A1140" t="s">
        <v>75</v>
      </c>
      <c r="B1140">
        <v>5197</v>
      </c>
      <c r="C1140" t="s">
        <v>199</v>
      </c>
      <c r="D1140">
        <v>83</v>
      </c>
      <c r="E1140">
        <v>4</v>
      </c>
      <c r="F1140">
        <v>3</v>
      </c>
      <c r="G1140" t="s">
        <v>1135</v>
      </c>
    </row>
    <row r="1141" spans="1:7" x14ac:dyDescent="0.25">
      <c r="A1141" t="s">
        <v>11</v>
      </c>
      <c r="B1141">
        <v>11516</v>
      </c>
      <c r="C1141" t="s">
        <v>407</v>
      </c>
      <c r="D1141">
        <v>369</v>
      </c>
      <c r="E1141">
        <v>19</v>
      </c>
      <c r="F1141">
        <v>12</v>
      </c>
      <c r="G1141" t="s">
        <v>1135</v>
      </c>
    </row>
    <row r="1142" spans="1:7" x14ac:dyDescent="0.25">
      <c r="A1142" t="s">
        <v>11</v>
      </c>
      <c r="B1142">
        <v>19570</v>
      </c>
      <c r="C1142" t="s">
        <v>1002</v>
      </c>
      <c r="D1142">
        <v>1292</v>
      </c>
      <c r="E1142">
        <v>26</v>
      </c>
      <c r="F1142">
        <v>33</v>
      </c>
      <c r="G1142" t="s">
        <v>1135</v>
      </c>
    </row>
    <row r="1143" spans="1:7" x14ac:dyDescent="0.25">
      <c r="A1143" t="s">
        <v>11</v>
      </c>
      <c r="B1143">
        <v>19486</v>
      </c>
      <c r="C1143" t="s">
        <v>1025</v>
      </c>
      <c r="D1143">
        <v>396</v>
      </c>
      <c r="E1143">
        <v>45</v>
      </c>
      <c r="F1143">
        <v>15</v>
      </c>
      <c r="G1143" t="s">
        <v>1135</v>
      </c>
    </row>
    <row r="1144" spans="1:7" x14ac:dyDescent="0.25">
      <c r="A1144" t="s">
        <v>11</v>
      </c>
      <c r="B1144">
        <v>6397</v>
      </c>
      <c r="C1144" t="s">
        <v>77</v>
      </c>
      <c r="D1144">
        <v>117</v>
      </c>
      <c r="E1144">
        <v>6</v>
      </c>
      <c r="F1144">
        <v>3</v>
      </c>
      <c r="G1144" t="s">
        <v>1135</v>
      </c>
    </row>
    <row r="1145" spans="1:7" x14ac:dyDescent="0.25">
      <c r="A1145" t="s">
        <v>11</v>
      </c>
      <c r="B1145">
        <v>13363</v>
      </c>
      <c r="C1145" t="s">
        <v>23</v>
      </c>
      <c r="D1145">
        <v>368</v>
      </c>
      <c r="E1145">
        <v>5</v>
      </c>
      <c r="F1145">
        <v>4</v>
      </c>
      <c r="G1145" t="s">
        <v>1135</v>
      </c>
    </row>
    <row r="1146" spans="1:7" x14ac:dyDescent="0.25">
      <c r="A1146" t="s">
        <v>11</v>
      </c>
      <c r="B1146">
        <v>222266</v>
      </c>
      <c r="C1146" t="s">
        <v>178</v>
      </c>
      <c r="D1146">
        <v>29990</v>
      </c>
      <c r="E1146">
        <v>1609</v>
      </c>
      <c r="F1146">
        <v>842</v>
      </c>
      <c r="G1146" t="s">
        <v>1135</v>
      </c>
    </row>
    <row r="1147" spans="1:7" x14ac:dyDescent="0.25">
      <c r="A1147" t="s">
        <v>11</v>
      </c>
      <c r="B1147">
        <v>101984</v>
      </c>
      <c r="C1147" t="s">
        <v>659</v>
      </c>
      <c r="D1147">
        <v>8432</v>
      </c>
      <c r="E1147">
        <v>148</v>
      </c>
      <c r="F1147">
        <v>155</v>
      </c>
      <c r="G1147" t="s">
        <v>1135</v>
      </c>
    </row>
    <row r="1148" spans="1:7" x14ac:dyDescent="0.25">
      <c r="A1148" t="s">
        <v>11</v>
      </c>
      <c r="B1148">
        <v>19457</v>
      </c>
      <c r="C1148" t="s">
        <v>731</v>
      </c>
      <c r="D1148">
        <v>1783</v>
      </c>
      <c r="E1148">
        <v>31</v>
      </c>
      <c r="F1148">
        <v>42</v>
      </c>
      <c r="G1148" t="s">
        <v>1135</v>
      </c>
    </row>
    <row r="1149" spans="1:7" x14ac:dyDescent="0.25">
      <c r="A1149" t="s">
        <v>11</v>
      </c>
      <c r="B1149">
        <v>28231</v>
      </c>
      <c r="C1149" t="s">
        <v>12</v>
      </c>
      <c r="D1149">
        <v>993</v>
      </c>
      <c r="E1149">
        <v>35</v>
      </c>
      <c r="F1149">
        <v>26</v>
      </c>
      <c r="G1149" t="s">
        <v>1135</v>
      </c>
    </row>
    <row r="1150" spans="1:7" x14ac:dyDescent="0.25">
      <c r="A1150" t="s">
        <v>11</v>
      </c>
      <c r="B1150">
        <v>1681290</v>
      </c>
      <c r="C1150" t="s">
        <v>572</v>
      </c>
      <c r="D1150">
        <v>143060</v>
      </c>
      <c r="E1150">
        <v>2289</v>
      </c>
      <c r="F1150">
        <v>2209</v>
      </c>
      <c r="G1150" t="s">
        <v>1135</v>
      </c>
    </row>
    <row r="1151" spans="1:7" x14ac:dyDescent="0.25">
      <c r="A1151" t="s">
        <v>11</v>
      </c>
      <c r="B1151">
        <v>14125</v>
      </c>
      <c r="C1151" t="s">
        <v>520</v>
      </c>
      <c r="D1151">
        <v>678</v>
      </c>
      <c r="E1151">
        <v>21</v>
      </c>
      <c r="F1151">
        <v>20</v>
      </c>
      <c r="G1151" t="s">
        <v>1135</v>
      </c>
    </row>
    <row r="1152" spans="1:7" x14ac:dyDescent="0.25">
      <c r="A1152" t="s">
        <v>11</v>
      </c>
      <c r="B1152">
        <v>70877</v>
      </c>
      <c r="C1152" t="s">
        <v>560</v>
      </c>
      <c r="D1152">
        <v>6695</v>
      </c>
      <c r="E1152">
        <v>173</v>
      </c>
      <c r="F1152">
        <v>208</v>
      </c>
      <c r="G1152" t="s">
        <v>1135</v>
      </c>
    </row>
    <row r="1153" spans="1:7" x14ac:dyDescent="0.25">
      <c r="A1153" t="s">
        <v>11</v>
      </c>
      <c r="B1153">
        <v>113098</v>
      </c>
      <c r="C1153" t="s">
        <v>613</v>
      </c>
      <c r="D1153">
        <v>4613</v>
      </c>
      <c r="E1153">
        <v>127</v>
      </c>
      <c r="F1153">
        <v>139</v>
      </c>
      <c r="G1153" t="s">
        <v>1135</v>
      </c>
    </row>
    <row r="1154" spans="1:7" x14ac:dyDescent="0.25">
      <c r="A1154" t="s">
        <v>11</v>
      </c>
      <c r="B1154">
        <v>35618</v>
      </c>
      <c r="C1154" t="s">
        <v>1114</v>
      </c>
      <c r="D1154">
        <v>1526</v>
      </c>
      <c r="E1154">
        <v>93</v>
      </c>
      <c r="F1154">
        <v>57</v>
      </c>
      <c r="G1154" t="s">
        <v>1135</v>
      </c>
    </row>
    <row r="1155" spans="1:7" x14ac:dyDescent="0.25">
      <c r="A1155" t="s">
        <v>11</v>
      </c>
      <c r="B1155">
        <v>8058</v>
      </c>
      <c r="C1155" t="s">
        <v>426</v>
      </c>
      <c r="D1155">
        <v>126</v>
      </c>
      <c r="E1155">
        <v>11</v>
      </c>
      <c r="F1155">
        <v>2</v>
      </c>
      <c r="G1155" t="s">
        <v>1135</v>
      </c>
    </row>
    <row r="1156" spans="1:7" x14ac:dyDescent="0.25">
      <c r="A1156" t="s">
        <v>11</v>
      </c>
      <c r="B1156">
        <v>6756</v>
      </c>
      <c r="C1156" t="s">
        <v>404</v>
      </c>
      <c r="D1156">
        <v>147</v>
      </c>
      <c r="E1156">
        <v>4</v>
      </c>
      <c r="F1156">
        <v>3</v>
      </c>
      <c r="G1156" t="s">
        <v>1135</v>
      </c>
    </row>
    <row r="1157" spans="1:7" x14ac:dyDescent="0.25">
      <c r="A1157" t="s">
        <v>11</v>
      </c>
      <c r="B1157">
        <v>52892</v>
      </c>
      <c r="C1157" t="s">
        <v>723</v>
      </c>
      <c r="D1157">
        <v>4079</v>
      </c>
      <c r="E1157">
        <v>141</v>
      </c>
      <c r="F1157">
        <v>130</v>
      </c>
      <c r="G1157" t="s">
        <v>1135</v>
      </c>
    </row>
    <row r="1158" spans="1:7" x14ac:dyDescent="0.25">
      <c r="A1158" t="s">
        <v>11</v>
      </c>
      <c r="B1158">
        <v>9926</v>
      </c>
      <c r="C1158" t="s">
        <v>300</v>
      </c>
      <c r="D1158">
        <v>219</v>
      </c>
      <c r="E1158">
        <v>8</v>
      </c>
      <c r="F1158">
        <v>3</v>
      </c>
      <c r="G1158" t="s">
        <v>1135</v>
      </c>
    </row>
    <row r="1159" spans="1:7" x14ac:dyDescent="0.25">
      <c r="A1159" t="s">
        <v>11</v>
      </c>
      <c r="B1159">
        <v>50970</v>
      </c>
      <c r="C1159" t="s">
        <v>307</v>
      </c>
      <c r="D1159">
        <v>6622</v>
      </c>
      <c r="E1159">
        <v>189</v>
      </c>
      <c r="F1159">
        <v>176</v>
      </c>
      <c r="G1159" t="s">
        <v>1135</v>
      </c>
    </row>
    <row r="1160" spans="1:7" x14ac:dyDescent="0.25">
      <c r="A1160" t="s">
        <v>11</v>
      </c>
      <c r="B1160">
        <v>16777</v>
      </c>
      <c r="C1160" t="s">
        <v>52</v>
      </c>
      <c r="D1160">
        <v>1174</v>
      </c>
      <c r="E1160">
        <v>29</v>
      </c>
      <c r="F1160">
        <v>33</v>
      </c>
      <c r="G1160" t="s">
        <v>1135</v>
      </c>
    </row>
    <row r="1161" spans="1:7" x14ac:dyDescent="0.25">
      <c r="A1161" t="s">
        <v>11</v>
      </c>
      <c r="B1161">
        <v>27834</v>
      </c>
      <c r="C1161" t="s">
        <v>970</v>
      </c>
      <c r="D1161">
        <v>2932</v>
      </c>
      <c r="E1161">
        <v>122</v>
      </c>
      <c r="F1161">
        <v>86</v>
      </c>
      <c r="G1161" t="s">
        <v>1135</v>
      </c>
    </row>
    <row r="1162" spans="1:7" x14ac:dyDescent="0.25">
      <c r="A1162" t="s">
        <v>11</v>
      </c>
      <c r="B1162">
        <v>101339</v>
      </c>
      <c r="C1162" t="s">
        <v>704</v>
      </c>
      <c r="D1162">
        <v>8882</v>
      </c>
      <c r="E1162">
        <v>285</v>
      </c>
      <c r="F1162">
        <v>199</v>
      </c>
      <c r="G1162" t="s">
        <v>1135</v>
      </c>
    </row>
    <row r="1163" spans="1:7" x14ac:dyDescent="0.25">
      <c r="A1163" t="s">
        <v>11</v>
      </c>
      <c r="B1163">
        <v>13031</v>
      </c>
      <c r="C1163" t="s">
        <v>533</v>
      </c>
      <c r="D1163">
        <v>647</v>
      </c>
      <c r="E1163">
        <v>35</v>
      </c>
      <c r="F1163">
        <v>10</v>
      </c>
      <c r="G1163" t="s">
        <v>1135</v>
      </c>
    </row>
    <row r="1164" spans="1:7" x14ac:dyDescent="0.25">
      <c r="A1164" t="s">
        <v>11</v>
      </c>
      <c r="B1164">
        <v>26857</v>
      </c>
      <c r="C1164" t="s">
        <v>286</v>
      </c>
      <c r="D1164">
        <v>815</v>
      </c>
      <c r="E1164">
        <v>35</v>
      </c>
      <c r="F1164">
        <v>16</v>
      </c>
      <c r="G1164" t="s">
        <v>1135</v>
      </c>
    </row>
    <row r="1165" spans="1:7" x14ac:dyDescent="0.25">
      <c r="A1165" t="s">
        <v>11</v>
      </c>
      <c r="B1165">
        <v>11686</v>
      </c>
      <c r="C1165" t="s">
        <v>190</v>
      </c>
      <c r="D1165">
        <v>365</v>
      </c>
      <c r="E1165">
        <v>15</v>
      </c>
      <c r="F1165">
        <v>9</v>
      </c>
      <c r="G1165" t="s">
        <v>1135</v>
      </c>
    </row>
    <row r="1166" spans="1:7" x14ac:dyDescent="0.25">
      <c r="A1166" t="s">
        <v>11</v>
      </c>
      <c r="B1166">
        <v>11084</v>
      </c>
      <c r="C1166" t="s">
        <v>316</v>
      </c>
      <c r="D1166">
        <v>551</v>
      </c>
      <c r="E1166">
        <v>60</v>
      </c>
      <c r="F1166">
        <v>24</v>
      </c>
      <c r="G1166" t="s">
        <v>1135</v>
      </c>
    </row>
    <row r="1167" spans="1:7" x14ac:dyDescent="0.25">
      <c r="A1167" t="s">
        <v>11</v>
      </c>
      <c r="B1167">
        <v>266853</v>
      </c>
      <c r="C1167" t="s">
        <v>585</v>
      </c>
      <c r="D1167">
        <v>22410</v>
      </c>
      <c r="E1167">
        <v>583</v>
      </c>
      <c r="F1167">
        <v>531</v>
      </c>
      <c r="G1167" t="s">
        <v>1135</v>
      </c>
    </row>
    <row r="1168" spans="1:7" x14ac:dyDescent="0.25">
      <c r="A1168" t="s">
        <v>11</v>
      </c>
      <c r="B1168">
        <v>40115</v>
      </c>
      <c r="C1168" t="s">
        <v>890</v>
      </c>
      <c r="D1168">
        <v>3006</v>
      </c>
      <c r="E1168">
        <v>65</v>
      </c>
      <c r="F1168">
        <v>99</v>
      </c>
      <c r="G1168" t="s">
        <v>1135</v>
      </c>
    </row>
    <row r="1169" spans="1:7" x14ac:dyDescent="0.25">
      <c r="A1169" t="s">
        <v>11</v>
      </c>
      <c r="B1169">
        <v>15169</v>
      </c>
      <c r="C1169" t="s">
        <v>198</v>
      </c>
      <c r="D1169">
        <v>549</v>
      </c>
      <c r="E1169">
        <v>15</v>
      </c>
      <c r="F1169">
        <v>10</v>
      </c>
      <c r="G1169" t="s">
        <v>1135</v>
      </c>
    </row>
    <row r="1170" spans="1:7" x14ac:dyDescent="0.25">
      <c r="A1170" t="s">
        <v>11</v>
      </c>
      <c r="B1170">
        <v>15915</v>
      </c>
      <c r="C1170" t="s">
        <v>711</v>
      </c>
      <c r="D1170">
        <v>454</v>
      </c>
      <c r="E1170">
        <v>19</v>
      </c>
      <c r="F1170">
        <v>14</v>
      </c>
      <c r="G1170" t="s">
        <v>1135</v>
      </c>
    </row>
    <row r="1171" spans="1:7" x14ac:dyDescent="0.25">
      <c r="A1171" t="s">
        <v>11</v>
      </c>
      <c r="B1171">
        <v>28981</v>
      </c>
      <c r="C1171" t="s">
        <v>311</v>
      </c>
      <c r="D1171">
        <v>1492</v>
      </c>
      <c r="E1171">
        <v>32</v>
      </c>
      <c r="F1171">
        <v>31</v>
      </c>
      <c r="G1171" t="s">
        <v>1135</v>
      </c>
    </row>
    <row r="1172" spans="1:7" x14ac:dyDescent="0.25">
      <c r="A1172" t="s">
        <v>11</v>
      </c>
      <c r="B1172">
        <v>14845</v>
      </c>
      <c r="C1172" t="s">
        <v>691</v>
      </c>
      <c r="D1172">
        <v>516</v>
      </c>
      <c r="E1172">
        <v>15</v>
      </c>
      <c r="F1172">
        <v>17</v>
      </c>
      <c r="G1172" t="s">
        <v>1135</v>
      </c>
    </row>
    <row r="1173" spans="1:7" x14ac:dyDescent="0.25">
      <c r="A1173" t="s">
        <v>11</v>
      </c>
      <c r="B1173">
        <v>37866</v>
      </c>
      <c r="C1173" t="s">
        <v>170</v>
      </c>
      <c r="D1173">
        <v>1333</v>
      </c>
      <c r="E1173">
        <v>31</v>
      </c>
      <c r="F1173">
        <v>31</v>
      </c>
      <c r="G1173" t="s">
        <v>1135</v>
      </c>
    </row>
    <row r="1174" spans="1:7" x14ac:dyDescent="0.25">
      <c r="A1174" t="s">
        <v>11</v>
      </c>
      <c r="B1174">
        <v>12737</v>
      </c>
      <c r="C1174" t="s">
        <v>742</v>
      </c>
      <c r="D1174">
        <v>301</v>
      </c>
      <c r="E1174">
        <v>19</v>
      </c>
      <c r="F1174">
        <v>4</v>
      </c>
      <c r="G1174" t="s">
        <v>1135</v>
      </c>
    </row>
    <row r="1175" spans="1:7" x14ac:dyDescent="0.25">
      <c r="A1175" t="s">
        <v>11</v>
      </c>
      <c r="B1175">
        <v>15949</v>
      </c>
      <c r="C1175" t="s">
        <v>209</v>
      </c>
      <c r="D1175">
        <v>715</v>
      </c>
      <c r="E1175">
        <v>41</v>
      </c>
      <c r="F1175">
        <v>23</v>
      </c>
      <c r="G1175" t="s">
        <v>1135</v>
      </c>
    </row>
    <row r="1176" spans="1:7" x14ac:dyDescent="0.25">
      <c r="A1176" t="s">
        <v>11</v>
      </c>
      <c r="B1176">
        <v>160891</v>
      </c>
      <c r="C1176" t="s">
        <v>272</v>
      </c>
      <c r="D1176">
        <v>10160</v>
      </c>
      <c r="E1176">
        <v>182</v>
      </c>
      <c r="F1176">
        <v>263</v>
      </c>
      <c r="G1176" t="s">
        <v>1135</v>
      </c>
    </row>
    <row r="1177" spans="1:7" x14ac:dyDescent="0.25">
      <c r="A1177" t="s">
        <v>11</v>
      </c>
      <c r="B1177">
        <v>4692</v>
      </c>
      <c r="C1177" t="s">
        <v>118</v>
      </c>
      <c r="D1177">
        <v>173</v>
      </c>
      <c r="E1177">
        <v>19</v>
      </c>
      <c r="F1177">
        <v>3</v>
      </c>
      <c r="G1177" t="s">
        <v>1135</v>
      </c>
    </row>
    <row r="1178" spans="1:7" x14ac:dyDescent="0.25">
      <c r="A1178" t="s">
        <v>11</v>
      </c>
      <c r="B1178">
        <v>8028</v>
      </c>
      <c r="C1178" t="s">
        <v>431</v>
      </c>
      <c r="D1178">
        <v>173</v>
      </c>
      <c r="E1178">
        <v>4</v>
      </c>
      <c r="F1178">
        <v>5</v>
      </c>
      <c r="G1178" t="s">
        <v>1135</v>
      </c>
    </row>
    <row r="1179" spans="1:7" x14ac:dyDescent="0.25">
      <c r="A1179" t="s">
        <v>11</v>
      </c>
      <c r="B1179">
        <v>10584</v>
      </c>
      <c r="C1179" t="s">
        <v>693</v>
      </c>
      <c r="D1179">
        <v>415</v>
      </c>
      <c r="E1179">
        <v>14</v>
      </c>
      <c r="F1179">
        <v>7</v>
      </c>
      <c r="G1179" t="s">
        <v>1135</v>
      </c>
    </row>
    <row r="1180" spans="1:7" x14ac:dyDescent="0.25">
      <c r="A1180" t="s">
        <v>11</v>
      </c>
      <c r="B1180">
        <v>14488</v>
      </c>
      <c r="C1180" t="s">
        <v>796</v>
      </c>
      <c r="D1180">
        <v>582</v>
      </c>
      <c r="E1180">
        <v>24</v>
      </c>
      <c r="F1180">
        <v>15</v>
      </c>
      <c r="G1180" t="s">
        <v>1135</v>
      </c>
    </row>
    <row r="1181" spans="1:7" x14ac:dyDescent="0.25">
      <c r="A1181" t="s">
        <v>11</v>
      </c>
      <c r="B1181">
        <v>98984</v>
      </c>
      <c r="C1181" t="s">
        <v>231</v>
      </c>
      <c r="D1181">
        <v>12263</v>
      </c>
      <c r="E1181">
        <v>337</v>
      </c>
      <c r="F1181">
        <v>313</v>
      </c>
      <c r="G1181" t="s">
        <v>1135</v>
      </c>
    </row>
    <row r="1182" spans="1:7" x14ac:dyDescent="0.25">
      <c r="A1182" t="s">
        <v>11</v>
      </c>
      <c r="B1182">
        <v>37113</v>
      </c>
      <c r="C1182" t="s">
        <v>584</v>
      </c>
      <c r="D1182">
        <v>3060</v>
      </c>
      <c r="E1182">
        <v>76</v>
      </c>
      <c r="F1182">
        <v>96</v>
      </c>
      <c r="G1182" t="s">
        <v>1135</v>
      </c>
    </row>
    <row r="1183" spans="1:7" x14ac:dyDescent="0.25">
      <c r="A1183" t="s">
        <v>200</v>
      </c>
      <c r="B1183">
        <v>1139</v>
      </c>
      <c r="C1183" t="s">
        <v>392</v>
      </c>
      <c r="D1183">
        <v>5</v>
      </c>
      <c r="E1183">
        <v>0</v>
      </c>
      <c r="F1183">
        <v>0</v>
      </c>
      <c r="G1183" t="s">
        <v>1135</v>
      </c>
    </row>
    <row r="1184" spans="1:7" x14ac:dyDescent="0.25">
      <c r="A1184" t="s">
        <v>200</v>
      </c>
      <c r="B1184">
        <v>1703</v>
      </c>
      <c r="C1184" t="s">
        <v>513</v>
      </c>
      <c r="D1184">
        <v>69</v>
      </c>
      <c r="E1184">
        <v>5</v>
      </c>
      <c r="F1184">
        <v>1</v>
      </c>
      <c r="G1184" t="s">
        <v>1135</v>
      </c>
    </row>
    <row r="1185" spans="1:7" x14ac:dyDescent="0.25">
      <c r="A1185" t="s">
        <v>200</v>
      </c>
      <c r="B1185">
        <v>16157</v>
      </c>
      <c r="C1185" t="s">
        <v>424</v>
      </c>
      <c r="D1185">
        <v>592</v>
      </c>
      <c r="E1185">
        <v>13</v>
      </c>
      <c r="F1185">
        <v>1</v>
      </c>
      <c r="G1185" t="s">
        <v>1135</v>
      </c>
    </row>
    <row r="1186" spans="1:7" x14ac:dyDescent="0.25">
      <c r="A1186" t="s">
        <v>200</v>
      </c>
      <c r="B1186">
        <v>104</v>
      </c>
      <c r="C1186" t="s">
        <v>957</v>
      </c>
      <c r="D1186">
        <v>1</v>
      </c>
      <c r="E1186">
        <v>0</v>
      </c>
      <c r="F1186">
        <v>0</v>
      </c>
      <c r="G1186" t="s">
        <v>1135</v>
      </c>
    </row>
    <row r="1187" spans="1:7" x14ac:dyDescent="0.25">
      <c r="A1187" t="s">
        <v>200</v>
      </c>
      <c r="B1187">
        <v>1466</v>
      </c>
      <c r="C1187" t="s">
        <v>201</v>
      </c>
      <c r="D1187">
        <v>25</v>
      </c>
      <c r="E1187">
        <v>0</v>
      </c>
      <c r="F1187">
        <v>0</v>
      </c>
      <c r="G1187" t="s">
        <v>1135</v>
      </c>
    </row>
    <row r="1188" spans="1:7" x14ac:dyDescent="0.25">
      <c r="A1188" t="s">
        <v>200</v>
      </c>
      <c r="B1188">
        <v>1030</v>
      </c>
      <c r="C1188" t="s">
        <v>607</v>
      </c>
      <c r="D1188">
        <v>5</v>
      </c>
      <c r="E1188">
        <v>0</v>
      </c>
      <c r="F1188">
        <v>0</v>
      </c>
      <c r="G1188" t="s">
        <v>1135</v>
      </c>
    </row>
    <row r="1189" spans="1:7" x14ac:dyDescent="0.25">
      <c r="A1189" t="s">
        <v>95</v>
      </c>
      <c r="B1189">
        <v>19843</v>
      </c>
      <c r="C1189" t="s">
        <v>740</v>
      </c>
      <c r="D1189">
        <v>700</v>
      </c>
      <c r="E1189">
        <v>87</v>
      </c>
      <c r="F1189">
        <v>10</v>
      </c>
      <c r="G1189" t="s">
        <v>1135</v>
      </c>
    </row>
    <row r="1190" spans="1:7" x14ac:dyDescent="0.25">
      <c r="A1190" t="s">
        <v>95</v>
      </c>
      <c r="B1190">
        <v>7284</v>
      </c>
      <c r="C1190" t="s">
        <v>1075</v>
      </c>
      <c r="D1190">
        <v>199</v>
      </c>
      <c r="E1190">
        <v>9</v>
      </c>
      <c r="F1190">
        <v>7</v>
      </c>
      <c r="G1190" t="s">
        <v>1135</v>
      </c>
    </row>
    <row r="1191" spans="1:7" x14ac:dyDescent="0.25">
      <c r="A1191" t="s">
        <v>95</v>
      </c>
      <c r="B1191">
        <v>18731</v>
      </c>
      <c r="C1191" t="s">
        <v>592</v>
      </c>
      <c r="D1191">
        <v>528</v>
      </c>
      <c r="E1191">
        <v>40</v>
      </c>
      <c r="F1191">
        <v>8</v>
      </c>
      <c r="G1191" t="s">
        <v>1135</v>
      </c>
    </row>
    <row r="1192" spans="1:7" x14ac:dyDescent="0.25">
      <c r="A1192" t="s">
        <v>95</v>
      </c>
      <c r="B1192">
        <v>3209</v>
      </c>
      <c r="C1192" t="s">
        <v>96</v>
      </c>
      <c r="D1192">
        <v>82</v>
      </c>
      <c r="E1192">
        <v>3</v>
      </c>
      <c r="F1192">
        <v>5</v>
      </c>
      <c r="G1192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Dcapan</dc:creator>
  <cp:lastModifiedBy>Dcapan</cp:lastModifiedBy>
  <dcterms:created xsi:type="dcterms:W3CDTF">2018-07-05T00:49:15Z</dcterms:created>
  <dcterms:modified xsi:type="dcterms:W3CDTF">2018-07-05T08:23:21Z</dcterms:modified>
</cp:coreProperties>
</file>