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aimar/Desktop/POLI/MAGISTRALE/PRIMO ANNO/ARCHITETTURE/labs/lab3/"/>
    </mc:Choice>
  </mc:AlternateContent>
  <xr:revisionPtr revIDLastSave="0" documentId="13_ncr:1_{B20DC0CA-6244-764B-BD8E-735486009BCD}" xr6:coauthVersionLast="36" xr6:coauthVersionMax="36" xr10:uidLastSave="{00000000-0000-0000-0000-000000000000}"/>
  <bookViews>
    <workbookView xWindow="38400" yWindow="7720" windowWidth="28800" windowHeight="17500" xr2:uid="{18FA66D6-401C-2045-B1F9-B31457A6EC6A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C27" i="1" s="1"/>
  <c r="B28" i="1"/>
  <c r="C25" i="1"/>
  <c r="B25" i="1"/>
  <c r="B26" i="1" l="1"/>
</calcChain>
</file>

<file path=xl/sharedStrings.xml><?xml version="1.0" encoding="utf-8"?>
<sst xmlns="http://schemas.openxmlformats.org/spreadsheetml/2006/main" count="223" uniqueCount="30">
  <si>
    <t>HALT</t>
  </si>
  <si>
    <t>daddi r1, r0, 40</t>
  </si>
  <si>
    <t>daddi r2, r0, -8</t>
  </si>
  <si>
    <t>loop:</t>
  </si>
  <si>
    <t>daddi r2, r2, 8</t>
  </si>
  <si>
    <t>l.d f1, v1(r2) ; f1 = v1[i]</t>
  </si>
  <si>
    <t>l.d f2, v2(r2) ; f2 = v2[i]</t>
  </si>
  <si>
    <t>l.d f3, v3(r2) ; f3 = v3[i]</t>
  </si>
  <si>
    <t>l.d f4, v4(r2) ; f4 = v4[i]</t>
  </si>
  <si>
    <t>mul.d f3, f2, f3</t>
  </si>
  <si>
    <t>add.d f5, f3, f1</t>
  </si>
  <si>
    <t>mul.d f6, f5, f4</t>
  </si>
  <si>
    <t>div.d f7, f6, f2</t>
  </si>
  <si>
    <t>s.d f5, v5(r2)</t>
  </si>
  <si>
    <t>s.d f6, v6(r2)</t>
  </si>
  <si>
    <t>s.d f7, v7(r2)</t>
  </si>
  <si>
    <t>daddi r1, r1, -1</t>
  </si>
  <si>
    <t>bnez r1, loop</t>
  </si>
  <si>
    <t>F</t>
  </si>
  <si>
    <t>D</t>
  </si>
  <si>
    <t>E</t>
  </si>
  <si>
    <t>M</t>
  </si>
  <si>
    <t>W</t>
  </si>
  <si>
    <t>S</t>
  </si>
  <si>
    <t>TOT:</t>
  </si>
  <si>
    <t>CYCLES:</t>
  </si>
  <si>
    <t>LOOP CYCLES: (first, others)</t>
  </si>
  <si>
    <t>R</t>
  </si>
  <si>
    <t>STRUCTURAL:</t>
  </si>
  <si>
    <t>RAW: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</si>
</sst>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833C0C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e" xfId="0" builtinId="0"/>
  </cellStyles>
  <dxfs count="15"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24C8-C366-4E44-9C4D-FF062E545308}">
  <dimension ref="A1:BF28"/>
  <sheetViews>
    <sheetView tabSelected="1" zoomScale="120" zoomScaleNormal="120" workbookViewId="0">
      <selection activeCell="M23" sqref="M23"/>
    </sheetView>
  </sheetViews>
  <sheetFormatPr baseColWidth="10" defaultRowHeight="16" x14ac:dyDescent="0.2"/>
  <cols>
    <col min="1" max="1" width="24.83203125" customWidth="1"/>
    <col min="2" max="2" width="7.33203125" style="1" customWidth="1"/>
    <col min="3" max="3" width="4.83203125" style="1" customWidth="1"/>
    <col min="4" max="4" width="2.83203125" style="1" customWidth="1"/>
    <col min="5" max="5" width="3" style="1" customWidth="1"/>
    <col min="6" max="58" width="3.1640625" style="1" customWidth="1"/>
    <col min="59" max="113" width="3.1640625" customWidth="1"/>
  </cols>
  <sheetData>
    <row r="1" spans="1:56" x14ac:dyDescent="0.2">
      <c r="A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>
        <v>5</v>
      </c>
    </row>
    <row r="2" spans="1:56" x14ac:dyDescent="0.2">
      <c r="A2" t="s">
        <v>2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</v>
      </c>
    </row>
    <row r="4" spans="1:56" x14ac:dyDescent="0.2">
      <c r="A4" t="s">
        <v>3</v>
      </c>
    </row>
    <row r="5" spans="1:56" x14ac:dyDescent="0.2">
      <c r="A5" t="s">
        <v>4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7">
        <v>1</v>
      </c>
      <c r="J5" s="7">
        <v>2</v>
      </c>
    </row>
    <row r="6" spans="1:56" x14ac:dyDescent="0.2">
      <c r="A6" t="s">
        <v>5</v>
      </c>
      <c r="E6" s="2" t="s">
        <v>18</v>
      </c>
      <c r="F6" s="3" t="s">
        <v>19</v>
      </c>
      <c r="G6" s="4" t="s">
        <v>20</v>
      </c>
      <c r="H6" s="5" t="s">
        <v>21</v>
      </c>
      <c r="I6" s="6" t="s">
        <v>22</v>
      </c>
      <c r="J6" s="7">
        <v>1</v>
      </c>
    </row>
    <row r="7" spans="1:56" x14ac:dyDescent="0.2">
      <c r="A7" t="s">
        <v>6</v>
      </c>
      <c r="F7" s="2" t="s">
        <v>18</v>
      </c>
      <c r="G7" s="3" t="s">
        <v>19</v>
      </c>
      <c r="H7" s="4" t="s">
        <v>20</v>
      </c>
      <c r="I7" s="5" t="s">
        <v>21</v>
      </c>
      <c r="J7" s="6" t="s">
        <v>22</v>
      </c>
      <c r="K7" s="7">
        <v>1</v>
      </c>
    </row>
    <row r="8" spans="1:56" x14ac:dyDescent="0.2">
      <c r="A8" t="s">
        <v>7</v>
      </c>
      <c r="G8" s="2" t="s">
        <v>18</v>
      </c>
      <c r="H8" s="3" t="s">
        <v>19</v>
      </c>
      <c r="I8" s="4" t="s">
        <v>20</v>
      </c>
      <c r="J8" s="5" t="s">
        <v>21</v>
      </c>
      <c r="K8" s="6" t="s">
        <v>22</v>
      </c>
      <c r="L8" s="7">
        <v>1</v>
      </c>
    </row>
    <row r="9" spans="1:56" x14ac:dyDescent="0.2">
      <c r="A9" t="s">
        <v>8</v>
      </c>
      <c r="H9" s="2" t="s">
        <v>18</v>
      </c>
      <c r="I9" s="3" t="s">
        <v>19</v>
      </c>
      <c r="J9" s="4" t="s">
        <v>20</v>
      </c>
      <c r="K9" s="5" t="s">
        <v>21</v>
      </c>
      <c r="L9" s="6" t="s">
        <v>22</v>
      </c>
      <c r="M9" s="7">
        <v>1</v>
      </c>
    </row>
    <row r="10" spans="1:56" x14ac:dyDescent="0.2">
      <c r="A10" t="s">
        <v>9</v>
      </c>
      <c r="I10" s="2" t="s">
        <v>18</v>
      </c>
      <c r="J10" s="3" t="s">
        <v>19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5" t="s">
        <v>21</v>
      </c>
      <c r="T10" s="6" t="s">
        <v>22</v>
      </c>
      <c r="U10" s="7">
        <v>8</v>
      </c>
    </row>
    <row r="11" spans="1:56" x14ac:dyDescent="0.2">
      <c r="A11" t="s">
        <v>10</v>
      </c>
      <c r="J11" s="2" t="s">
        <v>18</v>
      </c>
      <c r="K11" s="3" t="s">
        <v>19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4" t="s">
        <v>20</v>
      </c>
      <c r="T11" s="4" t="s">
        <v>20</v>
      </c>
      <c r="U11" s="4" t="s">
        <v>20</v>
      </c>
      <c r="V11" s="4" t="s">
        <v>20</v>
      </c>
      <c r="W11" s="5" t="s">
        <v>21</v>
      </c>
      <c r="X11" s="6" t="s">
        <v>22</v>
      </c>
      <c r="Y11" s="7">
        <v>4</v>
      </c>
    </row>
    <row r="12" spans="1:56" x14ac:dyDescent="0.2">
      <c r="A12" t="s">
        <v>11</v>
      </c>
      <c r="K12" s="1" t="s">
        <v>18</v>
      </c>
      <c r="L12" s="10" t="s">
        <v>23</v>
      </c>
      <c r="M12" s="10" t="s">
        <v>23</v>
      </c>
      <c r="N12" s="10" t="s">
        <v>23</v>
      </c>
      <c r="O12" s="10" t="s">
        <v>23</v>
      </c>
      <c r="P12" s="10" t="s">
        <v>23</v>
      </c>
      <c r="Q12" s="10" t="s">
        <v>23</v>
      </c>
      <c r="R12" s="10" t="s">
        <v>23</v>
      </c>
      <c r="S12" s="3" t="s">
        <v>19</v>
      </c>
      <c r="T12" s="1" t="s">
        <v>27</v>
      </c>
      <c r="U12" s="1" t="s">
        <v>27</v>
      </c>
      <c r="V12" s="1" t="s">
        <v>27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5" t="s">
        <v>21</v>
      </c>
      <c r="AF12" s="6" t="s">
        <v>22</v>
      </c>
      <c r="AG12" s="7">
        <v>8</v>
      </c>
    </row>
    <row r="13" spans="1:56" x14ac:dyDescent="0.2">
      <c r="A13" t="s">
        <v>12</v>
      </c>
      <c r="L13" s="1" t="s">
        <v>18</v>
      </c>
      <c r="M13" s="10" t="s">
        <v>23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0" t="s">
        <v>23</v>
      </c>
      <c r="T13" s="3" t="s">
        <v>19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 t="s">
        <v>27</v>
      </c>
      <c r="AB13" s="1" t="s">
        <v>27</v>
      </c>
      <c r="AC13" s="1" t="s">
        <v>27</v>
      </c>
      <c r="AD13" s="1" t="s">
        <v>27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5" t="s">
        <v>21</v>
      </c>
      <c r="AR13" s="6" t="s">
        <v>22</v>
      </c>
      <c r="AS13" s="7">
        <v>12</v>
      </c>
      <c r="AT13"/>
      <c r="AU13"/>
      <c r="AV13"/>
      <c r="AW13"/>
      <c r="AX13"/>
      <c r="BA13"/>
      <c r="BB13"/>
      <c r="BC13"/>
      <c r="BD13"/>
    </row>
    <row r="15" spans="1:56" x14ac:dyDescent="0.2">
      <c r="A15" t="s">
        <v>13</v>
      </c>
      <c r="T15" s="1" t="s">
        <v>18</v>
      </c>
      <c r="U15" s="10" t="s">
        <v>23</v>
      </c>
      <c r="V15" s="10" t="s">
        <v>23</v>
      </c>
      <c r="W15" s="10" t="s">
        <v>23</v>
      </c>
      <c r="X15" s="3" t="s">
        <v>19</v>
      </c>
      <c r="Y15" s="4" t="s">
        <v>20</v>
      </c>
      <c r="Z15" s="5" t="s">
        <v>21</v>
      </c>
      <c r="AA15" s="6" t="s">
        <v>22</v>
      </c>
      <c r="AB15" s="1">
        <v>0</v>
      </c>
    </row>
    <row r="16" spans="1:56" x14ac:dyDescent="0.2">
      <c r="A16" t="s">
        <v>14</v>
      </c>
      <c r="X16" s="1" t="s">
        <v>18</v>
      </c>
      <c r="Y16" s="3" t="s">
        <v>19</v>
      </c>
      <c r="Z16" s="4" t="s">
        <v>20</v>
      </c>
      <c r="AA16" s="1" t="s">
        <v>27</v>
      </c>
      <c r="AB16" s="1" t="s">
        <v>27</v>
      </c>
      <c r="AC16" s="1" t="s">
        <v>27</v>
      </c>
      <c r="AD16" s="1" t="s">
        <v>27</v>
      </c>
      <c r="AE16" s="9" t="s">
        <v>23</v>
      </c>
      <c r="AF16" s="5" t="s">
        <v>21</v>
      </c>
      <c r="AG16" s="6" t="s">
        <v>22</v>
      </c>
      <c r="AH16" s="1">
        <v>0</v>
      </c>
    </row>
    <row r="17" spans="1:50" x14ac:dyDescent="0.2">
      <c r="A17" t="s">
        <v>15</v>
      </c>
      <c r="Y17" s="1" t="s">
        <v>18</v>
      </c>
      <c r="Z17" s="3" t="s">
        <v>19</v>
      </c>
      <c r="AA17" s="10" t="s">
        <v>23</v>
      </c>
      <c r="AB17" s="10" t="s">
        <v>23</v>
      </c>
      <c r="AC17" s="10" t="s">
        <v>23</v>
      </c>
      <c r="AD17" s="10" t="s">
        <v>23</v>
      </c>
      <c r="AE17" s="10" t="s">
        <v>23</v>
      </c>
      <c r="AF17" s="4" t="s">
        <v>20</v>
      </c>
      <c r="AG17" s="1" t="s">
        <v>27</v>
      </c>
      <c r="AH17" s="1" t="s">
        <v>27</v>
      </c>
      <c r="AI17" s="1" t="s">
        <v>27</v>
      </c>
      <c r="AJ17" s="1" t="s">
        <v>27</v>
      </c>
      <c r="AK17" s="1" t="s">
        <v>27</v>
      </c>
      <c r="AL17" s="1" t="s">
        <v>27</v>
      </c>
      <c r="AM17" s="1" t="s">
        <v>27</v>
      </c>
      <c r="AN17" s="1" t="s">
        <v>27</v>
      </c>
      <c r="AO17" s="1" t="s">
        <v>27</v>
      </c>
      <c r="AP17" s="1" t="s">
        <v>27</v>
      </c>
      <c r="AQ17" s="9" t="s">
        <v>23</v>
      </c>
      <c r="AR17" s="5" t="s">
        <v>21</v>
      </c>
      <c r="AS17" s="6" t="s">
        <v>22</v>
      </c>
      <c r="AT17" s="7">
        <v>1</v>
      </c>
    </row>
    <row r="19" spans="1:50" x14ac:dyDescent="0.2">
      <c r="A19" t="s">
        <v>16</v>
      </c>
      <c r="Z19" s="1" t="s">
        <v>18</v>
      </c>
      <c r="AA19" s="10" t="s">
        <v>23</v>
      </c>
      <c r="AB19" s="10" t="s">
        <v>23</v>
      </c>
      <c r="AC19" s="10" t="s">
        <v>23</v>
      </c>
      <c r="AD19" s="10" t="s">
        <v>23</v>
      </c>
      <c r="AE19" s="10" t="s">
        <v>23</v>
      </c>
      <c r="AF19" s="3" t="s">
        <v>19</v>
      </c>
      <c r="AG19" s="10" t="s">
        <v>23</v>
      </c>
      <c r="AH19" s="10" t="s">
        <v>23</v>
      </c>
      <c r="AI19" s="10" t="s">
        <v>23</v>
      </c>
      <c r="AJ19" s="10" t="s">
        <v>23</v>
      </c>
      <c r="AK19" s="10" t="s">
        <v>23</v>
      </c>
      <c r="AL19" s="10" t="s">
        <v>23</v>
      </c>
      <c r="AM19" s="10" t="s">
        <v>23</v>
      </c>
      <c r="AN19" s="10" t="s">
        <v>23</v>
      </c>
      <c r="AO19" s="10" t="s">
        <v>23</v>
      </c>
      <c r="AP19" s="10" t="s">
        <v>23</v>
      </c>
      <c r="AQ19" s="10" t="s">
        <v>23</v>
      </c>
      <c r="AR19" s="4" t="s">
        <v>20</v>
      </c>
      <c r="AS19" s="5" t="s">
        <v>21</v>
      </c>
      <c r="AT19" s="6" t="s">
        <v>22</v>
      </c>
      <c r="AU19" s="7">
        <v>1</v>
      </c>
    </row>
    <row r="20" spans="1:50" x14ac:dyDescent="0.2">
      <c r="A20" t="s">
        <v>17</v>
      </c>
      <c r="AF20" s="1" t="s">
        <v>18</v>
      </c>
      <c r="AG20" s="10" t="s">
        <v>23</v>
      </c>
      <c r="AH20" s="10" t="s">
        <v>23</v>
      </c>
      <c r="AI20" s="10" t="s">
        <v>23</v>
      </c>
      <c r="AJ20" s="10" t="s">
        <v>23</v>
      </c>
      <c r="AK20" s="10" t="s">
        <v>23</v>
      </c>
      <c r="AL20" s="10" t="s">
        <v>23</v>
      </c>
      <c r="AM20" s="10" t="s">
        <v>23</v>
      </c>
      <c r="AN20" s="10" t="s">
        <v>23</v>
      </c>
      <c r="AO20" s="10" t="s">
        <v>23</v>
      </c>
      <c r="AP20" s="10" t="s">
        <v>23</v>
      </c>
      <c r="AQ20" s="10" t="s">
        <v>23</v>
      </c>
      <c r="AR20" s="3" t="s">
        <v>19</v>
      </c>
      <c r="AS20" s="1" t="s">
        <v>27</v>
      </c>
      <c r="AT20" s="4" t="s">
        <v>20</v>
      </c>
      <c r="AU20" s="5" t="s">
        <v>21</v>
      </c>
      <c r="AV20" s="6" t="s">
        <v>22</v>
      </c>
      <c r="AW20" s="7">
        <v>2</v>
      </c>
    </row>
    <row r="22" spans="1:50" x14ac:dyDescent="0.2">
      <c r="A22" t="s">
        <v>0</v>
      </c>
      <c r="AR22" s="1" t="s">
        <v>18</v>
      </c>
      <c r="AS22" s="10" t="s">
        <v>23</v>
      </c>
      <c r="AT22" s="1" t="s">
        <v>19</v>
      </c>
      <c r="AU22" s="1" t="s">
        <v>20</v>
      </c>
      <c r="AV22" s="1" t="s">
        <v>21</v>
      </c>
      <c r="AW22" s="1" t="s">
        <v>22</v>
      </c>
      <c r="AX22" s="1">
        <v>1</v>
      </c>
    </row>
    <row r="24" spans="1:50" x14ac:dyDescent="0.2">
      <c r="A24" t="s">
        <v>25</v>
      </c>
      <c r="B24" s="1">
        <v>40</v>
      </c>
    </row>
    <row r="25" spans="1:50" x14ac:dyDescent="0.2">
      <c r="A25" t="s">
        <v>26</v>
      </c>
      <c r="B25" s="7">
        <f>I5+J6+K7+L8+M9+U10+Y11+AG12+AS13+AT17+AU19+AW20</f>
        <v>41</v>
      </c>
      <c r="C25" s="8">
        <f>J5+J6+K7+L8+M9+U10+Y11+AG12+AS13+AT17+AU19+AW20</f>
        <v>42</v>
      </c>
    </row>
    <row r="26" spans="1:50" x14ac:dyDescent="0.2">
      <c r="A26" t="s">
        <v>24</v>
      </c>
      <c r="B26" s="1">
        <f>G1+H2+B25+39*C25+AX22</f>
        <v>1686</v>
      </c>
      <c r="D26" s="7"/>
    </row>
    <row r="27" spans="1:50" x14ac:dyDescent="0.2">
      <c r="A27" t="s">
        <v>29</v>
      </c>
      <c r="B27" s="1">
        <f>COUNTA(L11:R11,T12:V12,U13:AD13,AA16:AD16,AG17:AP17,AS20)</f>
        <v>35</v>
      </c>
      <c r="C27" s="1">
        <f>B27*40</f>
        <v>1400</v>
      </c>
    </row>
    <row r="28" spans="1:50" x14ac:dyDescent="0.2">
      <c r="A28" t="s">
        <v>28</v>
      </c>
      <c r="B28" s="1">
        <f>2*40</f>
        <v>80</v>
      </c>
    </row>
  </sheetData>
  <conditionalFormatting sqref="B1:R5 B10:H10 B6:D6 J6:R6 B7:E7 K7:R7 B8:F8 L8:R8 B9:G9 M9:R9 B11:I11 B12:K12 B14:R14 B13:L13 B18:R18 B19:P20 Z19:Z20 B15:M15 B16:N16 P16:R16 T15 X16 B17:O17 Y17 AR22 AT22:AW22 B21:R24 B26:R27 B25 D25:R25 B29:R1048576 C28:R28">
    <cfRule type="containsText" dxfId="14" priority="16" operator="containsText" text="W">
      <formula>NOT(ISERROR(SEARCH("W",B1)))</formula>
    </cfRule>
    <cfRule type="containsText" dxfId="13" priority="17" operator="containsText" text="M">
      <formula>NOT(ISERROR(SEARCH("M",B1)))</formula>
    </cfRule>
    <cfRule type="containsText" dxfId="12" priority="18" operator="containsText" text="E">
      <formula>NOT(ISERROR(SEARCH("E",B1)))</formula>
    </cfRule>
    <cfRule type="containsText" dxfId="11" priority="19" operator="containsText" text="D">
      <formula>NOT(ISERROR(SEARCH("D",B1)))</formula>
    </cfRule>
    <cfRule type="containsText" dxfId="10" priority="20" operator="containsText" text="F">
      <formula>NOT(ISERROR(SEARCH("F",B1)))</formula>
    </cfRule>
  </conditionalFormatting>
  <conditionalFormatting sqref="AF20">
    <cfRule type="containsText" dxfId="9" priority="11" operator="containsText" text="W">
      <formula>NOT(ISERROR(SEARCH("W",AF20)))</formula>
    </cfRule>
    <cfRule type="containsText" dxfId="8" priority="12" operator="containsText" text="M">
      <formula>NOT(ISERROR(SEARCH("M",AF20)))</formula>
    </cfRule>
    <cfRule type="containsText" dxfId="7" priority="13" operator="containsText" text="E">
      <formula>NOT(ISERROR(SEARCH("E",AF20)))</formula>
    </cfRule>
    <cfRule type="containsText" dxfId="6" priority="14" operator="containsText" text="D">
      <formula>NOT(ISERROR(SEARCH("D",AF20)))</formula>
    </cfRule>
    <cfRule type="containsText" dxfId="5" priority="15" operator="containsText" text="F">
      <formula>NOT(ISERROR(SEARCH("F",AF20)))</formula>
    </cfRule>
  </conditionalFormatting>
  <conditionalFormatting sqref="B28">
    <cfRule type="containsText" dxfId="4" priority="1" operator="containsText" text="W">
      <formula>NOT(ISERROR(SEARCH("W",B28)))</formula>
    </cfRule>
    <cfRule type="containsText" dxfId="3" priority="2" operator="containsText" text="M">
      <formula>NOT(ISERROR(SEARCH("M",B28)))</formula>
    </cfRule>
    <cfRule type="containsText" dxfId="2" priority="3" operator="containsText" text="E">
      <formula>NOT(ISERROR(SEARCH("E",B28)))</formula>
    </cfRule>
    <cfRule type="containsText" dxfId="1" priority="4" operator="containsText" text="D">
      <formula>NOT(ISERROR(SEARCH("D",B28)))</formula>
    </cfRule>
    <cfRule type="containsText" dxfId="0" priority="5" operator="containsText" text="F">
      <formula>NOT(ISERROR(SEARCH("F",B28)))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2021-10-22T12:54:32Z</dcterms:created>
  <dcterms:modified xsi:type="dcterms:W3CDTF">2021-10-24T16:02:05Z</dcterms:modified>
</cp:coreProperties>
</file>