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sf\Documents\GitHub\bdf-2020\data\"/>
    </mc:Choice>
  </mc:AlternateContent>
  <xr:revisionPtr revIDLastSave="0" documentId="13_ncr:1_{E108743B-55CA-4F8B-B771-A8497ACCD796}" xr6:coauthVersionLast="44" xr6:coauthVersionMax="44" xr10:uidLastSave="{00000000-0000-0000-0000-000000000000}"/>
  <bookViews>
    <workbookView xWindow="-120" yWindow="-120" windowWidth="20730" windowHeight="11160" activeTab="2" xr2:uid="{00000000-000D-0000-FFFF-FFFF00000000}"/>
  </bookViews>
  <sheets>
    <sheet name="Sheet 1" sheetId="1" r:id="rId1"/>
    <sheet name="Sheet2" sheetId="3" r:id="rId2"/>
    <sheet name="Sheet1" sheetId="2" r:id="rId3"/>
  </sheets>
  <definedNames>
    <definedName name="ExternalData_1" localSheetId="1" hidden="1">Sheet2!$A$1:$H$24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0" i="1" l="1"/>
  <c r="D12" i="1"/>
  <c r="D2" i="1"/>
  <c r="D19" i="1"/>
  <c r="D11" i="1"/>
  <c r="D8" i="1"/>
  <c r="D7" i="1"/>
  <c r="D5" i="1"/>
  <c r="D20" i="1"/>
  <c r="D4" i="1"/>
  <c r="D9" i="1"/>
  <c r="D22" i="1"/>
  <c r="D21" i="1"/>
  <c r="D6" i="1"/>
  <c r="D14" i="1"/>
  <c r="D23" i="1"/>
  <c r="D15" i="1"/>
  <c r="D18" i="1"/>
  <c r="D24" i="1"/>
  <c r="D17" i="1"/>
  <c r="D16" i="1"/>
  <c r="D3" i="1"/>
  <c r="D1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DCE576-A124-434D-8DE5-3BE6B950BC5C}" keepAlive="1" name="Query - data" description="Connection to the 'data' query in the workbook." type="5" refreshedVersion="6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<sst xmlns="http://schemas.openxmlformats.org/spreadsheetml/2006/main" count="81" uniqueCount="35">
  <si>
    <t>Reserves</t>
  </si>
  <si>
    <t>Australia</t>
  </si>
  <si>
    <t>Austria</t>
  </si>
  <si>
    <t>Belgium</t>
  </si>
  <si>
    <t>Canada</t>
  </si>
  <si>
    <t>Switzerland</t>
  </si>
  <si>
    <t>Chile</t>
  </si>
  <si>
    <t>Germany</t>
  </si>
  <si>
    <t>Spain</t>
  </si>
  <si>
    <t>Finland</t>
  </si>
  <si>
    <t>France</t>
  </si>
  <si>
    <t>United Kingdom</t>
  </si>
  <si>
    <t>Greece</t>
  </si>
  <si>
    <t>India</t>
  </si>
  <si>
    <t>Ireland</t>
  </si>
  <si>
    <t>Italy</t>
  </si>
  <si>
    <t>Japan</t>
  </si>
  <si>
    <t>Korea</t>
  </si>
  <si>
    <t>Netherlands</t>
  </si>
  <si>
    <t>Portugal</t>
  </si>
  <si>
    <t>Singapore</t>
  </si>
  <si>
    <t>Sweden</t>
  </si>
  <si>
    <t>Turkey</t>
  </si>
  <si>
    <t>United States</t>
  </si>
  <si>
    <t>GDP</t>
  </si>
  <si>
    <t>Country Name</t>
  </si>
  <si>
    <t>Country</t>
  </si>
  <si>
    <t>Foreign Claims</t>
  </si>
  <si>
    <t>Derivatives</t>
  </si>
  <si>
    <t>Numeric Value</t>
  </si>
  <si>
    <t>betas</t>
  </si>
  <si>
    <t>gammas</t>
  </si>
  <si>
    <t>weighted betas</t>
  </si>
  <si>
    <t>gdp</t>
  </si>
  <si>
    <t>Reserves %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</si>
</sst>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0" xfId="0" applyNumberFormat="1"/>
    <xf numFmtId="0" fontId="1" fillId="0" borderId="1" xfId="0" applyFont="1" applyBorder="1"/>
    <xf numFmtId="2" fontId="1" fillId="0" borderId="1" xfId="0" applyNumberFormat="1" applyFont="1" applyBorder="1"/>
    <xf numFmtId="0" fontId="0" fillId="0" borderId="2" xfId="0" applyBorder="1"/>
    <xf numFmtId="2" fontId="0" fillId="0" borderId="2" xfId="0" applyNumberFormat="1" applyBorder="1"/>
    <xf numFmtId="0" fontId="0" fillId="0" borderId="3" xfId="0" applyBorder="1"/>
    <xf numFmtId="2" fontId="0" fillId="0" borderId="3" xfId="0" applyNumberFormat="1" applyBorder="1"/>
    <xf numFmtId="0" fontId="0" fillId="0" borderId="0" xfId="0" applyNumberFormat="1"/>
    <xf numFmtId="10" fontId="0" fillId="0" borderId="0" xfId="0" applyNumberFormat="1"/>
    <xf numFmtId="10" fontId="1" fillId="0" borderId="1" xfId="0" applyNumberFormat="1" applyFont="1" applyBorder="1"/>
    <xf numFmtId="10" fontId="0" fillId="0" borderId="2" xfId="0" applyNumberFormat="1" applyBorder="1"/>
    <xf numFmtId="10" fontId="0" fillId="0" borderId="3" xfId="0" applyNumberFormat="1" applyBorder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2"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200960A-8B65-485F-9E79-17C95C828726}" autoFormatId="16" applyNumberFormats="0" applyBorderFormats="0" applyFontFormats="0" applyPatternFormats="0" applyAlignmentFormats="0" applyWidthHeightFormats="0">
  <queryTableRefresh nextId="9">
    <queryTableFields count="8">
      <queryTableField id="1" name="Country" tableColumnId="1"/>
      <queryTableField id="2" name="Foreign Claims" tableColumnId="2"/>
      <queryTableField id="3" name="Derivatives" tableColumnId="3"/>
      <queryTableField id="4" name="Numeric Value" tableColumnId="4"/>
      <queryTableField id="5" name="betas" tableColumnId="5"/>
      <queryTableField id="6" name="gammas" tableColumnId="6"/>
      <queryTableField id="7" name="weighted betas" tableColumnId="7"/>
      <queryTableField id="8" name="gdp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878B36-6F21-4FEC-8029-1FCAE52E6F7F}" name="data" displayName="data" ref="A1:H24" tableType="queryTable" totalsRowShown="0">
  <autoFilter ref="A1:H24" xr:uid="{73C0F2A3-5F13-422B-9561-E7FED6FFF7FA}"/>
  <sortState xmlns:xlrd2="http://schemas.microsoft.com/office/spreadsheetml/2017/richdata2" ref="A2:H24">
    <sortCondition ref="A1:A24"/>
  </sortState>
  <tableColumns count="8">
    <tableColumn id="1" xr3:uid="{33B60308-08E4-4557-A95B-CD22BC28E2DC}" uniqueName="1" name="Country" queryTableFieldId="1" dataDxfId="1"/>
    <tableColumn id="2" xr3:uid="{C6E59C75-EED4-49B8-8637-826E4FB51192}" uniqueName="2" name="Foreign Claims" queryTableFieldId="2"/>
    <tableColumn id="3" xr3:uid="{A6356A6D-B45D-4658-9F30-AC0150516B3B}" uniqueName="3" name="Derivatives" queryTableFieldId="3"/>
    <tableColumn id="4" xr3:uid="{589A61EC-FE31-4CCC-8841-73A5B92DBAA9}" uniqueName="4" name="Numeric Value" queryTableFieldId="4"/>
    <tableColumn id="5" xr3:uid="{1EE603D6-9A88-45D0-955A-D7789257A72A}" uniqueName="5" name="betas" queryTableFieldId="5"/>
    <tableColumn id="6" xr3:uid="{1391D167-07D2-4225-BD5C-08E90EBC1002}" uniqueName="6" name="gammas" queryTableFieldId="6"/>
    <tableColumn id="7" xr3:uid="{AA32948A-E7E9-4CA5-8DF7-A2F9B74BE2E4}" uniqueName="7" name="weighted betas" queryTableFieldId="7"/>
    <tableColumn id="8" xr3:uid="{150B9E7C-89BC-4BA9-A628-ADA7EE11F1FF}" uniqueName="8" name="gdp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workbookViewId="0">
      <selection activeCell="A9" sqref="A9"/>
    </sheetView>
  </sheetViews>
  <sheetFormatPr defaultRowHeight="15" x14ac:dyDescent="0.25"/>
  <cols>
    <col min="1" max="1" width="16.85546875" customWidth="1"/>
    <col min="2" max="2" width="25.140625" style="1" customWidth="1"/>
    <col min="3" max="3" width="24" style="1" customWidth="1"/>
    <col min="4" max="4" width="20.7109375" style="9" customWidth="1"/>
  </cols>
  <sheetData>
    <row r="1" spans="1:4" ht="15.75" thickBot="1" x14ac:dyDescent="0.3">
      <c r="A1" s="2" t="s">
        <v>25</v>
      </c>
      <c r="B1" s="3" t="s">
        <v>0</v>
      </c>
      <c r="C1" s="3" t="s">
        <v>24</v>
      </c>
      <c r="D1" s="10" t="s">
        <v>34</v>
      </c>
    </row>
    <row r="2" spans="1:4" x14ac:dyDescent="0.25">
      <c r="A2" s="4" t="s">
        <v>4</v>
      </c>
      <c r="B2" s="5">
        <v>83925602808</v>
      </c>
      <c r="C2" s="5">
        <v>171334170487701</v>
      </c>
      <c r="D2" s="11">
        <f>B2/C2</f>
        <v>4.8983575529100009E-4</v>
      </c>
    </row>
    <row r="3" spans="1:4" x14ac:dyDescent="0.25">
      <c r="A3" s="4" t="s">
        <v>23</v>
      </c>
      <c r="B3" s="5">
        <v>114757000000</v>
      </c>
      <c r="C3" s="5">
        <v>205443000000000</v>
      </c>
      <c r="D3" s="11">
        <f>B3/C3</f>
        <v>5.5858315931912991E-4</v>
      </c>
    </row>
    <row r="4" spans="1:4" x14ac:dyDescent="0.25">
      <c r="A4" s="4" t="s">
        <v>14</v>
      </c>
      <c r="B4" s="5">
        <v>4975323463</v>
      </c>
      <c r="C4" s="5">
        <v>3824870000000</v>
      </c>
      <c r="D4" s="11">
        <f>B4/C4</f>
        <v>1.300782369858322E-3</v>
      </c>
    </row>
    <row r="5" spans="1:4" x14ac:dyDescent="0.25">
      <c r="A5" s="4" t="s">
        <v>12</v>
      </c>
      <c r="B5" s="5">
        <v>2918421299</v>
      </c>
      <c r="C5" s="5">
        <v>2180320000000</v>
      </c>
      <c r="D5" s="11">
        <f>B5/C5</f>
        <v>1.3385288852095106E-3</v>
      </c>
    </row>
    <row r="6" spans="1:4" x14ac:dyDescent="0.25">
      <c r="A6" s="4" t="s">
        <v>18</v>
      </c>
      <c r="B6" s="5">
        <v>13194707105</v>
      </c>
      <c r="C6" s="5">
        <v>9136580000000</v>
      </c>
      <c r="D6" s="11">
        <f>B6/C6</f>
        <v>1.444162597492716E-3</v>
      </c>
    </row>
    <row r="7" spans="1:4" x14ac:dyDescent="0.25">
      <c r="A7" s="4" t="s">
        <v>7</v>
      </c>
      <c r="B7" s="5">
        <v>59173100675</v>
      </c>
      <c r="C7" s="5">
        <v>39476200000000</v>
      </c>
      <c r="D7" s="11">
        <f>B7/C7</f>
        <v>1.498956350281942E-3</v>
      </c>
    </row>
    <row r="8" spans="1:4" x14ac:dyDescent="0.25">
      <c r="A8" s="4" t="s">
        <v>10</v>
      </c>
      <c r="B8" s="5">
        <v>66103290547</v>
      </c>
      <c r="C8" s="5">
        <v>27775400000000</v>
      </c>
      <c r="D8" s="11">
        <f>B8/C8</f>
        <v>2.3799221810306961E-3</v>
      </c>
    </row>
    <row r="9" spans="1:4" x14ac:dyDescent="0.25">
      <c r="A9" s="4" t="s">
        <v>15</v>
      </c>
      <c r="B9" s="5">
        <v>51330748572</v>
      </c>
      <c r="C9" s="5">
        <v>20838600000000</v>
      </c>
      <c r="D9" s="11">
        <f>B9/C9</f>
        <v>2.4632532210417208E-3</v>
      </c>
    </row>
    <row r="10" spans="1:4" x14ac:dyDescent="0.25">
      <c r="A10" s="4" t="s">
        <v>2</v>
      </c>
      <c r="B10" s="5">
        <v>11653251921</v>
      </c>
      <c r="C10" s="5">
        <v>4552860000000</v>
      </c>
      <c r="D10" s="11">
        <f>B10/C10</f>
        <v>2.5595454112360143E-3</v>
      </c>
    </row>
    <row r="11" spans="1:4" x14ac:dyDescent="0.25">
      <c r="A11" s="4" t="s">
        <v>9</v>
      </c>
      <c r="B11" s="5">
        <v>8284157187</v>
      </c>
      <c r="C11" s="5">
        <v>2767430000000</v>
      </c>
      <c r="D11" s="11">
        <f>B11/C11</f>
        <v>2.9934477789862798E-3</v>
      </c>
    </row>
    <row r="12" spans="1:4" x14ac:dyDescent="0.25">
      <c r="A12" s="4" t="s">
        <v>3</v>
      </c>
      <c r="B12" s="5">
        <v>17486655859</v>
      </c>
      <c r="C12" s="5">
        <v>5427610000000</v>
      </c>
      <c r="D12" s="11">
        <f>B12/C12</f>
        <v>3.2217966764376952E-3</v>
      </c>
    </row>
    <row r="13" spans="1:4" x14ac:dyDescent="0.25">
      <c r="A13" s="4" t="s">
        <v>1</v>
      </c>
      <c r="B13" s="5">
        <v>51048086920</v>
      </c>
      <c r="C13" s="5">
        <v>14339000000000</v>
      </c>
      <c r="D13" s="11">
        <f>B13/C13</f>
        <v>3.5600869600390544E-3</v>
      </c>
    </row>
    <row r="14" spans="1:4" x14ac:dyDescent="0.25">
      <c r="A14" s="4" t="s">
        <v>19</v>
      </c>
      <c r="B14" s="5">
        <v>9158607287</v>
      </c>
      <c r="C14" s="5">
        <v>2406750000000</v>
      </c>
      <c r="D14" s="11">
        <f>B14/C14</f>
        <v>3.8053837278487586E-3</v>
      </c>
    </row>
    <row r="15" spans="1:4" x14ac:dyDescent="0.25">
      <c r="A15" s="4" t="s">
        <v>8</v>
      </c>
      <c r="B15" s="5">
        <v>59030411978</v>
      </c>
      <c r="C15" s="5">
        <v>14190400000000</v>
      </c>
      <c r="D15" s="11">
        <f>B15/C15</f>
        <v>4.1598835817172174E-3</v>
      </c>
    </row>
    <row r="16" spans="1:4" x14ac:dyDescent="0.25">
      <c r="A16" s="4" t="s">
        <v>11</v>
      </c>
      <c r="B16" s="5">
        <v>159872000000</v>
      </c>
      <c r="C16" s="5">
        <v>28553000000000</v>
      </c>
      <c r="D16" s="11">
        <f>B16/C16</f>
        <v>5.5991314397786573E-3</v>
      </c>
    </row>
    <row r="17" spans="1:4" x14ac:dyDescent="0.25">
      <c r="A17" s="4" t="s">
        <v>22</v>
      </c>
      <c r="B17" s="5">
        <v>72866830470</v>
      </c>
      <c r="C17" s="5">
        <v>7713500000000</v>
      </c>
      <c r="D17" s="11">
        <f>B17/C17</f>
        <v>9.4466624061709994E-3</v>
      </c>
    </row>
    <row r="18" spans="1:4" x14ac:dyDescent="0.25">
      <c r="A18" s="4" t="s">
        <v>21</v>
      </c>
      <c r="B18" s="5">
        <v>55385715101</v>
      </c>
      <c r="C18" s="5">
        <v>5560860000000</v>
      </c>
      <c r="D18" s="11">
        <f>B18/C18</f>
        <v>9.9599189875307064E-3</v>
      </c>
    </row>
    <row r="19" spans="1:4" x14ac:dyDescent="0.25">
      <c r="A19" s="4" t="s">
        <v>6</v>
      </c>
      <c r="B19" s="5">
        <v>39848699140</v>
      </c>
      <c r="C19" s="5">
        <v>2982310000000</v>
      </c>
      <c r="D19" s="11">
        <f>B19/C19</f>
        <v>1.3361689140297287E-2</v>
      </c>
    </row>
    <row r="20" spans="1:4" x14ac:dyDescent="0.25">
      <c r="A20" s="4" t="s">
        <v>13</v>
      </c>
      <c r="B20" s="5">
        <v>374425000000</v>
      </c>
      <c r="C20" s="5">
        <v>27187300000000</v>
      </c>
      <c r="D20" s="11">
        <f>B20/C20</f>
        <v>1.3772055334659934E-2</v>
      </c>
    </row>
    <row r="21" spans="1:4" x14ac:dyDescent="0.25">
      <c r="A21" s="4" t="s">
        <v>17</v>
      </c>
      <c r="B21" s="5">
        <v>398780000000</v>
      </c>
      <c r="C21" s="5">
        <v>16194200000000</v>
      </c>
      <c r="D21" s="11">
        <f>B21/C21</f>
        <v>2.4624865692655394E-2</v>
      </c>
    </row>
    <row r="22" spans="1:4" x14ac:dyDescent="0.25">
      <c r="A22" s="4" t="s">
        <v>16</v>
      </c>
      <c r="B22" s="5">
        <v>1238940000000</v>
      </c>
      <c r="C22" s="5">
        <v>49713200000000</v>
      </c>
      <c r="D22" s="11">
        <f>B22/C22</f>
        <v>2.4921751164680608E-2</v>
      </c>
    </row>
    <row r="23" spans="1:4" x14ac:dyDescent="0.25">
      <c r="A23" s="4" t="s">
        <v>20</v>
      </c>
      <c r="B23" s="5">
        <v>287466000000</v>
      </c>
      <c r="C23" s="5">
        <v>3641570000000</v>
      </c>
      <c r="D23" s="11">
        <f>B23/C23</f>
        <v>7.8940127472491267E-2</v>
      </c>
    </row>
    <row r="24" spans="1:4" ht="15.75" thickBot="1" x14ac:dyDescent="0.3">
      <c r="A24" s="6" t="s">
        <v>5</v>
      </c>
      <c r="B24" s="7">
        <v>744167000000</v>
      </c>
      <c r="C24" s="7">
        <v>7051400000000</v>
      </c>
      <c r="D24" s="12">
        <f>B24/C24</f>
        <v>0.10553464560229174</v>
      </c>
    </row>
  </sheetData>
  <sortState xmlns:xlrd2="http://schemas.microsoft.com/office/spreadsheetml/2017/richdata2" ref="A2:D25">
    <sortCondition ref="D1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4AC00-4767-44FF-8ACD-E14276577799}">
  <dimension ref="A1:H24"/>
  <sheetViews>
    <sheetView workbookViewId="0">
      <selection activeCell="H1" sqref="H1:H1048576"/>
    </sheetView>
  </sheetViews>
  <sheetFormatPr defaultRowHeight="15" x14ac:dyDescent="0.25"/>
  <cols>
    <col min="1" max="1" width="15.42578125" bestFit="1" customWidth="1"/>
    <col min="2" max="2" width="16.42578125" bestFit="1" customWidth="1"/>
    <col min="3" max="3" width="13.28515625" bestFit="1" customWidth="1"/>
    <col min="4" max="4" width="16.5703125" bestFit="1" customWidth="1"/>
    <col min="5" max="6" width="12" bestFit="1" customWidth="1"/>
    <col min="7" max="7" width="17.140625" bestFit="1" customWidth="1"/>
    <col min="8" max="8" width="24" style="1" customWidth="1"/>
  </cols>
  <sheetData>
    <row r="1" spans="1:8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s="1" t="s">
        <v>33</v>
      </c>
    </row>
    <row r="2" spans="1:8" x14ac:dyDescent="0.25">
      <c r="A2" s="8" t="s">
        <v>1</v>
      </c>
      <c r="B2">
        <v>6876</v>
      </c>
      <c r="C2">
        <v>555</v>
      </c>
      <c r="D2">
        <v>1000</v>
      </c>
      <c r="E2">
        <v>2571871002491079</v>
      </c>
      <c r="F2">
        <v>10</v>
      </c>
      <c r="G2">
        <v>6622770896689733</v>
      </c>
      <c r="H2" s="1">
        <v>14339000000000</v>
      </c>
    </row>
    <row r="3" spans="1:8" x14ac:dyDescent="0.25">
      <c r="A3" s="8" t="s">
        <v>2</v>
      </c>
      <c r="B3">
        <v>3912</v>
      </c>
      <c r="C3">
        <v>204</v>
      </c>
      <c r="D3">
        <v>950</v>
      </c>
      <c r="E3">
        <v>1.463228528467874E+16</v>
      </c>
      <c r="F3">
        <v>1.6666666666666666E+16</v>
      </c>
      <c r="G3">
        <v>1.384968494295722E+16</v>
      </c>
      <c r="H3" s="1">
        <v>4552860000000</v>
      </c>
    </row>
    <row r="4" spans="1:8" x14ac:dyDescent="0.25">
      <c r="A4" s="8" t="s">
        <v>3</v>
      </c>
      <c r="B4">
        <v>2335</v>
      </c>
      <c r="C4">
        <v>327</v>
      </c>
      <c r="D4">
        <v>900</v>
      </c>
      <c r="E4">
        <v>8733738788273226</v>
      </c>
      <c r="F4">
        <v>9090909090909092</v>
      </c>
      <c r="G4">
        <v>1325090431875059</v>
      </c>
      <c r="H4" s="1">
        <v>5427610000000</v>
      </c>
    </row>
    <row r="5" spans="1:8" x14ac:dyDescent="0.25">
      <c r="A5" s="8" t="s">
        <v>4</v>
      </c>
      <c r="B5">
        <v>18979</v>
      </c>
      <c r="C5">
        <v>1153</v>
      </c>
      <c r="D5">
        <v>1000</v>
      </c>
      <c r="E5">
        <v>7098827771419167</v>
      </c>
      <c r="F5">
        <v>10</v>
      </c>
      <c r="G5">
        <v>379763755593448</v>
      </c>
      <c r="H5" s="1">
        <v>171334170487701</v>
      </c>
    </row>
    <row r="6" spans="1:8" x14ac:dyDescent="0.25">
      <c r="A6" s="8" t="s">
        <v>6</v>
      </c>
      <c r="B6">
        <v>142</v>
      </c>
      <c r="C6">
        <v>26</v>
      </c>
      <c r="D6">
        <v>800</v>
      </c>
      <c r="E6">
        <v>5311310098221832</v>
      </c>
      <c r="F6">
        <v>4.7619047619047616E+16</v>
      </c>
      <c r="G6">
        <v>6407263323.6845474</v>
      </c>
      <c r="H6" s="1">
        <v>2982310000000</v>
      </c>
    </row>
    <row r="7" spans="1:8" x14ac:dyDescent="0.25">
      <c r="A7" s="8" t="s">
        <v>9</v>
      </c>
      <c r="B7">
        <v>4729</v>
      </c>
      <c r="C7">
        <v>583</v>
      </c>
      <c r="D7">
        <v>950</v>
      </c>
      <c r="E7">
        <v>1.7688158770768344E+16</v>
      </c>
      <c r="F7">
        <v>1.6666666666666666E+16</v>
      </c>
      <c r="G7">
        <v>478463429963206</v>
      </c>
      <c r="H7" s="1">
        <v>2767430000000</v>
      </c>
    </row>
    <row r="8" spans="1:8" x14ac:dyDescent="0.25">
      <c r="A8" s="8" t="s">
        <v>10</v>
      </c>
      <c r="B8">
        <v>30986</v>
      </c>
      <c r="C8">
        <v>1465</v>
      </c>
      <c r="D8">
        <v>900</v>
      </c>
      <c r="E8">
        <v>1.1589877091795896E+16</v>
      </c>
      <c r="F8">
        <v>9090909090909092</v>
      </c>
      <c r="G8">
        <v>787796454155918</v>
      </c>
      <c r="H8" s="1">
        <v>27775400000000</v>
      </c>
    </row>
    <row r="9" spans="1:8" x14ac:dyDescent="0.25">
      <c r="A9" s="8" t="s">
        <v>7</v>
      </c>
      <c r="B9">
        <v>18734</v>
      </c>
      <c r="C9">
        <v>6953</v>
      </c>
      <c r="D9">
        <v>1000</v>
      </c>
      <c r="E9">
        <v>700718897042872</v>
      </c>
      <c r="F9">
        <v>10</v>
      </c>
      <c r="G9">
        <v>2.2605474409516976E+16</v>
      </c>
      <c r="H9" s="1">
        <v>39476200000000</v>
      </c>
    </row>
    <row r="10" spans="1:8" x14ac:dyDescent="0.25">
      <c r="A10" s="8" t="s">
        <v>12</v>
      </c>
      <c r="B10">
        <v>577</v>
      </c>
      <c r="C10">
        <v>10</v>
      </c>
      <c r="D10">
        <v>400</v>
      </c>
      <c r="E10">
        <v>2.158187272305632E+16</v>
      </c>
      <c r="F10">
        <v>1639344262295082</v>
      </c>
      <c r="G10">
        <v>10013518249.637011</v>
      </c>
      <c r="H10" s="1">
        <v>2180320000000</v>
      </c>
    </row>
    <row r="11" spans="1:8" x14ac:dyDescent="0.25">
      <c r="A11" s="8" t="s">
        <v>13</v>
      </c>
      <c r="B11">
        <v>856</v>
      </c>
      <c r="C11">
        <v>589</v>
      </c>
      <c r="D11">
        <v>550</v>
      </c>
      <c r="E11">
        <v>3201747495829499</v>
      </c>
      <c r="F11">
        <v>2.1739130434782608E+16</v>
      </c>
      <c r="G11">
        <v>8749836542764273</v>
      </c>
      <c r="H11" s="1">
        <v>27187300000000</v>
      </c>
    </row>
    <row r="12" spans="1:8" x14ac:dyDescent="0.25">
      <c r="A12" s="8" t="s">
        <v>14</v>
      </c>
      <c r="B12">
        <v>928</v>
      </c>
      <c r="C12">
        <v>46</v>
      </c>
      <c r="D12">
        <v>850</v>
      </c>
      <c r="E12">
        <v>3471053359964691</v>
      </c>
      <c r="F12">
        <v>625</v>
      </c>
      <c r="G12">
        <v>74082680596.274643</v>
      </c>
      <c r="H12" s="1">
        <v>3824870000000</v>
      </c>
    </row>
    <row r="13" spans="1:8" x14ac:dyDescent="0.25">
      <c r="A13" s="8" t="s">
        <v>15</v>
      </c>
      <c r="B13">
        <v>8516</v>
      </c>
      <c r="C13">
        <v>851</v>
      </c>
      <c r="D13">
        <v>600</v>
      </c>
      <c r="E13">
        <v>318528991524346</v>
      </c>
      <c r="F13">
        <v>2.4390243902439024E+16</v>
      </c>
      <c r="G13">
        <v>1.2576971979763668E+16</v>
      </c>
      <c r="H13" s="1">
        <v>20838600000000</v>
      </c>
    </row>
    <row r="14" spans="1:8" x14ac:dyDescent="0.25">
      <c r="A14" s="8" t="s">
        <v>16</v>
      </c>
      <c r="B14">
        <v>43718</v>
      </c>
      <c r="C14">
        <v>519</v>
      </c>
      <c r="D14">
        <v>800</v>
      </c>
      <c r="E14">
        <v>1.6352102455919868E+16</v>
      </c>
      <c r="F14">
        <v>4.7619047619047616E+16</v>
      </c>
      <c r="G14">
        <v>3.9376628118670784E+16</v>
      </c>
      <c r="H14" s="1">
        <v>49713200000000</v>
      </c>
    </row>
    <row r="15" spans="1:8" x14ac:dyDescent="0.25">
      <c r="A15" s="8" t="s">
        <v>17</v>
      </c>
      <c r="B15">
        <v>1978</v>
      </c>
      <c r="C15">
        <v>96</v>
      </c>
      <c r="D15">
        <v>900</v>
      </c>
      <c r="E15">
        <v>7.398430545269568E+16</v>
      </c>
      <c r="F15">
        <v>9090909090909092</v>
      </c>
      <c r="G15">
        <v>3.2954019989377344E+16</v>
      </c>
      <c r="H15" s="1">
        <v>16194200000000</v>
      </c>
    </row>
    <row r="16" spans="1:8" x14ac:dyDescent="0.25">
      <c r="A16" s="8" t="s">
        <v>18</v>
      </c>
      <c r="B16">
        <v>13271</v>
      </c>
      <c r="C16">
        <v>1981</v>
      </c>
      <c r="D16">
        <v>1000</v>
      </c>
      <c r="E16">
        <v>4.9638307263029536E+16</v>
      </c>
      <c r="F16">
        <v>10</v>
      </c>
      <c r="G16">
        <v>4562459320082111</v>
      </c>
      <c r="H16" s="1">
        <v>9136580000000</v>
      </c>
    </row>
    <row r="17" spans="1:8" x14ac:dyDescent="0.25">
      <c r="A17" s="8" t="s">
        <v>19</v>
      </c>
      <c r="B17">
        <v>956</v>
      </c>
      <c r="C17">
        <v>61</v>
      </c>
      <c r="D17">
        <v>600</v>
      </c>
      <c r="E17">
        <v>3.5757834182394872E+16</v>
      </c>
      <c r="F17">
        <v>2.4390243902439024E+16</v>
      </c>
      <c r="G17">
        <v>1012042166803868</v>
      </c>
      <c r="H17" s="1">
        <v>2406750000000</v>
      </c>
    </row>
    <row r="18" spans="1:8" x14ac:dyDescent="0.25">
      <c r="A18" s="8" t="s">
        <v>20</v>
      </c>
      <c r="B18">
        <v>5676</v>
      </c>
      <c r="C18">
        <v>245</v>
      </c>
      <c r="D18">
        <v>1000</v>
      </c>
      <c r="E18">
        <v>2.1230278955990936E+16</v>
      </c>
      <c r="F18">
        <v>10</v>
      </c>
      <c r="G18">
        <v>2.4133446704177156E+16</v>
      </c>
      <c r="H18" s="1">
        <v>3641570000000</v>
      </c>
    </row>
    <row r="19" spans="1:8" x14ac:dyDescent="0.25">
      <c r="A19" s="8" t="s">
        <v>8</v>
      </c>
      <c r="B19">
        <v>17566</v>
      </c>
      <c r="C19">
        <v>1438</v>
      </c>
      <c r="D19">
        <v>750</v>
      </c>
      <c r="E19">
        <v>6570315013053853</v>
      </c>
      <c r="F19">
        <v>3.8461538461538464E+16</v>
      </c>
      <c r="G19">
        <v>4383718366415111</v>
      </c>
      <c r="H19" s="1">
        <v>14190400000000</v>
      </c>
    </row>
    <row r="20" spans="1:8" x14ac:dyDescent="0.25">
      <c r="A20" s="8" t="s">
        <v>21</v>
      </c>
      <c r="B20">
        <v>3465</v>
      </c>
      <c r="C20">
        <v>284</v>
      </c>
      <c r="D20">
        <v>1000</v>
      </c>
      <c r="E20">
        <v>1.2960344711506092E+16</v>
      </c>
      <c r="F20">
        <v>10</v>
      </c>
      <c r="G20">
        <v>1.7077821089666888E+16</v>
      </c>
      <c r="H20" s="1">
        <v>5560860000000</v>
      </c>
    </row>
    <row r="21" spans="1:8" x14ac:dyDescent="0.25">
      <c r="A21" s="8" t="s">
        <v>5</v>
      </c>
      <c r="B21">
        <v>10842</v>
      </c>
      <c r="C21">
        <v>2598</v>
      </c>
      <c r="D21">
        <v>1000</v>
      </c>
      <c r="E21">
        <v>4.0552974707690928E+16</v>
      </c>
      <c r="F21">
        <v>10</v>
      </c>
      <c r="G21">
        <v>4888317773187911</v>
      </c>
      <c r="H21" s="1">
        <v>7051400000000</v>
      </c>
    </row>
    <row r="22" spans="1:8" x14ac:dyDescent="0.25">
      <c r="A22" s="8" t="s">
        <v>22</v>
      </c>
      <c r="B22">
        <v>259</v>
      </c>
      <c r="C22">
        <v>48</v>
      </c>
      <c r="D22">
        <v>350</v>
      </c>
      <c r="E22">
        <v>9687530390418696</v>
      </c>
      <c r="F22">
        <v>1.5151515151515152E+16</v>
      </c>
      <c r="G22">
        <v>215750535319.73535</v>
      </c>
      <c r="H22" s="1">
        <v>7713500000000</v>
      </c>
    </row>
    <row r="23" spans="1:8" x14ac:dyDescent="0.25">
      <c r="A23" s="8" t="s">
        <v>11</v>
      </c>
      <c r="B23">
        <v>36057</v>
      </c>
      <c r="C23">
        <v>4892</v>
      </c>
      <c r="D23">
        <v>900</v>
      </c>
      <c r="E23">
        <v>1.3486613254336946E+16</v>
      </c>
      <c r="F23">
        <v>9090909090909092</v>
      </c>
      <c r="G23">
        <v>3061166265966854</v>
      </c>
      <c r="H23" s="1">
        <v>28553000000000</v>
      </c>
    </row>
    <row r="24" spans="1:8" x14ac:dyDescent="0.25">
      <c r="A24" s="8" t="s">
        <v>23</v>
      </c>
      <c r="B24">
        <v>35996</v>
      </c>
      <c r="C24">
        <v>2259</v>
      </c>
      <c r="D24">
        <v>950</v>
      </c>
      <c r="E24">
        <v>1.3463797063069936E+16</v>
      </c>
      <c r="F24">
        <v>1.6666666666666666E+16</v>
      </c>
      <c r="G24">
        <v>1411176561494933</v>
      </c>
      <c r="H24" s="1">
        <v>205443000000000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5A19-89AF-40E6-8267-A36431650C30}">
  <dimension ref="A1:B23"/>
  <sheetViews>
    <sheetView tabSelected="1" topLeftCell="A4" workbookViewId="0">
      <selection activeCell="A4" sqref="A4"/>
    </sheetView>
  </sheetViews>
  <sheetFormatPr defaultRowHeight="15" x14ac:dyDescent="0.25"/>
  <cols>
    <col min="1" max="1" width="52.28515625" customWidth="1"/>
    <col min="2" max="2" width="13.85546875" customWidth="1"/>
  </cols>
  <sheetData>
    <row r="1" spans="1:2" x14ac:dyDescent="0.25">
      <c r="A1" s="13" t="s">
        <v>12</v>
      </c>
      <c r="B1">
        <v>9.4590237542929001E-2</v>
      </c>
    </row>
    <row r="2" spans="1:2" x14ac:dyDescent="0.25">
      <c r="A2" s="13" t="s">
        <v>6</v>
      </c>
      <c r="B2">
        <v>0.130285725574391</v>
      </c>
    </row>
    <row r="3" spans="1:2" x14ac:dyDescent="0.25">
      <c r="A3" s="13" t="s">
        <v>9</v>
      </c>
      <c r="B3">
        <v>0.20236655153423999</v>
      </c>
    </row>
    <row r="4" spans="1:2" x14ac:dyDescent="0.25">
      <c r="A4" s="13" t="s">
        <v>19</v>
      </c>
      <c r="B4">
        <v>0.28567360366399203</v>
      </c>
    </row>
    <row r="5" spans="1:2" x14ac:dyDescent="0.25">
      <c r="A5" s="13" t="s">
        <v>22</v>
      </c>
      <c r="B5">
        <v>0.46379245548055398</v>
      </c>
    </row>
    <row r="6" spans="1:2" x14ac:dyDescent="0.25">
      <c r="A6" s="13" t="s">
        <v>21</v>
      </c>
      <c r="B6">
        <v>0.46706057251397998</v>
      </c>
    </row>
    <row r="7" spans="1:2" x14ac:dyDescent="0.25">
      <c r="A7" s="13" t="s">
        <v>1</v>
      </c>
      <c r="B7">
        <v>0.55158285334534896</v>
      </c>
    </row>
    <row r="8" spans="1:2" x14ac:dyDescent="0.25">
      <c r="A8" s="13" t="s">
        <v>14</v>
      </c>
      <c r="B8">
        <v>0.55320787795489101</v>
      </c>
    </row>
    <row r="9" spans="1:2" x14ac:dyDescent="0.25">
      <c r="A9" s="13" t="s">
        <v>2</v>
      </c>
      <c r="B9">
        <v>0.65248264111395804</v>
      </c>
    </row>
    <row r="10" spans="1:2" x14ac:dyDescent="0.25">
      <c r="A10" s="13" t="s">
        <v>20</v>
      </c>
      <c r="B10">
        <v>0.69829125540921699</v>
      </c>
    </row>
    <row r="11" spans="1:2" x14ac:dyDescent="0.25">
      <c r="A11" s="13" t="s">
        <v>13</v>
      </c>
      <c r="B11">
        <v>0.78779485000830196</v>
      </c>
    </row>
    <row r="12" spans="1:2" x14ac:dyDescent="0.25">
      <c r="A12" s="13" t="s">
        <v>17</v>
      </c>
      <c r="B12">
        <v>1.10272329639003</v>
      </c>
    </row>
    <row r="13" spans="1:2" x14ac:dyDescent="0.25">
      <c r="A13" s="13" t="s">
        <v>5</v>
      </c>
      <c r="B13">
        <v>1.1984363144471799</v>
      </c>
    </row>
    <row r="14" spans="1:2" x14ac:dyDescent="0.25">
      <c r="A14" s="13" t="s">
        <v>8</v>
      </c>
      <c r="B14">
        <v>1.2950342068654801</v>
      </c>
    </row>
    <row r="15" spans="1:2" x14ac:dyDescent="0.25">
      <c r="A15" s="13" t="s">
        <v>16</v>
      </c>
      <c r="B15">
        <v>1.7033606713513501</v>
      </c>
    </row>
    <row r="16" spans="1:2" x14ac:dyDescent="0.25">
      <c r="A16" s="13" t="s">
        <v>3</v>
      </c>
      <c r="B16">
        <v>1.8121431026496799</v>
      </c>
    </row>
    <row r="17" spans="1:2" x14ac:dyDescent="0.25">
      <c r="A17" s="13" t="s">
        <v>15</v>
      </c>
      <c r="B17">
        <v>1.86249340391121</v>
      </c>
    </row>
    <row r="18" spans="1:2" x14ac:dyDescent="0.25">
      <c r="A18" s="13" t="s">
        <v>18</v>
      </c>
      <c r="B18">
        <v>2.1484073036608802</v>
      </c>
    </row>
    <row r="19" spans="1:2" x14ac:dyDescent="0.25">
      <c r="A19" s="13" t="s">
        <v>4</v>
      </c>
      <c r="B19">
        <v>2.1748845578874101</v>
      </c>
    </row>
    <row r="20" spans="1:2" x14ac:dyDescent="0.25">
      <c r="A20" s="13" t="s">
        <v>11</v>
      </c>
      <c r="B20">
        <v>2.2465763861989401</v>
      </c>
    </row>
    <row r="21" spans="1:2" x14ac:dyDescent="0.25">
      <c r="A21" s="13" t="s">
        <v>10</v>
      </c>
      <c r="B21">
        <v>2.5611860710630499</v>
      </c>
    </row>
    <row r="22" spans="1:2" x14ac:dyDescent="0.25">
      <c r="A22" s="13" t="s">
        <v>7</v>
      </c>
      <c r="B22">
        <v>4.7843107171356101</v>
      </c>
    </row>
    <row r="23" spans="1:2" x14ac:dyDescent="0.25">
      <c r="A23" s="13" t="s">
        <v>23</v>
      </c>
      <c r="B23">
        <v>5.9801144711186298</v>
      </c>
    </row>
  </sheetData>
  <sortState xmlns:xlrd2="http://schemas.microsoft.com/office/spreadsheetml/2017/richdata2" ref="A1:B23">
    <sortCondition ref="B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531356-B239-4B22-BAC0-F1BCF48DBD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asf</cp:lastModifiedBy>
  <dcterms:created xsi:type="dcterms:W3CDTF">2020-06-20T20:10:59Z</dcterms:created>
  <dcterms:modified xsi:type="dcterms:W3CDTF">2020-06-21T21:03:29Z</dcterms:modified>
</cp:coreProperties>
</file>