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dsnassociationparis-my.sharepoint.com/personal/cdouzal_sdsnassociationparis_onmicrosoft_com/Documents/FABLE/Figures/Data/Figure 6/"/>
    </mc:Choice>
  </mc:AlternateContent>
  <xr:revisionPtr revIDLastSave="5" documentId="13_ncr:1_{779AC23A-EABA-478E-A9C3-BCF9822C2966}" xr6:coauthVersionLast="46" xr6:coauthVersionMax="46" xr10:uidLastSave="{BABB7F62-BC0D-4F52-8140-A0238DAA1C58}"/>
  <bookViews>
    <workbookView xWindow="-110" yWindow="-110" windowWidth="19420" windowHeight="10420" xr2:uid="{AADA4BEF-818D-DD40-AE2C-A0A636A3B28B}"/>
  </bookViews>
  <sheets>
    <sheet name="prod groups map" sheetId="1" r:id="rId1"/>
    <sheet name="EAT-LANCET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7" i="2" l="1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</calcChain>
</file>

<file path=xl/sharedStrings.xml><?xml version="1.0" encoding="utf-8"?>
<sst xmlns="http://schemas.openxmlformats.org/spreadsheetml/2006/main" count="498" uniqueCount="189">
  <si>
    <t>PRODUCT</t>
  </si>
  <si>
    <t>PROD_GROUP</t>
  </si>
  <si>
    <t>Lprod_group</t>
  </si>
  <si>
    <t>full group name</t>
  </si>
  <si>
    <t>abaca</t>
  </si>
  <si>
    <t>FIBERINDUS</t>
  </si>
  <si>
    <t>crop</t>
  </si>
  <si>
    <t>fiber &amp; industrial crops</t>
  </si>
  <si>
    <t>apple</t>
  </si>
  <si>
    <t>FRUVEG</t>
  </si>
  <si>
    <t>fruits &amp; vegetables</t>
  </si>
  <si>
    <t>banana</t>
  </si>
  <si>
    <t>barley</t>
  </si>
  <si>
    <t>CEREALS</t>
  </si>
  <si>
    <t>cereals</t>
  </si>
  <si>
    <t>beans</t>
  </si>
  <si>
    <t>PULSES</t>
  </si>
  <si>
    <t>pulses</t>
  </si>
  <si>
    <t>cassava</t>
  </si>
  <si>
    <t>ROOTS</t>
  </si>
  <si>
    <t>roots and tubers</t>
  </si>
  <si>
    <t>cereal_other</t>
  </si>
  <si>
    <t>citrus_other</t>
  </si>
  <si>
    <t>clove</t>
  </si>
  <si>
    <t>BEVSPICES</t>
  </si>
  <si>
    <t>beverages, spices and tobacco</t>
  </si>
  <si>
    <t>cocoa</t>
  </si>
  <si>
    <t>coconut</t>
  </si>
  <si>
    <t>coffee</t>
  </si>
  <si>
    <t>corn</t>
  </si>
  <si>
    <t>cotton</t>
  </si>
  <si>
    <t>OLSOIL</t>
  </si>
  <si>
    <t>oilseeds and veg. oils</t>
  </si>
  <si>
    <t>date</t>
  </si>
  <si>
    <t>fiber_hard_other</t>
  </si>
  <si>
    <t>fiber_soft_other</t>
  </si>
  <si>
    <t>fruit_other</t>
  </si>
  <si>
    <t>grape</t>
  </si>
  <si>
    <t>grapefruit</t>
  </si>
  <si>
    <t>groundnut</t>
  </si>
  <si>
    <t>jute</t>
  </si>
  <si>
    <t>lemon</t>
  </si>
  <si>
    <t>millet</t>
  </si>
  <si>
    <t>nuts</t>
  </si>
  <si>
    <t>NUTS</t>
  </si>
  <si>
    <t>oats</t>
  </si>
  <si>
    <t>oilpalmfruit</t>
  </si>
  <si>
    <t>oilseed_other</t>
  </si>
  <si>
    <t>olive</t>
  </si>
  <si>
    <t>onion</t>
  </si>
  <si>
    <t>orange</t>
  </si>
  <si>
    <t>peas</t>
  </si>
  <si>
    <t>pepper</t>
  </si>
  <si>
    <t>piment</t>
  </si>
  <si>
    <t>pinapple</t>
  </si>
  <si>
    <t>plantain</t>
  </si>
  <si>
    <t>potato</t>
  </si>
  <si>
    <t>pulses_other</t>
  </si>
  <si>
    <t>rapeseed</t>
  </si>
  <si>
    <t>rice</t>
  </si>
  <si>
    <t>rubber</t>
  </si>
  <si>
    <t>rye</t>
  </si>
  <si>
    <t>sesame</t>
  </si>
  <si>
    <t>sisal</t>
  </si>
  <si>
    <t>sorghum</t>
  </si>
  <si>
    <t>soyabean</t>
  </si>
  <si>
    <t>spices_other</t>
  </si>
  <si>
    <t>sugarbeet</t>
  </si>
  <si>
    <t>SUGAR</t>
  </si>
  <si>
    <t>sugar and sugar crops</t>
  </si>
  <si>
    <t>sugarcane</t>
  </si>
  <si>
    <t>sunflower</t>
  </si>
  <si>
    <t>sweet_potato</t>
  </si>
  <si>
    <t>tea</t>
  </si>
  <si>
    <t>tobacco</t>
  </si>
  <si>
    <t>tomato</t>
  </si>
  <si>
    <t>tuber_other</t>
  </si>
  <si>
    <t>vegetable_other</t>
  </si>
  <si>
    <t>wheat</t>
  </si>
  <si>
    <t>yams</t>
  </si>
  <si>
    <t>chicken</t>
  </si>
  <si>
    <t>POULTRY</t>
  </si>
  <si>
    <t>livestock</t>
  </si>
  <si>
    <t>poultry meat</t>
  </si>
  <si>
    <t>eggs</t>
  </si>
  <si>
    <t>EGGS</t>
  </si>
  <si>
    <t>meat_other</t>
  </si>
  <si>
    <t>REDMEAT</t>
  </si>
  <si>
    <t>beef, goat &amp; lamb</t>
  </si>
  <si>
    <t>milk</t>
  </si>
  <si>
    <t>MILK</t>
  </si>
  <si>
    <t>milk and dairy</t>
  </si>
  <si>
    <t>mutton_goat</t>
  </si>
  <si>
    <t>pork</t>
  </si>
  <si>
    <t>PORK</t>
  </si>
  <si>
    <t>beef</t>
  </si>
  <si>
    <t>offal</t>
  </si>
  <si>
    <t>OTHER</t>
  </si>
  <si>
    <t>other animal products</t>
  </si>
  <si>
    <t>fish</t>
  </si>
  <si>
    <t>FISH</t>
  </si>
  <si>
    <t>honey</t>
  </si>
  <si>
    <t>other</t>
  </si>
  <si>
    <t>soyoil</t>
  </si>
  <si>
    <t>processed crop</t>
  </si>
  <si>
    <t>cocooil</t>
  </si>
  <si>
    <t>cottcake</t>
  </si>
  <si>
    <t>OLSCAKE</t>
  </si>
  <si>
    <t>oil cakes</t>
  </si>
  <si>
    <t>cottlint</t>
  </si>
  <si>
    <t>cottoil</t>
  </si>
  <si>
    <t>groundnutcake</t>
  </si>
  <si>
    <t>groundnutoil</t>
  </si>
  <si>
    <t>oliveoil</t>
  </si>
  <si>
    <t>other_oil</t>
  </si>
  <si>
    <t>other_olscake</t>
  </si>
  <si>
    <t>palm_oil</t>
  </si>
  <si>
    <t>palmkernelcake</t>
  </si>
  <si>
    <t>palmkerneloil</t>
  </si>
  <si>
    <t>rapecake</t>
  </si>
  <si>
    <t>rapeoil</t>
  </si>
  <si>
    <t>sesamoil</t>
  </si>
  <si>
    <t>soycake</t>
  </si>
  <si>
    <t>sugarraw</t>
  </si>
  <si>
    <t>sunflcake</t>
  </si>
  <si>
    <t>sunfloil</t>
  </si>
  <si>
    <t>charcoal</t>
  </si>
  <si>
    <t>WENERGY</t>
  </si>
  <si>
    <t>wood</t>
  </si>
  <si>
    <t>wood for energy</t>
  </si>
  <si>
    <t>chips_and_particles</t>
  </si>
  <si>
    <t>fuelwood</t>
  </si>
  <si>
    <t>mechpulp</t>
  </si>
  <si>
    <t>PULP</t>
  </si>
  <si>
    <t>pulp wood</t>
  </si>
  <si>
    <t>otherindroundwood</t>
  </si>
  <si>
    <t>CSTRFURN</t>
  </si>
  <si>
    <t>wood for construction and furniture</t>
  </si>
  <si>
    <t>particleboard</t>
  </si>
  <si>
    <t>pellets</t>
  </si>
  <si>
    <t>plywood</t>
  </si>
  <si>
    <t>pulpwood</t>
  </si>
  <si>
    <t>sawlogs</t>
  </si>
  <si>
    <t>sawnwood</t>
  </si>
  <si>
    <t>UBchemicalPulp_sulpha</t>
  </si>
  <si>
    <t>UBchemicalPulp_sulphi</t>
  </si>
  <si>
    <t>veneersheets</t>
  </si>
  <si>
    <t>wood_residues</t>
  </si>
  <si>
    <t>Beer</t>
  </si>
  <si>
    <t>ALCOHOL</t>
  </si>
  <si>
    <t>alcohol</t>
  </si>
  <si>
    <t>alcoholic beverages</t>
  </si>
  <si>
    <t>Wine</t>
  </si>
  <si>
    <t>BevFermented</t>
  </si>
  <si>
    <t xml:space="preserve">BevAlcoholic </t>
  </si>
  <si>
    <t xml:space="preserve">ButterGhee </t>
  </si>
  <si>
    <t>ANIMFAT</t>
  </si>
  <si>
    <t>animal fat</t>
  </si>
  <si>
    <t xml:space="preserve">Cream </t>
  </si>
  <si>
    <t xml:space="preserve">RawAnimalFat </t>
  </si>
  <si>
    <t>EAT_group</t>
  </si>
  <si>
    <t>kcal</t>
  </si>
  <si>
    <t>avg_macronut</t>
  </si>
  <si>
    <t>min_macronut</t>
  </si>
  <si>
    <t>max_macronut</t>
  </si>
  <si>
    <t>coefmax</t>
  </si>
  <si>
    <t>maxkcal</t>
  </si>
  <si>
    <t>roots</t>
  </si>
  <si>
    <t>vegetables</t>
  </si>
  <si>
    <t>fruits</t>
  </si>
  <si>
    <t>dairy</t>
  </si>
  <si>
    <t>beef, lamb and pork</t>
  </si>
  <si>
    <t>legumes</t>
  </si>
  <si>
    <t>unsaturated oils</t>
  </si>
  <si>
    <t>saturated oils</t>
  </si>
  <si>
    <t>sugar</t>
  </si>
  <si>
    <t>Kilocalories per capita per day</t>
  </si>
  <si>
    <t>Average macronutrients per capita per day</t>
  </si>
  <si>
    <t>Minimum macronutrients per capita per day</t>
  </si>
  <si>
    <t>Maximum macronutrients per capita per day</t>
  </si>
  <si>
    <t>Coef max macronutrients compared to average</t>
  </si>
  <si>
    <t>Maximum kilocalories per capita per day</t>
  </si>
  <si>
    <t>kcal/cap/day</t>
  </si>
  <si>
    <t>grams/cap/day</t>
  </si>
  <si>
    <t>multiplier</t>
  </si>
  <si>
    <t>minkcal</t>
  </si>
  <si>
    <t>Minimum kilocalories per capita per day</t>
  </si>
  <si>
    <t>Coef min macronutrients compared to average</t>
  </si>
  <si>
    <t>coefmin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</si>
</sst>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2" borderId="1" xfId="1" applyBorder="1" applyAlignment="1">
      <alignment horizontal="center" vertical="center" wrapText="1"/>
    </xf>
    <xf numFmtId="0" fontId="1" fillId="3" borderId="2" xfId="2" applyBorder="1" applyAlignment="1">
      <alignment horizontal="center" vertical="center" wrapText="1"/>
    </xf>
    <xf numFmtId="0" fontId="4" fillId="4" borderId="3" xfId="0" applyFont="1" applyFill="1" applyBorder="1"/>
    <xf numFmtId="0" fontId="4" fillId="4" borderId="4" xfId="0" applyFont="1" applyFill="1" applyBorder="1"/>
    <xf numFmtId="164" fontId="0" fillId="0" borderId="0" xfId="0" applyNumberFormat="1"/>
    <xf numFmtId="1" fontId="0" fillId="0" borderId="0" xfId="0" applyNumberFormat="1"/>
  </cellXfs>
  <cellStyles count="3">
    <cellStyle name="20% - Accent3" xfId="2" builtinId="38"/>
    <cellStyle name="Accent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00427_DataAllCountriesAllSce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  <sheetName val="To fill"/>
      <sheetName val="20200427_DataAllCountriesAllSce"/>
    </sheetNames>
    <sheetDataSet>
      <sheetData sheetId="0"/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D93DC-FB89-5140-9EAC-E1447D7C6640}">
  <dimension ref="A1:D111"/>
  <sheetViews>
    <sheetView tabSelected="1" workbookViewId="0">
      <selection sqref="A1:D1"/>
    </sheetView>
  </sheetViews>
  <sheetFormatPr defaultColWidth="10.6640625" defaultRowHeight="15.5" x14ac:dyDescent="0.35"/>
  <cols>
    <col min="2" max="2" width="18" customWidth="1"/>
    <col min="4" max="4" width="28.5820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t="s">
        <v>5</v>
      </c>
      <c r="C2" t="s">
        <v>6</v>
      </c>
      <c r="D2" t="s">
        <v>7</v>
      </c>
    </row>
    <row r="3" spans="1:4" x14ac:dyDescent="0.35">
      <c r="A3" t="s">
        <v>8</v>
      </c>
      <c r="B3" t="s">
        <v>9</v>
      </c>
      <c r="C3" t="s">
        <v>6</v>
      </c>
      <c r="D3" t="s">
        <v>10</v>
      </c>
    </row>
    <row r="4" spans="1:4" x14ac:dyDescent="0.35">
      <c r="A4" t="s">
        <v>11</v>
      </c>
      <c r="B4" t="s">
        <v>9</v>
      </c>
      <c r="C4" t="s">
        <v>6</v>
      </c>
      <c r="D4" t="s">
        <v>10</v>
      </c>
    </row>
    <row r="5" spans="1:4" x14ac:dyDescent="0.35">
      <c r="A5" t="s">
        <v>12</v>
      </c>
      <c r="B5" t="s">
        <v>13</v>
      </c>
      <c r="C5" t="s">
        <v>6</v>
      </c>
      <c r="D5" t="s">
        <v>14</v>
      </c>
    </row>
    <row r="6" spans="1:4" x14ac:dyDescent="0.35">
      <c r="A6" t="s">
        <v>15</v>
      </c>
      <c r="B6" t="s">
        <v>16</v>
      </c>
      <c r="C6" t="s">
        <v>6</v>
      </c>
      <c r="D6" t="s">
        <v>17</v>
      </c>
    </row>
    <row r="7" spans="1:4" x14ac:dyDescent="0.35">
      <c r="A7" t="s">
        <v>18</v>
      </c>
      <c r="B7" t="s">
        <v>19</v>
      </c>
      <c r="C7" t="s">
        <v>6</v>
      </c>
      <c r="D7" t="s">
        <v>20</v>
      </c>
    </row>
    <row r="8" spans="1:4" x14ac:dyDescent="0.35">
      <c r="A8" t="s">
        <v>21</v>
      </c>
      <c r="B8" t="s">
        <v>13</v>
      </c>
      <c r="C8" t="s">
        <v>6</v>
      </c>
      <c r="D8" t="s">
        <v>14</v>
      </c>
    </row>
    <row r="9" spans="1:4" x14ac:dyDescent="0.35">
      <c r="A9" t="s">
        <v>22</v>
      </c>
      <c r="B9" t="s">
        <v>9</v>
      </c>
      <c r="C9" t="s">
        <v>6</v>
      </c>
      <c r="D9" t="s">
        <v>10</v>
      </c>
    </row>
    <row r="10" spans="1:4" x14ac:dyDescent="0.35">
      <c r="A10" t="s">
        <v>23</v>
      </c>
      <c r="B10" t="s">
        <v>24</v>
      </c>
      <c r="C10" t="s">
        <v>6</v>
      </c>
      <c r="D10" t="s">
        <v>25</v>
      </c>
    </row>
    <row r="11" spans="1:4" x14ac:dyDescent="0.35">
      <c r="A11" t="s">
        <v>26</v>
      </c>
      <c r="B11" t="s">
        <v>24</v>
      </c>
      <c r="C11" t="s">
        <v>6</v>
      </c>
      <c r="D11" t="s">
        <v>25</v>
      </c>
    </row>
    <row r="12" spans="1:4" x14ac:dyDescent="0.35">
      <c r="A12" t="s">
        <v>27</v>
      </c>
      <c r="B12" t="s">
        <v>9</v>
      </c>
      <c r="C12" t="s">
        <v>6</v>
      </c>
      <c r="D12" t="s">
        <v>10</v>
      </c>
    </row>
    <row r="13" spans="1:4" x14ac:dyDescent="0.35">
      <c r="A13" t="s">
        <v>28</v>
      </c>
      <c r="B13" t="s">
        <v>24</v>
      </c>
      <c r="C13" t="s">
        <v>6</v>
      </c>
      <c r="D13" t="s">
        <v>25</v>
      </c>
    </row>
    <row r="14" spans="1:4" x14ac:dyDescent="0.35">
      <c r="A14" t="s">
        <v>29</v>
      </c>
      <c r="B14" t="s">
        <v>13</v>
      </c>
      <c r="C14" t="s">
        <v>6</v>
      </c>
      <c r="D14" t="s">
        <v>14</v>
      </c>
    </row>
    <row r="15" spans="1:4" x14ac:dyDescent="0.35">
      <c r="A15" t="s">
        <v>30</v>
      </c>
      <c r="B15" t="s">
        <v>31</v>
      </c>
      <c r="C15" t="s">
        <v>6</v>
      </c>
      <c r="D15" t="s">
        <v>32</v>
      </c>
    </row>
    <row r="16" spans="1:4" x14ac:dyDescent="0.35">
      <c r="A16" t="s">
        <v>33</v>
      </c>
      <c r="B16" t="s">
        <v>9</v>
      </c>
      <c r="C16" t="s">
        <v>6</v>
      </c>
      <c r="D16" t="s">
        <v>10</v>
      </c>
    </row>
    <row r="17" spans="1:4" x14ac:dyDescent="0.35">
      <c r="A17" t="s">
        <v>34</v>
      </c>
      <c r="B17" t="s">
        <v>5</v>
      </c>
      <c r="C17" t="s">
        <v>6</v>
      </c>
      <c r="D17" t="s">
        <v>7</v>
      </c>
    </row>
    <row r="18" spans="1:4" x14ac:dyDescent="0.35">
      <c r="A18" t="s">
        <v>35</v>
      </c>
      <c r="B18" t="s">
        <v>5</v>
      </c>
      <c r="C18" t="s">
        <v>6</v>
      </c>
      <c r="D18" t="s">
        <v>7</v>
      </c>
    </row>
    <row r="19" spans="1:4" x14ac:dyDescent="0.35">
      <c r="A19" t="s">
        <v>36</v>
      </c>
      <c r="B19" t="s">
        <v>9</v>
      </c>
      <c r="C19" t="s">
        <v>6</v>
      </c>
      <c r="D19" t="s">
        <v>10</v>
      </c>
    </row>
    <row r="20" spans="1:4" x14ac:dyDescent="0.35">
      <c r="A20" t="s">
        <v>37</v>
      </c>
      <c r="B20" t="s">
        <v>9</v>
      </c>
      <c r="C20" t="s">
        <v>6</v>
      </c>
      <c r="D20" t="s">
        <v>10</v>
      </c>
    </row>
    <row r="21" spans="1:4" x14ac:dyDescent="0.35">
      <c r="A21" t="s">
        <v>38</v>
      </c>
      <c r="B21" t="s">
        <v>9</v>
      </c>
      <c r="C21" t="s">
        <v>6</v>
      </c>
      <c r="D21" t="s">
        <v>10</v>
      </c>
    </row>
    <row r="22" spans="1:4" x14ac:dyDescent="0.35">
      <c r="A22" t="s">
        <v>39</v>
      </c>
      <c r="B22" t="s">
        <v>16</v>
      </c>
      <c r="C22" t="s">
        <v>6</v>
      </c>
      <c r="D22" t="s">
        <v>17</v>
      </c>
    </row>
    <row r="23" spans="1:4" x14ac:dyDescent="0.35">
      <c r="A23" t="s">
        <v>40</v>
      </c>
      <c r="B23" t="s">
        <v>5</v>
      </c>
      <c r="C23" t="s">
        <v>6</v>
      </c>
      <c r="D23" t="s">
        <v>7</v>
      </c>
    </row>
    <row r="24" spans="1:4" x14ac:dyDescent="0.35">
      <c r="A24" t="s">
        <v>41</v>
      </c>
      <c r="B24" t="s">
        <v>9</v>
      </c>
      <c r="C24" t="s">
        <v>6</v>
      </c>
      <c r="D24" t="s">
        <v>10</v>
      </c>
    </row>
    <row r="25" spans="1:4" x14ac:dyDescent="0.35">
      <c r="A25" t="s">
        <v>42</v>
      </c>
      <c r="B25" t="s">
        <v>13</v>
      </c>
      <c r="C25" t="s">
        <v>6</v>
      </c>
      <c r="D25" t="s">
        <v>14</v>
      </c>
    </row>
    <row r="26" spans="1:4" x14ac:dyDescent="0.35">
      <c r="A26" t="s">
        <v>43</v>
      </c>
      <c r="B26" t="s">
        <v>44</v>
      </c>
      <c r="C26" t="s">
        <v>6</v>
      </c>
      <c r="D26" t="s">
        <v>43</v>
      </c>
    </row>
    <row r="27" spans="1:4" x14ac:dyDescent="0.35">
      <c r="A27" t="s">
        <v>45</v>
      </c>
      <c r="B27" t="s">
        <v>13</v>
      </c>
      <c r="C27" t="s">
        <v>6</v>
      </c>
      <c r="D27" t="s">
        <v>14</v>
      </c>
    </row>
    <row r="28" spans="1:4" x14ac:dyDescent="0.35">
      <c r="A28" t="s">
        <v>46</v>
      </c>
      <c r="B28" t="s">
        <v>31</v>
      </c>
      <c r="C28" t="s">
        <v>6</v>
      </c>
      <c r="D28" t="s">
        <v>32</v>
      </c>
    </row>
    <row r="29" spans="1:4" x14ac:dyDescent="0.35">
      <c r="A29" t="s">
        <v>47</v>
      </c>
      <c r="B29" t="s">
        <v>31</v>
      </c>
      <c r="C29" t="s">
        <v>6</v>
      </c>
      <c r="D29" t="s">
        <v>32</v>
      </c>
    </row>
    <row r="30" spans="1:4" x14ac:dyDescent="0.35">
      <c r="A30" t="s">
        <v>48</v>
      </c>
      <c r="B30" t="s">
        <v>31</v>
      </c>
      <c r="C30" t="s">
        <v>6</v>
      </c>
      <c r="D30" t="s">
        <v>32</v>
      </c>
    </row>
    <row r="31" spans="1:4" x14ac:dyDescent="0.35">
      <c r="A31" t="s">
        <v>49</v>
      </c>
      <c r="B31" t="s">
        <v>9</v>
      </c>
      <c r="C31" t="s">
        <v>6</v>
      </c>
      <c r="D31" t="s">
        <v>10</v>
      </c>
    </row>
    <row r="32" spans="1:4" x14ac:dyDescent="0.35">
      <c r="A32" t="s">
        <v>50</v>
      </c>
      <c r="B32" t="s">
        <v>9</v>
      </c>
      <c r="C32" t="s">
        <v>6</v>
      </c>
      <c r="D32" t="s">
        <v>10</v>
      </c>
    </row>
    <row r="33" spans="1:4" x14ac:dyDescent="0.35">
      <c r="A33" t="s">
        <v>51</v>
      </c>
      <c r="B33" t="s">
        <v>16</v>
      </c>
      <c r="C33" t="s">
        <v>6</v>
      </c>
      <c r="D33" t="s">
        <v>17</v>
      </c>
    </row>
    <row r="34" spans="1:4" x14ac:dyDescent="0.35">
      <c r="A34" t="s">
        <v>52</v>
      </c>
      <c r="B34" t="s">
        <v>24</v>
      </c>
      <c r="C34" t="s">
        <v>6</v>
      </c>
      <c r="D34" t="s">
        <v>25</v>
      </c>
    </row>
    <row r="35" spans="1:4" x14ac:dyDescent="0.35">
      <c r="A35" t="s">
        <v>53</v>
      </c>
      <c r="B35" t="s">
        <v>24</v>
      </c>
      <c r="C35" t="s">
        <v>6</v>
      </c>
      <c r="D35" t="s">
        <v>25</v>
      </c>
    </row>
    <row r="36" spans="1:4" x14ac:dyDescent="0.35">
      <c r="A36" t="s">
        <v>54</v>
      </c>
      <c r="B36" t="s">
        <v>9</v>
      </c>
      <c r="C36" t="s">
        <v>6</v>
      </c>
      <c r="D36" t="s">
        <v>10</v>
      </c>
    </row>
    <row r="37" spans="1:4" x14ac:dyDescent="0.35">
      <c r="A37" t="s">
        <v>55</v>
      </c>
      <c r="B37" t="s">
        <v>9</v>
      </c>
      <c r="C37" t="s">
        <v>6</v>
      </c>
      <c r="D37" t="s">
        <v>10</v>
      </c>
    </row>
    <row r="38" spans="1:4" x14ac:dyDescent="0.35">
      <c r="A38" t="s">
        <v>56</v>
      </c>
      <c r="B38" t="s">
        <v>19</v>
      </c>
      <c r="C38" t="s">
        <v>6</v>
      </c>
      <c r="D38" t="s">
        <v>20</v>
      </c>
    </row>
    <row r="39" spans="1:4" x14ac:dyDescent="0.35">
      <c r="A39" t="s">
        <v>57</v>
      </c>
      <c r="B39" t="s">
        <v>16</v>
      </c>
      <c r="C39" t="s">
        <v>6</v>
      </c>
      <c r="D39" t="s">
        <v>17</v>
      </c>
    </row>
    <row r="40" spans="1:4" x14ac:dyDescent="0.35">
      <c r="A40" t="s">
        <v>58</v>
      </c>
      <c r="B40" t="s">
        <v>31</v>
      </c>
      <c r="C40" t="s">
        <v>6</v>
      </c>
      <c r="D40" t="s">
        <v>32</v>
      </c>
    </row>
    <row r="41" spans="1:4" x14ac:dyDescent="0.35">
      <c r="A41" t="s">
        <v>59</v>
      </c>
      <c r="B41" t="s">
        <v>13</v>
      </c>
      <c r="C41" t="s">
        <v>6</v>
      </c>
      <c r="D41" t="s">
        <v>14</v>
      </c>
    </row>
    <row r="42" spans="1:4" x14ac:dyDescent="0.35">
      <c r="A42" t="s">
        <v>60</v>
      </c>
      <c r="B42" t="s">
        <v>5</v>
      </c>
      <c r="C42" t="s">
        <v>6</v>
      </c>
      <c r="D42" t="s">
        <v>7</v>
      </c>
    </row>
    <row r="43" spans="1:4" x14ac:dyDescent="0.35">
      <c r="A43" t="s">
        <v>61</v>
      </c>
      <c r="B43" t="s">
        <v>13</v>
      </c>
      <c r="C43" t="s">
        <v>6</v>
      </c>
      <c r="D43" t="s">
        <v>14</v>
      </c>
    </row>
    <row r="44" spans="1:4" x14ac:dyDescent="0.35">
      <c r="A44" t="s">
        <v>62</v>
      </c>
      <c r="B44" t="s">
        <v>31</v>
      </c>
      <c r="C44" t="s">
        <v>6</v>
      </c>
      <c r="D44" t="s">
        <v>32</v>
      </c>
    </row>
    <row r="45" spans="1:4" x14ac:dyDescent="0.35">
      <c r="A45" t="s">
        <v>63</v>
      </c>
      <c r="B45" t="s">
        <v>5</v>
      </c>
      <c r="C45" t="s">
        <v>6</v>
      </c>
      <c r="D45" t="s">
        <v>7</v>
      </c>
    </row>
    <row r="46" spans="1:4" x14ac:dyDescent="0.35">
      <c r="A46" t="s">
        <v>64</v>
      </c>
      <c r="B46" t="s">
        <v>13</v>
      </c>
      <c r="C46" t="s">
        <v>6</v>
      </c>
      <c r="D46" t="s">
        <v>14</v>
      </c>
    </row>
    <row r="47" spans="1:4" x14ac:dyDescent="0.35">
      <c r="A47" t="s">
        <v>65</v>
      </c>
      <c r="B47" t="s">
        <v>16</v>
      </c>
      <c r="C47" t="s">
        <v>6</v>
      </c>
      <c r="D47" t="s">
        <v>17</v>
      </c>
    </row>
    <row r="48" spans="1:4" x14ac:dyDescent="0.35">
      <c r="A48" t="s">
        <v>66</v>
      </c>
      <c r="B48" t="s">
        <v>24</v>
      </c>
      <c r="C48" t="s">
        <v>6</v>
      </c>
      <c r="D48" t="s">
        <v>25</v>
      </c>
    </row>
    <row r="49" spans="1:4" x14ac:dyDescent="0.35">
      <c r="A49" t="s">
        <v>67</v>
      </c>
      <c r="B49" t="s">
        <v>68</v>
      </c>
      <c r="C49" t="s">
        <v>6</v>
      </c>
      <c r="D49" t="s">
        <v>69</v>
      </c>
    </row>
    <row r="50" spans="1:4" x14ac:dyDescent="0.35">
      <c r="A50" t="s">
        <v>70</v>
      </c>
      <c r="B50" t="s">
        <v>68</v>
      </c>
      <c r="C50" t="s">
        <v>6</v>
      </c>
      <c r="D50" t="s">
        <v>69</v>
      </c>
    </row>
    <row r="51" spans="1:4" x14ac:dyDescent="0.35">
      <c r="A51" t="s">
        <v>71</v>
      </c>
      <c r="B51" t="s">
        <v>31</v>
      </c>
      <c r="C51" t="s">
        <v>6</v>
      </c>
      <c r="D51" t="s">
        <v>32</v>
      </c>
    </row>
    <row r="52" spans="1:4" x14ac:dyDescent="0.35">
      <c r="A52" t="s">
        <v>72</v>
      </c>
      <c r="B52" t="s">
        <v>19</v>
      </c>
      <c r="C52" t="s">
        <v>6</v>
      </c>
      <c r="D52" t="s">
        <v>20</v>
      </c>
    </row>
    <row r="53" spans="1:4" x14ac:dyDescent="0.35">
      <c r="A53" t="s">
        <v>73</v>
      </c>
      <c r="B53" t="s">
        <v>24</v>
      </c>
      <c r="C53" t="s">
        <v>6</v>
      </c>
      <c r="D53" t="s">
        <v>25</v>
      </c>
    </row>
    <row r="54" spans="1:4" x14ac:dyDescent="0.35">
      <c r="A54" t="s">
        <v>74</v>
      </c>
      <c r="B54" t="s">
        <v>24</v>
      </c>
      <c r="C54" t="s">
        <v>6</v>
      </c>
      <c r="D54" t="s">
        <v>25</v>
      </c>
    </row>
    <row r="55" spans="1:4" x14ac:dyDescent="0.35">
      <c r="A55" t="s">
        <v>75</v>
      </c>
      <c r="B55" t="s">
        <v>9</v>
      </c>
      <c r="C55" t="s">
        <v>6</v>
      </c>
      <c r="D55" t="s">
        <v>10</v>
      </c>
    </row>
    <row r="56" spans="1:4" x14ac:dyDescent="0.35">
      <c r="A56" t="s">
        <v>76</v>
      </c>
      <c r="B56" t="s">
        <v>19</v>
      </c>
      <c r="C56" t="s">
        <v>6</v>
      </c>
      <c r="D56" t="s">
        <v>20</v>
      </c>
    </row>
    <row r="57" spans="1:4" x14ac:dyDescent="0.35">
      <c r="A57" t="s">
        <v>77</v>
      </c>
      <c r="B57" t="s">
        <v>9</v>
      </c>
      <c r="C57" t="s">
        <v>6</v>
      </c>
      <c r="D57" t="s">
        <v>10</v>
      </c>
    </row>
    <row r="58" spans="1:4" x14ac:dyDescent="0.35">
      <c r="A58" t="s">
        <v>78</v>
      </c>
      <c r="B58" t="s">
        <v>13</v>
      </c>
      <c r="C58" t="s">
        <v>6</v>
      </c>
      <c r="D58" t="s">
        <v>14</v>
      </c>
    </row>
    <row r="59" spans="1:4" x14ac:dyDescent="0.35">
      <c r="A59" t="s">
        <v>79</v>
      </c>
      <c r="B59" t="s">
        <v>19</v>
      </c>
      <c r="C59" t="s">
        <v>6</v>
      </c>
      <c r="D59" t="s">
        <v>20</v>
      </c>
    </row>
    <row r="60" spans="1:4" x14ac:dyDescent="0.35">
      <c r="A60" t="s">
        <v>80</v>
      </c>
      <c r="B60" t="s">
        <v>81</v>
      </c>
      <c r="C60" t="s">
        <v>82</v>
      </c>
      <c r="D60" t="s">
        <v>83</v>
      </c>
    </row>
    <row r="61" spans="1:4" x14ac:dyDescent="0.35">
      <c r="A61" t="s">
        <v>84</v>
      </c>
      <c r="B61" t="s">
        <v>85</v>
      </c>
      <c r="C61" t="s">
        <v>82</v>
      </c>
      <c r="D61" t="s">
        <v>84</v>
      </c>
    </row>
    <row r="62" spans="1:4" x14ac:dyDescent="0.35">
      <c r="A62" t="s">
        <v>86</v>
      </c>
      <c r="B62" t="s">
        <v>87</v>
      </c>
      <c r="C62" t="s">
        <v>82</v>
      </c>
      <c r="D62" t="s">
        <v>88</v>
      </c>
    </row>
    <row r="63" spans="1:4" x14ac:dyDescent="0.35">
      <c r="A63" t="s">
        <v>89</v>
      </c>
      <c r="B63" t="s">
        <v>90</v>
      </c>
      <c r="C63" t="s">
        <v>82</v>
      </c>
      <c r="D63" t="s">
        <v>91</v>
      </c>
    </row>
    <row r="64" spans="1:4" x14ac:dyDescent="0.35">
      <c r="A64" t="s">
        <v>92</v>
      </c>
      <c r="B64" t="s">
        <v>87</v>
      </c>
      <c r="C64" t="s">
        <v>82</v>
      </c>
      <c r="D64" t="s">
        <v>88</v>
      </c>
    </row>
    <row r="65" spans="1:4" x14ac:dyDescent="0.35">
      <c r="A65" t="s">
        <v>93</v>
      </c>
      <c r="B65" t="s">
        <v>94</v>
      </c>
      <c r="C65" t="s">
        <v>82</v>
      </c>
      <c r="D65" t="s">
        <v>93</v>
      </c>
    </row>
    <row r="66" spans="1:4" x14ac:dyDescent="0.35">
      <c r="A66" t="s">
        <v>95</v>
      </c>
      <c r="B66" t="s">
        <v>87</v>
      </c>
      <c r="C66" t="s">
        <v>82</v>
      </c>
      <c r="D66" t="s">
        <v>88</v>
      </c>
    </row>
    <row r="67" spans="1:4" x14ac:dyDescent="0.35">
      <c r="A67" t="s">
        <v>96</v>
      </c>
      <c r="B67" t="s">
        <v>97</v>
      </c>
      <c r="C67" t="s">
        <v>82</v>
      </c>
      <c r="D67" t="s">
        <v>98</v>
      </c>
    </row>
    <row r="68" spans="1:4" x14ac:dyDescent="0.35">
      <c r="A68" t="s">
        <v>99</v>
      </c>
      <c r="B68" t="s">
        <v>100</v>
      </c>
      <c r="C68" t="s">
        <v>99</v>
      </c>
      <c r="D68" t="s">
        <v>99</v>
      </c>
    </row>
    <row r="69" spans="1:4" x14ac:dyDescent="0.35">
      <c r="A69" t="s">
        <v>101</v>
      </c>
      <c r="B69" t="s">
        <v>68</v>
      </c>
      <c r="C69" t="s">
        <v>102</v>
      </c>
      <c r="D69" t="s">
        <v>69</v>
      </c>
    </row>
    <row r="70" spans="1:4" x14ac:dyDescent="0.35">
      <c r="A70" t="s">
        <v>103</v>
      </c>
      <c r="B70" t="s">
        <v>31</v>
      </c>
      <c r="C70" t="s">
        <v>104</v>
      </c>
      <c r="D70" t="s">
        <v>32</v>
      </c>
    </row>
    <row r="71" spans="1:4" x14ac:dyDescent="0.35">
      <c r="A71" t="s">
        <v>105</v>
      </c>
      <c r="B71" t="s">
        <v>31</v>
      </c>
      <c r="C71" t="s">
        <v>104</v>
      </c>
      <c r="D71" t="s">
        <v>32</v>
      </c>
    </row>
    <row r="72" spans="1:4" x14ac:dyDescent="0.35">
      <c r="A72" t="s">
        <v>106</v>
      </c>
      <c r="B72" t="s">
        <v>107</v>
      </c>
      <c r="C72" t="s">
        <v>104</v>
      </c>
      <c r="D72" t="s">
        <v>108</v>
      </c>
    </row>
    <row r="73" spans="1:4" x14ac:dyDescent="0.35">
      <c r="A73" t="s">
        <v>109</v>
      </c>
      <c r="B73" t="s">
        <v>5</v>
      </c>
      <c r="C73" t="s">
        <v>104</v>
      </c>
      <c r="D73" t="s">
        <v>7</v>
      </c>
    </row>
    <row r="74" spans="1:4" x14ac:dyDescent="0.35">
      <c r="A74" t="s">
        <v>110</v>
      </c>
      <c r="B74" t="s">
        <v>31</v>
      </c>
      <c r="C74" t="s">
        <v>104</v>
      </c>
      <c r="D74" t="s">
        <v>32</v>
      </c>
    </row>
    <row r="75" spans="1:4" x14ac:dyDescent="0.35">
      <c r="A75" t="s">
        <v>111</v>
      </c>
      <c r="B75" t="s">
        <v>107</v>
      </c>
      <c r="C75" t="s">
        <v>104</v>
      </c>
      <c r="D75" t="s">
        <v>108</v>
      </c>
    </row>
    <row r="76" spans="1:4" x14ac:dyDescent="0.35">
      <c r="A76" t="s">
        <v>112</v>
      </c>
      <c r="B76" t="s">
        <v>31</v>
      </c>
      <c r="C76" t="s">
        <v>104</v>
      </c>
      <c r="D76" t="s">
        <v>32</v>
      </c>
    </row>
    <row r="77" spans="1:4" x14ac:dyDescent="0.35">
      <c r="A77" t="s">
        <v>113</v>
      </c>
      <c r="B77" t="s">
        <v>31</v>
      </c>
      <c r="C77" t="s">
        <v>104</v>
      </c>
      <c r="D77" t="s">
        <v>32</v>
      </c>
    </row>
    <row r="78" spans="1:4" x14ac:dyDescent="0.35">
      <c r="A78" t="s">
        <v>114</v>
      </c>
      <c r="B78" t="s">
        <v>31</v>
      </c>
      <c r="C78" t="s">
        <v>104</v>
      </c>
      <c r="D78" t="s">
        <v>32</v>
      </c>
    </row>
    <row r="79" spans="1:4" x14ac:dyDescent="0.35">
      <c r="A79" t="s">
        <v>115</v>
      </c>
      <c r="B79" t="s">
        <v>107</v>
      </c>
      <c r="C79" t="s">
        <v>104</v>
      </c>
      <c r="D79" t="s">
        <v>108</v>
      </c>
    </row>
    <row r="80" spans="1:4" x14ac:dyDescent="0.35">
      <c r="A80" t="s">
        <v>116</v>
      </c>
      <c r="B80" t="s">
        <v>31</v>
      </c>
      <c r="C80" t="s">
        <v>104</v>
      </c>
      <c r="D80" t="s">
        <v>32</v>
      </c>
    </row>
    <row r="81" spans="1:4" x14ac:dyDescent="0.35">
      <c r="A81" t="s">
        <v>117</v>
      </c>
      <c r="B81" t="s">
        <v>107</v>
      </c>
      <c r="C81" t="s">
        <v>104</v>
      </c>
      <c r="D81" t="s">
        <v>108</v>
      </c>
    </row>
    <row r="82" spans="1:4" x14ac:dyDescent="0.35">
      <c r="A82" t="s">
        <v>118</v>
      </c>
      <c r="B82" t="s">
        <v>31</v>
      </c>
      <c r="C82" t="s">
        <v>104</v>
      </c>
      <c r="D82" t="s">
        <v>32</v>
      </c>
    </row>
    <row r="83" spans="1:4" x14ac:dyDescent="0.35">
      <c r="A83" t="s">
        <v>119</v>
      </c>
      <c r="B83" t="s">
        <v>107</v>
      </c>
      <c r="C83" t="s">
        <v>104</v>
      </c>
      <c r="D83" t="s">
        <v>108</v>
      </c>
    </row>
    <row r="84" spans="1:4" x14ac:dyDescent="0.35">
      <c r="A84" t="s">
        <v>120</v>
      </c>
      <c r="B84" t="s">
        <v>31</v>
      </c>
      <c r="C84" t="s">
        <v>104</v>
      </c>
      <c r="D84" t="s">
        <v>32</v>
      </c>
    </row>
    <row r="85" spans="1:4" x14ac:dyDescent="0.35">
      <c r="A85" t="s">
        <v>121</v>
      </c>
      <c r="B85" t="s">
        <v>31</v>
      </c>
      <c r="C85" t="s">
        <v>104</v>
      </c>
      <c r="D85" t="s">
        <v>32</v>
      </c>
    </row>
    <row r="86" spans="1:4" x14ac:dyDescent="0.35">
      <c r="A86" t="s">
        <v>122</v>
      </c>
      <c r="B86" t="s">
        <v>107</v>
      </c>
      <c r="C86" t="s">
        <v>104</v>
      </c>
      <c r="D86" t="s">
        <v>108</v>
      </c>
    </row>
    <row r="87" spans="1:4" x14ac:dyDescent="0.35">
      <c r="A87" t="s">
        <v>123</v>
      </c>
      <c r="B87" t="s">
        <v>68</v>
      </c>
      <c r="C87" t="s">
        <v>104</v>
      </c>
      <c r="D87" t="s">
        <v>69</v>
      </c>
    </row>
    <row r="88" spans="1:4" x14ac:dyDescent="0.35">
      <c r="A88" t="s">
        <v>124</v>
      </c>
      <c r="B88" t="s">
        <v>107</v>
      </c>
      <c r="C88" t="s">
        <v>104</v>
      </c>
      <c r="D88" t="s">
        <v>108</v>
      </c>
    </row>
    <row r="89" spans="1:4" x14ac:dyDescent="0.35">
      <c r="A89" t="s">
        <v>125</v>
      </c>
      <c r="B89" t="s">
        <v>31</v>
      </c>
      <c r="C89" t="s">
        <v>104</v>
      </c>
      <c r="D89" t="s">
        <v>32</v>
      </c>
    </row>
    <row r="90" spans="1:4" x14ac:dyDescent="0.35">
      <c r="A90" t="s">
        <v>126</v>
      </c>
      <c r="B90" t="s">
        <v>127</v>
      </c>
      <c r="C90" t="s">
        <v>128</v>
      </c>
      <c r="D90" t="s">
        <v>129</v>
      </c>
    </row>
    <row r="91" spans="1:4" x14ac:dyDescent="0.35">
      <c r="A91" t="s">
        <v>130</v>
      </c>
      <c r="B91" t="s">
        <v>127</v>
      </c>
      <c r="C91" t="s">
        <v>128</v>
      </c>
      <c r="D91" t="s">
        <v>129</v>
      </c>
    </row>
    <row r="92" spans="1:4" x14ac:dyDescent="0.35">
      <c r="A92" t="s">
        <v>131</v>
      </c>
      <c r="B92" t="s">
        <v>127</v>
      </c>
      <c r="C92" t="s">
        <v>128</v>
      </c>
      <c r="D92" t="s">
        <v>129</v>
      </c>
    </row>
    <row r="93" spans="1:4" x14ac:dyDescent="0.35">
      <c r="A93" t="s">
        <v>132</v>
      </c>
      <c r="B93" t="s">
        <v>133</v>
      </c>
      <c r="C93" t="s">
        <v>128</v>
      </c>
      <c r="D93" t="s">
        <v>134</v>
      </c>
    </row>
    <row r="94" spans="1:4" x14ac:dyDescent="0.35">
      <c r="A94" t="s">
        <v>135</v>
      </c>
      <c r="B94" t="s">
        <v>136</v>
      </c>
      <c r="C94" t="s">
        <v>128</v>
      </c>
      <c r="D94" t="s">
        <v>137</v>
      </c>
    </row>
    <row r="95" spans="1:4" x14ac:dyDescent="0.35">
      <c r="A95" t="s">
        <v>138</v>
      </c>
      <c r="B95" t="s">
        <v>136</v>
      </c>
      <c r="C95" t="s">
        <v>128</v>
      </c>
      <c r="D95" t="s">
        <v>137</v>
      </c>
    </row>
    <row r="96" spans="1:4" x14ac:dyDescent="0.35">
      <c r="A96" t="s">
        <v>139</v>
      </c>
      <c r="B96" t="s">
        <v>127</v>
      </c>
      <c r="C96" t="s">
        <v>128</v>
      </c>
      <c r="D96" t="s">
        <v>129</v>
      </c>
    </row>
    <row r="97" spans="1:4" x14ac:dyDescent="0.35">
      <c r="A97" t="s">
        <v>140</v>
      </c>
      <c r="B97" t="s">
        <v>136</v>
      </c>
      <c r="C97" t="s">
        <v>128</v>
      </c>
      <c r="D97" t="s">
        <v>137</v>
      </c>
    </row>
    <row r="98" spans="1:4" x14ac:dyDescent="0.35">
      <c r="A98" t="s">
        <v>141</v>
      </c>
      <c r="B98" t="s">
        <v>133</v>
      </c>
      <c r="C98" t="s">
        <v>128</v>
      </c>
      <c r="D98" t="s">
        <v>134</v>
      </c>
    </row>
    <row r="99" spans="1:4" x14ac:dyDescent="0.35">
      <c r="A99" t="s">
        <v>142</v>
      </c>
      <c r="B99" t="s">
        <v>136</v>
      </c>
      <c r="C99" t="s">
        <v>128</v>
      </c>
      <c r="D99" t="s">
        <v>137</v>
      </c>
    </row>
    <row r="100" spans="1:4" x14ac:dyDescent="0.35">
      <c r="A100" t="s">
        <v>143</v>
      </c>
      <c r="B100" t="s">
        <v>136</v>
      </c>
      <c r="C100" t="s">
        <v>128</v>
      </c>
      <c r="D100" t="s">
        <v>137</v>
      </c>
    </row>
    <row r="101" spans="1:4" x14ac:dyDescent="0.35">
      <c r="A101" t="s">
        <v>144</v>
      </c>
      <c r="B101" t="s">
        <v>133</v>
      </c>
      <c r="C101" t="s">
        <v>128</v>
      </c>
      <c r="D101" t="s">
        <v>134</v>
      </c>
    </row>
    <row r="102" spans="1:4" x14ac:dyDescent="0.35">
      <c r="A102" t="s">
        <v>145</v>
      </c>
      <c r="B102" t="s">
        <v>133</v>
      </c>
      <c r="C102" t="s">
        <v>128</v>
      </c>
      <c r="D102" t="s">
        <v>134</v>
      </c>
    </row>
    <row r="103" spans="1:4" x14ac:dyDescent="0.35">
      <c r="A103" t="s">
        <v>146</v>
      </c>
      <c r="B103" t="s">
        <v>136</v>
      </c>
      <c r="C103" t="s">
        <v>128</v>
      </c>
      <c r="D103" t="s">
        <v>137</v>
      </c>
    </row>
    <row r="104" spans="1:4" x14ac:dyDescent="0.35">
      <c r="A104" t="s">
        <v>147</v>
      </c>
      <c r="B104" t="s">
        <v>127</v>
      </c>
      <c r="C104" t="s">
        <v>128</v>
      </c>
      <c r="D104" t="s">
        <v>129</v>
      </c>
    </row>
    <row r="105" spans="1:4" x14ac:dyDescent="0.35">
      <c r="A105" t="s">
        <v>148</v>
      </c>
      <c r="B105" t="s">
        <v>149</v>
      </c>
      <c r="C105" t="s">
        <v>150</v>
      </c>
      <c r="D105" t="s">
        <v>151</v>
      </c>
    </row>
    <row r="106" spans="1:4" x14ac:dyDescent="0.35">
      <c r="A106" t="s">
        <v>152</v>
      </c>
      <c r="B106" t="s">
        <v>149</v>
      </c>
      <c r="C106" t="s">
        <v>150</v>
      </c>
      <c r="D106" t="s">
        <v>151</v>
      </c>
    </row>
    <row r="107" spans="1:4" x14ac:dyDescent="0.35">
      <c r="A107" t="s">
        <v>153</v>
      </c>
      <c r="B107" t="s">
        <v>149</v>
      </c>
      <c r="C107" t="s">
        <v>150</v>
      </c>
      <c r="D107" t="s">
        <v>151</v>
      </c>
    </row>
    <row r="108" spans="1:4" x14ac:dyDescent="0.35">
      <c r="A108" t="s">
        <v>154</v>
      </c>
      <c r="B108" t="s">
        <v>149</v>
      </c>
      <c r="C108" t="s">
        <v>150</v>
      </c>
      <c r="D108" t="s">
        <v>151</v>
      </c>
    </row>
    <row r="109" spans="1:4" x14ac:dyDescent="0.35">
      <c r="A109" t="s">
        <v>155</v>
      </c>
      <c r="B109" t="s">
        <v>156</v>
      </c>
      <c r="C109" t="s">
        <v>82</v>
      </c>
      <c r="D109" t="s">
        <v>157</v>
      </c>
    </row>
    <row r="110" spans="1:4" x14ac:dyDescent="0.35">
      <c r="A110" t="s">
        <v>158</v>
      </c>
      <c r="B110" t="s">
        <v>156</v>
      </c>
      <c r="C110" t="s">
        <v>82</v>
      </c>
      <c r="D110" t="s">
        <v>157</v>
      </c>
    </row>
    <row r="111" spans="1:4" x14ac:dyDescent="0.35">
      <c r="A111" t="s">
        <v>159</v>
      </c>
      <c r="B111" t="s">
        <v>156</v>
      </c>
      <c r="C111" t="s">
        <v>82</v>
      </c>
      <c r="D111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D5037-92FC-314E-8EA8-CA06E78B3FA3}">
  <dimension ref="A1:J17"/>
  <sheetViews>
    <sheetView workbookViewId="0">
      <selection activeCell="F6" sqref="F6"/>
    </sheetView>
  </sheetViews>
  <sheetFormatPr defaultColWidth="10.6640625" defaultRowHeight="15.5" x14ac:dyDescent="0.35"/>
  <cols>
    <col min="1" max="1" width="15.33203125" customWidth="1"/>
    <col min="2" max="2" width="17" customWidth="1"/>
    <col min="4" max="4" width="13.6640625" customWidth="1"/>
    <col min="5" max="5" width="16.1640625" customWidth="1"/>
    <col min="6" max="6" width="13.5" bestFit="1" customWidth="1"/>
  </cols>
  <sheetData>
    <row r="1" spans="1:10" ht="77.5" x14ac:dyDescent="0.35">
      <c r="A1" s="2"/>
      <c r="B1" s="2"/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187</v>
      </c>
      <c r="I1" s="2" t="s">
        <v>186</v>
      </c>
      <c r="J1" s="2" t="s">
        <v>181</v>
      </c>
    </row>
    <row r="2" spans="1:10" ht="31" x14ac:dyDescent="0.35">
      <c r="A2" s="3"/>
      <c r="B2" s="3"/>
      <c r="C2" s="3" t="s">
        <v>182</v>
      </c>
      <c r="D2" s="3" t="s">
        <v>183</v>
      </c>
      <c r="E2" s="3" t="s">
        <v>183</v>
      </c>
      <c r="F2" s="3" t="s">
        <v>183</v>
      </c>
      <c r="G2" s="3" t="s">
        <v>184</v>
      </c>
      <c r="H2" s="3" t="s">
        <v>184</v>
      </c>
      <c r="I2" s="3" t="s">
        <v>182</v>
      </c>
      <c r="J2" s="3" t="s">
        <v>182</v>
      </c>
    </row>
    <row r="3" spans="1:10" x14ac:dyDescent="0.35">
      <c r="A3" t="s">
        <v>160</v>
      </c>
      <c r="B3" t="s">
        <v>1</v>
      </c>
      <c r="C3" t="s">
        <v>161</v>
      </c>
      <c r="D3" t="s">
        <v>162</v>
      </c>
      <c r="E3" t="s">
        <v>163</v>
      </c>
      <c r="F3" t="s">
        <v>164</v>
      </c>
      <c r="G3" s="4" t="s">
        <v>165</v>
      </c>
      <c r="H3" s="5" t="s">
        <v>188</v>
      </c>
      <c r="I3" s="5" t="s">
        <v>185</v>
      </c>
      <c r="J3" s="5" t="s">
        <v>166</v>
      </c>
    </row>
    <row r="4" spans="1:10" x14ac:dyDescent="0.35">
      <c r="A4" t="s">
        <v>14</v>
      </c>
      <c r="B4" t="s">
        <v>13</v>
      </c>
      <c r="C4">
        <v>811</v>
      </c>
      <c r="D4">
        <v>232</v>
      </c>
      <c r="E4">
        <v>232</v>
      </c>
      <c r="F4">
        <v>232</v>
      </c>
      <c r="G4" s="6">
        <f>[1]!EATLancet_rec[[#This Row],[max_macronut]]/[1]!EATLancet_rec[[#This Row],[avg_macronut]]</f>
        <v>1</v>
      </c>
      <c r="H4" s="6">
        <f>[1]!EATLancet_rec[[#This Row],[min_macronut]]/[1]!EATLancet_rec[[#This Row],[avg_macronut]]</f>
        <v>1</v>
      </c>
      <c r="I4" s="6">
        <f>[1]!EATLancet_rec[[#This Row],[kcal]]*[1]!EATLancet_rec[[#This Row],[coefmin]]</f>
        <v>811</v>
      </c>
      <c r="J4" s="7">
        <f>[1]!EATLancet_rec[[#This Row],[kcal]]*[1]!EATLancet_rec[[#This Row],[coefmax]]</f>
        <v>811</v>
      </c>
    </row>
    <row r="5" spans="1:10" x14ac:dyDescent="0.35">
      <c r="A5" t="s">
        <v>167</v>
      </c>
      <c r="B5" t="s">
        <v>19</v>
      </c>
      <c r="C5">
        <v>39</v>
      </c>
      <c r="D5">
        <v>50</v>
      </c>
      <c r="E5">
        <v>0</v>
      </c>
      <c r="F5">
        <v>100</v>
      </c>
      <c r="G5" s="6">
        <f>[1]!EATLancet_rec[[#This Row],[max_macronut]]/[1]!EATLancet_rec[[#This Row],[avg_macronut]]</f>
        <v>2</v>
      </c>
      <c r="H5" s="6">
        <f>[1]!EATLancet_rec[[#This Row],[min_macronut]]/[1]!EATLancet_rec[[#This Row],[avg_macronut]]</f>
        <v>0</v>
      </c>
      <c r="I5" s="6">
        <f>[1]!EATLancet_rec[[#This Row],[kcal]]*[1]!EATLancet_rec[[#This Row],[coefmin]]</f>
        <v>0</v>
      </c>
      <c r="J5" s="7">
        <f>[1]!EATLancet_rec[[#This Row],[kcal]]*[1]!EATLancet_rec[[#This Row],[coefmax]]</f>
        <v>78</v>
      </c>
    </row>
    <row r="6" spans="1:10" x14ac:dyDescent="0.35">
      <c r="A6" t="s">
        <v>168</v>
      </c>
      <c r="B6" t="s">
        <v>9</v>
      </c>
      <c r="C6">
        <v>78</v>
      </c>
      <c r="D6">
        <v>300</v>
      </c>
      <c r="E6">
        <v>200</v>
      </c>
      <c r="F6">
        <v>600</v>
      </c>
      <c r="G6" s="6">
        <f>[1]!EATLancet_rec[[#This Row],[max_macronut]]/[1]!EATLancet_rec[[#This Row],[avg_macronut]]</f>
        <v>2</v>
      </c>
      <c r="H6" s="6">
        <f>[1]!EATLancet_rec[[#This Row],[min_macronut]]/[1]!EATLancet_rec[[#This Row],[avg_macronut]]</f>
        <v>0.66666666666666663</v>
      </c>
      <c r="I6" s="6">
        <f>[1]!EATLancet_rec[[#This Row],[kcal]]*[1]!EATLancet_rec[[#This Row],[coefmin]]</f>
        <v>52</v>
      </c>
      <c r="J6" s="7">
        <f>[1]!EATLancet_rec[[#This Row],[kcal]]*[1]!EATLancet_rec[[#This Row],[coefmax]]</f>
        <v>156</v>
      </c>
    </row>
    <row r="7" spans="1:10" x14ac:dyDescent="0.35">
      <c r="A7" t="s">
        <v>169</v>
      </c>
      <c r="B7" t="s">
        <v>9</v>
      </c>
      <c r="C7">
        <v>126</v>
      </c>
      <c r="D7">
        <v>200</v>
      </c>
      <c r="E7">
        <v>100</v>
      </c>
      <c r="F7">
        <v>300</v>
      </c>
      <c r="G7" s="6">
        <f>[1]!EATLancet_rec[[#This Row],[max_macronut]]/[1]!EATLancet_rec[[#This Row],[avg_macronut]]</f>
        <v>1.5</v>
      </c>
      <c r="H7" s="6">
        <f>[1]!EATLancet_rec[[#This Row],[min_macronut]]/[1]!EATLancet_rec[[#This Row],[avg_macronut]]</f>
        <v>0.5</v>
      </c>
      <c r="I7" s="6">
        <f>[1]!EATLancet_rec[[#This Row],[kcal]]*[1]!EATLancet_rec[[#This Row],[coefmin]]</f>
        <v>63</v>
      </c>
      <c r="J7" s="7">
        <f>[1]!EATLancet_rec[[#This Row],[kcal]]*[1]!EATLancet_rec[[#This Row],[coefmax]]</f>
        <v>189</v>
      </c>
    </row>
    <row r="8" spans="1:10" x14ac:dyDescent="0.35">
      <c r="A8" t="s">
        <v>170</v>
      </c>
      <c r="B8" t="s">
        <v>90</v>
      </c>
      <c r="C8">
        <v>153</v>
      </c>
      <c r="D8">
        <v>250</v>
      </c>
      <c r="E8">
        <v>0</v>
      </c>
      <c r="F8">
        <v>500</v>
      </c>
      <c r="G8" s="6">
        <f>[1]!EATLancet_rec[[#This Row],[max_macronut]]/[1]!EATLancet_rec[[#This Row],[avg_macronut]]</f>
        <v>2</v>
      </c>
      <c r="H8" s="6">
        <f>[1]!EATLancet_rec[[#This Row],[min_macronut]]/[1]!EATLancet_rec[[#This Row],[avg_macronut]]</f>
        <v>0</v>
      </c>
      <c r="I8" s="6">
        <f>[1]!EATLancet_rec[[#This Row],[kcal]]*[1]!EATLancet_rec[[#This Row],[coefmin]]</f>
        <v>0</v>
      </c>
      <c r="J8" s="7">
        <f>[1]!EATLancet_rec[[#This Row],[kcal]]*[1]!EATLancet_rec[[#This Row],[coefmax]]</f>
        <v>306</v>
      </c>
    </row>
    <row r="9" spans="1:10" x14ac:dyDescent="0.35">
      <c r="A9" t="s">
        <v>171</v>
      </c>
      <c r="B9" t="s">
        <v>87</v>
      </c>
      <c r="C9">
        <v>30</v>
      </c>
      <c r="D9">
        <v>14</v>
      </c>
      <c r="E9">
        <v>0</v>
      </c>
      <c r="F9">
        <v>28</v>
      </c>
      <c r="G9" s="6">
        <f>[1]!EATLancet_rec[[#This Row],[max_macronut]]/[1]!EATLancet_rec[[#This Row],[avg_macronut]]</f>
        <v>2</v>
      </c>
      <c r="H9" s="6">
        <f>[1]!EATLancet_rec[[#This Row],[min_macronut]]/[1]!EATLancet_rec[[#This Row],[avg_macronut]]</f>
        <v>0</v>
      </c>
      <c r="I9" s="6">
        <f>[1]!EATLancet_rec[[#This Row],[kcal]]*[1]!EATLancet_rec[[#This Row],[coefmin]]</f>
        <v>0</v>
      </c>
      <c r="J9" s="7">
        <f>[1]!EATLancet_rec[[#This Row],[kcal]]*[1]!EATLancet_rec[[#This Row],[coefmax]]</f>
        <v>60</v>
      </c>
    </row>
    <row r="10" spans="1:10" x14ac:dyDescent="0.35">
      <c r="A10" t="s">
        <v>80</v>
      </c>
      <c r="B10" t="s">
        <v>81</v>
      </c>
      <c r="C10">
        <v>62</v>
      </c>
      <c r="D10">
        <v>29</v>
      </c>
      <c r="E10">
        <v>0</v>
      </c>
      <c r="F10">
        <v>58</v>
      </c>
      <c r="G10" s="6">
        <f>[1]!EATLancet_rec[[#This Row],[max_macronut]]/[1]!EATLancet_rec[[#This Row],[avg_macronut]]</f>
        <v>2</v>
      </c>
      <c r="H10" s="6">
        <f>[1]!EATLancet_rec[[#This Row],[min_macronut]]/[1]!EATLancet_rec[[#This Row],[avg_macronut]]</f>
        <v>0</v>
      </c>
      <c r="I10" s="6">
        <f>[1]!EATLancet_rec[[#This Row],[kcal]]*[1]!EATLancet_rec[[#This Row],[coefmin]]</f>
        <v>0</v>
      </c>
      <c r="J10" s="7">
        <f>[1]!EATLancet_rec[[#This Row],[kcal]]*[1]!EATLancet_rec[[#This Row],[coefmax]]</f>
        <v>124</v>
      </c>
    </row>
    <row r="11" spans="1:10" x14ac:dyDescent="0.35">
      <c r="A11" t="s">
        <v>84</v>
      </c>
      <c r="B11" t="s">
        <v>85</v>
      </c>
      <c r="C11">
        <v>19</v>
      </c>
      <c r="D11">
        <v>13</v>
      </c>
      <c r="E11">
        <v>0</v>
      </c>
      <c r="F11">
        <v>25</v>
      </c>
      <c r="G11" s="6">
        <f>[1]!EATLancet_rec[[#This Row],[max_macronut]]/[1]!EATLancet_rec[[#This Row],[avg_macronut]]</f>
        <v>1.9230769230769231</v>
      </c>
      <c r="H11" s="6">
        <f>[1]!EATLancet_rec[[#This Row],[min_macronut]]/[1]!EATLancet_rec[[#This Row],[avg_macronut]]</f>
        <v>0</v>
      </c>
      <c r="I11" s="6">
        <f>[1]!EATLancet_rec[[#This Row],[kcal]]*[1]!EATLancet_rec[[#This Row],[coefmin]]</f>
        <v>0</v>
      </c>
      <c r="J11" s="7">
        <f>[1]!EATLancet_rec[[#This Row],[kcal]]*[1]!EATLancet_rec[[#This Row],[coefmax]]</f>
        <v>36.53846153846154</v>
      </c>
    </row>
    <row r="12" spans="1:10" x14ac:dyDescent="0.35">
      <c r="A12" t="s">
        <v>99</v>
      </c>
      <c r="B12" t="s">
        <v>100</v>
      </c>
      <c r="C12">
        <v>40</v>
      </c>
      <c r="D12">
        <v>28</v>
      </c>
      <c r="E12">
        <v>0</v>
      </c>
      <c r="F12">
        <v>100</v>
      </c>
      <c r="G12" s="6">
        <f>[1]!EATLancet_rec[[#This Row],[max_macronut]]/[1]!EATLancet_rec[[#This Row],[avg_macronut]]</f>
        <v>3.5714285714285716</v>
      </c>
      <c r="H12" s="6">
        <f>[1]!EATLancet_rec[[#This Row],[min_macronut]]/[1]!EATLancet_rec[[#This Row],[avg_macronut]]</f>
        <v>0</v>
      </c>
      <c r="I12" s="6">
        <f>[1]!EATLancet_rec[[#This Row],[kcal]]*[1]!EATLancet_rec[[#This Row],[coefmin]]</f>
        <v>0</v>
      </c>
      <c r="J12" s="7">
        <f>[1]!EATLancet_rec[[#This Row],[kcal]]*[1]!EATLancet_rec[[#This Row],[coefmax]]</f>
        <v>142.85714285714286</v>
      </c>
    </row>
    <row r="13" spans="1:10" x14ac:dyDescent="0.35">
      <c r="A13" t="s">
        <v>172</v>
      </c>
      <c r="B13" t="s">
        <v>16</v>
      </c>
      <c r="C13">
        <v>284</v>
      </c>
      <c r="D13">
        <v>75</v>
      </c>
      <c r="E13">
        <v>0</v>
      </c>
      <c r="F13">
        <v>100</v>
      </c>
      <c r="G13" s="6">
        <f>[1]!EATLancet_rec[[#This Row],[max_macronut]]/[1]!EATLancet_rec[[#This Row],[avg_macronut]]</f>
        <v>1.3333333333333333</v>
      </c>
      <c r="H13" s="6">
        <f>[1]!EATLancet_rec[[#This Row],[min_macronut]]/[1]!EATLancet_rec[[#This Row],[avg_macronut]]</f>
        <v>0</v>
      </c>
      <c r="I13" s="6">
        <f>[1]!EATLancet_rec[[#This Row],[kcal]]*[1]!EATLancet_rec[[#This Row],[coefmin]]</f>
        <v>0</v>
      </c>
      <c r="J13" s="7">
        <f>[1]!EATLancet_rec[[#This Row],[kcal]]*[1]!EATLancet_rec[[#This Row],[coefmax]]</f>
        <v>378.66666666666663</v>
      </c>
    </row>
    <row r="14" spans="1:10" x14ac:dyDescent="0.35">
      <c r="A14" t="s">
        <v>43</v>
      </c>
      <c r="B14" t="s">
        <v>44</v>
      </c>
      <c r="C14">
        <v>291</v>
      </c>
      <c r="D14">
        <v>50</v>
      </c>
      <c r="E14">
        <v>0</v>
      </c>
      <c r="F14">
        <v>75</v>
      </c>
      <c r="G14" s="6">
        <f>[1]!EATLancet_rec[[#This Row],[max_macronut]]/[1]!EATLancet_rec[[#This Row],[avg_macronut]]</f>
        <v>1.5</v>
      </c>
      <c r="H14" s="6">
        <f>[1]!EATLancet_rec[[#This Row],[min_macronut]]/[1]!EATLancet_rec[[#This Row],[avg_macronut]]</f>
        <v>0</v>
      </c>
      <c r="I14" s="6">
        <f>[1]!EATLancet_rec[[#This Row],[kcal]]*[1]!EATLancet_rec[[#This Row],[coefmin]]</f>
        <v>0</v>
      </c>
      <c r="J14" s="7">
        <f>[1]!EATLancet_rec[[#This Row],[kcal]]*[1]!EATLancet_rec[[#This Row],[coefmax]]</f>
        <v>436.5</v>
      </c>
    </row>
    <row r="15" spans="1:10" x14ac:dyDescent="0.35">
      <c r="A15" t="s">
        <v>173</v>
      </c>
      <c r="B15" t="s">
        <v>31</v>
      </c>
      <c r="C15">
        <v>354</v>
      </c>
      <c r="D15">
        <v>40</v>
      </c>
      <c r="E15">
        <v>20</v>
      </c>
      <c r="F15">
        <v>80</v>
      </c>
      <c r="G15" s="6">
        <f>[1]!EATLancet_rec[[#This Row],[max_macronut]]/[1]!EATLancet_rec[[#This Row],[avg_macronut]]</f>
        <v>2</v>
      </c>
      <c r="H15" s="6">
        <f>[1]!EATLancet_rec[[#This Row],[min_macronut]]/[1]!EATLancet_rec[[#This Row],[avg_macronut]]</f>
        <v>0.5</v>
      </c>
      <c r="I15" s="6">
        <f>[1]!EATLancet_rec[[#This Row],[kcal]]*[1]!EATLancet_rec[[#This Row],[coefmin]]</f>
        <v>177</v>
      </c>
      <c r="J15" s="7">
        <f>[1]!EATLancet_rec[[#This Row],[kcal]]*[1]!EATLancet_rec[[#This Row],[coefmax]]</f>
        <v>708</v>
      </c>
    </row>
    <row r="16" spans="1:10" x14ac:dyDescent="0.35">
      <c r="A16" t="s">
        <v>174</v>
      </c>
      <c r="B16" t="s">
        <v>156</v>
      </c>
      <c r="C16">
        <v>96</v>
      </c>
      <c r="D16">
        <v>11.8</v>
      </c>
      <c r="E16">
        <v>0</v>
      </c>
      <c r="F16">
        <v>11.8</v>
      </c>
      <c r="G16" s="6">
        <f>[1]!EATLancet_rec[[#This Row],[max_macronut]]/[1]!EATLancet_rec[[#This Row],[avg_macronut]]</f>
        <v>1</v>
      </c>
      <c r="H16" s="6">
        <f>[1]!EATLancet_rec[[#This Row],[min_macronut]]/[1]!EATLancet_rec[[#This Row],[avg_macronut]]</f>
        <v>0</v>
      </c>
      <c r="I16" s="6">
        <f>[1]!EATLancet_rec[[#This Row],[kcal]]*[1]!EATLancet_rec[[#This Row],[coefmin]]</f>
        <v>0</v>
      </c>
      <c r="J16" s="7">
        <f>[1]!EATLancet_rec[[#This Row],[kcal]]*[1]!EATLancet_rec[[#This Row],[coefmax]]</f>
        <v>96</v>
      </c>
    </row>
    <row r="17" spans="1:10" x14ac:dyDescent="0.35">
      <c r="A17" t="s">
        <v>175</v>
      </c>
      <c r="B17" t="s">
        <v>68</v>
      </c>
      <c r="C17">
        <v>120</v>
      </c>
      <c r="D17">
        <v>31</v>
      </c>
      <c r="E17">
        <v>0</v>
      </c>
      <c r="F17">
        <v>31</v>
      </c>
      <c r="G17" s="6">
        <f>[1]!EATLancet_rec[[#This Row],[max_macronut]]/[1]!EATLancet_rec[[#This Row],[avg_macronut]]</f>
        <v>1</v>
      </c>
      <c r="H17" s="6">
        <f>[1]!EATLancet_rec[[#This Row],[min_macronut]]/[1]!EATLancet_rec[[#This Row],[avg_macronut]]</f>
        <v>0</v>
      </c>
      <c r="I17" s="6">
        <f>[1]!EATLancet_rec[[#This Row],[kcal]]*[1]!EATLancet_rec[[#This Row],[coefmin]]</f>
        <v>0</v>
      </c>
      <c r="J17" s="7">
        <f>[1]!EATLancet_rec[[#This Row],[kcal]]*[1]!EATLancet_rec[[#This Row],[coefmax]]</f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 groups map</vt:lpstr>
      <vt:lpstr>EAT-LANCET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Aline MOSNIER</dc:creator>
  <cp:lastModifiedBy>Clara Douzal</cp:lastModifiedBy>
  <dcterms:created xsi:type="dcterms:W3CDTF">2020-04-27T15:50:54Z</dcterms:created>
  <dcterms:modified xsi:type="dcterms:W3CDTF">2021-03-23T09:03:58Z</dcterms:modified>
</cp:coreProperties>
</file>