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#1" sheetId="2" r:id="rId5"/>
    <sheet state="visible" name="Sprint #2" sheetId="3" r:id="rId6"/>
    <sheet state="visible" name="Test case" sheetId="4" r:id="rId7"/>
  </sheets>
  <definedNames>
    <definedName hidden="1" localSheetId="0" name="Z_E8691A9E_B70E_4C99_844D_546AEAAB69C0_.wvu.FilterData">'Product backlog'!$E$2:$E$1001</definedName>
    <definedName hidden="1" localSheetId="0" name="Z_A0E0D39D_34C6_4599_B6F9_37714F08F051_.wvu.FilterData">'Product backlog'!$E$2:$E$1001</definedName>
  </definedNames>
  <calcPr/>
  <customWorkbookViews>
    <customWorkbookView activeSheetId="0" maximized="1" windowHeight="0" windowWidth="0" guid="{A0E0D39D-34C6-4599-B6F9-37714F08F051}" name="Filtro 1"/>
    <customWorkbookView activeSheetId="0" maximized="1" windowHeight="0" windowWidth="0" guid="{E8691A9E-B70E-4C99-844D-546AEAAB69C0}" name="Filtro 2"/>
  </customWorkbookViews>
</workbook>
</file>

<file path=xl/sharedStrings.xml><?xml version="1.0" encoding="utf-8"?>
<sst xmlns="http://schemas.openxmlformats.org/spreadsheetml/2006/main" count="875" uniqueCount="456">
  <si>
    <t>ID</t>
  </si>
  <si>
    <t>Nome</t>
  </si>
  <si>
    <t>User story</t>
  </si>
  <si>
    <t>Priorità</t>
  </si>
  <si>
    <t>"Sforzo" stimato</t>
  </si>
  <si>
    <t>Dettagli user story</t>
  </si>
  <si>
    <t>si</t>
  </si>
  <si>
    <t>Registrazione</t>
  </si>
  <si>
    <t xml:space="preserve">Come studente fuori sede vorrei essere in grado di registrarmi alla web app così 
che possa dividere le spese con i miei coinquilini </t>
  </si>
  <si>
    <t>Creare un metodo di registrazione per registrarsi al nostro servizio. L'utente dovrà compilare un form con le sue informazioni, se compilato correttamente l'utente sarà registrato al servizio</t>
  </si>
  <si>
    <t>Login</t>
  </si>
  <si>
    <t>Come studente fuori sede vorrei essere in grado di autenticarmi per utilizzare l’applicazione web con tutte le sue funzionalità collegate al mio account</t>
  </si>
  <si>
    <t>Creare un metodo per venire autenticati al servizio. L'utente dovrà compilare un form con le sue credenziali per essere autenticato al servizio</t>
  </si>
  <si>
    <t>Logout</t>
  </si>
  <si>
    <t>Come studente fuori sede vorrei essere in grado di effettuare il logout così che le mie spese condivise non vengano viste dai miei amici</t>
  </si>
  <si>
    <t>Dare la possibilità all'utente di effettuare il logout. L'utente premendo un tasto terminerà la sua sessione</t>
  </si>
  <si>
    <t>Login con Google</t>
  </si>
  <si>
    <t>Come possessore di un account google vorrei poter usare il mio account per registrarmi all’applicazione web così che non debba ricordare troppe credenziali</t>
  </si>
  <si>
    <t>?</t>
  </si>
  <si>
    <t>L'utente potrà utilizzare il proprio account google per autenticarsi al nostro servizio</t>
  </si>
  <si>
    <t>Recupero password</t>
  </si>
  <si>
    <t>Come studente fuori sede vorrei essere in grado di poter recuperare la password del mio account nel caso me la fossi dimenticata</t>
  </si>
  <si>
    <t>L'utente potrà recuperare la password utilizzando il bottone apposito. Una mail con indicazioni sul recupero verrà inviata alla email associata all'account</t>
  </si>
  <si>
    <t>Visualizzare bilancio</t>
  </si>
  <si>
    <t>Come giocatore di calcio, vorrei essere in grado di vedere il mio bilancio, così che riesca a capire velocemente chi mi deve dei soldi e a chi li devo io</t>
  </si>
  <si>
    <t>L'utente potrà visualizzare il suo bilancio totale all'interno dei vari gruppi</t>
  </si>
  <si>
    <t>Creazione gruppo</t>
  </si>
  <si>
    <t>Come studente fuori sede, vorrei essere in grado di creare un gruppo per il mio appartamento così che riesca a dividere le spese con i miei coinquilini</t>
  </si>
  <si>
    <t>L'utente potrà creare un gruppo, compilando il form e potra condividere il link con chi vuole per aggiungere loro al gruppo</t>
  </si>
  <si>
    <t>Descrizione gruppo</t>
  </si>
  <si>
    <t xml:space="preserve">Come turista, vorrei essere in grado di aggiungere una descrizione al gruppo, così che non ci siano dubbi su che spese debbano essere condivise </t>
  </si>
  <si>
    <t>L'utente potrà aggiungere una descrizione al gruppo tramite l'apposito campo</t>
  </si>
  <si>
    <t>Foto profilo gruppo</t>
  </si>
  <si>
    <t>Come studente fuori sede, vorrei essere in grado di aggiungere una foto profilo al gruppo, così da renderlo più riconoscibil</t>
  </si>
  <si>
    <t>L'utente potrà aggiungere una foto al gruppo tramite l'apposito campo</t>
  </si>
  <si>
    <t>x</t>
  </si>
  <si>
    <t>Modifica gruppo</t>
  </si>
  <si>
    <t xml:space="preserve">Come studente fuori sede vorrei essere in grado di modificare il gruppo così che non debba crearne un altro in caso di errori </t>
  </si>
  <si>
    <t>L'utente potrà modificare le informazioni del gruppo compilando l'apposito form</t>
  </si>
  <si>
    <t>Rimozione membro</t>
  </si>
  <si>
    <t>Come studente fuori sede vorrei poter togliere un membro del gruppo nel caso si dimentichi di farlo</t>
  </si>
  <si>
    <t>L'utente potrà togliere un membro all'interno del gruppo tramite l'apposito pulsante purchè questo non abbia debiti o crediti aperti all'interno del gruppo</t>
  </si>
  <si>
    <t>Bilancio gruppo</t>
  </si>
  <si>
    <t>Come studente fuori sede vorrei essere in grado di vedere il bilancio del gruppo così da capire chi deve andare a fare la spesa per l’appartamento</t>
  </si>
  <si>
    <t>L'utente appartenente ad un gruppo potrà visualizzarne il bilancio con i dettagli con tutti i membri</t>
  </si>
  <si>
    <t>Abbandonare gruppo</t>
  </si>
  <si>
    <t>Come ex coinquilino vorrei essere in grado di uscire dal gruppo dell’appartamento così da non vedere spese che non mi riguardano</t>
  </si>
  <si>
    <t>L'utente, se senza debiti o crediti aperti all'interno del gruppo, potrà uscire da esso tramite l'apposito pulsante</t>
  </si>
  <si>
    <t>Aggiunta spesa</t>
  </si>
  <si>
    <t>Come studente fuori sede vorrei essere in grado di aggiungere una spesa al gruppo di appartamento così da dividerla tra i coinquilini</t>
  </si>
  <si>
    <t>L'utente potrà aggiungere una spesa al gruppo compilando l'apposito form</t>
  </si>
  <si>
    <t>Nome spesa</t>
  </si>
  <si>
    <t>Come studente fuori sede vorrei essere in grado di dare un nome ad una spesa così da renderla più riconoscibile</t>
  </si>
  <si>
    <t>L'utente potrà dare il nome alla spesa compilando l'apposito campo</t>
  </si>
  <si>
    <t>Descrizione spesa</t>
  </si>
  <si>
    <t>Come studente fuori sede vorrei essere in grado di dare una descrizione ad una spesa così da far capire a tutti cosa ho comprato</t>
  </si>
  <si>
    <t>L'utente quando aggiunge o modifica una spesa potrà aggiungereun testo, nell'apposito campo, che funga da descrizione</t>
  </si>
  <si>
    <t>Modifica spesa</t>
  </si>
  <si>
    <t>Come studente fuori sede vorrei essere in grado di modificare una spesa nel gruppo di appartamento così da correggere un errore di un mio coinquilino sull’importo</t>
  </si>
  <si>
    <t>L'utente potrà modificare una spesa già esistente tramite l'apposito campo</t>
  </si>
  <si>
    <t>Visualizzazione spese</t>
  </si>
  <si>
    <t>Come studente fuori sede vorrei poter vedere in ogni momento le spese fatte dal mio appartamento così che possa capire se ci sono eventuali errori</t>
  </si>
  <si>
    <t>L'utente potrà vedere all'interno di un gruppo lo storico delle spese fatte e con un campo apposito potrà anche vedere i detagli delle stesse</t>
  </si>
  <si>
    <t>Spesa periodica</t>
  </si>
  <si>
    <t>Come fruitore di spotify vorrei essere in grado di rendere periodica una spesa in un gruppo, così che non debba segnare ogni mese i 10 euro dell’abbonamento</t>
  </si>
  <si>
    <t>L'utente, tramite l'apposito campo, potrà rendere periodica una spesa quando viene creata o modificata</t>
  </si>
  <si>
    <t>VIsualizzazione debiti</t>
  </si>
  <si>
    <t>Come studente fuori sede, vorrei essere in grado di vedere agevolmente tutte le persone a cui devo dei soldi, così che possa sdebitarmi</t>
  </si>
  <si>
    <t>L'utente, tramite un'apposita pagina, potrà vedere tutti gli altri utenti che gli sono creditori</t>
  </si>
  <si>
    <t>VIsualizzazione crediti</t>
  </si>
  <si>
    <t>Come studente fuori sede, vorrei essere in grado di vedere agevolmente tutte le persone che mi devono dei soldi, così che possa chiedergli il denaro</t>
  </si>
  <si>
    <t>L'utente, tramite un'apposita pagina, potrà vedere tutti gli altri utenti che gli sono debitori</t>
  </si>
  <si>
    <t>Invio notifiche</t>
  </si>
  <si>
    <t>Come studente fuori sede, vorrei essere in grado avvertire le persone che mi devono i soldi tramite l’applicazione web, così da non dover aspettare di vederle</t>
  </si>
  <si>
    <t>L'utente potrà inviare una notifica giornaliera, tramite l'apposita sezione, ad un altro utente con cui ha un debito aperto per ricordargli di estinguerlo</t>
  </si>
  <si>
    <t>Saldare debiti</t>
  </si>
  <si>
    <t>Come studente fuori sede vorrei essere in grado di saldare i miei debiti così da non averne più</t>
  </si>
  <si>
    <t>L'utente potrà saldare i propri debiti con una persona tramite l'apposito bottone</t>
  </si>
  <si>
    <t>Statistiche</t>
  </si>
  <si>
    <t>Come studente fuori sede vorrei essere in grado di vedere un resoconto delle mie spese così da gestire al meglio le mie finanze</t>
  </si>
  <si>
    <t>L'utente potrà vedere il proprio resoconto nell'apposita sezione</t>
  </si>
  <si>
    <t>PayPal</t>
  </si>
  <si>
    <t>Come possessore di PayPal, vorrei essere in grado di utilizzare il servizio per poter saldare i debiti</t>
  </si>
  <si>
    <t>L'utente potrà saldare i propri debiti con paypal</t>
  </si>
  <si>
    <t xml:space="preserve">Modifica dati personali </t>
  </si>
  <si>
    <t xml:space="preserve">Come utente dell’app vorrei essere in grado di poter modificare i miei dati personali </t>
  </si>
  <si>
    <t>L'utente potrà modificare i propri dati personali tramite l'apposito form</t>
  </si>
  <si>
    <t>Visualizza dati personali</t>
  </si>
  <si>
    <t>Come utente dell’app vorrei essere in grado di poter visualizzare i miei dati</t>
  </si>
  <si>
    <t>L'utente potrà visualizzare i propri dati personali</t>
  </si>
  <si>
    <t>Elimina dati personali</t>
  </si>
  <si>
    <t>Come utente non soddisfatto vorrei poter eliminare definitivamente l’account dall applicazione web in modo da non essere più iscritto alla web app</t>
  </si>
  <si>
    <t>L'utente potrà cancellare i propri dati tramite l'apposito bottone</t>
  </si>
  <si>
    <t>FAQ</t>
  </si>
  <si>
    <t xml:space="preserve">Come utente dell’app vorrei poter chiarire i miei dubbi riguardanti l’uso della stessa </t>
  </si>
  <si>
    <t>L'utente potrà fare domande allo staff tramite l'apposito campo</t>
  </si>
  <si>
    <t>Risposta FAQ</t>
  </si>
  <si>
    <t>Come amministratore dell’applicazione web vorrei poter aggiungere alle FAQ le risposte alle domande più frequenti</t>
  </si>
  <si>
    <t>L'amministratore potrà risppondere ad una FAQ aggiungendola tramite l'apposito form</t>
  </si>
  <si>
    <t>Elimina FAQ</t>
  </si>
  <si>
    <t>Come amministratore dell’applicazione web vorrei poter rimuovere dalle FAQ le risposte delle domande ridondanti</t>
  </si>
  <si>
    <t>L'amministratore potrà cancellare una FAQ tramite l'apposito campo</t>
  </si>
  <si>
    <t>Modifica FAQ</t>
  </si>
  <si>
    <t>Come amministratore dell’applicazione web vorrei poter modificare nelle FAQ le risposte imprecise</t>
  </si>
  <si>
    <t>L'amministratore potrà modificare FAQ esistenti tramite l'apposito form</t>
  </si>
  <si>
    <t>Visualizza gruppi</t>
  </si>
  <si>
    <t>Come studente fuorisede vorrei poter visualilzzzare i gruppi di cui faccio parte così da inserire nel gruppo corretto la spesa</t>
  </si>
  <si>
    <t>L'utente, tramite un'apposita pagina, potrà visualizzare tutti i gruppi di cui è membro</t>
  </si>
  <si>
    <t xml:space="preserve">Giorni sprint </t>
  </si>
  <si>
    <t>Sprint Backlog (Sprint Planning)</t>
  </si>
  <si>
    <t>Sprint</t>
  </si>
  <si>
    <t>Name</t>
  </si>
  <si>
    <t>Volunteer</t>
  </si>
  <si>
    <t>Estimate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</si>
  <si>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</si>
  <si>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</si>
  <si>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</si>
  <si>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</si>
  <si>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</si>
  <si>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</si>
  <si>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</si>
  <si>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</si>
  <si>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</si>
  <si>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</si>
  <si>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</si>
  <si>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</si>
  <si>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</si>
  <si>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Sprint #1</t>
  </si>
  <si>
    <t xml:space="preserve">Design API  </t>
  </si>
  <si>
    <t>Davide</t>
  </si>
  <si>
    <t>Implementazione metodo REST</t>
  </si>
  <si>
    <t>Autenticazione e autorizzazione</t>
  </si>
  <si>
    <t>Sviluppo UI</t>
  </si>
  <si>
    <t>Riccardo</t>
  </si>
  <si>
    <t>Documentazione</t>
  </si>
  <si>
    <t>Creazione test cases</t>
  </si>
  <si>
    <t>Deploy</t>
  </si>
  <si>
    <t>Progettazione e implementazione DB (dati utente)</t>
  </si>
  <si>
    <t>Francesco</t>
  </si>
  <si>
    <t>Progettazione e implementazione DB (gruppi)</t>
  </si>
  <si>
    <t>Freancesco</t>
  </si>
  <si>
    <t>Modifica dati personali (contiene us elimina dati personali)</t>
  </si>
  <si>
    <t>Modifica gruppo (contiene us elimina gruppo)</t>
  </si>
  <si>
    <t>Total</t>
  </si>
  <si>
    <t>Ideal</t>
  </si>
  <si>
    <t>Day14</t>
  </si>
  <si>
    <t>Day15</t>
  </si>
  <si>
    <t>Day16</t>
  </si>
  <si>
    <t>Day17</t>
  </si>
  <si>
    <t>Day18</t>
  </si>
  <si>
    <t>Sprint #2</t>
  </si>
  <si>
    <t>Aggiunta Spesa</t>
  </si>
  <si>
    <t>Implementazione con spesa</t>
  </si>
  <si>
    <t>LOGIN</t>
  </si>
  <si>
    <t>REGISTRAZIONE</t>
  </si>
  <si>
    <t>INPUT</t>
  </si>
  <si>
    <t>OUTPUT</t>
  </si>
  <si>
    <t>EMAIL</t>
  </si>
  <si>
    <t>PASSWORD</t>
  </si>
  <si>
    <t>NICKNAME</t>
  </si>
  <si>
    <t>NOME</t>
  </si>
  <si>
    <t>COGNOME</t>
  </si>
  <si>
    <t>example@example.com</t>
  </si>
  <si>
    <t>Test123</t>
  </si>
  <si>
    <t>OK (assumiamo sia utente registrato)</t>
  </si>
  <si>
    <t>Gianni20</t>
  </si>
  <si>
    <t>Test123quattro</t>
  </si>
  <si>
    <t>Gianni</t>
  </si>
  <si>
    <t>Prova</t>
  </si>
  <si>
    <t>UTENTE REGISTRATO</t>
  </si>
  <si>
    <t>gianni</t>
  </si>
  <si>
    <t>Test124</t>
  </si>
  <si>
    <t>INSERIRE UNA MAIL VALIDA</t>
  </si>
  <si>
    <t>Gianni21</t>
  </si>
  <si>
    <t xml:space="preserve">INSERIRE UNA MAIL </t>
  </si>
  <si>
    <t>gianni.com</t>
  </si>
  <si>
    <t>Test125</t>
  </si>
  <si>
    <t>INSERIRE UN NICKNAME</t>
  </si>
  <si>
    <t>gianni@prova</t>
  </si>
  <si>
    <t>Test126</t>
  </si>
  <si>
    <t>INSERIRE UNA PASSWORD</t>
  </si>
  <si>
    <t>example@nonsigned.it</t>
  </si>
  <si>
    <t>Test1233</t>
  </si>
  <si>
    <t>EMAIL O PASSWORD SBAGLIATA</t>
  </si>
  <si>
    <t>INSERIRE LA MAIL</t>
  </si>
  <si>
    <t>Gio</t>
  </si>
  <si>
    <t>NICKNAME TROPPO CORTO</t>
  </si>
  <si>
    <t>INSERIRE LA PASSWORD</t>
  </si>
  <si>
    <t>lucas</t>
  </si>
  <si>
    <t>INSERIRE UNA PASSWORD PIÙ SICURA</t>
  </si>
  <si>
    <t>Gianni22</t>
  </si>
  <si>
    <t>Gianni54</t>
  </si>
  <si>
    <t>INSERIRE UN NOME VALIDO</t>
  </si>
  <si>
    <t>Gianni23</t>
  </si>
  <si>
    <t>Prova54</t>
  </si>
  <si>
    <t>INSERIRE UN COGNOME VALIDO</t>
  </si>
  <si>
    <t>Numero</t>
  </si>
  <si>
    <t>Descrizione</t>
  </si>
  <si>
    <t>Test case data</t>
  </si>
  <si>
    <t>Precondizioni</t>
  </si>
  <si>
    <t>Dipendenze</t>
  </si>
  <si>
    <t>Risultati attesi</t>
  </si>
  <si>
    <t>Risultati attuali</t>
  </si>
  <si>
    <t>Note</t>
  </si>
  <si>
    <t>Login utente registrato, che immette credenziali corrette</t>
  </si>
  <si>
    <t>Vai su sliceit.onrender.com, inserisci email: example@example.com; password: Test123</t>
  </si>
  <si>
    <t>Account example@example.com già registrato e password corretta</t>
  </si>
  <si>
    <t>Login ha successo, si viene reindirizzati alla propria pagina di home</t>
  </si>
  <si>
    <t>Login utente non registrato</t>
  </si>
  <si>
    <t>Vai su sliceit.onrender.com, inserisci email: nonreg@example.com; password: Test123</t>
  </si>
  <si>
    <t>Il login fallisce, viene mestrato un messaggio contenente: "Account non registrato"</t>
  </si>
  <si>
    <t>Il login fallisce, ritorna lo stato 400 con il messaggio "Email dosen't exist"</t>
  </si>
  <si>
    <t>Login utente che inserisce una mail con formato non valido</t>
  </si>
  <si>
    <t>Vai su sliceit.onrender.com, inserisci email: eexample.com; password: Test123</t>
  </si>
  <si>
    <t>Il tasto per il login non può essere premuto, viene mostrato un messaggio vicino al campo mail contenente "email non valida"</t>
  </si>
  <si>
    <t>Login utente registrato con mail corretta ma password sbagliata</t>
  </si>
  <si>
    <t>Account example@example.com già registrato, ma password non corretta</t>
  </si>
  <si>
    <t>Il login fallisce, viene mestrato un messaggio contenente: "Password errata"</t>
  </si>
  <si>
    <t>Il login fallisce, ritorna lo stato 400 con il messaggio "Invalid credential"</t>
  </si>
  <si>
    <t>Il campo password viene lasciato vuoto</t>
  </si>
  <si>
    <t xml:space="preserve">Vai su sliceit.onrender.com, inserisci email: example@example.com; password: </t>
  </si>
  <si>
    <t>Il tasto per il login non può essere premuto, viene mostrato un messaggio vicino al campo password contenente "campo obbligatorio"</t>
  </si>
  <si>
    <t>Il campo mail viene lasciato vuoto</t>
  </si>
  <si>
    <t>Vai su sliceit.onrender.com, inserisci email: ; password: Test123</t>
  </si>
  <si>
    <t>Il tasto per il login non può essere premuto, viene mostrato un messaggio vicino al campo email contenente "campo obbligatorio"</t>
  </si>
  <si>
    <t>Non vengono compilati i due campi</t>
  </si>
  <si>
    <t xml:space="preserve">Vai su sliceit.onrender.com, inserisci email:  password: </t>
  </si>
  <si>
    <t>Il tasto per il login non può essere premuto, viene mostrato un messaggio vicino ai campi email e password contenente "campo obbligatorio"</t>
  </si>
  <si>
    <t>Registrazione di un nuovo utente con email, nickname e password valida</t>
  </si>
  <si>
    <t>Vai su sliceit.onrender.com/registrati, inserisci email: example@example.com nickname: Ginobo       password: Test123               altra password: Test123 nome: &lt;opzionale&gt;        cognome: &lt;opzionale&gt;</t>
  </si>
  <si>
    <t>Email non usata e nickname non usato</t>
  </si>
  <si>
    <t xml:space="preserve">La registrazione va a buon fine, l'account viene creato e si viene reindirizzati alla login page </t>
  </si>
  <si>
    <t xml:space="preserve">La registrazione va a buon fine, restituisce lo stato 201, l'account viene creato e si viene reindirizzati alla login page.  </t>
  </si>
  <si>
    <t>Il campo email viene lasciato vuoto</t>
  </si>
  <si>
    <t>Vai su sliceit.onrender.com/registrati, inserisci email:                                 nickname: Ginobo                       password: Test123                  altra password: Test123 nome: &lt;opzionale&gt;                cognome: &lt;opzionale&gt;</t>
  </si>
  <si>
    <t>Il tasto registrati non può essere premuto, viene mostrato un messaggio vicino al campo email contenente: "campo obbligatorio"</t>
  </si>
  <si>
    <t>La registrazione fallisce, viene restituito lo stato 400 con il messaggio "Registration failed: missing required fields"</t>
  </si>
  <si>
    <t>Valido anche se scritto in un formato incorretto</t>
  </si>
  <si>
    <t>Vai su sliceit.onrender.com/registrati, inserisci email: example@example.com nickname: Ginobo       password:                            altra password: Test123 nome: &lt;opzionale&gt;        cognome: &lt;opzionale&gt;</t>
  </si>
  <si>
    <t>Il tasto registrati non può essere premuto, viene mostrato un messaggio vicino al campo password contenente: "campo obbligatorio"</t>
  </si>
  <si>
    <t>Il campo nickname viene lasciato vuoto</t>
  </si>
  <si>
    <t>Vai su sliceit.onrender.com/registrati, inserisci email: example@example.com nickname:                 password: Test123               altra password: Test123 nome: &lt;opzionale&gt;        cognome: &lt;opzionale&gt;</t>
  </si>
  <si>
    <t>Il tasto registrati non può essere premuto, viene mostrato un messaggio vicino al campo nickname contenente: "campo obbligatorio"</t>
  </si>
  <si>
    <t>Registrazione usando una mail già registrata nel database</t>
  </si>
  <si>
    <t>La mail utilizzata per registrarsi è già utilizzata per un altro account</t>
  </si>
  <si>
    <t>Subito dopo aver premuto il tasto registrati verrà visualizzato un messaggio di errore contenente: 'La mail è già utilizzata'. I campi del form verranno mantenuti tranne per la mail che verrà pulito.</t>
  </si>
  <si>
    <t>La registrazione fallisce, viene restituito lo stato 400 con il messaggio "Registration failed: Email already exist"</t>
  </si>
  <si>
    <t>Registrazione usando un nickname già registrato nel database</t>
  </si>
  <si>
    <t>Il nickname utilizzato per registrarsi è già utilizzato per un altro account</t>
  </si>
  <si>
    <t>Subito dopo aver premuto il tasto registrati verrà visualizzato un messaggio di errore contenente: 'Il nickname è già utilizzato'. I campi del form verranno mantenuti tranne per il nickname che verrà pulito.</t>
  </si>
  <si>
    <t>La registrazione fallisce, viene restituito lo stato 400 con il messaggio "Registration failed: Nickname already exist"</t>
  </si>
  <si>
    <t>Registrazione compilando il campo altra password in modo diverso da quello della password</t>
  </si>
  <si>
    <t>Vai su sliceit.onrender.com/registrati, inserisci email: example@example.com nickname: Ginobo       password: Test123               altra password: Test1234 nome: &lt;opzionale&gt;        cognome: &lt;opzionale&gt;</t>
  </si>
  <si>
    <t>Il tasto registrati non può essere premuto, viene mostrato un messaggio vicino al campo altra password contenente: "Password non corrisponde"</t>
  </si>
  <si>
    <t>La registrazione fallisce, viene restituito il messaggio "Le password non coincidono"</t>
  </si>
  <si>
    <t>Modifica dati personali</t>
  </si>
  <si>
    <t>Modifica di un utente con tutti i dati nuovi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</si>
  <si>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</si>
  <si>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L'email, nickname non esistono nel database e l'utente che fa la richiesta è lo stesso utente che va a modificare</t>
  </si>
  <si>
    <t>La modifica va a buon fine, viene restituito l'oggetto utente appena creato e si viene reindirizzati nella pagina di modifica profilo</t>
  </si>
  <si>
    <t>La modifica va a buon fine, viene restituito lo stato 200 e l'oggetto utente appena creato. Si viene reindirizzati nella pagina di modifica profilo</t>
  </si>
  <si>
    <t>Valido anche se viene cambiato un solo parametro dell'utente</t>
  </si>
  <si>
    <t>Modifica di un utente usando una mail già presente nel database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</si>
  <si>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</si>
  <si>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L'email è già presente nel database</t>
  </si>
  <si>
    <t>La modifica non va a buon fine, viene ricevuto lo stato 400 con messaggio "Email already exist". Si torna nella pagina di modifica con solo il campo mail svuotato</t>
  </si>
  <si>
    <t>La modifica non va a buon fine e viene retituito lo stato 400</t>
  </si>
  <si>
    <t>Modifica di un utente usando un nickname già presente nel databas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</si>
  <si>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</si>
  <si>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Il nickname è già presente nel database</t>
  </si>
  <si>
    <t>La modifica non va a buon fine, viene ricevuto lo stato 400 con messaggio "Nickname already exist". Si torna nella pagina di modifica con solo il campo nickname svuotato</t>
  </si>
  <si>
    <t>Modifica di un utente diverso dal nostro id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</si>
  <si>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</si>
  <si>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l'id nel token jwt non corrispone all'id del utente che vogliamo modificare</t>
  </si>
  <si>
    <t>La modifica non va a buon fine, viene ricevuto lo stato 401 con messaggio "Not authorized".</t>
  </si>
  <si>
    <t>Modifica di un utente non essendo autenticati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</si>
  <si>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</si>
  <si>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L'header non contiene nessun token jwt valido</t>
  </si>
  <si>
    <t>Id non trovato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</si>
  <si>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</si>
  <si>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L'id inserito non esiste</t>
  </si>
  <si>
    <t>La modifica non va a buon fine, viene ricevuto lo stato 404 con messaggio "User not found".</t>
  </si>
  <si>
    <t>Fornato mail non valida</t>
  </si>
  <si>
    <t>Vai su sliceit-be.onrender.com/api/v1/users/432 inserisci email: eexample.com nickname: Pino password:Test123 nome: Franco cognome: Rossi</t>
  </si>
  <si>
    <t>Il tasto modifica non può essere premuto, viene mostrato un messaggio vicino al campo mail contenente "Formato mail non valido"</t>
  </si>
  <si>
    <t>Password non sicura</t>
  </si>
  <si>
    <t>Vai su sliceit-be.onrender.com/api/v1/users/432 inserisci email: example@example.com nickname: Pino password:test123 nome: Franco cognome: Rossi</t>
  </si>
  <si>
    <t>Il tasto modifica non può essere premuto, viene mostrato un messaggio vicino al campo password contenente "Password non sicura"</t>
  </si>
  <si>
    <t>Formato nome non valido</t>
  </si>
  <si>
    <t>Vai su sliceit-be.onrender.com/api/v1/users/432 inserisci email: example@example.com nickname: Pino password:Test123 nome: Fra4nco cognome: Rossi</t>
  </si>
  <si>
    <t>Il tasto modifica non può essere premuto, viene mostrato un messaggio vicino al campo nome contenente "Formato nome non valido"</t>
  </si>
  <si>
    <t>Fornato cognome non valido</t>
  </si>
  <si>
    <t>Vai su sliceit-be.onrender.com/api/v1/users/432 inserisci email: example@example.com nickname: Pino password:Test123 nome: Franco cognome: R0ossi</t>
  </si>
  <si>
    <t>Il tasto modifica non può essere premuto, viene mostrato un messaggio vicino al campo cognome contenente "Formato cognome non valido"</t>
  </si>
  <si>
    <t>Campo mail vuoto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</si>
  <si>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</si>
  <si>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Il tasto modifica non può essere premuto, viene mostrato un messaggio vicino al campo mail contenente "Campo obbligatorio"</t>
  </si>
  <si>
    <t>La modifica va a buon fine, viene restituito lo stato 200 e l'oggetto utente appena creato e si viene reindirizzati nella pagina di modifica profilo</t>
  </si>
  <si>
    <t>Campo password vuoto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</si>
  <si>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sliceit-be.onrender.com/api/v1/users/432</t>
    </r>
    <r>
      <rPr>
        <rFont val="Arial"/>
        <color theme="1"/>
      </rPr>
      <t xml:space="preserve"> inserisci email: example@example.com nickname: Pino password:Test123 nome: Franco cognome: Rossi</t>
    </r>
  </si>
  <si>
    <t>Il tasto modifica non può essere premuto, viene mostrato un messaggio vicino al campo password contenente "Campo obbligatorio"</t>
  </si>
  <si>
    <t>Campo nickname vuoto</t>
  </si>
  <si>
    <t>Vai su sliceit-be.onrender.com/api/v1/users/432 inserisci email: example@example.com nickname: Pino password:Test123 nome: Franco cognome: Rossi</t>
  </si>
  <si>
    <t>Il tasto modifica non può essere premuto, viene mostrato un messaggio vicino al campo nickname contenente "Campo obbligatorio"</t>
  </si>
  <si>
    <t>Creazione gruppo con nome e descrizione</t>
  </si>
  <si>
    <t xml:space="preserve">Vai su sliceit-be.onrender.com/api/v1/groups/createGroup inserisci nome: GruppoProva  descrizione: gruppo di prova </t>
  </si>
  <si>
    <t>L'utente deve essere autenticato</t>
  </si>
  <si>
    <t>Il gruppo viene creato con successo e l'utente verrà aggiunto al gruppo appena creato</t>
  </si>
  <si>
    <t xml:space="preserve">La creazione va a buon fine, restituisce lo stato 201, il gruppo viene creato.  </t>
  </si>
  <si>
    <t>Crezione del gruppo con campo nome lasciato vuoto</t>
  </si>
  <si>
    <t xml:space="preserve">Vai su sliceit-be.onrender.com/api/v1/groups/createGroup inserisci nome:  descrizione: gruppo di prova </t>
  </si>
  <si>
    <t>Il tasto crea non può esserer premuto, viene mostrato un messaggio vicino al campo nome contenente "Campo obbligatorio"</t>
  </si>
  <si>
    <t>La creazione non va a buon fine, restituisce lo stato 400</t>
  </si>
  <si>
    <t>Crezione del gruppo con campo descrizione lasciato vuoto</t>
  </si>
  <si>
    <t xml:space="preserve">Vai su sliceit-be.onrender.com/api/v1/groups/createGroup inserisci nome:NomeProva  descrizione:  </t>
  </si>
  <si>
    <t>Il tasto crea non può esserer premuto, viene mostrato un messaggio vicino al campo descrizione contenente "Campo obbligatorio"</t>
  </si>
  <si>
    <t>Creazione del gruppo senza essere autenticati</t>
  </si>
  <si>
    <t>La creazione non va a buon fine, viene ricevuto lo stato 401 con messaggio "Not authorized".</t>
  </si>
  <si>
    <t>La creazione non va a buon fine, viene restituito lo stato 401 con messaggio "Not authorized".</t>
  </si>
  <si>
    <t xml:space="preserve">Modifica del gruppo 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</si>
  <si>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sliceit-be.onrender.com/api/v1/groups/345/updateGroup</t>
    </r>
    <r>
      <rPr>
        <rFont val="Arial"/>
        <color theme="1"/>
      </rPr>
      <t xml:space="preserve"> inserisci nome: GruppoProva  descrizione: gruppo di prova </t>
    </r>
  </si>
  <si>
    <t>L'utente deve essere autenticato e fare parte del gruppo</t>
  </si>
  <si>
    <t>La modifica va a buon fine, viene restituito l'oggetto gruppo appena creato e si viene reindirizzati nella pagina di visualizza gruppo</t>
  </si>
  <si>
    <t>La modifica va a buon fine, viene restituito lo stato 200 e l'oggetto gruppo viene modificato</t>
  </si>
  <si>
    <t>Modifica del gruppo lasciando vuoto il campo nome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</si>
  <si>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sliceit-be.onrender.com/api/v1/groups/345/updateGroup</t>
    </r>
    <r>
      <rPr>
        <rFont val="Arial"/>
        <color theme="1"/>
      </rPr>
      <t xml:space="preserve"> inserisci nome:  descrizione: gruppo di prova </t>
    </r>
  </si>
  <si>
    <t>Il tasto modifica non può esserer premuto, viene mostrato un messaggio vicino al campo nome contenente "Campo obbligatorio"</t>
  </si>
  <si>
    <t>La modifica non va a buon fine e viene restituito lo stato 400</t>
  </si>
  <si>
    <t>Modifica di un gruppo inesistente (id fornito non esiste)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</si>
  <si>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sliceit-be.onrender.com/api/v1/groups/345/updateGroup</t>
    </r>
    <r>
      <rPr>
        <rFont val="Arial"/>
        <color theme="1"/>
      </rPr>
      <t xml:space="preserve"> inserisci nome:  descrizione: gruppo di prova </t>
    </r>
  </si>
  <si>
    <t>La modifica non va a buon fine, viene ricevuto lo stato 401 con messaggio "User is not a member of the group".</t>
  </si>
  <si>
    <t>Modifica di un gruppo di cui non si fa parte</t>
  </si>
  <si>
    <r>
      <rPr>
        <rFont val="Arial"/>
        <color theme="1"/>
      </rPr>
      <t xml:space="preserve">Vai su </t>
    </r>
    <r>
      <rPr>
        <rFont val="Arial"/>
        <color rgb="FF000000"/>
      </rPr>
      <t>sliceit-be.onrender.com/api/v1/groups/345/updateGroup</t>
    </r>
    <r>
      <rPr>
        <rFont val="Arial"/>
        <color theme="1"/>
      </rPr>
      <t xml:space="preserve"> inserisci nome:  descrizione: gruppo di prova </t>
    </r>
  </si>
  <si>
    <t>Modifica di un gruppo senza essere autenticati</t>
  </si>
  <si>
    <r>
      <rPr/>
      <t xml:space="preserve">Vai su </t>
    </r>
    <r>
      <rPr>
        <color rgb="FF1155CC"/>
        <u/>
      </rPr>
      <t>sliceit-be.onrender.com/api/v1/groups/345/updateGroup</t>
    </r>
    <r>
      <rPr/>
      <t xml:space="preserve"> inserisci nome: GruppoProva  descrizione: gruppo di prova </t>
    </r>
  </si>
  <si>
    <t>Aggiungi una spesa ad un gruppo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</si>
  <si>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</si>
  <si>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 xml:space="preserve">L'utente deve essere autenticato e deve appartenere al gruppo </t>
  </si>
  <si>
    <t>La spesa viene creata con successo, viene ricevuto lo stato 201</t>
  </si>
  <si>
    <t>la spesa viene creata con successo, viene restituito lo stato 201</t>
  </si>
  <si>
    <t>Aggiungi una spesa ad un gruppo lasciando vuoto il campo "nome"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</si>
  <si>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</si>
  <si>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Il tasto crea non può esserer premuto, viene restituito lo stato 400</t>
  </si>
  <si>
    <t>(resituisce se dovessimo aggirare il frontend)</t>
  </si>
  <si>
    <t>Aggiungi una spesa ad un gruppo lasciando vuoto il campo "pagata da"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</si>
  <si>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</si>
  <si>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lasciando vuoto il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</si>
  <si>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</si>
  <si>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Il tasto crea non può esserer premuto, viene mostrato un messaggio vicino al campo nome contenente "Inserire solo cifre"</t>
  </si>
  <si>
    <t>Il tasto crea non può esserer premuto, viene mostrato un messaggio vicino al campo nome contenente "Inserire solo cifre", viene restituito lo stato 400</t>
  </si>
  <si>
    <t>Aggiungi una spesa ad un gruppo con dei caratteri nel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</si>
  <si>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</si>
  <si>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con un valore negativo nel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</si>
  <si>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</si>
  <si>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lasciando vuoto il campo "partecipanti"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</si>
  <si>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</si>
  <si>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lasciando vuoto il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</si>
  <si>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</si>
  <si>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con dei caratteri nel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</si>
  <si>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</si>
  <si>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con un valore negativo nel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</si>
  <si>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</si>
  <si>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con selezionato tra i partecipanti il pagante della spesa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</si>
  <si>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</si>
  <si>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La spesa non viene creata, viene ricevuto lo stato 401</t>
  </si>
  <si>
    <t>Aggiungi una spesa ad un gruppo fleggandola come periodica, senza esprimerne la periodicità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</si>
  <si>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</si>
  <si>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Aggiungi una spesa ad un gruppo di un gruppo di cui non si fa parte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</si>
  <si>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</si>
  <si>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La creazione non va a buon fine, viene restituito lo stato 403</t>
  </si>
  <si>
    <t>Aggiungi una spesa ad un gruppo senza essere autenticati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</si>
  <si>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</si>
  <si>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Modifica Spesa</t>
  </si>
  <si>
    <t>Modifica la spesa di un gruppo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</si>
  <si>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</si>
  <si>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L'utente deve essere autenticato e deve appartenere al gruppo con almeno una spesa</t>
  </si>
  <si>
    <t>La visualizzazione va a buon fine, viene ricevuto lo stato 200</t>
  </si>
  <si>
    <t>Modifica la spesa di un gruppo lasciando vuoto il campo "nome"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</si>
  <si>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</si>
  <si>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Il tasto salva non può esserer premuto, Restituisce 400 con messaggio: value must be a number</t>
  </si>
  <si>
    <t>Modifica la spesa di un gruppo lasciando vuoto il campo "pagata da"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</si>
  <si>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</si>
  <si>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Modifica la spesa di un gruppo lasciando vuoto il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</si>
  <si>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</si>
  <si>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Restituisce 400 con messaggio: missing fields</t>
  </si>
  <si>
    <t>Modifica la spesa di un gruppo con dei caratteri nel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</si>
  <si>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</si>
  <si>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Restituisce 400 con messaggio: value must be a number</t>
  </si>
  <si>
    <t>Modifica la spesa di un gruppo con un valore negativo nel campo "importo"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</si>
  <si>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</si>
  <si>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Restituisce 400 con messaggio: l'importo non può essere negativo</t>
  </si>
  <si>
    <t>Modifica la spesa di un gruppo lasciando vuoto il campo "partecipanti"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</si>
  <si>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</si>
  <si>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Il tasto salva non può esserer premuto</t>
  </si>
  <si>
    <t>A backlend se si raggira il frontend verrà restituito 400: missing fields</t>
  </si>
  <si>
    <t>Modifica la spesa di un gruppo lasciando vuoto il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</si>
  <si>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</si>
  <si>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Modifica la spesa di un gruppo con dei caratteri nel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</si>
  <si>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</si>
  <si>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Modifica la spesa di un gruppo con un valore negativo nel campo "importo" accanto al campo "partecipanti" una volta selezionati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</si>
  <si>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</si>
  <si>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Modifica la spesa di un gruppo con selezionato tra i partecipanti il pagante della spesa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</si>
  <si>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</si>
  <si>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La spesa viene salvata con il pagante anche nella lista dei partecipanti, con un suo valore</t>
  </si>
  <si>
    <t>Modifica la spesa di un gruppo fleggandola come periodica, senza esprimerne la periodicità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</si>
  <si>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</si>
  <si>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Comportamento gestito solo da frontend</t>
  </si>
  <si>
    <t>Modifica la spesa di un gruppo di un gruppo di cui non si fa parte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</si>
  <si>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</si>
  <si>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La modifica non va a buon fine, viene ricevuto lo stato 401 con messaggio "Not authorized.".</t>
  </si>
  <si>
    <t>Modifica la spesa in un gruppo senza essere autenticati</t>
  </si>
  <si>
    <r>
      <rPr/>
      <t xml:space="preserve">Vai su </t>
    </r>
    <r>
      <rPr>
        <color rgb="FF1155CC"/>
        <u/>
      </rPr>
      <t>sliceit-be.onrender.com/api/v1/outgoings/</t>
    </r>
    <r>
      <rPr/>
      <t xml:space="preserve"> inserisci nome: SpesaProva descrizione: spesa di prova </t>
    </r>
  </si>
  <si>
    <t>Visualizza il bilancio personale</t>
  </si>
  <si>
    <r>
      <rPr/>
      <t xml:space="preserve">Vai su </t>
    </r>
    <r>
      <rPr>
        <color rgb="FF1155CC"/>
        <u/>
      </rPr>
      <t>sliceit-be.onrender.com/api/v1/outgoings/789/report</t>
    </r>
  </si>
  <si>
    <t>Visualizza il bilancio personale senza essere autenticato</t>
  </si>
  <si>
    <r>
      <rPr/>
      <t xml:space="preserve">Vai su </t>
    </r>
    <r>
      <rPr>
        <color rgb="FF1155CC"/>
        <u/>
      </rPr>
      <t>sliceit-be.onrender.com/api/v1/outgoings/789/report</t>
    </r>
  </si>
  <si>
    <t>La visualizzazione non produce nulla, viene ricevuto lo stato 401 con messaggio "Not authorized".</t>
  </si>
  <si>
    <t>Visualizza il bilancio personale di un utente inesistente</t>
  </si>
  <si>
    <r>
      <rPr/>
      <t xml:space="preserve">Vai su </t>
    </r>
    <r>
      <rPr>
        <color rgb="FF1155CC"/>
        <u/>
      </rPr>
      <t>sliceit-be.onrender.com/api/v1/outgoings/789/report</t>
    </r>
  </si>
  <si>
    <t>Visualizzare le spese di un gruppo</t>
  </si>
  <si>
    <r>
      <rPr>
        <rFont val="Arial"/>
        <color rgb="FF000000"/>
      </rPr>
      <t xml:space="preserve">Vai su </t>
    </r>
    <r>
      <rPr>
        <rFont val="Arial"/>
        <color rgb="FF000000"/>
        <u/>
      </rPr>
      <t>sliceit-be.onrender.com/api/v1/groups/groupIdExample/outgoings</t>
    </r>
  </si>
  <si>
    <t>L'utente deve essere autenticato ed essere in un gruppo con delle spese</t>
  </si>
  <si>
    <t>Visualizzare le spese di un gruppo senza essere autenticato</t>
  </si>
  <si>
    <r>
      <rPr>
        <rFont val="Arial"/>
        <color rgb="FF000000"/>
      </rPr>
      <t xml:space="preserve">Vai su </t>
    </r>
    <r>
      <rPr>
        <rFont val="Arial"/>
        <color rgb="FF000000"/>
        <u/>
      </rPr>
      <t>sliceit-be.onrender.com/api/v1/groups/groupIdExample/outgoings</t>
    </r>
  </si>
  <si>
    <t>Visualizzare le spese di un gruppo inesistente</t>
  </si>
  <si>
    <r>
      <rPr>
        <rFont val="Arial"/>
        <color rgb="FF000000"/>
      </rPr>
      <t xml:space="preserve">Vai su </t>
    </r>
    <r>
      <rPr>
        <rFont val="Arial"/>
        <color rgb="FF000000"/>
        <u/>
      </rPr>
      <t>sliceit-be.onrender.com/api/v1/groups/groupIdExample/outgoings</t>
    </r>
  </si>
  <si>
    <t>La visualizzazione non produce nulla, viene ricevuto lo stato 404 con messaggio "Group not found".</t>
  </si>
  <si>
    <t>Visualizzare i propri gruppi da utente</t>
  </si>
  <si>
    <r>
      <rPr>
        <rFont val="Arial"/>
        <color rgb="FF000000"/>
      </rPr>
      <t xml:space="preserve">Vai su </t>
    </r>
    <r>
      <rPr>
        <rFont val="Arial"/>
        <color rgb="FF1155CC"/>
        <u/>
      </rPr>
      <t>sliceit-be.onrender.com/api/v1/users/id/groups</t>
    </r>
  </si>
  <si>
    <t>L'utente deve essere autenticato ed essere in un gruppo</t>
  </si>
  <si>
    <t>Visualizzare i propri gruppi da utente non autenticato</t>
  </si>
  <si>
    <r>
      <rPr>
        <rFont val="Arial"/>
        <color rgb="FF000000"/>
      </rPr>
      <t xml:space="preserve">Vai su </t>
    </r>
    <r>
      <rPr>
        <rFont val="Arial"/>
        <color rgb="FF1155CC"/>
        <u/>
      </rPr>
      <t>sliceit-be.onrender.com/api/v1/users/id/groups</t>
    </r>
  </si>
  <si>
    <t>Visualizzare i gruppi di un utente inesistente</t>
  </si>
  <si>
    <r>
      <rPr>
        <rFont val="Arial"/>
        <color rgb="FF000000"/>
      </rPr>
      <t xml:space="preserve">Vai su </t>
    </r>
    <r>
      <rPr>
        <rFont val="Arial"/>
        <color rgb="FF1155CC"/>
        <u/>
      </rPr>
      <t>sliceit-be.onrender.com/api/v1/users/id/groups</t>
    </r>
  </si>
  <si>
    <t xml:space="preserve">La visualizzazione non produce nulla, viene ricevuto lo stato 404 con messaggio "User not found". </t>
  </si>
  <si>
    <t>La visualizzazione non produce nulla, viene ricevuto lo stato 404 con messaggio "User not found".</t>
  </si>
  <si>
    <t>Visualizza i propri debiti</t>
  </si>
  <si>
    <r>
      <rPr/>
      <t xml:space="preserve">Vai su </t>
    </r>
    <r>
      <rPr>
        <color rgb="FF1155CC"/>
        <u/>
      </rPr>
      <t>sliceit-be.onrender.com/api/v1/outgoings/789/report</t>
    </r>
  </si>
  <si>
    <t>Visualizza i propri debiti senza essere autenticati</t>
  </si>
  <si>
    <r>
      <rPr/>
      <t xml:space="preserve">Vai su </t>
    </r>
    <r>
      <rPr>
        <color rgb="FF1155CC"/>
        <u/>
      </rPr>
      <t>sliceit-be.onrender.com/api/v1/outgoings/789/report</t>
    </r>
  </si>
  <si>
    <t>Visualizza i debiti di un utente inesistente</t>
  </si>
  <si>
    <r>
      <rPr/>
      <t xml:space="preserve">Vai su </t>
    </r>
    <r>
      <rPr>
        <color rgb="FF1155CC"/>
        <u/>
      </rPr>
      <t>sliceit-be.onrender.com/api/v1/outgoings/789/report</t>
    </r>
  </si>
  <si>
    <r>
      <rPr/>
      <t xml:space="preserve">Vai su </t>
    </r>
    <r>
      <rPr>
        <color rgb="FF1155CC"/>
        <u/>
      </rPr>
      <t>sliceit-be.onrender.com/api/v1/outgoings/789/report</t>
    </r>
  </si>
  <si>
    <r>
      <rPr/>
      <t xml:space="preserve">Vai su </t>
    </r>
    <r>
      <rPr>
        <color rgb="FF1155CC"/>
        <u/>
      </rPr>
      <t>sliceit-be.onrender.com/api/v1/outgoings/789/report</t>
    </r>
  </si>
  <si>
    <r>
      <rPr/>
      <t xml:space="preserve">Vai su </t>
    </r>
    <r>
      <rPr>
        <color rgb="FF1155CC"/>
        <u/>
      </rPr>
      <t>sliceit-be.onrender.com/api/v1/outgoings/789/report</t>
    </r>
  </si>
  <si>
    <t>Visualizza le statistiche personali</t>
  </si>
  <si>
    <r>
      <rPr/>
      <t xml:space="preserve">Vai su </t>
    </r>
    <r>
      <rPr>
        <color rgb="FF1155CC"/>
        <u/>
      </rPr>
      <t>sliceit-be.onrender.com/api/v1/stats</t>
    </r>
  </si>
  <si>
    <t>L'utente deve essere autenticato ed avere delle spese in un gruppo con associato un tag</t>
  </si>
  <si>
    <t>La visualizzazione va a buon fine e viene ricevuto lo stato 200</t>
  </si>
  <si>
    <t>Visualizza le statistiche personali senza alcuna spesa con un tag associato</t>
  </si>
  <si>
    <r>
      <rPr/>
      <t xml:space="preserve">Vai su </t>
    </r>
    <r>
      <rPr>
        <color rgb="FF1155CC"/>
        <u/>
      </rPr>
      <t>sliceit-be.onrender.com/api/v1/stats</t>
    </r>
  </si>
  <si>
    <t>La visualizzazione va a buon fine, viene ricevuto lo stato 200, ma non proietta nulla</t>
  </si>
  <si>
    <t>Il grafico non proietta nessuna spesa</t>
  </si>
  <si>
    <r>
      <rPr/>
      <t xml:space="preserve">Vai su </t>
    </r>
    <r>
      <rPr>
        <color rgb="FF1155CC"/>
        <u/>
      </rPr>
      <t>sliceit-be.onrender.com/api/v1/stats</t>
    </r>
  </si>
  <si>
    <t>Viene ricevuto lo stato 401 e viene mostrato il messaggio not authorized</t>
  </si>
  <si>
    <r>
      <rPr/>
      <t xml:space="preserve">Vai su </t>
    </r>
    <r>
      <rPr>
        <color rgb="FF1155CC"/>
        <u/>
      </rPr>
      <t>sliceit-be.onrender.com/api/v1/stats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</si>
</sst>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color theme="1"/>
      <name val="Arial"/>
    </font>
    <font>
      <b/>
      <color theme="1"/>
      <name val="Arial"/>
    </font>
    <font/>
    <font>
      <color rgb="FF000000"/>
      <name val="Arial"/>
      <scheme val="minor"/>
    </font>
    <font>
      <color rgb="FF0000FF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2" fillId="0" fontId="2" numFmtId="0" xfId="0" applyBorder="1" applyFont="1"/>
    <xf borderId="0" fillId="0" fontId="2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bottom"/>
    </xf>
    <xf borderId="3" fillId="0" fontId="6" numFmtId="0" xfId="0" applyAlignment="1" applyBorder="1" applyFont="1">
      <alignment horizontal="center" vertical="bottom"/>
    </xf>
    <xf borderId="6" fillId="0" fontId="7" numFmtId="0" xfId="0" applyBorder="1" applyFont="1"/>
    <xf borderId="7" fillId="0" fontId="7" numFmtId="0" xfId="0" applyBorder="1" applyFont="1"/>
    <xf borderId="8" fillId="0" fontId="6" numFmtId="0" xfId="0" applyAlignment="1" applyBorder="1" applyFont="1">
      <alignment horizontal="center" vertical="bottom"/>
    </xf>
    <xf borderId="9" fillId="0" fontId="7" numFmtId="0" xfId="0" applyBorder="1" applyFont="1"/>
    <xf borderId="10" fillId="0" fontId="7" numFmtId="0" xfId="0" applyBorder="1" applyFont="1"/>
    <xf borderId="0" fillId="0" fontId="6" numFmtId="0" xfId="0" applyAlignment="1" applyFont="1">
      <alignment horizontal="center" vertical="bottom"/>
    </xf>
    <xf borderId="11" fillId="0" fontId="5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1" fillId="0" fontId="5" numFmtId="0" xfId="0" applyAlignment="1" applyBorder="1" applyFont="1">
      <alignment readingOrder="0" vertical="bottom"/>
    </xf>
    <xf borderId="15" fillId="0" fontId="6" numFmtId="0" xfId="0" applyAlignment="1" applyBorder="1" applyFont="1">
      <alignment vertical="bottom"/>
    </xf>
    <xf borderId="16" fillId="0" fontId="2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readingOrder="0" shrinkToFit="0" vertical="top" wrapText="1"/>
    </xf>
    <xf borderId="17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0" fillId="0" fontId="5" numFmtId="0" xfId="0" applyAlignment="1" applyBorder="1" applyFont="1">
      <alignment horizontal="right" readingOrder="0" vertical="bottom"/>
    </xf>
    <xf borderId="19" fillId="0" fontId="5" numFmtId="0" xfId="0" applyAlignment="1" applyBorder="1" applyFont="1">
      <alignment horizontal="right" readingOrder="0" vertical="bottom"/>
    </xf>
    <xf borderId="20" fillId="0" fontId="5" numFmtId="0" xfId="0" applyAlignment="1" applyBorder="1" applyFont="1">
      <alignment horizontal="right" readingOrder="0" vertical="bottom"/>
    </xf>
    <xf borderId="21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15" fillId="0" fontId="7" numFmtId="0" xfId="0" applyBorder="1" applyFont="1"/>
    <xf borderId="20" fillId="2" fontId="5" numFmtId="0" xfId="0" applyAlignment="1" applyBorder="1" applyFill="1" applyFont="1">
      <alignment vertical="bottom"/>
    </xf>
    <xf borderId="19" fillId="0" fontId="5" numFmtId="0" xfId="0" applyAlignment="1" applyBorder="1" applyFont="1">
      <alignment readingOrder="0" vertical="bottom"/>
    </xf>
    <xf borderId="22" fillId="0" fontId="5" numFmtId="0" xfId="0" applyAlignment="1" applyBorder="1" applyFont="1">
      <alignment horizontal="right" vertical="bottom"/>
    </xf>
    <xf borderId="23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4" fillId="0" fontId="5" numFmtId="0" xfId="0" applyAlignment="1" applyBorder="1" applyFont="1">
      <alignment horizontal="right" readingOrder="0" vertical="bottom"/>
    </xf>
    <xf borderId="20" fillId="0" fontId="5" numFmtId="0" xfId="0" applyAlignment="1" applyBorder="1" applyFont="1">
      <alignment readingOrder="0" shrinkToFit="0" vertical="bottom" wrapText="1"/>
    </xf>
    <xf borderId="20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24" fillId="0" fontId="2" numFmtId="0" xfId="0" applyAlignment="1" applyBorder="1" applyFont="1">
      <alignment readingOrder="0"/>
    </xf>
    <xf borderId="25" fillId="0" fontId="7" numFmtId="0" xfId="0" applyBorder="1" applyFont="1"/>
    <xf borderId="26" fillId="2" fontId="5" numFmtId="0" xfId="0" applyAlignment="1" applyBorder="1" applyFont="1">
      <alignment vertical="bottom"/>
    </xf>
    <xf borderId="13" fillId="0" fontId="5" numFmtId="0" xfId="0" applyAlignment="1" applyBorder="1" applyFont="1">
      <alignment readingOrder="0" vertical="bottom"/>
    </xf>
    <xf borderId="11" fillId="0" fontId="5" numFmtId="0" xfId="0" applyAlignment="1" applyBorder="1" applyFont="1">
      <alignment horizontal="right" vertical="bottom"/>
    </xf>
    <xf borderId="27" fillId="0" fontId="5" numFmtId="0" xfId="0" applyAlignment="1" applyBorder="1" applyFont="1">
      <alignment horizontal="right" readingOrder="0" vertical="bottom"/>
    </xf>
    <xf borderId="28" fillId="0" fontId="5" numFmtId="0" xfId="0" applyAlignment="1" applyBorder="1" applyFont="1">
      <alignment horizontal="right" readingOrder="0" vertical="bottom"/>
    </xf>
    <xf borderId="29" fillId="0" fontId="5" numFmtId="0" xfId="0" applyAlignment="1" applyBorder="1" applyFont="1">
      <alignment horizontal="right" readingOrder="0" vertical="bottom"/>
    </xf>
    <xf borderId="16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right" vertical="bottom"/>
    </xf>
    <xf borderId="20" fillId="0" fontId="5" numFmtId="0" xfId="0" applyAlignment="1" applyBorder="1" applyFont="1">
      <alignment readingOrder="0" vertical="bottom"/>
    </xf>
    <xf borderId="21" fillId="0" fontId="5" numFmtId="0" xfId="0" applyAlignment="1" applyBorder="1" applyFont="1">
      <alignment readingOrder="0" vertical="bottom"/>
    </xf>
    <xf borderId="23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24" fillId="0" fontId="5" numFmtId="0" xfId="0" applyAlignment="1" applyBorder="1" applyFont="1">
      <alignment readingOrder="0" vertical="bottom"/>
    </xf>
    <xf borderId="1" fillId="2" fontId="3" numFmtId="0" xfId="0" applyAlignment="1" applyBorder="1" applyFont="1">
      <alignment horizontal="left" readingOrder="0"/>
    </xf>
    <xf borderId="30" fillId="0" fontId="5" numFmtId="0" xfId="0" applyAlignment="1" applyBorder="1" applyFont="1">
      <alignment readingOrder="0" vertical="bottom"/>
    </xf>
    <xf borderId="17" fillId="0" fontId="5" numFmtId="0" xfId="0" applyAlignment="1" applyBorder="1" applyFont="1">
      <alignment readingOrder="0" shrinkToFit="0" vertical="bottom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readingOrder="0" shrinkToFit="0" vertical="top" wrapText="1"/>
    </xf>
    <xf borderId="17" fillId="2" fontId="3" numFmtId="0" xfId="0" applyAlignment="1" applyBorder="1" applyFont="1">
      <alignment horizontal="left" readingOrder="0"/>
    </xf>
    <xf borderId="18" fillId="0" fontId="5" numFmtId="0" xfId="0" applyAlignment="1" applyBorder="1" applyFont="1">
      <alignment shrinkToFit="0" vertical="bottom" wrapText="1"/>
    </xf>
    <xf borderId="19" fillId="2" fontId="5" numFmtId="0" xfId="0" applyAlignment="1" applyBorder="1" applyFont="1">
      <alignment vertical="bottom"/>
    </xf>
    <xf borderId="19" fillId="0" fontId="5" numFmtId="0" xfId="0" applyAlignment="1" applyBorder="1" applyFont="1">
      <alignment shrinkToFit="0" vertical="bottom" wrapText="1"/>
    </xf>
    <xf borderId="13" fillId="2" fontId="5" numFmtId="0" xfId="0" applyAlignment="1" applyBorder="1" applyFont="1">
      <alignment vertical="bottom"/>
    </xf>
    <xf borderId="31" fillId="0" fontId="5" numFmtId="0" xfId="0" applyAlignment="1" applyBorder="1" applyFont="1">
      <alignment readingOrder="0" vertical="bottom"/>
    </xf>
    <xf borderId="17" fillId="0" fontId="5" numFmtId="0" xfId="0" applyAlignment="1" applyBorder="1" applyFont="1">
      <alignment readingOrder="0" vertical="bottom"/>
    </xf>
    <xf borderId="32" fillId="0" fontId="5" numFmtId="0" xfId="0" applyAlignment="1" applyBorder="1" applyFont="1">
      <alignment readingOrder="0" vertical="bottom"/>
    </xf>
    <xf borderId="20" fillId="2" fontId="3" numFmtId="0" xfId="0" applyAlignment="1" applyBorder="1" applyFont="1">
      <alignment horizontal="left" readingOrder="0"/>
    </xf>
    <xf borderId="33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right" vertical="bottom"/>
    </xf>
    <xf borderId="25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horizontal="right" vertical="bottom"/>
    </xf>
    <xf borderId="33" fillId="0" fontId="5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Font="1"/>
    <xf borderId="3" fillId="0" fontId="5" numFmtId="0" xfId="0" applyAlignment="1" applyBorder="1" applyFont="1">
      <alignment horizontal="right" readingOrder="0" vertical="bottom"/>
    </xf>
    <xf borderId="25" fillId="0" fontId="5" numFmtId="0" xfId="0" applyAlignment="1" applyBorder="1" applyFont="1">
      <alignment vertical="bottom"/>
    </xf>
    <xf borderId="15" fillId="0" fontId="6" numFmtId="0" xfId="0" applyAlignment="1" applyBorder="1" applyFont="1">
      <alignment readingOrder="0" vertical="bottom"/>
    </xf>
    <xf borderId="34" fillId="0" fontId="2" numFmtId="0" xfId="0" applyAlignment="1" applyBorder="1" applyFont="1">
      <alignment readingOrder="0" shrinkToFit="0" wrapText="1"/>
    </xf>
    <xf borderId="16" fillId="0" fontId="5" numFmtId="0" xfId="0" applyAlignment="1" applyBorder="1" applyFont="1">
      <alignment readingOrder="0" shrinkToFit="0" vertical="bottom" wrapText="1"/>
    </xf>
    <xf borderId="35" fillId="0" fontId="7" numFmtId="0" xfId="0" applyBorder="1" applyFont="1"/>
    <xf borderId="22" fillId="0" fontId="5" numFmtId="0" xfId="0" applyAlignment="1" applyBorder="1" applyFont="1">
      <alignment horizontal="right" readingOrder="0" vertical="bottom"/>
    </xf>
    <xf borderId="20" fillId="0" fontId="7" numFmtId="0" xfId="0" applyBorder="1" applyFont="1"/>
    <xf borderId="11" fillId="0" fontId="5" numFmtId="0" xfId="0" applyAlignment="1" applyBorder="1" applyFont="1">
      <alignment horizontal="right" readingOrder="0" vertical="bottom"/>
    </xf>
    <xf borderId="16" fillId="0" fontId="5" numFmtId="0" xfId="0" applyAlignment="1" applyBorder="1" applyFont="1">
      <alignment horizontal="left" readingOrder="0" shrinkToFit="0" vertical="bottom" wrapText="1"/>
    </xf>
    <xf borderId="16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 shrinkToFit="0" vertical="bottom" wrapText="1"/>
    </xf>
    <xf borderId="16" fillId="0" fontId="2" numFmtId="0" xfId="0" applyAlignment="1" applyBorder="1" applyFont="1">
      <alignment readingOrder="0" shrinkToFit="0" wrapText="1"/>
    </xf>
    <xf borderId="36" fillId="0" fontId="5" numFmtId="0" xfId="0" applyAlignment="1" applyBorder="1" applyFont="1">
      <alignment horizontal="right" readingOrder="0" vertical="bottom"/>
    </xf>
    <xf borderId="37" fillId="0" fontId="5" numFmtId="0" xfId="0" applyAlignment="1" applyBorder="1" applyFont="1">
      <alignment horizontal="right" readingOrder="0" vertical="bottom"/>
    </xf>
    <xf borderId="5" fillId="2" fontId="3" numFmtId="0" xfId="0" applyAlignment="1" applyBorder="1" applyFont="1">
      <alignment horizontal="left" readingOrder="0" shrinkToFit="0" wrapText="1"/>
    </xf>
    <xf borderId="19" fillId="2" fontId="5" numFmtId="0" xfId="0" applyAlignment="1" applyBorder="1" applyFont="1">
      <alignment readingOrder="0" vertical="bottom"/>
    </xf>
    <xf borderId="38" fillId="2" fontId="3" numFmtId="0" xfId="0" applyAlignment="1" applyBorder="1" applyFont="1">
      <alignment horizontal="left" readingOrder="0"/>
    </xf>
    <xf borderId="11" fillId="0" fontId="7" numFmtId="0" xfId="0" applyBorder="1" applyFont="1"/>
    <xf borderId="39" fillId="2" fontId="5" numFmtId="0" xfId="0" applyAlignment="1" applyBorder="1" applyFont="1">
      <alignment readingOrder="0" vertical="bottom"/>
    </xf>
    <xf borderId="40" fillId="2" fontId="3" numFmtId="0" xfId="0" applyAlignment="1" applyBorder="1" applyFont="1">
      <alignment horizontal="left" readingOrder="0"/>
    </xf>
    <xf borderId="41" fillId="0" fontId="5" numFmtId="0" xfId="0" applyAlignment="1" applyBorder="1" applyFont="1">
      <alignment horizontal="right" readingOrder="0" vertical="bottom"/>
    </xf>
    <xf borderId="42" fillId="0" fontId="5" numFmtId="0" xfId="0" applyAlignment="1" applyBorder="1" applyFont="1">
      <alignment shrinkToFit="0" vertical="bottom" wrapText="1"/>
    </xf>
    <xf borderId="43" fillId="2" fontId="5" numFmtId="0" xfId="0" applyAlignment="1" applyBorder="1" applyFont="1">
      <alignment vertical="bottom"/>
    </xf>
    <xf borderId="43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44" fillId="2" fontId="5" numFmtId="0" xfId="0" applyAlignment="1" applyBorder="1" applyFont="1">
      <alignment vertical="bottom"/>
    </xf>
    <xf borderId="28" fillId="0" fontId="4" numFmtId="0" xfId="0" applyAlignment="1" applyBorder="1" applyFont="1">
      <alignment readingOrder="0"/>
    </xf>
    <xf borderId="33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12" fillId="2" fontId="5" numFmtId="0" xfId="0" applyAlignment="1" applyBorder="1" applyFont="1">
      <alignment readingOrder="0" vertical="bottom"/>
    </xf>
    <xf borderId="45" fillId="0" fontId="2" numFmtId="0" xfId="0" applyAlignment="1" applyBorder="1" applyFont="1">
      <alignment horizontal="center" readingOrder="0"/>
    </xf>
    <xf borderId="23" fillId="0" fontId="7" numFmtId="0" xfId="0" applyBorder="1" applyFont="1"/>
    <xf borderId="34" fillId="0" fontId="2" numFmtId="0" xfId="0" applyAlignment="1" applyBorder="1" applyFont="1">
      <alignment readingOrder="0"/>
    </xf>
    <xf borderId="46" fillId="0" fontId="7" numFmtId="0" xfId="0" applyBorder="1" applyFont="1"/>
    <xf borderId="1" fillId="0" fontId="8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45" fillId="0" fontId="2" numFmtId="0" xfId="0" applyBorder="1" applyFont="1"/>
    <xf borderId="0" fillId="2" fontId="3" numFmtId="0" xfId="0" applyAlignment="1" applyFont="1">
      <alignment horizontal="left" readingOrder="0" shrinkToFit="0" wrapText="1"/>
    </xf>
    <xf borderId="1" fillId="0" fontId="9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Day1, Day2, Day3, Day4, Day5…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#1'!$G$4:$S$4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#1'!$G$5:$S$5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#1'!$G$6:$S$6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#1'!$G$7:$S$7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#1'!$G$8:$S$8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#1'!$G$9:$S$9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#1'!$G$10:$S$10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#1'!$G$11:$S$11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#1'!$G$12:$S$12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#1'!$G$13:$S$13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#1'!$G$14:$S$14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#1'!$G$15:$S$15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#1'!$G$16:$S$16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#1'!$G$17:$S$17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#1'!$G$18:$S$18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#1'!$G$19:$S$19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#1'!$G$20:$S$20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#1'!$G$21:$S$21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#1'!$G$22:$S$22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#1'!$G$23:$S$23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#1'!$G$24:$S$24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#1'!$G$25:$S$25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#1'!$G$26:$S$26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#1'!$G$27:$S$27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#1'!$G$28:$S$28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#1'!$G$29:$S$29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#1'!$G$30:$S$30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#1'!$G$31:$S$31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#1'!$G$32:$S$32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#1'!$G$33:$S$33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#1'!$G$34:$S$34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#1'!$G$35:$S$35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#1'!$G$36:$S$36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#1'!$G$37:$S$37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#1'!$G$38:$S$38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#1'!$G$39:$S$39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#1'!$G$40:$S$40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#1'!$G$41:$S$41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#1'!$G$42:$S$42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#1'!$G$43:$S$43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#1'!$G$44:$S$44</c:f>
              <c:numCache/>
            </c:numRef>
          </c:val>
          <c:smooth val="0"/>
        </c:ser>
        <c:axId val="1845149567"/>
        <c:axId val="1978504240"/>
      </c:lineChart>
      <c:catAx>
        <c:axId val="184514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504240"/>
      </c:catAx>
      <c:valAx>
        <c:axId val="1978504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149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#1'!$G$4:$S$4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#1'!$G$5:$S$5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#1'!$G$6:$S$6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#1'!$G$7:$S$7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#1'!$G$8:$S$8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#1'!$G$9:$S$9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#1'!$G$10:$S$10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#1'!$G$11:$S$11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#1'!$G$12:$S$12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#1'!$G$13:$S$13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#1'!$G$14:$S$14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#1'!$G$15:$S$15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#1'!$G$16:$S$16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#1'!$G$17:$S$17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#1'!$G$18:$S$18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#1'!$G$19:$S$19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#1'!$G$20:$S$20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#1'!$G$21:$S$21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#1'!$G$22:$S$22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#1'!$G$23:$S$23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#1'!$G$24:$S$24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#1'!$G$25:$S$25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#1'!$G$26:$S$26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#1'!$G$27:$S$27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#1'!$G$28:$S$28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#1'!$G$29:$S$29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#1'!$G$30:$S$30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#1'!$G$31:$S$31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#1'!$G$32:$S$32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#1'!$G$33:$S$33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#1'!$G$34:$S$34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#1'!$G$35:$S$35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#1'!$G$36:$S$36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#1'!$G$37:$S$37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#1'!$G$38:$S$38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#1'!$G$39:$S$39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#1'!$G$40:$S$40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#1'!$G$41:$S$41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#1'!$G$42:$S$42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#1'!$G$43:$S$43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#1'!$G$44:$S$44</c:f>
              <c:numCache/>
            </c:numRef>
          </c:val>
          <c:smooth val="0"/>
        </c:ser>
        <c:ser>
          <c:idx val="41"/>
          <c:order val="41"/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#1'!$G$45:$S$45</c:f>
              <c:numCache/>
            </c:numRef>
          </c:val>
          <c:smooth val="0"/>
        </c:ser>
        <c:ser>
          <c:idx val="42"/>
          <c:order val="42"/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#1'!$G$46:$S$46</c:f>
              <c:numCache/>
            </c:numRef>
          </c:val>
          <c:smooth val="0"/>
        </c:ser>
        <c:ser>
          <c:idx val="43"/>
          <c:order val="43"/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cat>
            <c:strRef>
              <c:f>'Sprint #1'!$G$3:$S$3</c:f>
            </c:strRef>
          </c:cat>
          <c:val>
            <c:numRef>
              <c:f>'Sprint #1'!$G$47:$S$47</c:f>
              <c:numCache/>
            </c:numRef>
          </c:val>
          <c:smooth val="0"/>
        </c:ser>
        <c:axId val="635472554"/>
        <c:axId val="368182790"/>
      </c:lineChart>
      <c:catAx>
        <c:axId val="635472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182790"/>
      </c:catAx>
      <c:valAx>
        <c:axId val="368182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72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#2'!$G$4:$X$4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#2'!$G$5:$X$5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#2'!$G$6:$X$6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#2'!$G$7:$X$7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#2'!$G$8:$X$8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#2'!$G$9:$X$9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#2'!$G$10:$X$10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#2'!$G$11:$X$11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#2'!$G$12:$X$12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#2'!$G$13:$X$13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#2'!$G$14:$X$14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#2'!$G$15:$X$15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#2'!$G$16:$X$16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#2'!$G$17:$X$17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#2'!$G$18:$X$18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#2'!$G$19:$X$19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#2'!$G$20:$X$20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#2'!$G$21:$X$21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#2'!$G$22:$X$22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#2'!$G$23:$X$23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#2'!$G$24:$X$24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#2'!$G$25:$X$25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#2'!$G$26:$X$26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#2'!$G$27:$X$27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#2'!$G$28:$X$28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#2'!$G$29:$X$29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#2'!$G$30:$X$30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#2'!$G$31:$X$31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#2'!$G$32:$X$32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#2'!$G$33:$X$33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#2'!$G$34:$X$34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#2'!$G$35:$X$35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#2'!$G$36:$X$36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#2'!$G$37:$X$37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#2'!$G$38:$X$38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#2'!$G$39:$X$39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#2'!$G$40:$X$40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#2'!$G$41:$X$41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#2'!$G$42:$X$42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#2'!$G$43:$X$43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'Sprint #2'!$G$3:$X$3</c:f>
            </c:strRef>
          </c:cat>
          <c:val>
            <c:numRef>
              <c:f>'Sprint #2'!$G$44:$X$44</c:f>
              <c:numCache/>
            </c:numRef>
          </c:val>
          <c:smooth val="0"/>
        </c:ser>
        <c:axId val="1903154745"/>
        <c:axId val="2112457991"/>
      </c:lineChart>
      <c:catAx>
        <c:axId val="190315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457991"/>
      </c:catAx>
      <c:valAx>
        <c:axId val="211245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5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857250</xdr:colOff>
      <xdr:row>6</xdr:row>
      <xdr:rowOff>161925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609600</xdr:colOff>
      <xdr:row>25</xdr:row>
      <xdr:rowOff>28575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209550</xdr:colOff>
      <xdr:row>46</xdr:row>
      <xdr:rowOff>142875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liceit-be.onrender.com/api/v1/outgoings/789/report" TargetMode="External"/><Relationship Id="rId42" Type="http://schemas.openxmlformats.org/officeDocument/2006/relationships/hyperlink" Target="http://sliceit-be.onrender.com/api/v1/outgoings/789/report" TargetMode="External"/><Relationship Id="rId41" Type="http://schemas.openxmlformats.org/officeDocument/2006/relationships/hyperlink" Target="http://sliceit-be.onrender.com/api/v1/outgoings/789/report" TargetMode="External"/><Relationship Id="rId44" Type="http://schemas.openxmlformats.org/officeDocument/2006/relationships/hyperlink" Target="http://sliceit-be.onrender.com/api/v1/outgoings/789/report" TargetMode="External"/><Relationship Id="rId43" Type="http://schemas.openxmlformats.org/officeDocument/2006/relationships/hyperlink" Target="http://sliceit-be.onrender.com/api/v1/outgoings/789/report" TargetMode="External"/><Relationship Id="rId46" Type="http://schemas.openxmlformats.org/officeDocument/2006/relationships/hyperlink" Target="http://sliceit-be.onrender.com/api/v1/stats" TargetMode="External"/><Relationship Id="rId45" Type="http://schemas.openxmlformats.org/officeDocument/2006/relationships/hyperlink" Target="http://sliceit-be.onrender.com/api/v1/stats" TargetMode="External"/><Relationship Id="rId1" Type="http://schemas.openxmlformats.org/officeDocument/2006/relationships/hyperlink" Target="http://sliceit-be.onrender.com/api/v1/groups/345/updateGroup" TargetMode="External"/><Relationship Id="rId2" Type="http://schemas.openxmlformats.org/officeDocument/2006/relationships/hyperlink" Target="http://sliceit-be.onrender.com/api/v1/outgoings/" TargetMode="External"/><Relationship Id="rId3" Type="http://schemas.openxmlformats.org/officeDocument/2006/relationships/hyperlink" Target="http://sliceit-be.onrender.com/api/v1/outgoings/" TargetMode="External"/><Relationship Id="rId4" Type="http://schemas.openxmlformats.org/officeDocument/2006/relationships/hyperlink" Target="http://sliceit-be.onrender.com/api/v1/outgoings/" TargetMode="External"/><Relationship Id="rId9" Type="http://schemas.openxmlformats.org/officeDocument/2006/relationships/hyperlink" Target="http://sliceit-be.onrender.com/api/v1/outgoings/" TargetMode="External"/><Relationship Id="rId48" Type="http://schemas.openxmlformats.org/officeDocument/2006/relationships/hyperlink" Target="http://sliceit-be.onrender.com/api/v1/stats" TargetMode="External"/><Relationship Id="rId47" Type="http://schemas.openxmlformats.org/officeDocument/2006/relationships/hyperlink" Target="http://sliceit-be.onrender.com/api/v1/stats" TargetMode="External"/><Relationship Id="rId49" Type="http://schemas.openxmlformats.org/officeDocument/2006/relationships/drawing" Target="../drawings/drawing4.xml"/><Relationship Id="rId5" Type="http://schemas.openxmlformats.org/officeDocument/2006/relationships/hyperlink" Target="http://sliceit-be.onrender.com/api/v1/outgoings/" TargetMode="External"/><Relationship Id="rId6" Type="http://schemas.openxmlformats.org/officeDocument/2006/relationships/hyperlink" Target="http://sliceit-be.onrender.com/api/v1/outgoings/" TargetMode="External"/><Relationship Id="rId7" Type="http://schemas.openxmlformats.org/officeDocument/2006/relationships/hyperlink" Target="http://sliceit-be.onrender.com/api/v1/outgoings/" TargetMode="External"/><Relationship Id="rId8" Type="http://schemas.openxmlformats.org/officeDocument/2006/relationships/hyperlink" Target="http://sliceit-be.onrender.com/api/v1/outgoings/" TargetMode="External"/><Relationship Id="rId31" Type="http://schemas.openxmlformats.org/officeDocument/2006/relationships/hyperlink" Target="http://sliceit-be.onrender.com/api/v1/outgoings/789/report" TargetMode="External"/><Relationship Id="rId30" Type="http://schemas.openxmlformats.org/officeDocument/2006/relationships/hyperlink" Target="http://sliceit-be.onrender.com/api/v1/outgoings/789/report" TargetMode="External"/><Relationship Id="rId33" Type="http://schemas.openxmlformats.org/officeDocument/2006/relationships/hyperlink" Target="http://sliceit-be.onrender.com/api/v1/outgoings/" TargetMode="External"/><Relationship Id="rId32" Type="http://schemas.openxmlformats.org/officeDocument/2006/relationships/hyperlink" Target="http://sliceit-be.onrender.com/api/v1/outgoings/789/report" TargetMode="External"/><Relationship Id="rId35" Type="http://schemas.openxmlformats.org/officeDocument/2006/relationships/hyperlink" Target="http://sliceit-be.onrender.com/api/v1/outgoings/" TargetMode="External"/><Relationship Id="rId34" Type="http://schemas.openxmlformats.org/officeDocument/2006/relationships/hyperlink" Target="http://sliceit-be.onrender.com/api/v1/outgoings/" TargetMode="External"/><Relationship Id="rId37" Type="http://schemas.openxmlformats.org/officeDocument/2006/relationships/hyperlink" Target="http://sliceit-be.onrender.com/api/v1/users/id/groups" TargetMode="External"/><Relationship Id="rId36" Type="http://schemas.openxmlformats.org/officeDocument/2006/relationships/hyperlink" Target="http://sliceit-be.onrender.com/api/v1/users/id/groups" TargetMode="External"/><Relationship Id="rId39" Type="http://schemas.openxmlformats.org/officeDocument/2006/relationships/hyperlink" Target="http://sliceit-be.onrender.com/api/v1/outgoings/789/report" TargetMode="External"/><Relationship Id="rId38" Type="http://schemas.openxmlformats.org/officeDocument/2006/relationships/hyperlink" Target="http://sliceit-be.onrender.com/api/v1/users/id/groups" TargetMode="External"/><Relationship Id="rId20" Type="http://schemas.openxmlformats.org/officeDocument/2006/relationships/hyperlink" Target="http://sliceit-be.onrender.com/api/v1/outgoings/" TargetMode="External"/><Relationship Id="rId22" Type="http://schemas.openxmlformats.org/officeDocument/2006/relationships/hyperlink" Target="http://sliceit-be.onrender.com/api/v1/outgoings/" TargetMode="External"/><Relationship Id="rId21" Type="http://schemas.openxmlformats.org/officeDocument/2006/relationships/hyperlink" Target="http://sliceit-be.onrender.com/api/v1/outgoings/" TargetMode="External"/><Relationship Id="rId24" Type="http://schemas.openxmlformats.org/officeDocument/2006/relationships/hyperlink" Target="http://sliceit-be.onrender.com/api/v1/outgoings/" TargetMode="External"/><Relationship Id="rId23" Type="http://schemas.openxmlformats.org/officeDocument/2006/relationships/hyperlink" Target="http://sliceit-be.onrender.com/api/v1/outgoings/" TargetMode="External"/><Relationship Id="rId26" Type="http://schemas.openxmlformats.org/officeDocument/2006/relationships/hyperlink" Target="http://sliceit-be.onrender.com/api/v1/outgoings/" TargetMode="External"/><Relationship Id="rId25" Type="http://schemas.openxmlformats.org/officeDocument/2006/relationships/hyperlink" Target="http://sliceit-be.onrender.com/api/v1/outgoings/" TargetMode="External"/><Relationship Id="rId28" Type="http://schemas.openxmlformats.org/officeDocument/2006/relationships/hyperlink" Target="http://sliceit-be.onrender.com/api/v1/outgoings/" TargetMode="External"/><Relationship Id="rId27" Type="http://schemas.openxmlformats.org/officeDocument/2006/relationships/hyperlink" Target="http://sliceit-be.onrender.com/api/v1/outgoings/" TargetMode="External"/><Relationship Id="rId29" Type="http://schemas.openxmlformats.org/officeDocument/2006/relationships/hyperlink" Target="http://sliceit-be.onrender.com/api/v1/outgoings/" TargetMode="External"/><Relationship Id="rId11" Type="http://schemas.openxmlformats.org/officeDocument/2006/relationships/hyperlink" Target="http://sliceit-be.onrender.com/api/v1/outgoings/" TargetMode="External"/><Relationship Id="rId10" Type="http://schemas.openxmlformats.org/officeDocument/2006/relationships/hyperlink" Target="http://sliceit-be.onrender.com/api/v1/outgoings/" TargetMode="External"/><Relationship Id="rId13" Type="http://schemas.openxmlformats.org/officeDocument/2006/relationships/hyperlink" Target="http://sliceit-be.onrender.com/api/v1/outgoings/" TargetMode="External"/><Relationship Id="rId12" Type="http://schemas.openxmlformats.org/officeDocument/2006/relationships/hyperlink" Target="http://sliceit-be.onrender.com/api/v1/outgoings/" TargetMode="External"/><Relationship Id="rId15" Type="http://schemas.openxmlformats.org/officeDocument/2006/relationships/hyperlink" Target="http://sliceit-be.onrender.com/api/v1/outgoings/" TargetMode="External"/><Relationship Id="rId14" Type="http://schemas.openxmlformats.org/officeDocument/2006/relationships/hyperlink" Target="http://sliceit-be.onrender.com/api/v1/outgoings/" TargetMode="External"/><Relationship Id="rId17" Type="http://schemas.openxmlformats.org/officeDocument/2006/relationships/hyperlink" Target="http://sliceit-be.onrender.com/api/v1/outgoings/" TargetMode="External"/><Relationship Id="rId16" Type="http://schemas.openxmlformats.org/officeDocument/2006/relationships/hyperlink" Target="http://sliceit-be.onrender.com/api/v1/outgoings/" TargetMode="External"/><Relationship Id="rId19" Type="http://schemas.openxmlformats.org/officeDocument/2006/relationships/hyperlink" Target="http://sliceit-be.onrender.com/api/v1/outgoings/" TargetMode="External"/><Relationship Id="rId18" Type="http://schemas.openxmlformats.org/officeDocument/2006/relationships/hyperlink" Target="http://sliceit-be.onrender.com/api/v1/outgo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.88"/>
    <col customWidth="1" min="3" max="3" width="18.88"/>
    <col customWidth="1" min="4" max="4" width="60.25"/>
    <col customWidth="1" min="5" max="5" width="6.88"/>
    <col customWidth="1" min="6" max="6" width="14.13"/>
    <col customWidth="1" min="7" max="7" width="48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 t="s">
        <v>6</v>
      </c>
      <c r="B2" s="4">
        <v>1.0</v>
      </c>
      <c r="C2" s="4" t="s">
        <v>7</v>
      </c>
      <c r="D2" s="5" t="s">
        <v>8</v>
      </c>
      <c r="E2" s="4">
        <v>20.0</v>
      </c>
      <c r="F2" s="4">
        <v>5.0</v>
      </c>
      <c r="G2" s="5" t="s">
        <v>9</v>
      </c>
    </row>
    <row r="3">
      <c r="A3" s="3" t="s">
        <v>6</v>
      </c>
      <c r="B3" s="4">
        <v>2.0</v>
      </c>
      <c r="C3" s="4" t="s">
        <v>10</v>
      </c>
      <c r="D3" s="5" t="s">
        <v>11</v>
      </c>
      <c r="E3" s="6">
        <v>10.0</v>
      </c>
      <c r="F3" s="4">
        <v>8.0</v>
      </c>
      <c r="G3" s="5" t="s">
        <v>12</v>
      </c>
    </row>
    <row r="4">
      <c r="A4" s="3" t="s">
        <v>6</v>
      </c>
      <c r="B4" s="4">
        <v>3.0</v>
      </c>
      <c r="C4" s="4" t="s">
        <v>13</v>
      </c>
      <c r="D4" s="5" t="s">
        <v>14</v>
      </c>
      <c r="E4" s="4">
        <v>150.0</v>
      </c>
      <c r="F4" s="4">
        <v>1.0</v>
      </c>
      <c r="G4" s="5" t="s">
        <v>15</v>
      </c>
    </row>
    <row r="5">
      <c r="A5" s="3"/>
      <c r="B5" s="4">
        <v>4.0</v>
      </c>
      <c r="C5" s="4" t="s">
        <v>16</v>
      </c>
      <c r="D5" s="5" t="s">
        <v>17</v>
      </c>
      <c r="E5" s="4">
        <v>210.0</v>
      </c>
      <c r="F5" s="4" t="s">
        <v>18</v>
      </c>
      <c r="G5" s="5" t="s">
        <v>19</v>
      </c>
    </row>
    <row r="6">
      <c r="A6" s="3"/>
      <c r="B6" s="4">
        <v>5.0</v>
      </c>
      <c r="C6" s="4" t="s">
        <v>20</v>
      </c>
      <c r="D6" s="5" t="s">
        <v>21</v>
      </c>
      <c r="E6" s="4">
        <v>140.0</v>
      </c>
      <c r="F6" s="4">
        <v>5.0</v>
      </c>
      <c r="G6" s="5" t="s">
        <v>22</v>
      </c>
    </row>
    <row r="7">
      <c r="A7" s="3" t="s">
        <v>6</v>
      </c>
      <c r="B7" s="4">
        <v>6.0</v>
      </c>
      <c r="C7" s="4" t="s">
        <v>23</v>
      </c>
      <c r="D7" s="5" t="s">
        <v>24</v>
      </c>
      <c r="E7" s="4">
        <v>70.0</v>
      </c>
      <c r="F7" s="4">
        <v>8.0</v>
      </c>
      <c r="G7" s="5" t="s">
        <v>25</v>
      </c>
    </row>
    <row r="8">
      <c r="A8" s="3" t="s">
        <v>6</v>
      </c>
      <c r="B8" s="4">
        <v>7.0</v>
      </c>
      <c r="C8" s="4" t="s">
        <v>26</v>
      </c>
      <c r="D8" s="5" t="s">
        <v>27</v>
      </c>
      <c r="E8" s="4">
        <v>30.0</v>
      </c>
      <c r="F8" s="4">
        <v>5.0</v>
      </c>
      <c r="G8" s="5" t="s">
        <v>28</v>
      </c>
    </row>
    <row r="9">
      <c r="A9" s="3" t="s">
        <v>6</v>
      </c>
      <c r="B9" s="4">
        <v>8.0</v>
      </c>
      <c r="C9" s="4" t="s">
        <v>29</v>
      </c>
      <c r="D9" s="5" t="s">
        <v>30</v>
      </c>
      <c r="E9" s="4">
        <v>200.0</v>
      </c>
      <c r="F9" s="4">
        <v>0.5</v>
      </c>
      <c r="G9" s="5" t="s">
        <v>31</v>
      </c>
    </row>
    <row r="10">
      <c r="A10" s="3"/>
      <c r="B10" s="4">
        <v>9.0</v>
      </c>
      <c r="C10" s="4" t="s">
        <v>32</v>
      </c>
      <c r="D10" s="5" t="s">
        <v>33</v>
      </c>
      <c r="E10" s="4">
        <v>330.0</v>
      </c>
      <c r="F10" s="4">
        <v>0.5</v>
      </c>
      <c r="G10" s="5" t="s">
        <v>34</v>
      </c>
    </row>
    <row r="11">
      <c r="A11" s="3" t="s">
        <v>35</v>
      </c>
      <c r="B11" s="4">
        <v>10.0</v>
      </c>
      <c r="C11" s="4" t="s">
        <v>36</v>
      </c>
      <c r="D11" s="5" t="s">
        <v>37</v>
      </c>
      <c r="E11" s="4">
        <v>220.0</v>
      </c>
      <c r="F11" s="4">
        <v>2.0</v>
      </c>
      <c r="G11" s="5" t="s">
        <v>38</v>
      </c>
    </row>
    <row r="12">
      <c r="A12" s="3"/>
      <c r="B12" s="4">
        <v>11.0</v>
      </c>
      <c r="C12" s="4" t="s">
        <v>39</v>
      </c>
      <c r="D12" s="5" t="s">
        <v>40</v>
      </c>
      <c r="E12" s="4">
        <v>230.0</v>
      </c>
      <c r="F12" s="4">
        <v>3.0</v>
      </c>
      <c r="G12" s="5" t="s">
        <v>41</v>
      </c>
    </row>
    <row r="13">
      <c r="A13" s="3" t="s">
        <v>35</v>
      </c>
      <c r="B13" s="4">
        <v>12.0</v>
      </c>
      <c r="C13" s="4" t="s">
        <v>42</v>
      </c>
      <c r="D13" s="5" t="s">
        <v>43</v>
      </c>
      <c r="E13" s="4">
        <v>120.0</v>
      </c>
      <c r="F13" s="4">
        <v>20.0</v>
      </c>
      <c r="G13" s="5" t="s">
        <v>44</v>
      </c>
    </row>
    <row r="14">
      <c r="A14" s="3" t="s">
        <v>6</v>
      </c>
      <c r="B14" s="4">
        <v>13.0</v>
      </c>
      <c r="C14" s="4" t="s">
        <v>45</v>
      </c>
      <c r="D14" s="5" t="s">
        <v>46</v>
      </c>
      <c r="E14" s="4">
        <v>130.0</v>
      </c>
      <c r="F14" s="4">
        <v>3.0</v>
      </c>
      <c r="G14" s="5" t="s">
        <v>47</v>
      </c>
    </row>
    <row r="15">
      <c r="A15" s="3" t="s">
        <v>6</v>
      </c>
      <c r="B15" s="4">
        <v>14.0</v>
      </c>
      <c r="C15" s="4" t="s">
        <v>48</v>
      </c>
      <c r="D15" s="5" t="s">
        <v>49</v>
      </c>
      <c r="E15" s="4">
        <v>40.0</v>
      </c>
      <c r="F15" s="4">
        <v>8.0</v>
      </c>
      <c r="G15" s="5" t="s">
        <v>50</v>
      </c>
    </row>
    <row r="16">
      <c r="A16" s="3" t="s">
        <v>6</v>
      </c>
      <c r="B16" s="4">
        <v>15.0</v>
      </c>
      <c r="C16" s="4" t="s">
        <v>51</v>
      </c>
      <c r="D16" s="5" t="s">
        <v>52</v>
      </c>
      <c r="E16" s="4">
        <v>180.0</v>
      </c>
      <c r="F16" s="4">
        <v>0.5</v>
      </c>
      <c r="G16" s="5" t="s">
        <v>53</v>
      </c>
    </row>
    <row r="17">
      <c r="A17" s="3" t="s">
        <v>6</v>
      </c>
      <c r="B17" s="4">
        <v>16.0</v>
      </c>
      <c r="C17" s="4" t="s">
        <v>54</v>
      </c>
      <c r="D17" s="5" t="s">
        <v>55</v>
      </c>
      <c r="E17" s="4">
        <v>190.0</v>
      </c>
      <c r="F17" s="4">
        <v>0.5</v>
      </c>
      <c r="G17" s="5" t="s">
        <v>56</v>
      </c>
    </row>
    <row r="18">
      <c r="A18" s="3" t="s">
        <v>6</v>
      </c>
      <c r="B18" s="4">
        <v>17.0</v>
      </c>
      <c r="C18" s="4" t="s">
        <v>57</v>
      </c>
      <c r="D18" s="5" t="s">
        <v>58</v>
      </c>
      <c r="E18" s="4">
        <v>110.0</v>
      </c>
      <c r="F18" s="4">
        <v>3.0</v>
      </c>
      <c r="G18" s="5" t="s">
        <v>59</v>
      </c>
    </row>
    <row r="19">
      <c r="A19" s="3" t="s">
        <v>6</v>
      </c>
      <c r="B19" s="4">
        <v>18.0</v>
      </c>
      <c r="C19" s="4" t="s">
        <v>60</v>
      </c>
      <c r="D19" s="5" t="s">
        <v>61</v>
      </c>
      <c r="E19" s="4">
        <v>100.0</v>
      </c>
      <c r="F19" s="4">
        <v>5.0</v>
      </c>
      <c r="G19" s="5" t="s">
        <v>62</v>
      </c>
    </row>
    <row r="20">
      <c r="A20" s="3" t="s">
        <v>6</v>
      </c>
      <c r="B20" s="4">
        <v>19.0</v>
      </c>
      <c r="C20" s="4" t="s">
        <v>63</v>
      </c>
      <c r="D20" s="7" t="s">
        <v>64</v>
      </c>
      <c r="E20" s="4">
        <v>170.0</v>
      </c>
      <c r="F20" s="4">
        <v>13.0</v>
      </c>
      <c r="G20" s="5" t="s">
        <v>65</v>
      </c>
    </row>
    <row r="21">
      <c r="A21" s="3" t="s">
        <v>6</v>
      </c>
      <c r="B21" s="4">
        <v>20.0</v>
      </c>
      <c r="C21" s="4" t="s">
        <v>66</v>
      </c>
      <c r="D21" s="8" t="s">
        <v>67</v>
      </c>
      <c r="E21" s="4">
        <v>50.0</v>
      </c>
      <c r="F21" s="4">
        <v>8.0</v>
      </c>
      <c r="G21" s="5" t="s">
        <v>68</v>
      </c>
    </row>
    <row r="22">
      <c r="A22" s="3" t="s">
        <v>6</v>
      </c>
      <c r="B22" s="4">
        <v>21.0</v>
      </c>
      <c r="C22" s="4" t="s">
        <v>69</v>
      </c>
      <c r="D22" s="5" t="s">
        <v>70</v>
      </c>
      <c r="E22" s="4">
        <v>60.0</v>
      </c>
      <c r="F22" s="4">
        <v>8.0</v>
      </c>
      <c r="G22" s="5" t="s">
        <v>71</v>
      </c>
    </row>
    <row r="23">
      <c r="A23" s="3"/>
      <c r="B23" s="4">
        <v>22.0</v>
      </c>
      <c r="C23" s="4" t="s">
        <v>72</v>
      </c>
      <c r="D23" s="5" t="s">
        <v>73</v>
      </c>
      <c r="E23" s="4">
        <v>260.0</v>
      </c>
      <c r="F23" s="4">
        <v>3.0</v>
      </c>
      <c r="G23" s="5" t="s">
        <v>74</v>
      </c>
    </row>
    <row r="24">
      <c r="A24" s="3"/>
      <c r="B24" s="4">
        <v>23.0</v>
      </c>
      <c r="C24" s="4" t="s">
        <v>75</v>
      </c>
      <c r="D24" s="5" t="s">
        <v>76</v>
      </c>
      <c r="E24" s="4">
        <v>80.0</v>
      </c>
      <c r="F24" s="4">
        <v>8.0</v>
      </c>
      <c r="G24" s="5" t="s">
        <v>77</v>
      </c>
    </row>
    <row r="25">
      <c r="A25" s="3" t="s">
        <v>6</v>
      </c>
      <c r="B25" s="4">
        <v>24.0</v>
      </c>
      <c r="C25" s="4" t="s">
        <v>78</v>
      </c>
      <c r="D25" s="5" t="s">
        <v>79</v>
      </c>
      <c r="E25" s="4">
        <v>240.0</v>
      </c>
      <c r="F25" s="4">
        <v>5.0</v>
      </c>
      <c r="G25" s="5" t="s">
        <v>80</v>
      </c>
    </row>
    <row r="26">
      <c r="A26" s="3"/>
      <c r="B26" s="4">
        <v>25.0</v>
      </c>
      <c r="C26" s="4" t="s">
        <v>81</v>
      </c>
      <c r="D26" s="5" t="s">
        <v>82</v>
      </c>
      <c r="E26" s="4">
        <v>280.0</v>
      </c>
      <c r="F26" s="4">
        <v>13.0</v>
      </c>
      <c r="G26" s="5" t="s">
        <v>83</v>
      </c>
    </row>
    <row r="27">
      <c r="A27" s="3" t="s">
        <v>6</v>
      </c>
      <c r="B27" s="4">
        <v>26.0</v>
      </c>
      <c r="C27" s="4" t="s">
        <v>84</v>
      </c>
      <c r="D27" s="5" t="s">
        <v>85</v>
      </c>
      <c r="E27" s="4">
        <v>250.0</v>
      </c>
      <c r="F27" s="4">
        <v>2.0</v>
      </c>
      <c r="G27" s="5" t="s">
        <v>86</v>
      </c>
    </row>
    <row r="28">
      <c r="A28" s="3" t="s">
        <v>6</v>
      </c>
      <c r="B28" s="4">
        <v>27.0</v>
      </c>
      <c r="C28" s="4" t="s">
        <v>87</v>
      </c>
      <c r="D28" s="5" t="s">
        <v>88</v>
      </c>
      <c r="E28" s="4">
        <v>160.0</v>
      </c>
      <c r="F28" s="4">
        <v>1.0</v>
      </c>
      <c r="G28" s="5" t="s">
        <v>89</v>
      </c>
    </row>
    <row r="29">
      <c r="A29" s="3" t="s">
        <v>6</v>
      </c>
      <c r="B29" s="4">
        <v>28.0</v>
      </c>
      <c r="C29" s="4" t="s">
        <v>90</v>
      </c>
      <c r="D29" s="5" t="s">
        <v>91</v>
      </c>
      <c r="E29" s="4">
        <v>270.0</v>
      </c>
      <c r="F29" s="4">
        <v>5.0</v>
      </c>
      <c r="G29" s="5" t="s">
        <v>92</v>
      </c>
    </row>
    <row r="30">
      <c r="A30" s="3"/>
      <c r="B30" s="4">
        <v>29.0</v>
      </c>
      <c r="C30" s="4" t="s">
        <v>93</v>
      </c>
      <c r="D30" s="5" t="s">
        <v>94</v>
      </c>
      <c r="E30" s="4">
        <v>290.0</v>
      </c>
      <c r="F30" s="4">
        <v>1.0</v>
      </c>
      <c r="G30" s="5" t="s">
        <v>95</v>
      </c>
    </row>
    <row r="31">
      <c r="A31" s="3"/>
      <c r="B31" s="4">
        <v>30.0</v>
      </c>
      <c r="C31" s="4" t="s">
        <v>96</v>
      </c>
      <c r="D31" s="5" t="s">
        <v>97</v>
      </c>
      <c r="E31" s="4">
        <v>300.0</v>
      </c>
      <c r="F31" s="4">
        <v>2.0</v>
      </c>
      <c r="G31" s="9" t="s">
        <v>98</v>
      </c>
    </row>
    <row r="32">
      <c r="A32" s="3"/>
      <c r="B32" s="4">
        <v>31.0</v>
      </c>
      <c r="C32" s="4" t="s">
        <v>99</v>
      </c>
      <c r="D32" s="5" t="s">
        <v>100</v>
      </c>
      <c r="E32" s="4">
        <v>320.0</v>
      </c>
      <c r="F32" s="4">
        <v>2.0</v>
      </c>
      <c r="G32" s="5" t="s">
        <v>101</v>
      </c>
    </row>
    <row r="33">
      <c r="A33" s="3"/>
      <c r="B33" s="4">
        <v>32.0</v>
      </c>
      <c r="C33" s="4" t="s">
        <v>102</v>
      </c>
      <c r="D33" s="5" t="s">
        <v>103</v>
      </c>
      <c r="E33" s="4">
        <v>310.0</v>
      </c>
      <c r="F33" s="4">
        <v>2.0</v>
      </c>
      <c r="G33" s="5" t="s">
        <v>104</v>
      </c>
    </row>
    <row r="34">
      <c r="A34" s="3" t="s">
        <v>6</v>
      </c>
      <c r="B34" s="4">
        <v>33.0</v>
      </c>
      <c r="C34" s="4" t="s">
        <v>105</v>
      </c>
      <c r="D34" s="5" t="s">
        <v>106</v>
      </c>
      <c r="E34" s="4">
        <v>90.0</v>
      </c>
      <c r="F34" s="4">
        <v>5.0</v>
      </c>
      <c r="G34" s="5" t="s">
        <v>107</v>
      </c>
    </row>
    <row r="35">
      <c r="E35" s="10"/>
      <c r="F35" s="10"/>
      <c r="G35" s="10"/>
    </row>
    <row r="36">
      <c r="A36" s="3"/>
    </row>
    <row r="37">
      <c r="D37" s="11"/>
      <c r="G37" s="11"/>
    </row>
    <row r="39">
      <c r="I39" s="3"/>
    </row>
    <row r="42" ht="15.0" customHeight="1"/>
  </sheetData>
  <customSheetViews>
    <customSheetView guid="{E8691A9E-B70E-4C99-844D-546AEAAB69C0}" filter="1" showAutoFilter="1">
      <autoFilter ref="$E$2:$E$1001">
        <filterColumn colId="0">
          <filters>
            <filter val="290"/>
            <filter val="270"/>
            <filter val="250"/>
            <filter val="330"/>
            <filter val="310"/>
            <filter val="280"/>
            <filter val="260"/>
            <filter val="240"/>
            <filter val="320"/>
            <filter val="300"/>
          </filters>
        </filterColumn>
      </autoFilter>
    </customSheetView>
    <customSheetView guid="{A0E0D39D-34C6-4599-B6F9-37714F08F051}" filter="1" showAutoFilter="1">
      <autoFilter ref="$E$2:$E$1001">
        <filterColumn colId="0">
          <filters blank="1">
            <filter val="190"/>
            <filter val="290"/>
            <filter val="170"/>
            <filter val="270"/>
            <filter val="150"/>
            <filter val="250"/>
            <filter val="130"/>
            <filter val="230"/>
            <filter val="330"/>
            <filter val="110"/>
            <filter val="210"/>
            <filter val="310"/>
            <filter val="90"/>
            <filter val="70"/>
            <filter val="50"/>
            <filter val="30"/>
            <filter val="10"/>
            <filter val="180"/>
            <filter val="280"/>
            <filter val="160"/>
            <filter val="260"/>
            <filter val="140"/>
            <filter val="240"/>
            <filter val="120"/>
            <filter val="220"/>
            <filter val="100"/>
            <filter val="320"/>
            <filter val="200"/>
            <filter val="300"/>
            <filter val="80"/>
            <filter val="60"/>
            <filter val="40"/>
          </filters>
        </filterColumn>
      </autoFilter>
    </customSheetView>
  </customSheetView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20.5"/>
    <col customWidth="1" min="4" max="4" width="26.0"/>
    <col customWidth="1" min="6" max="6" width="9.25"/>
    <col customWidth="1" min="7" max="19" width="6.38"/>
    <col customWidth="1" min="25" max="25" width="17.88"/>
  </cols>
  <sheetData>
    <row r="1">
      <c r="B1" s="12"/>
      <c r="C1" s="12"/>
      <c r="F1" s="13" t="s">
        <v>108</v>
      </c>
      <c r="G1" s="14">
        <v>13.0</v>
      </c>
      <c r="H1" s="12"/>
      <c r="I1" s="12"/>
      <c r="J1" s="12"/>
      <c r="K1" s="12"/>
      <c r="L1" s="12"/>
      <c r="M1" s="12"/>
    </row>
    <row r="3">
      <c r="A3" s="15"/>
      <c r="B3" s="16" t="s">
        <v>109</v>
      </c>
      <c r="C3" s="17"/>
      <c r="D3" s="17"/>
      <c r="E3" s="17"/>
      <c r="F3" s="18"/>
      <c r="G3" s="19" t="s">
        <v>110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  <c r="T3" s="22"/>
      <c r="U3" s="22"/>
      <c r="V3" s="22"/>
    </row>
    <row r="4">
      <c r="A4" s="23"/>
      <c r="B4" s="24" t="s">
        <v>111</v>
      </c>
      <c r="C4" s="25" t="s">
        <v>2</v>
      </c>
      <c r="D4" s="25"/>
      <c r="E4" s="25" t="s">
        <v>112</v>
      </c>
      <c r="F4" s="26" t="s">
        <v>113</v>
      </c>
      <c r="G4" s="23" t="s">
        <v>114</v>
      </c>
      <c r="H4" s="23" t="s">
        <v>115</v>
      </c>
      <c r="I4" s="23" t="s">
        <v>116</v>
      </c>
      <c r="J4" s="23" t="s">
        <v>117</v>
      </c>
      <c r="K4" s="27" t="s">
        <v>118</v>
      </c>
      <c r="L4" s="23" t="s">
        <v>119</v>
      </c>
      <c r="M4" s="28" t="s">
        <v>120</v>
      </c>
      <c r="N4" s="28" t="s">
        <v>121</v>
      </c>
      <c r="O4" s="28" t="s">
        <v>122</v>
      </c>
      <c r="P4" s="28" t="s">
        <v>123</v>
      </c>
      <c r="Q4" s="28" t="s">
        <v>124</v>
      </c>
      <c r="R4" s="28" t="s">
        <v>125</v>
      </c>
      <c r="S4" s="28" t="s">
        <v>126</v>
      </c>
      <c r="T4" s="12"/>
      <c r="U4" s="12"/>
      <c r="V4" s="12"/>
    </row>
    <row r="5">
      <c r="A5" s="29" t="s">
        <v>127</v>
      </c>
      <c r="B5" s="30" t="s">
        <v>10</v>
      </c>
      <c r="C5" s="31" t="s">
        <v>11</v>
      </c>
      <c r="D5" s="32" t="s">
        <v>128</v>
      </c>
      <c r="E5" s="33" t="s">
        <v>129</v>
      </c>
      <c r="F5" s="34">
        <v>3.0</v>
      </c>
      <c r="G5" s="35">
        <v>2.0</v>
      </c>
      <c r="H5" s="36">
        <v>2.0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6">
        <v>0.0</v>
      </c>
      <c r="S5" s="37">
        <v>0.0</v>
      </c>
      <c r="T5" s="38"/>
      <c r="U5" s="38"/>
      <c r="V5" s="38"/>
    </row>
    <row r="6">
      <c r="A6" s="39"/>
      <c r="B6" s="39"/>
      <c r="C6" s="39"/>
      <c r="D6" s="40" t="s">
        <v>130</v>
      </c>
      <c r="E6" s="41" t="s">
        <v>129</v>
      </c>
      <c r="F6" s="42">
        <v>4.0</v>
      </c>
      <c r="G6" s="43">
        <v>4.0</v>
      </c>
      <c r="H6" s="44">
        <v>3.0</v>
      </c>
      <c r="I6" s="44">
        <v>1.0</v>
      </c>
      <c r="J6" s="44">
        <v>0.0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4">
        <v>0.0</v>
      </c>
      <c r="S6" s="45">
        <v>0.0</v>
      </c>
      <c r="T6" s="38"/>
      <c r="U6" s="38"/>
      <c r="V6" s="38"/>
    </row>
    <row r="7">
      <c r="A7" s="39"/>
      <c r="B7" s="39"/>
      <c r="C7" s="39"/>
      <c r="D7" s="46" t="s">
        <v>131</v>
      </c>
      <c r="E7" s="41" t="s">
        <v>129</v>
      </c>
      <c r="F7" s="42">
        <v>2.0</v>
      </c>
      <c r="G7" s="43">
        <v>1.0</v>
      </c>
      <c r="H7" s="44">
        <v>0.0</v>
      </c>
      <c r="I7" s="44">
        <v>0.0</v>
      </c>
      <c r="J7" s="44">
        <v>0.0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4">
        <v>0.0</v>
      </c>
      <c r="S7" s="45">
        <v>0.0</v>
      </c>
      <c r="T7" s="38"/>
      <c r="U7" s="38"/>
      <c r="V7" s="38"/>
    </row>
    <row r="8">
      <c r="A8" s="39"/>
      <c r="B8" s="39"/>
      <c r="C8" s="39"/>
      <c r="D8" s="47" t="s">
        <v>132</v>
      </c>
      <c r="E8" s="41" t="s">
        <v>133</v>
      </c>
      <c r="F8" s="42">
        <v>4.0</v>
      </c>
      <c r="G8" s="43">
        <v>4.0</v>
      </c>
      <c r="H8" s="44">
        <v>4.0</v>
      </c>
      <c r="I8" s="44">
        <v>4.0</v>
      </c>
      <c r="J8" s="44">
        <v>4.0</v>
      </c>
      <c r="K8" s="44">
        <v>3.0</v>
      </c>
      <c r="L8" s="44">
        <v>3.0</v>
      </c>
      <c r="M8" s="44">
        <v>2.0</v>
      </c>
      <c r="N8" s="44">
        <v>1.0</v>
      </c>
      <c r="O8" s="44">
        <v>0.0</v>
      </c>
      <c r="P8" s="44">
        <v>0.0</v>
      </c>
      <c r="Q8" s="44">
        <v>0.0</v>
      </c>
      <c r="R8" s="44">
        <v>0.0</v>
      </c>
      <c r="S8" s="45">
        <v>0.0</v>
      </c>
      <c r="T8" s="48"/>
    </row>
    <row r="9">
      <c r="A9" s="39"/>
      <c r="B9" s="39"/>
      <c r="C9" s="39"/>
      <c r="D9" s="47" t="s">
        <v>134</v>
      </c>
      <c r="E9" s="41" t="s">
        <v>129</v>
      </c>
      <c r="F9" s="42">
        <v>3.0</v>
      </c>
      <c r="G9" s="43">
        <v>3.0</v>
      </c>
      <c r="H9" s="44">
        <v>3.0</v>
      </c>
      <c r="I9" s="44">
        <v>3.0</v>
      </c>
      <c r="J9" s="44">
        <v>0.0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4">
        <v>0.0</v>
      </c>
      <c r="S9" s="45">
        <v>0.0</v>
      </c>
    </row>
    <row r="10">
      <c r="A10" s="39"/>
      <c r="B10" s="39"/>
      <c r="C10" s="39"/>
      <c r="D10" s="4" t="s">
        <v>135</v>
      </c>
      <c r="E10" s="41" t="s">
        <v>129</v>
      </c>
      <c r="F10" s="42">
        <v>2.0</v>
      </c>
      <c r="G10" s="43">
        <v>2.0</v>
      </c>
      <c r="H10" s="44">
        <v>2.0</v>
      </c>
      <c r="I10" s="44">
        <v>2.0</v>
      </c>
      <c r="J10" s="44">
        <v>2.0</v>
      </c>
      <c r="K10" s="44">
        <v>2.0</v>
      </c>
      <c r="L10" s="44">
        <v>3.0</v>
      </c>
      <c r="M10" s="4">
        <v>2.0</v>
      </c>
      <c r="N10" s="4">
        <v>1.0</v>
      </c>
      <c r="O10" s="4">
        <v>0.0</v>
      </c>
      <c r="P10" s="4">
        <v>0.0</v>
      </c>
      <c r="Q10" s="4">
        <v>0.0</v>
      </c>
      <c r="R10" s="4">
        <v>0.0</v>
      </c>
      <c r="S10" s="49">
        <v>0.0</v>
      </c>
    </row>
    <row r="11">
      <c r="A11" s="39"/>
      <c r="B11" s="50"/>
      <c r="C11" s="50"/>
      <c r="D11" s="51" t="s">
        <v>136</v>
      </c>
      <c r="E11" s="52" t="s">
        <v>129</v>
      </c>
      <c r="F11" s="53">
        <v>1.0</v>
      </c>
      <c r="G11" s="54">
        <v>2.0</v>
      </c>
      <c r="H11" s="55">
        <v>2.0</v>
      </c>
      <c r="I11" s="55">
        <v>2.0</v>
      </c>
      <c r="J11" s="55">
        <v>1.0</v>
      </c>
      <c r="K11" s="55">
        <v>0.0</v>
      </c>
      <c r="L11" s="55">
        <v>0.0</v>
      </c>
      <c r="M11" s="55">
        <v>0.0</v>
      </c>
      <c r="N11" s="55">
        <v>0.0</v>
      </c>
      <c r="O11" s="55">
        <v>0.0</v>
      </c>
      <c r="P11" s="55">
        <v>0.0</v>
      </c>
      <c r="Q11" s="55">
        <v>0.0</v>
      </c>
      <c r="R11" s="55">
        <v>0.0</v>
      </c>
      <c r="S11" s="56">
        <v>0.0</v>
      </c>
    </row>
    <row r="12">
      <c r="A12" s="39"/>
      <c r="B12" s="57" t="s">
        <v>7</v>
      </c>
      <c r="C12" s="31" t="s">
        <v>8</v>
      </c>
      <c r="D12" s="32" t="s">
        <v>128</v>
      </c>
      <c r="E12" s="33" t="s">
        <v>129</v>
      </c>
      <c r="F12" s="58">
        <v>2.0</v>
      </c>
      <c r="G12" s="41">
        <v>1.0</v>
      </c>
      <c r="H12" s="59">
        <v>1.0</v>
      </c>
      <c r="I12" s="59">
        <v>0.0</v>
      </c>
      <c r="J12" s="59">
        <v>0.0</v>
      </c>
      <c r="K12" s="59">
        <v>0.0</v>
      </c>
      <c r="L12" s="59">
        <v>0.0</v>
      </c>
      <c r="M12" s="59">
        <v>0.0</v>
      </c>
      <c r="N12" s="59">
        <v>0.0</v>
      </c>
      <c r="O12" s="59">
        <v>0.0</v>
      </c>
      <c r="P12" s="59">
        <v>0.0</v>
      </c>
      <c r="Q12" s="59">
        <v>0.0</v>
      </c>
      <c r="R12" s="59">
        <v>0.0</v>
      </c>
      <c r="S12" s="60">
        <v>0.0</v>
      </c>
    </row>
    <row r="13">
      <c r="A13" s="39"/>
      <c r="B13" s="39"/>
      <c r="C13" s="39"/>
      <c r="D13" s="40" t="s">
        <v>130</v>
      </c>
      <c r="E13" s="41" t="s">
        <v>129</v>
      </c>
      <c r="F13" s="42">
        <v>4.0</v>
      </c>
      <c r="G13" s="61">
        <v>4.0</v>
      </c>
      <c r="H13" s="62">
        <v>3.0</v>
      </c>
      <c r="I13" s="62">
        <v>1.0</v>
      </c>
      <c r="J13" s="62">
        <v>0.0</v>
      </c>
      <c r="K13" s="62">
        <v>0.0</v>
      </c>
      <c r="L13" s="62">
        <v>0.0</v>
      </c>
      <c r="M13" s="62">
        <v>0.0</v>
      </c>
      <c r="N13" s="62">
        <v>0.0</v>
      </c>
      <c r="O13" s="62">
        <v>0.0</v>
      </c>
      <c r="P13" s="62">
        <v>0.0</v>
      </c>
      <c r="Q13" s="62">
        <v>0.0</v>
      </c>
      <c r="R13" s="62">
        <v>0.0</v>
      </c>
      <c r="S13" s="63">
        <v>0.0</v>
      </c>
    </row>
    <row r="14">
      <c r="A14" s="39"/>
      <c r="B14" s="39"/>
      <c r="C14" s="39"/>
      <c r="D14" s="46" t="s">
        <v>137</v>
      </c>
      <c r="E14" s="41" t="s">
        <v>129</v>
      </c>
      <c r="F14" s="42">
        <v>2.0</v>
      </c>
      <c r="G14" s="61">
        <v>1.0</v>
      </c>
      <c r="H14" s="62">
        <v>0.0</v>
      </c>
      <c r="I14" s="62">
        <v>0.0</v>
      </c>
      <c r="J14" s="62">
        <v>0.0</v>
      </c>
      <c r="K14" s="62">
        <v>0.0</v>
      </c>
      <c r="L14" s="62">
        <v>0.0</v>
      </c>
      <c r="M14" s="62">
        <v>0.0</v>
      </c>
      <c r="N14" s="62">
        <v>0.0</v>
      </c>
      <c r="O14" s="62">
        <v>0.0</v>
      </c>
      <c r="P14" s="62">
        <v>0.0</v>
      </c>
      <c r="Q14" s="62">
        <v>0.0</v>
      </c>
      <c r="R14" s="62">
        <v>0.0</v>
      </c>
      <c r="S14" s="63">
        <v>0.0</v>
      </c>
    </row>
    <row r="15">
      <c r="A15" s="39"/>
      <c r="B15" s="39"/>
      <c r="C15" s="39"/>
      <c r="D15" s="47" t="s">
        <v>132</v>
      </c>
      <c r="E15" s="41" t="s">
        <v>133</v>
      </c>
      <c r="F15" s="42">
        <v>4.0</v>
      </c>
      <c r="G15" s="61">
        <v>4.0</v>
      </c>
      <c r="H15" s="62">
        <v>4.0</v>
      </c>
      <c r="I15" s="62">
        <v>4.0</v>
      </c>
      <c r="J15" s="62">
        <v>3.0</v>
      </c>
      <c r="K15" s="62">
        <v>2.0</v>
      </c>
      <c r="L15" s="62">
        <v>2.0</v>
      </c>
      <c r="M15" s="62">
        <v>1.0</v>
      </c>
      <c r="N15" s="62">
        <v>0.0</v>
      </c>
      <c r="O15" s="62">
        <v>0.0</v>
      </c>
      <c r="P15" s="62">
        <v>0.0</v>
      </c>
      <c r="Q15" s="62">
        <v>0.0</v>
      </c>
      <c r="R15" s="62">
        <v>0.0</v>
      </c>
      <c r="S15" s="63">
        <v>0.0</v>
      </c>
    </row>
    <row r="16">
      <c r="A16" s="39"/>
      <c r="B16" s="39"/>
      <c r="C16" s="39"/>
      <c r="D16" s="47" t="s">
        <v>134</v>
      </c>
      <c r="E16" s="41" t="s">
        <v>129</v>
      </c>
      <c r="F16" s="42">
        <v>3.0</v>
      </c>
      <c r="G16" s="43">
        <v>3.0</v>
      </c>
      <c r="H16" s="44">
        <v>3.0</v>
      </c>
      <c r="I16" s="44">
        <v>3.0</v>
      </c>
      <c r="J16" s="44">
        <v>0.0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4">
        <v>0.0</v>
      </c>
      <c r="S16" s="45">
        <v>0.0</v>
      </c>
    </row>
    <row r="17">
      <c r="A17" s="39"/>
      <c r="B17" s="39"/>
      <c r="C17" s="39"/>
      <c r="D17" s="4" t="s">
        <v>135</v>
      </c>
      <c r="E17" s="41" t="s">
        <v>129</v>
      </c>
      <c r="F17" s="42">
        <v>2.0</v>
      </c>
      <c r="G17" s="61">
        <v>2.0</v>
      </c>
      <c r="H17" s="62">
        <v>2.0</v>
      </c>
      <c r="I17" s="62">
        <v>2.0</v>
      </c>
      <c r="J17" s="62">
        <v>2.0</v>
      </c>
      <c r="K17" s="62">
        <v>2.0</v>
      </c>
      <c r="L17" s="62">
        <v>3.0</v>
      </c>
      <c r="M17" s="62">
        <v>2.0</v>
      </c>
      <c r="N17" s="62">
        <v>1.0</v>
      </c>
      <c r="O17" s="62">
        <v>0.0</v>
      </c>
      <c r="P17" s="62">
        <v>0.0</v>
      </c>
      <c r="Q17" s="62">
        <v>0.0</v>
      </c>
      <c r="R17" s="62">
        <v>0.0</v>
      </c>
      <c r="S17" s="63">
        <v>0.0</v>
      </c>
    </row>
    <row r="18">
      <c r="A18" s="39"/>
      <c r="B18" s="50"/>
      <c r="C18" s="50"/>
      <c r="D18" s="51" t="s">
        <v>136</v>
      </c>
      <c r="E18" s="41" t="s">
        <v>129</v>
      </c>
      <c r="F18" s="53">
        <v>1.0</v>
      </c>
      <c r="G18" s="54">
        <v>2.0</v>
      </c>
      <c r="H18" s="55">
        <v>2.0</v>
      </c>
      <c r="I18" s="55">
        <v>2.0</v>
      </c>
      <c r="J18" s="55">
        <v>1.0</v>
      </c>
      <c r="K18" s="55">
        <v>0.0</v>
      </c>
      <c r="L18" s="55">
        <v>0.0</v>
      </c>
      <c r="M18" s="55">
        <v>0.0</v>
      </c>
      <c r="N18" s="55">
        <v>0.0</v>
      </c>
      <c r="O18" s="55">
        <v>0.0</v>
      </c>
      <c r="P18" s="55">
        <v>0.0</v>
      </c>
      <c r="Q18" s="55">
        <v>0.0</v>
      </c>
      <c r="R18" s="55">
        <v>0.0</v>
      </c>
      <c r="S18" s="56">
        <v>0.0</v>
      </c>
      <c r="T18" s="12"/>
      <c r="U18" s="12"/>
      <c r="V18" s="12"/>
    </row>
    <row r="19">
      <c r="A19" s="39"/>
      <c r="B19" s="30" t="s">
        <v>26</v>
      </c>
      <c r="C19" s="31" t="s">
        <v>27</v>
      </c>
      <c r="D19" s="32" t="s">
        <v>128</v>
      </c>
      <c r="E19" s="33" t="s">
        <v>138</v>
      </c>
      <c r="F19" s="34">
        <v>1.0</v>
      </c>
      <c r="G19" s="35">
        <v>2.0</v>
      </c>
      <c r="H19" s="36">
        <v>0.0</v>
      </c>
      <c r="I19" s="36">
        <v>0.0</v>
      </c>
      <c r="J19" s="36">
        <v>0.0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6">
        <v>0.0</v>
      </c>
      <c r="S19" s="37">
        <v>0.0</v>
      </c>
      <c r="T19" s="38"/>
      <c r="U19" s="38"/>
      <c r="V19" s="38"/>
    </row>
    <row r="20">
      <c r="A20" s="39"/>
      <c r="B20" s="39"/>
      <c r="C20" s="39"/>
      <c r="D20" s="40" t="s">
        <v>130</v>
      </c>
      <c r="E20" s="41" t="s">
        <v>138</v>
      </c>
      <c r="F20" s="42">
        <v>4.0</v>
      </c>
      <c r="G20" s="43">
        <v>3.0</v>
      </c>
      <c r="H20" s="44">
        <v>1.0</v>
      </c>
      <c r="I20" s="44">
        <v>0.0</v>
      </c>
      <c r="J20" s="44">
        <v>0.0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4">
        <v>0.0</v>
      </c>
      <c r="S20" s="45">
        <v>0.0</v>
      </c>
      <c r="T20" s="38"/>
      <c r="U20" s="38"/>
      <c r="V20" s="38"/>
    </row>
    <row r="21">
      <c r="A21" s="39"/>
      <c r="B21" s="39"/>
      <c r="C21" s="39"/>
      <c r="D21" s="46" t="s">
        <v>139</v>
      </c>
      <c r="E21" s="41" t="s">
        <v>138</v>
      </c>
      <c r="F21" s="42">
        <v>2.0</v>
      </c>
      <c r="G21" s="43">
        <v>1.0</v>
      </c>
      <c r="H21" s="44">
        <v>1.0</v>
      </c>
      <c r="I21" s="44">
        <v>0.0</v>
      </c>
      <c r="J21" s="44">
        <v>0.0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4">
        <v>0.0</v>
      </c>
      <c r="S21" s="45">
        <v>0.0</v>
      </c>
      <c r="T21" s="38"/>
      <c r="U21" s="38"/>
      <c r="V21" s="38"/>
    </row>
    <row r="22">
      <c r="A22" s="39"/>
      <c r="B22" s="39"/>
      <c r="C22" s="39"/>
      <c r="D22" s="47" t="s">
        <v>134</v>
      </c>
      <c r="E22" s="64" t="s">
        <v>140</v>
      </c>
      <c r="F22" s="42">
        <v>3.0</v>
      </c>
      <c r="G22" s="43">
        <v>3.0</v>
      </c>
      <c r="H22" s="44">
        <v>3.0</v>
      </c>
      <c r="I22" s="44">
        <v>3.0</v>
      </c>
      <c r="J22" s="44">
        <v>3.0</v>
      </c>
      <c r="K22" s="44">
        <v>3.0</v>
      </c>
      <c r="L22" s="44">
        <v>3.0</v>
      </c>
      <c r="M22" s="44">
        <v>3.0</v>
      </c>
      <c r="N22" s="44">
        <v>2.0</v>
      </c>
      <c r="O22" s="44">
        <v>2.0</v>
      </c>
      <c r="P22" s="44">
        <v>2.0</v>
      </c>
      <c r="Q22" s="44">
        <v>2.0</v>
      </c>
      <c r="R22" s="44">
        <v>1.0</v>
      </c>
      <c r="S22" s="45">
        <v>0.0</v>
      </c>
      <c r="T22" s="38"/>
      <c r="U22" s="38"/>
      <c r="V22" s="38"/>
      <c r="X22" s="12"/>
    </row>
    <row r="23">
      <c r="A23" s="39"/>
      <c r="B23" s="39"/>
      <c r="C23" s="39"/>
      <c r="D23" s="46" t="s">
        <v>135</v>
      </c>
      <c r="E23" s="41" t="s">
        <v>129</v>
      </c>
      <c r="F23" s="42">
        <v>2.0</v>
      </c>
      <c r="G23" s="43">
        <v>2.0</v>
      </c>
      <c r="H23" s="44">
        <v>2.0</v>
      </c>
      <c r="I23" s="44">
        <v>2.0</v>
      </c>
      <c r="J23" s="44">
        <v>2.0</v>
      </c>
      <c r="K23" s="44">
        <v>2.0</v>
      </c>
      <c r="L23" s="44">
        <v>2.0</v>
      </c>
      <c r="M23" s="44">
        <v>2.0</v>
      </c>
      <c r="N23" s="44">
        <v>2.0</v>
      </c>
      <c r="O23" s="44">
        <v>2.0</v>
      </c>
      <c r="P23" s="44">
        <v>1.0</v>
      </c>
      <c r="Q23" s="44">
        <v>0.0</v>
      </c>
      <c r="R23" s="44">
        <v>0.0</v>
      </c>
      <c r="S23" s="45">
        <v>0.0</v>
      </c>
      <c r="T23" s="38"/>
      <c r="U23" s="38"/>
      <c r="V23" s="38"/>
    </row>
    <row r="24">
      <c r="A24" s="39"/>
      <c r="B24" s="50"/>
      <c r="C24" s="50"/>
      <c r="D24" s="51" t="s">
        <v>136</v>
      </c>
      <c r="E24" s="65" t="s">
        <v>129</v>
      </c>
      <c r="F24" s="53">
        <v>1.0</v>
      </c>
      <c r="G24" s="54">
        <v>2.0</v>
      </c>
      <c r="H24" s="55">
        <v>2.0</v>
      </c>
      <c r="I24" s="55">
        <v>2.0</v>
      </c>
      <c r="J24" s="55">
        <v>1.0</v>
      </c>
      <c r="K24" s="55">
        <v>0.0</v>
      </c>
      <c r="L24" s="55">
        <v>0.0</v>
      </c>
      <c r="M24" s="55">
        <v>0.0</v>
      </c>
      <c r="N24" s="55">
        <v>0.0</v>
      </c>
      <c r="O24" s="55">
        <v>0.0</v>
      </c>
      <c r="P24" s="55">
        <v>0.0</v>
      </c>
      <c r="Q24" s="55">
        <v>0.0</v>
      </c>
      <c r="R24" s="55">
        <v>0.0</v>
      </c>
      <c r="S24" s="56">
        <v>0.0</v>
      </c>
      <c r="T24" s="38"/>
      <c r="U24" s="38"/>
      <c r="V24" s="38"/>
    </row>
    <row r="25">
      <c r="A25" s="39"/>
      <c r="B25" s="57" t="s">
        <v>45</v>
      </c>
      <c r="C25" s="31" t="s">
        <v>46</v>
      </c>
      <c r="D25" s="32" t="s">
        <v>128</v>
      </c>
      <c r="E25" s="66" t="s">
        <v>140</v>
      </c>
      <c r="F25" s="58">
        <v>2.0</v>
      </c>
      <c r="G25" s="41">
        <v>2.0</v>
      </c>
      <c r="H25" s="59">
        <v>2.0</v>
      </c>
      <c r="I25" s="59">
        <v>1.0</v>
      </c>
      <c r="J25" s="59">
        <v>0.0</v>
      </c>
      <c r="K25" s="59">
        <v>0.0</v>
      </c>
      <c r="L25" s="59">
        <v>0.0</v>
      </c>
      <c r="M25" s="59">
        <v>0.0</v>
      </c>
      <c r="N25" s="59">
        <v>0.0</v>
      </c>
      <c r="O25" s="59">
        <v>0.0</v>
      </c>
      <c r="P25" s="59">
        <v>0.0</v>
      </c>
      <c r="Q25" s="59">
        <v>0.0</v>
      </c>
      <c r="R25" s="59">
        <v>0.0</v>
      </c>
      <c r="S25" s="60">
        <v>0.0</v>
      </c>
      <c r="T25" s="12"/>
      <c r="U25" s="12"/>
      <c r="V25" s="12"/>
    </row>
    <row r="26">
      <c r="A26" s="39"/>
      <c r="B26" s="39"/>
      <c r="C26" s="39"/>
      <c r="D26" s="40" t="s">
        <v>130</v>
      </c>
      <c r="E26" s="64" t="s">
        <v>140</v>
      </c>
      <c r="F26" s="42">
        <v>4.0</v>
      </c>
      <c r="G26" s="61">
        <v>4.0</v>
      </c>
      <c r="H26" s="62">
        <v>4.0</v>
      </c>
      <c r="I26" s="62">
        <v>4.0</v>
      </c>
      <c r="J26" s="62">
        <v>3.0</v>
      </c>
      <c r="K26" s="62">
        <v>3.0</v>
      </c>
      <c r="L26" s="62">
        <v>3.0</v>
      </c>
      <c r="M26" s="62">
        <v>3.0</v>
      </c>
      <c r="N26" s="62">
        <v>2.0</v>
      </c>
      <c r="O26" s="62">
        <v>1.0</v>
      </c>
      <c r="P26" s="62">
        <v>0.0</v>
      </c>
      <c r="Q26" s="62">
        <v>0.0</v>
      </c>
      <c r="R26" s="62">
        <v>0.0</v>
      </c>
      <c r="S26" s="45">
        <v>0.0</v>
      </c>
      <c r="T26" s="12"/>
      <c r="U26" s="12"/>
      <c r="V26" s="12"/>
    </row>
    <row r="27">
      <c r="A27" s="39"/>
      <c r="B27" s="39"/>
      <c r="C27" s="39"/>
      <c r="D27" s="47" t="s">
        <v>134</v>
      </c>
      <c r="E27" s="41" t="s">
        <v>140</v>
      </c>
      <c r="F27" s="42">
        <v>3.0</v>
      </c>
      <c r="G27" s="61">
        <v>3.0</v>
      </c>
      <c r="H27" s="62">
        <v>3.0</v>
      </c>
      <c r="I27" s="62">
        <v>3.0</v>
      </c>
      <c r="J27" s="62">
        <v>3.0</v>
      </c>
      <c r="K27" s="62">
        <v>3.0</v>
      </c>
      <c r="L27" s="62">
        <v>3.0</v>
      </c>
      <c r="M27" s="62">
        <v>3.0</v>
      </c>
      <c r="N27" s="62">
        <v>2.0</v>
      </c>
      <c r="O27" s="62">
        <v>2.0</v>
      </c>
      <c r="P27" s="62">
        <v>2.0</v>
      </c>
      <c r="Q27" s="62">
        <v>2.0</v>
      </c>
      <c r="R27" s="62">
        <v>1.0</v>
      </c>
      <c r="S27" s="45">
        <v>0.0</v>
      </c>
      <c r="T27" s="12"/>
      <c r="U27" s="12"/>
      <c r="V27" s="12"/>
    </row>
    <row r="28">
      <c r="A28" s="39"/>
      <c r="B28" s="50"/>
      <c r="C28" s="50"/>
      <c r="D28" s="51" t="s">
        <v>136</v>
      </c>
      <c r="E28" s="52" t="s">
        <v>129</v>
      </c>
      <c r="F28" s="53">
        <v>1.0</v>
      </c>
      <c r="G28" s="54">
        <v>2.0</v>
      </c>
      <c r="H28" s="55">
        <v>2.0</v>
      </c>
      <c r="I28" s="55">
        <v>2.0</v>
      </c>
      <c r="J28" s="55">
        <v>1.0</v>
      </c>
      <c r="K28" s="55">
        <v>0.0</v>
      </c>
      <c r="L28" s="55">
        <v>0.0</v>
      </c>
      <c r="M28" s="55">
        <v>0.0</v>
      </c>
      <c r="N28" s="55">
        <v>0.0</v>
      </c>
      <c r="O28" s="55">
        <v>0.0</v>
      </c>
      <c r="P28" s="55">
        <v>0.0</v>
      </c>
      <c r="Q28" s="55">
        <v>0.0</v>
      </c>
      <c r="R28" s="55">
        <v>0.0</v>
      </c>
      <c r="S28" s="56">
        <v>0.0</v>
      </c>
      <c r="T28" s="12"/>
      <c r="U28" s="12"/>
      <c r="V28" s="12"/>
    </row>
    <row r="29">
      <c r="A29" s="39"/>
      <c r="B29" s="67" t="s">
        <v>141</v>
      </c>
      <c r="C29" s="68" t="s">
        <v>85</v>
      </c>
      <c r="D29" s="32" t="s">
        <v>128</v>
      </c>
      <c r="E29" s="33" t="s">
        <v>129</v>
      </c>
      <c r="F29" s="58">
        <v>2.0</v>
      </c>
      <c r="G29" s="35">
        <v>2.0</v>
      </c>
      <c r="H29" s="36">
        <v>2.0</v>
      </c>
      <c r="I29" s="36">
        <v>2.0</v>
      </c>
      <c r="J29" s="36">
        <v>2.0</v>
      </c>
      <c r="K29" s="36">
        <v>3.0</v>
      </c>
      <c r="L29" s="44">
        <v>2.0</v>
      </c>
      <c r="M29" s="44">
        <v>1.0</v>
      </c>
      <c r="N29" s="44">
        <v>0.0</v>
      </c>
      <c r="O29" s="44">
        <v>0.0</v>
      </c>
      <c r="P29" s="44">
        <v>0.0</v>
      </c>
      <c r="Q29" s="44">
        <v>0.0</v>
      </c>
      <c r="R29" s="44">
        <v>0.0</v>
      </c>
      <c r="S29" s="45">
        <v>0.0</v>
      </c>
      <c r="T29" s="38"/>
      <c r="U29" s="38"/>
      <c r="V29" s="38"/>
    </row>
    <row r="30">
      <c r="A30" s="39"/>
      <c r="B30" s="39"/>
      <c r="C30" s="39"/>
      <c r="D30" s="40" t="s">
        <v>130</v>
      </c>
      <c r="E30" s="41" t="s">
        <v>129</v>
      </c>
      <c r="F30" s="42">
        <v>4.0</v>
      </c>
      <c r="G30" s="43">
        <v>4.0</v>
      </c>
      <c r="H30" s="44">
        <v>4.0</v>
      </c>
      <c r="I30" s="44">
        <v>4.0</v>
      </c>
      <c r="J30" s="44">
        <v>4.0</v>
      </c>
      <c r="K30" s="44">
        <v>4.0</v>
      </c>
      <c r="L30" s="44">
        <v>3.0</v>
      </c>
      <c r="M30" s="44">
        <v>1.0</v>
      </c>
      <c r="N30" s="44">
        <v>0.0</v>
      </c>
      <c r="O30" s="44">
        <v>0.0</v>
      </c>
      <c r="P30" s="44">
        <v>0.0</v>
      </c>
      <c r="Q30" s="44">
        <v>0.0</v>
      </c>
      <c r="R30" s="44">
        <v>0.0</v>
      </c>
      <c r="S30" s="45">
        <v>0.0</v>
      </c>
      <c r="T30" s="38"/>
      <c r="U30" s="38"/>
      <c r="V30" s="38"/>
    </row>
    <row r="31">
      <c r="A31" s="39"/>
      <c r="B31" s="39"/>
      <c r="C31" s="39"/>
      <c r="D31" s="47" t="s">
        <v>134</v>
      </c>
      <c r="E31" s="62" t="s">
        <v>129</v>
      </c>
      <c r="F31" s="42">
        <v>3.0</v>
      </c>
      <c r="G31" s="43">
        <v>3.0</v>
      </c>
      <c r="H31" s="44">
        <v>3.0</v>
      </c>
      <c r="I31" s="44">
        <v>3.0</v>
      </c>
      <c r="J31" s="44">
        <v>3.0</v>
      </c>
      <c r="K31" s="4">
        <v>3.0</v>
      </c>
      <c r="L31" s="44">
        <v>3.0</v>
      </c>
      <c r="M31" s="44">
        <v>4.0</v>
      </c>
      <c r="N31" s="44">
        <v>0.0</v>
      </c>
      <c r="O31" s="44">
        <v>0.0</v>
      </c>
      <c r="P31" s="44">
        <v>0.0</v>
      </c>
      <c r="Q31" s="44">
        <v>0.0</v>
      </c>
      <c r="R31" s="44">
        <v>0.0</v>
      </c>
      <c r="S31" s="45">
        <v>0.0</v>
      </c>
      <c r="T31" s="38"/>
      <c r="U31" s="38"/>
      <c r="V31" s="38"/>
    </row>
    <row r="32">
      <c r="A32" s="39"/>
      <c r="B32" s="39"/>
      <c r="C32" s="39"/>
      <c r="D32" s="4" t="s">
        <v>135</v>
      </c>
      <c r="E32" s="41" t="s">
        <v>129</v>
      </c>
      <c r="F32" s="42">
        <v>2.0</v>
      </c>
      <c r="G32" s="43">
        <v>2.0</v>
      </c>
      <c r="H32" s="44">
        <v>2.0</v>
      </c>
      <c r="I32" s="44">
        <v>2.0</v>
      </c>
      <c r="J32" s="44">
        <v>2.0</v>
      </c>
      <c r="K32" s="44">
        <v>2.0</v>
      </c>
      <c r="L32" s="44">
        <v>2.0</v>
      </c>
      <c r="M32" s="44">
        <v>2.0</v>
      </c>
      <c r="N32" s="44">
        <v>2.0</v>
      </c>
      <c r="O32" s="44">
        <v>2.0</v>
      </c>
      <c r="P32" s="44">
        <v>1.0</v>
      </c>
      <c r="Q32" s="44">
        <v>0.0</v>
      </c>
      <c r="R32" s="44">
        <v>0.0</v>
      </c>
      <c r="S32" s="45">
        <v>0.0</v>
      </c>
      <c r="T32" s="38"/>
      <c r="U32" s="38"/>
      <c r="V32" s="38"/>
    </row>
    <row r="33">
      <c r="A33" s="39"/>
      <c r="B33" s="50"/>
      <c r="C33" s="50"/>
      <c r="D33" s="51" t="s">
        <v>136</v>
      </c>
      <c r="E33" s="65" t="s">
        <v>129</v>
      </c>
      <c r="F33" s="53">
        <v>1.0</v>
      </c>
      <c r="G33" s="54">
        <v>2.0</v>
      </c>
      <c r="H33" s="55">
        <v>2.0</v>
      </c>
      <c r="I33" s="55">
        <v>2.0</v>
      </c>
      <c r="J33" s="55">
        <v>1.0</v>
      </c>
      <c r="K33" s="55">
        <v>0.0</v>
      </c>
      <c r="L33" s="55">
        <v>0.0</v>
      </c>
      <c r="M33" s="55">
        <v>0.0</v>
      </c>
      <c r="N33" s="55">
        <v>0.0</v>
      </c>
      <c r="O33" s="55">
        <v>0.0</v>
      </c>
      <c r="P33" s="55">
        <v>0.0</v>
      </c>
      <c r="Q33" s="55">
        <v>0.0</v>
      </c>
      <c r="R33" s="55">
        <v>0.0</v>
      </c>
      <c r="S33" s="56">
        <v>0.0</v>
      </c>
      <c r="T33" s="38"/>
      <c r="U33" s="38"/>
      <c r="V33" s="38"/>
    </row>
    <row r="34">
      <c r="A34" s="39"/>
      <c r="B34" s="67" t="s">
        <v>142</v>
      </c>
      <c r="C34" s="68" t="s">
        <v>37</v>
      </c>
      <c r="D34" s="32" t="s">
        <v>128</v>
      </c>
      <c r="E34" s="69" t="s">
        <v>140</v>
      </c>
      <c r="F34" s="58">
        <v>2.0</v>
      </c>
      <c r="G34" s="41">
        <v>2.0</v>
      </c>
      <c r="H34" s="59">
        <v>1.0</v>
      </c>
      <c r="I34" s="59">
        <v>0.0</v>
      </c>
      <c r="J34" s="59">
        <v>0.0</v>
      </c>
      <c r="K34" s="59">
        <v>0.0</v>
      </c>
      <c r="L34" s="59">
        <v>0.0</v>
      </c>
      <c r="M34" s="59">
        <v>0.0</v>
      </c>
      <c r="N34" s="59">
        <v>0.0</v>
      </c>
      <c r="O34" s="59">
        <v>0.0</v>
      </c>
      <c r="P34" s="59">
        <v>0.0</v>
      </c>
      <c r="Q34" s="59">
        <v>0.0</v>
      </c>
      <c r="R34" s="59">
        <v>0.0</v>
      </c>
      <c r="S34" s="60">
        <v>0.0</v>
      </c>
      <c r="T34" s="12"/>
      <c r="U34" s="12"/>
      <c r="V34" s="12"/>
    </row>
    <row r="35">
      <c r="A35" s="39"/>
      <c r="B35" s="39"/>
      <c r="C35" s="39"/>
      <c r="D35" s="40" t="s">
        <v>130</v>
      </c>
      <c r="E35" s="64" t="s">
        <v>140</v>
      </c>
      <c r="F35" s="42">
        <v>4.0</v>
      </c>
      <c r="G35" s="61">
        <v>4.0</v>
      </c>
      <c r="H35" s="62">
        <v>3.0</v>
      </c>
      <c r="I35" s="62">
        <v>3.0</v>
      </c>
      <c r="J35" s="62">
        <v>3.0</v>
      </c>
      <c r="K35" s="62">
        <v>2.0</v>
      </c>
      <c r="L35" s="62">
        <v>1.0</v>
      </c>
      <c r="M35" s="62">
        <v>0.0</v>
      </c>
      <c r="N35" s="62">
        <v>0.0</v>
      </c>
      <c r="O35" s="62">
        <v>0.0</v>
      </c>
      <c r="P35" s="62">
        <v>0.0</v>
      </c>
      <c r="Q35" s="62">
        <v>0.0</v>
      </c>
      <c r="R35" s="62">
        <v>0.0</v>
      </c>
      <c r="S35" s="63">
        <v>0.0</v>
      </c>
      <c r="T35" s="12"/>
      <c r="U35" s="12"/>
      <c r="V35" s="12"/>
    </row>
    <row r="36">
      <c r="A36" s="39"/>
      <c r="B36" s="39"/>
      <c r="C36" s="39"/>
      <c r="D36" s="47" t="s">
        <v>134</v>
      </c>
      <c r="E36" s="64" t="s">
        <v>140</v>
      </c>
      <c r="F36" s="42">
        <v>3.0</v>
      </c>
      <c r="G36" s="61">
        <v>3.0</v>
      </c>
      <c r="H36" s="62">
        <v>3.0</v>
      </c>
      <c r="I36" s="62">
        <v>3.0</v>
      </c>
      <c r="J36" s="62">
        <v>3.0</v>
      </c>
      <c r="K36" s="62">
        <v>3.0</v>
      </c>
      <c r="L36" s="62">
        <v>3.0</v>
      </c>
      <c r="M36" s="62">
        <v>3.0</v>
      </c>
      <c r="N36" s="62">
        <v>3.0</v>
      </c>
      <c r="O36" s="62">
        <v>2.0</v>
      </c>
      <c r="P36" s="62">
        <v>2.0</v>
      </c>
      <c r="Q36" s="62">
        <v>2.0</v>
      </c>
      <c r="R36" s="62">
        <v>1.0</v>
      </c>
      <c r="S36" s="45">
        <v>0.0</v>
      </c>
      <c r="T36" s="12"/>
      <c r="U36" s="12"/>
      <c r="V36" s="12"/>
    </row>
    <row r="37">
      <c r="A37" s="39"/>
      <c r="B37" s="39"/>
      <c r="C37" s="39"/>
      <c r="D37" s="4" t="s">
        <v>135</v>
      </c>
      <c r="E37" s="41" t="s">
        <v>129</v>
      </c>
      <c r="F37" s="42">
        <v>2.0</v>
      </c>
      <c r="G37" s="43">
        <v>2.0</v>
      </c>
      <c r="H37" s="44">
        <v>2.0</v>
      </c>
      <c r="I37" s="44">
        <v>2.0</v>
      </c>
      <c r="J37" s="44">
        <v>2.0</v>
      </c>
      <c r="K37" s="44">
        <v>2.0</v>
      </c>
      <c r="L37" s="44">
        <v>2.0</v>
      </c>
      <c r="M37" s="44">
        <v>2.0</v>
      </c>
      <c r="N37" s="44">
        <v>2.0</v>
      </c>
      <c r="O37" s="44">
        <v>2.0</v>
      </c>
      <c r="P37" s="44">
        <v>1.0</v>
      </c>
      <c r="Q37" s="44">
        <v>0.0</v>
      </c>
      <c r="R37" s="44">
        <v>0.0</v>
      </c>
      <c r="S37" s="45">
        <v>0.0</v>
      </c>
      <c r="T37" s="12"/>
      <c r="U37" s="12"/>
      <c r="V37" s="12"/>
    </row>
    <row r="38">
      <c r="A38" s="39"/>
      <c r="B38" s="50"/>
      <c r="C38" s="50"/>
      <c r="D38" s="51" t="s">
        <v>136</v>
      </c>
      <c r="E38" s="52" t="s">
        <v>129</v>
      </c>
      <c r="F38" s="53">
        <v>1.0</v>
      </c>
      <c r="G38" s="54">
        <v>2.0</v>
      </c>
      <c r="H38" s="55">
        <v>2.0</v>
      </c>
      <c r="I38" s="55">
        <v>2.0</v>
      </c>
      <c r="J38" s="55">
        <v>1.0</v>
      </c>
      <c r="K38" s="55">
        <v>0.0</v>
      </c>
      <c r="L38" s="55">
        <v>0.0</v>
      </c>
      <c r="M38" s="55">
        <v>0.0</v>
      </c>
      <c r="N38" s="55">
        <v>0.0</v>
      </c>
      <c r="O38" s="55">
        <v>0.0</v>
      </c>
      <c r="P38" s="55">
        <v>0.0</v>
      </c>
      <c r="Q38" s="55">
        <v>0.0</v>
      </c>
      <c r="R38" s="55">
        <v>0.0</v>
      </c>
      <c r="S38" s="56">
        <v>0.0</v>
      </c>
      <c r="T38" s="12"/>
      <c r="U38" s="12"/>
      <c r="V38" s="12"/>
    </row>
    <row r="39">
      <c r="A39" s="39"/>
      <c r="B39" s="30" t="s">
        <v>87</v>
      </c>
      <c r="C39" s="68" t="s">
        <v>88</v>
      </c>
      <c r="D39" s="70" t="s">
        <v>128</v>
      </c>
      <c r="E39" s="33" t="s">
        <v>129</v>
      </c>
      <c r="F39" s="58">
        <v>2.0</v>
      </c>
      <c r="G39" s="35">
        <v>2.0</v>
      </c>
      <c r="H39" s="36">
        <v>2.0</v>
      </c>
      <c r="I39" s="36">
        <v>2.0</v>
      </c>
      <c r="J39" s="36">
        <v>2.0</v>
      </c>
      <c r="K39" s="36">
        <v>3.0</v>
      </c>
      <c r="L39" s="44">
        <v>2.0</v>
      </c>
      <c r="M39" s="44">
        <v>1.0</v>
      </c>
      <c r="N39" s="44">
        <v>0.0</v>
      </c>
      <c r="O39" s="44">
        <v>0.0</v>
      </c>
      <c r="P39" s="44">
        <v>0.0</v>
      </c>
      <c r="Q39" s="44">
        <v>0.0</v>
      </c>
      <c r="R39" s="44">
        <v>0.0</v>
      </c>
      <c r="S39" s="45">
        <v>0.0</v>
      </c>
      <c r="T39" s="38"/>
      <c r="U39" s="38"/>
      <c r="V39" s="38"/>
    </row>
    <row r="40">
      <c r="A40" s="39"/>
      <c r="B40" s="39"/>
      <c r="C40" s="39"/>
      <c r="D40" s="71" t="s">
        <v>130</v>
      </c>
      <c r="E40" s="41" t="s">
        <v>129</v>
      </c>
      <c r="F40" s="42">
        <v>4.0</v>
      </c>
      <c r="G40" s="43">
        <v>4.0</v>
      </c>
      <c r="H40" s="44">
        <v>4.0</v>
      </c>
      <c r="I40" s="44">
        <v>4.0</v>
      </c>
      <c r="J40" s="44">
        <v>4.0</v>
      </c>
      <c r="K40" s="44">
        <v>4.0</v>
      </c>
      <c r="L40" s="44">
        <v>3.0</v>
      </c>
      <c r="M40" s="44">
        <v>1.0</v>
      </c>
      <c r="N40" s="44">
        <v>0.0</v>
      </c>
      <c r="O40" s="44">
        <v>0.0</v>
      </c>
      <c r="P40" s="44">
        <v>0.0</v>
      </c>
      <c r="Q40" s="44">
        <v>0.0</v>
      </c>
      <c r="R40" s="44">
        <v>0.0</v>
      </c>
      <c r="S40" s="45">
        <v>0.0</v>
      </c>
      <c r="T40" s="38"/>
      <c r="U40" s="38"/>
      <c r="V40" s="38"/>
    </row>
    <row r="41">
      <c r="A41" s="39"/>
      <c r="B41" s="39"/>
      <c r="C41" s="39"/>
      <c r="D41" s="72" t="s">
        <v>134</v>
      </c>
      <c r="E41" s="62" t="s">
        <v>129</v>
      </c>
      <c r="F41" s="42">
        <v>3.0</v>
      </c>
      <c r="G41" s="43">
        <v>3.0</v>
      </c>
      <c r="H41" s="44">
        <v>3.0</v>
      </c>
      <c r="I41" s="44">
        <v>4.0</v>
      </c>
      <c r="J41" s="44">
        <v>0.0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4">
        <v>0.0</v>
      </c>
      <c r="S41" s="45">
        <v>0.0</v>
      </c>
      <c r="T41" s="38"/>
      <c r="U41" s="38"/>
      <c r="V41" s="38"/>
    </row>
    <row r="42">
      <c r="A42" s="39"/>
      <c r="B42" s="50"/>
      <c r="C42" s="50"/>
      <c r="D42" s="73" t="s">
        <v>136</v>
      </c>
      <c r="E42" s="65" t="s">
        <v>129</v>
      </c>
      <c r="F42" s="53">
        <v>1.0</v>
      </c>
      <c r="G42" s="54">
        <v>2.0</v>
      </c>
      <c r="H42" s="55">
        <v>2.0</v>
      </c>
      <c r="I42" s="55">
        <v>2.0</v>
      </c>
      <c r="J42" s="55">
        <v>1.0</v>
      </c>
      <c r="K42" s="55">
        <v>0.0</v>
      </c>
      <c r="L42" s="55">
        <v>0.0</v>
      </c>
      <c r="M42" s="55">
        <v>0.0</v>
      </c>
      <c r="N42" s="55">
        <v>0.0</v>
      </c>
      <c r="O42" s="55">
        <v>0.0</v>
      </c>
      <c r="P42" s="55">
        <v>0.0</v>
      </c>
      <c r="Q42" s="55">
        <v>0.0</v>
      </c>
      <c r="R42" s="55">
        <v>0.0</v>
      </c>
      <c r="S42" s="56">
        <v>0.0</v>
      </c>
      <c r="T42" s="38"/>
      <c r="U42" s="38"/>
      <c r="V42" s="38"/>
    </row>
    <row r="43">
      <c r="A43" s="39"/>
      <c r="B43" s="30" t="s">
        <v>105</v>
      </c>
      <c r="C43" s="68" t="s">
        <v>106</v>
      </c>
      <c r="D43" s="32" t="s">
        <v>128</v>
      </c>
      <c r="E43" s="69" t="s">
        <v>129</v>
      </c>
      <c r="F43" s="58">
        <v>2.0</v>
      </c>
      <c r="G43" s="74">
        <v>2.0</v>
      </c>
      <c r="H43" s="75">
        <v>2.0</v>
      </c>
      <c r="I43" s="75">
        <v>2.0</v>
      </c>
      <c r="J43" s="75">
        <v>2.0</v>
      </c>
      <c r="K43" s="75">
        <v>3.0</v>
      </c>
      <c r="L43" s="62">
        <v>2.0</v>
      </c>
      <c r="M43" s="62">
        <v>1.0</v>
      </c>
      <c r="N43" s="62">
        <v>0.0</v>
      </c>
      <c r="O43" s="62">
        <v>0.0</v>
      </c>
      <c r="P43" s="62">
        <v>0.0</v>
      </c>
      <c r="Q43" s="62">
        <v>0.0</v>
      </c>
      <c r="R43" s="62">
        <v>0.0</v>
      </c>
      <c r="S43" s="63">
        <v>0.0</v>
      </c>
      <c r="T43" s="12"/>
      <c r="U43" s="12"/>
      <c r="V43" s="12"/>
    </row>
    <row r="44">
      <c r="A44" s="39"/>
      <c r="B44" s="39"/>
      <c r="C44" s="39"/>
      <c r="D44" s="40" t="s">
        <v>130</v>
      </c>
      <c r="E44" s="64" t="s">
        <v>129</v>
      </c>
      <c r="F44" s="42">
        <v>4.0</v>
      </c>
      <c r="G44" s="76">
        <v>4.0</v>
      </c>
      <c r="H44" s="62">
        <v>4.0</v>
      </c>
      <c r="I44" s="62">
        <v>4.0</v>
      </c>
      <c r="J44" s="62">
        <v>4.0</v>
      </c>
      <c r="K44" s="62">
        <v>4.0</v>
      </c>
      <c r="L44" s="62">
        <v>4.0</v>
      </c>
      <c r="M44" s="62">
        <v>2.0</v>
      </c>
      <c r="N44" s="62">
        <v>1.0</v>
      </c>
      <c r="O44" s="62">
        <v>0.0</v>
      </c>
      <c r="P44" s="62">
        <v>0.0</v>
      </c>
      <c r="Q44" s="62">
        <v>0.0</v>
      </c>
      <c r="R44" s="62">
        <v>0.0</v>
      </c>
      <c r="S44" s="63">
        <v>0.0</v>
      </c>
      <c r="T44" s="12"/>
      <c r="U44" s="12"/>
      <c r="V44" s="12"/>
    </row>
    <row r="45">
      <c r="A45" s="39"/>
      <c r="B45" s="39"/>
      <c r="C45" s="39"/>
      <c r="D45" s="47" t="s">
        <v>134</v>
      </c>
      <c r="E45" s="77" t="s">
        <v>129</v>
      </c>
      <c r="F45" s="42">
        <v>3.0</v>
      </c>
      <c r="G45" s="43">
        <v>3.0</v>
      </c>
      <c r="H45" s="44">
        <v>3.0</v>
      </c>
      <c r="I45" s="44">
        <v>3.0</v>
      </c>
      <c r="J45" s="44">
        <v>3.0</v>
      </c>
      <c r="K45" s="4">
        <v>3.0</v>
      </c>
      <c r="L45" s="44">
        <v>3.0</v>
      </c>
      <c r="M45" s="44">
        <v>4.0</v>
      </c>
      <c r="N45" s="44">
        <v>2.0</v>
      </c>
      <c r="O45" s="44">
        <v>0.0</v>
      </c>
      <c r="P45" s="44">
        <v>0.0</v>
      </c>
      <c r="Q45" s="44">
        <v>0.0</v>
      </c>
      <c r="R45" s="44">
        <v>0.0</v>
      </c>
      <c r="S45" s="45">
        <v>0.0</v>
      </c>
      <c r="T45" s="12"/>
      <c r="U45" s="12"/>
      <c r="V45" s="12"/>
    </row>
    <row r="46">
      <c r="A46" s="50"/>
      <c r="B46" s="50"/>
      <c r="C46" s="50"/>
      <c r="D46" s="51" t="s">
        <v>136</v>
      </c>
      <c r="E46" s="52" t="s">
        <v>129</v>
      </c>
      <c r="F46" s="53">
        <v>1.0</v>
      </c>
      <c r="G46" s="54">
        <v>2.0</v>
      </c>
      <c r="H46" s="55">
        <v>2.0</v>
      </c>
      <c r="I46" s="55">
        <v>2.0</v>
      </c>
      <c r="J46" s="55">
        <v>1.0</v>
      </c>
      <c r="K46" s="55">
        <v>0.0</v>
      </c>
      <c r="L46" s="55">
        <v>0.0</v>
      </c>
      <c r="M46" s="55">
        <v>0.0</v>
      </c>
      <c r="N46" s="55">
        <v>0.0</v>
      </c>
      <c r="O46" s="55">
        <v>0.0</v>
      </c>
      <c r="P46" s="55">
        <v>0.0</v>
      </c>
      <c r="Q46" s="55">
        <v>0.0</v>
      </c>
      <c r="R46" s="55">
        <v>0.0</v>
      </c>
      <c r="S46" s="56">
        <v>0.0</v>
      </c>
    </row>
    <row r="47">
      <c r="B47" s="78" t="s">
        <v>143</v>
      </c>
      <c r="C47" s="79"/>
      <c r="D47" s="79"/>
      <c r="E47" s="79"/>
      <c r="F47" s="80">
        <f>SUM(F5:F46)</f>
        <v>104</v>
      </c>
      <c r="G47" s="80">
        <f t="shared" ref="G47:S47" si="1">(SUM(G5:G46))</f>
        <v>107</v>
      </c>
      <c r="H47" s="80">
        <f t="shared" si="1"/>
        <v>97</v>
      </c>
      <c r="I47" s="80">
        <f t="shared" si="1"/>
        <v>87</v>
      </c>
      <c r="J47" s="80">
        <f t="shared" si="1"/>
        <v>64</v>
      </c>
      <c r="K47" s="80">
        <f t="shared" si="1"/>
        <v>56</v>
      </c>
      <c r="L47" s="80">
        <f t="shared" si="1"/>
        <v>52</v>
      </c>
      <c r="M47" s="80">
        <f t="shared" si="1"/>
        <v>40</v>
      </c>
      <c r="N47" s="80">
        <f t="shared" si="1"/>
        <v>21</v>
      </c>
      <c r="O47" s="80">
        <f t="shared" si="1"/>
        <v>13</v>
      </c>
      <c r="P47" s="80">
        <f t="shared" si="1"/>
        <v>9</v>
      </c>
      <c r="Q47" s="80">
        <f t="shared" si="1"/>
        <v>6</v>
      </c>
      <c r="R47" s="80">
        <f t="shared" si="1"/>
        <v>3</v>
      </c>
      <c r="S47" s="80">
        <f t="shared" si="1"/>
        <v>0</v>
      </c>
      <c r="T47" s="38"/>
      <c r="U47" s="38"/>
      <c r="V47" s="38"/>
    </row>
    <row r="48">
      <c r="B48" s="81" t="s">
        <v>144</v>
      </c>
      <c r="C48" s="82"/>
      <c r="D48" s="82"/>
      <c r="E48" s="82"/>
      <c r="F48" s="53">
        <f>F47</f>
        <v>104</v>
      </c>
      <c r="G48" s="53">
        <f t="shared" ref="G48:S48" si="2">F48-$F$48/$G$1</f>
        <v>96</v>
      </c>
      <c r="H48" s="53">
        <f t="shared" si="2"/>
        <v>88</v>
      </c>
      <c r="I48" s="53">
        <f t="shared" si="2"/>
        <v>80</v>
      </c>
      <c r="J48" s="53">
        <f t="shared" si="2"/>
        <v>72</v>
      </c>
      <c r="K48" s="83">
        <f t="shared" si="2"/>
        <v>64</v>
      </c>
      <c r="L48" s="84">
        <f t="shared" si="2"/>
        <v>56</v>
      </c>
      <c r="M48" s="84">
        <f t="shared" si="2"/>
        <v>48</v>
      </c>
      <c r="N48" s="84">
        <f t="shared" si="2"/>
        <v>40</v>
      </c>
      <c r="O48" s="84">
        <f t="shared" si="2"/>
        <v>32</v>
      </c>
      <c r="P48" s="84">
        <f t="shared" si="2"/>
        <v>24</v>
      </c>
      <c r="Q48" s="84">
        <f t="shared" si="2"/>
        <v>16</v>
      </c>
      <c r="R48" s="84">
        <f t="shared" si="2"/>
        <v>8</v>
      </c>
      <c r="S48" s="84">
        <f t="shared" si="2"/>
        <v>0</v>
      </c>
      <c r="T48" s="38"/>
      <c r="U48" s="38"/>
      <c r="V48" s="38"/>
      <c r="W48" s="38"/>
    </row>
    <row r="51">
      <c r="B51" s="85"/>
      <c r="G51" s="86">
        <f>F48-G48</f>
        <v>8</v>
      </c>
    </row>
    <row r="58">
      <c r="A58" s="12"/>
    </row>
  </sheetData>
  <mergeCells count="19">
    <mergeCell ref="B19:B24"/>
    <mergeCell ref="C19:C24"/>
    <mergeCell ref="B25:B28"/>
    <mergeCell ref="C25:C28"/>
    <mergeCell ref="B29:B33"/>
    <mergeCell ref="C29:C33"/>
    <mergeCell ref="B34:B38"/>
    <mergeCell ref="C34:C38"/>
    <mergeCell ref="B39:B42"/>
    <mergeCell ref="C39:C42"/>
    <mergeCell ref="B43:B46"/>
    <mergeCell ref="C43:C46"/>
    <mergeCell ref="B3:F3"/>
    <mergeCell ref="G3:S3"/>
    <mergeCell ref="A5:A46"/>
    <mergeCell ref="B5:B11"/>
    <mergeCell ref="C5:C11"/>
    <mergeCell ref="B12:B18"/>
    <mergeCell ref="C12:C18"/>
  </mergeCells>
  <printOptions horizontalCentered="1"/>
  <pageMargins bottom="0.39370078740157477" footer="0.0" header="0.0" left="0.0" right="0.0" top="0.0"/>
  <pageSetup fitToWidth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2.75"/>
    <col customWidth="1" min="4" max="4" width="24.63"/>
    <col customWidth="1" min="5" max="5" width="10.13"/>
    <col customWidth="1" min="6" max="6" width="7.38"/>
    <col customWidth="1" min="7" max="24" width="5.63"/>
  </cols>
  <sheetData>
    <row r="1">
      <c r="B1" s="12"/>
      <c r="C1" s="12"/>
      <c r="E1" s="87" t="s">
        <v>108</v>
      </c>
      <c r="F1" s="14">
        <v>18.0</v>
      </c>
      <c r="H1" s="12"/>
      <c r="I1" s="12"/>
      <c r="J1" s="12"/>
      <c r="K1" s="12"/>
      <c r="L1" s="12"/>
      <c r="M1" s="12"/>
    </row>
    <row r="3">
      <c r="A3" s="15"/>
      <c r="B3" s="16" t="s">
        <v>109</v>
      </c>
      <c r="C3" s="17"/>
      <c r="D3" s="17"/>
      <c r="E3" s="17"/>
      <c r="F3" s="18"/>
      <c r="G3" s="19" t="s">
        <v>110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</row>
    <row r="4">
      <c r="A4" s="23"/>
      <c r="B4" s="24" t="s">
        <v>111</v>
      </c>
      <c r="C4" s="25" t="s">
        <v>2</v>
      </c>
      <c r="D4" s="25"/>
      <c r="E4" s="25" t="s">
        <v>112</v>
      </c>
      <c r="F4" s="26" t="s">
        <v>113</v>
      </c>
      <c r="G4" s="23" t="s">
        <v>114</v>
      </c>
      <c r="H4" s="23" t="s">
        <v>115</v>
      </c>
      <c r="I4" s="23" t="s">
        <v>116</v>
      </c>
      <c r="J4" s="23" t="s">
        <v>117</v>
      </c>
      <c r="K4" s="27" t="s">
        <v>118</v>
      </c>
      <c r="L4" s="88" t="s">
        <v>119</v>
      </c>
      <c r="M4" s="28" t="s">
        <v>120</v>
      </c>
      <c r="N4" s="28" t="s">
        <v>121</v>
      </c>
      <c r="O4" s="28" t="s">
        <v>122</v>
      </c>
      <c r="P4" s="28" t="s">
        <v>123</v>
      </c>
      <c r="Q4" s="28" t="s">
        <v>124</v>
      </c>
      <c r="R4" s="28" t="s">
        <v>125</v>
      </c>
      <c r="S4" s="52" t="s">
        <v>126</v>
      </c>
      <c r="T4" s="23" t="s">
        <v>145</v>
      </c>
      <c r="U4" s="23" t="s">
        <v>146</v>
      </c>
      <c r="V4" s="23" t="s">
        <v>147</v>
      </c>
      <c r="W4" s="23" t="s">
        <v>148</v>
      </c>
      <c r="X4" s="23" t="s">
        <v>149</v>
      </c>
    </row>
    <row r="5">
      <c r="A5" s="89" t="s">
        <v>150</v>
      </c>
      <c r="B5" s="90" t="s">
        <v>23</v>
      </c>
      <c r="C5" s="91" t="s">
        <v>24</v>
      </c>
      <c r="D5" s="32" t="s">
        <v>128</v>
      </c>
      <c r="E5" s="41" t="s">
        <v>133</v>
      </c>
      <c r="F5" s="34">
        <v>5.0</v>
      </c>
      <c r="G5" s="35">
        <v>5.0</v>
      </c>
      <c r="H5" s="36">
        <v>4.0</v>
      </c>
      <c r="I5" s="36">
        <v>3.0</v>
      </c>
      <c r="J5" s="36">
        <v>4.0</v>
      </c>
      <c r="K5" s="36">
        <v>3.0</v>
      </c>
      <c r="L5" s="36">
        <v>3.0</v>
      </c>
      <c r="M5" s="36">
        <v>3.0</v>
      </c>
      <c r="N5" s="36">
        <v>3.0</v>
      </c>
      <c r="O5" s="36">
        <v>3.0</v>
      </c>
      <c r="P5" s="36">
        <v>3.0</v>
      </c>
      <c r="Q5" s="36">
        <v>3.0</v>
      </c>
      <c r="R5" s="36">
        <v>2.0</v>
      </c>
      <c r="S5" s="36">
        <v>1.0</v>
      </c>
      <c r="T5" s="36">
        <v>1.0</v>
      </c>
      <c r="U5" s="36">
        <v>0.0</v>
      </c>
      <c r="V5" s="36">
        <v>2.0</v>
      </c>
      <c r="W5" s="36">
        <v>2.0</v>
      </c>
      <c r="X5" s="37">
        <v>1.0</v>
      </c>
    </row>
    <row r="6">
      <c r="A6" s="39"/>
      <c r="B6" s="92"/>
      <c r="C6" s="39"/>
      <c r="D6" s="40" t="s">
        <v>130</v>
      </c>
      <c r="E6" s="41" t="s">
        <v>133</v>
      </c>
      <c r="F6" s="93">
        <v>4.0</v>
      </c>
      <c r="G6" s="43">
        <v>4.0</v>
      </c>
      <c r="H6" s="44">
        <v>3.0</v>
      </c>
      <c r="I6" s="44">
        <v>3.0</v>
      </c>
      <c r="J6" s="44">
        <v>3.0</v>
      </c>
      <c r="K6" s="44">
        <v>3.0</v>
      </c>
      <c r="L6" s="44">
        <v>3.0</v>
      </c>
      <c r="M6" s="44">
        <v>3.0</v>
      </c>
      <c r="N6" s="44">
        <v>3.0</v>
      </c>
      <c r="O6" s="36">
        <v>3.0</v>
      </c>
      <c r="P6" s="36">
        <v>3.0</v>
      </c>
      <c r="Q6" s="36">
        <v>2.0</v>
      </c>
      <c r="R6" s="44">
        <v>2.0</v>
      </c>
      <c r="S6" s="44">
        <v>2.0</v>
      </c>
      <c r="T6" s="44">
        <v>1.0</v>
      </c>
      <c r="U6" s="44">
        <v>0.0</v>
      </c>
      <c r="V6" s="44">
        <v>1.0</v>
      </c>
      <c r="W6" s="44">
        <v>0.0</v>
      </c>
      <c r="X6" s="45">
        <v>0.0</v>
      </c>
    </row>
    <row r="7">
      <c r="A7" s="39"/>
      <c r="B7" s="92"/>
      <c r="C7" s="39"/>
      <c r="D7" s="47" t="s">
        <v>132</v>
      </c>
      <c r="E7" s="41" t="s">
        <v>133</v>
      </c>
      <c r="F7" s="93">
        <v>8.0</v>
      </c>
      <c r="G7" s="43">
        <v>8.0</v>
      </c>
      <c r="H7" s="44">
        <v>8.0</v>
      </c>
      <c r="I7" s="44">
        <v>7.0</v>
      </c>
      <c r="J7" s="44">
        <v>6.0</v>
      </c>
      <c r="K7" s="44">
        <v>5.0</v>
      </c>
      <c r="L7" s="44">
        <v>4.0</v>
      </c>
      <c r="M7" s="44">
        <v>4.0</v>
      </c>
      <c r="N7" s="44">
        <v>4.0</v>
      </c>
      <c r="O7" s="44">
        <v>4.0</v>
      </c>
      <c r="P7" s="44">
        <v>4.0</v>
      </c>
      <c r="Q7" s="44">
        <v>4.0</v>
      </c>
      <c r="R7" s="44">
        <v>3.0</v>
      </c>
      <c r="S7" s="44">
        <v>3.0</v>
      </c>
      <c r="T7" s="44">
        <v>3.0</v>
      </c>
      <c r="U7" s="44">
        <v>2.0</v>
      </c>
      <c r="V7" s="44">
        <v>2.0</v>
      </c>
      <c r="W7" s="44">
        <v>0.0</v>
      </c>
      <c r="X7" s="45">
        <v>0.0</v>
      </c>
    </row>
    <row r="8">
      <c r="A8" s="39"/>
      <c r="B8" s="92"/>
      <c r="C8" s="39"/>
      <c r="D8" s="47" t="s">
        <v>134</v>
      </c>
      <c r="E8" s="41" t="s">
        <v>133</v>
      </c>
      <c r="F8" s="93">
        <v>4.0</v>
      </c>
      <c r="G8" s="43">
        <v>4.0</v>
      </c>
      <c r="H8" s="44">
        <v>4.0</v>
      </c>
      <c r="I8" s="44">
        <v>4.0</v>
      </c>
      <c r="J8" s="44">
        <v>4.0</v>
      </c>
      <c r="K8" s="44">
        <v>4.0</v>
      </c>
      <c r="L8" s="44">
        <v>4.0</v>
      </c>
      <c r="M8" s="44">
        <v>4.0</v>
      </c>
      <c r="N8" s="44">
        <v>4.0</v>
      </c>
      <c r="O8" s="44">
        <v>4.0</v>
      </c>
      <c r="P8" s="44">
        <v>4.0</v>
      </c>
      <c r="Q8" s="44">
        <v>4.0</v>
      </c>
      <c r="R8" s="44">
        <v>4.0</v>
      </c>
      <c r="S8" s="44">
        <v>4.0</v>
      </c>
      <c r="T8" s="44">
        <v>4.0</v>
      </c>
      <c r="U8" s="44">
        <v>0.0</v>
      </c>
      <c r="V8" s="44">
        <v>0.0</v>
      </c>
      <c r="W8" s="44">
        <v>0.0</v>
      </c>
      <c r="X8" s="45">
        <v>0.0</v>
      </c>
    </row>
    <row r="9">
      <c r="A9" s="39"/>
      <c r="B9" s="94"/>
      <c r="C9" s="50"/>
      <c r="D9" s="51" t="s">
        <v>136</v>
      </c>
      <c r="E9" s="41" t="s">
        <v>133</v>
      </c>
      <c r="F9" s="95">
        <v>1.0</v>
      </c>
      <c r="G9" s="54">
        <v>1.0</v>
      </c>
      <c r="H9" s="55">
        <v>1.0</v>
      </c>
      <c r="I9" s="55">
        <v>1.0</v>
      </c>
      <c r="J9" s="55">
        <v>1.0</v>
      </c>
      <c r="K9" s="55">
        <v>1.0</v>
      </c>
      <c r="L9" s="55">
        <v>1.0</v>
      </c>
      <c r="M9" s="55">
        <v>1.0</v>
      </c>
      <c r="N9" s="55">
        <v>1.0</v>
      </c>
      <c r="O9" s="55">
        <v>1.0</v>
      </c>
      <c r="P9" s="55">
        <v>1.0</v>
      </c>
      <c r="Q9" s="55">
        <v>1.0</v>
      </c>
      <c r="R9" s="55">
        <v>1.0</v>
      </c>
      <c r="S9" s="55">
        <v>1.0</v>
      </c>
      <c r="T9" s="55">
        <v>1.0</v>
      </c>
      <c r="U9" s="55">
        <v>1.0</v>
      </c>
      <c r="V9" s="54">
        <v>0.0</v>
      </c>
      <c r="W9" s="55">
        <v>0.0</v>
      </c>
      <c r="X9" s="56">
        <v>0.0</v>
      </c>
    </row>
    <row r="10">
      <c r="A10" s="39"/>
      <c r="B10" s="96" t="s">
        <v>151</v>
      </c>
      <c r="C10" s="91" t="s">
        <v>49</v>
      </c>
      <c r="D10" s="32" t="s">
        <v>128</v>
      </c>
      <c r="E10" s="33" t="s">
        <v>129</v>
      </c>
      <c r="F10" s="34">
        <v>4.0</v>
      </c>
      <c r="G10" s="41">
        <v>4.0</v>
      </c>
      <c r="H10" s="59">
        <v>5.0</v>
      </c>
      <c r="I10" s="59">
        <v>3.0</v>
      </c>
      <c r="J10" s="59">
        <v>2.0</v>
      </c>
      <c r="K10" s="59">
        <v>2.0</v>
      </c>
      <c r="L10" s="59">
        <v>0.0</v>
      </c>
      <c r="M10" s="59">
        <v>0.0</v>
      </c>
      <c r="N10" s="59">
        <v>0.0</v>
      </c>
      <c r="O10" s="59">
        <v>0.0</v>
      </c>
      <c r="P10" s="59">
        <v>0.0</v>
      </c>
      <c r="Q10" s="59">
        <v>0.0</v>
      </c>
      <c r="R10" s="59">
        <v>0.0</v>
      </c>
      <c r="S10" s="59">
        <v>0.0</v>
      </c>
      <c r="T10" s="59">
        <v>0.0</v>
      </c>
      <c r="U10" s="59">
        <v>0.0</v>
      </c>
      <c r="V10" s="59">
        <v>0.0</v>
      </c>
      <c r="W10" s="59">
        <v>0.0</v>
      </c>
      <c r="X10" s="60">
        <v>0.0</v>
      </c>
    </row>
    <row r="11">
      <c r="A11" s="39"/>
      <c r="B11" s="39"/>
      <c r="C11" s="39"/>
      <c r="D11" s="40" t="s">
        <v>130</v>
      </c>
      <c r="E11" s="41" t="s">
        <v>129</v>
      </c>
      <c r="F11" s="93">
        <v>4.0</v>
      </c>
      <c r="G11" s="61">
        <v>4.0</v>
      </c>
      <c r="H11" s="62">
        <v>5.0</v>
      </c>
      <c r="I11" s="62">
        <v>3.0</v>
      </c>
      <c r="J11" s="62">
        <v>2.0</v>
      </c>
      <c r="K11" s="62">
        <v>2.0</v>
      </c>
      <c r="L11" s="62">
        <v>1.0</v>
      </c>
      <c r="M11" s="62">
        <v>1.0</v>
      </c>
      <c r="N11" s="62">
        <v>0.0</v>
      </c>
      <c r="O11" s="62">
        <v>0.0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</v>
      </c>
      <c r="V11" s="62">
        <v>0.0</v>
      </c>
      <c r="W11" s="62">
        <v>0.0</v>
      </c>
      <c r="X11" s="63">
        <v>0.0</v>
      </c>
    </row>
    <row r="12">
      <c r="A12" s="39"/>
      <c r="B12" s="39"/>
      <c r="C12" s="39"/>
      <c r="D12" s="47" t="s">
        <v>132</v>
      </c>
      <c r="E12" s="41" t="s">
        <v>129</v>
      </c>
      <c r="F12" s="93">
        <v>8.0</v>
      </c>
      <c r="G12" s="61">
        <v>8.0</v>
      </c>
      <c r="H12" s="62">
        <v>5.0</v>
      </c>
      <c r="I12" s="62">
        <v>2.0</v>
      </c>
      <c r="J12" s="62">
        <v>1.0</v>
      </c>
      <c r="K12" s="62">
        <v>1.0</v>
      </c>
      <c r="L12" s="62">
        <v>1.0</v>
      </c>
      <c r="M12" s="62">
        <v>1.0</v>
      </c>
      <c r="N12" s="62">
        <v>0.0</v>
      </c>
      <c r="O12" s="62">
        <v>0.0</v>
      </c>
      <c r="P12" s="62">
        <v>0.0</v>
      </c>
      <c r="Q12" s="62">
        <v>0.0</v>
      </c>
      <c r="R12" s="62">
        <v>0.0</v>
      </c>
      <c r="S12" s="62">
        <v>0.0</v>
      </c>
      <c r="T12" s="62">
        <v>0.0</v>
      </c>
      <c r="U12" s="62">
        <v>0.0</v>
      </c>
      <c r="V12" s="62">
        <v>0.0</v>
      </c>
      <c r="W12" s="62">
        <v>0.0</v>
      </c>
      <c r="X12" s="63">
        <v>0.0</v>
      </c>
    </row>
    <row r="13">
      <c r="A13" s="39"/>
      <c r="B13" s="39"/>
      <c r="C13" s="39"/>
      <c r="D13" s="47" t="s">
        <v>134</v>
      </c>
      <c r="E13" s="41" t="s">
        <v>129</v>
      </c>
      <c r="F13" s="93">
        <v>4.0</v>
      </c>
      <c r="G13" s="43">
        <v>4.0</v>
      </c>
      <c r="H13" s="44">
        <v>4.0</v>
      </c>
      <c r="I13" s="44">
        <v>4.0</v>
      </c>
      <c r="J13" s="44">
        <v>4.0</v>
      </c>
      <c r="K13" s="44">
        <v>4.0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4">
        <v>0.0</v>
      </c>
      <c r="S13" s="44">
        <v>0.0</v>
      </c>
      <c r="T13" s="44">
        <v>0.0</v>
      </c>
      <c r="U13" s="44">
        <v>0.0</v>
      </c>
      <c r="V13" s="44">
        <v>0.0</v>
      </c>
      <c r="W13" s="44">
        <v>0.0</v>
      </c>
      <c r="X13" s="45">
        <v>0.0</v>
      </c>
    </row>
    <row r="14">
      <c r="A14" s="39"/>
      <c r="B14" s="39"/>
      <c r="C14" s="39"/>
      <c r="D14" s="4" t="s">
        <v>135</v>
      </c>
      <c r="E14" s="41" t="s">
        <v>129</v>
      </c>
      <c r="F14" s="93">
        <v>3.0</v>
      </c>
      <c r="G14" s="61">
        <v>3.0</v>
      </c>
      <c r="H14" s="62">
        <v>3.0</v>
      </c>
      <c r="I14" s="62">
        <v>3.0</v>
      </c>
      <c r="J14" s="62">
        <v>3.0</v>
      </c>
      <c r="K14" s="62">
        <v>3.0</v>
      </c>
      <c r="L14" s="62">
        <v>3.0</v>
      </c>
      <c r="M14" s="62">
        <v>3.0</v>
      </c>
      <c r="N14" s="62">
        <v>3.0</v>
      </c>
      <c r="O14" s="62">
        <v>3.0</v>
      </c>
      <c r="P14" s="62">
        <v>3.0</v>
      </c>
      <c r="Q14" s="62">
        <v>3.0</v>
      </c>
      <c r="R14" s="62">
        <v>3.0</v>
      </c>
      <c r="S14" s="62">
        <v>3.0</v>
      </c>
      <c r="T14" s="62">
        <v>3.0</v>
      </c>
      <c r="U14" s="62">
        <v>1.0</v>
      </c>
      <c r="V14" s="62">
        <v>0.0</v>
      </c>
      <c r="W14" s="62">
        <v>0.0</v>
      </c>
      <c r="X14" s="63">
        <v>0.0</v>
      </c>
    </row>
    <row r="15">
      <c r="A15" s="39"/>
      <c r="B15" s="50"/>
      <c r="C15" s="50"/>
      <c r="D15" s="51" t="s">
        <v>136</v>
      </c>
      <c r="E15" s="41" t="s">
        <v>129</v>
      </c>
      <c r="F15" s="95">
        <v>1.0</v>
      </c>
      <c r="G15" s="54">
        <v>1.0</v>
      </c>
      <c r="H15" s="55">
        <v>1.0</v>
      </c>
      <c r="I15" s="55">
        <v>1.0</v>
      </c>
      <c r="J15" s="55">
        <v>0.0</v>
      </c>
      <c r="K15" s="55">
        <v>0.0</v>
      </c>
      <c r="L15" s="55">
        <v>0.0</v>
      </c>
      <c r="M15" s="55">
        <v>0.0</v>
      </c>
      <c r="N15" s="55">
        <v>0.0</v>
      </c>
      <c r="O15" s="55">
        <v>0.0</v>
      </c>
      <c r="P15" s="55">
        <v>0.0</v>
      </c>
      <c r="Q15" s="55">
        <v>0.0</v>
      </c>
      <c r="R15" s="55">
        <v>0.0</v>
      </c>
      <c r="S15" s="55">
        <v>0.0</v>
      </c>
      <c r="T15" s="55">
        <v>0.0</v>
      </c>
      <c r="U15" s="55">
        <v>0.0</v>
      </c>
      <c r="V15" s="55">
        <v>0.0</v>
      </c>
      <c r="W15" s="55">
        <v>0.0</v>
      </c>
      <c r="X15" s="56">
        <v>0.0</v>
      </c>
    </row>
    <row r="16">
      <c r="A16" s="39"/>
      <c r="B16" s="97" t="s">
        <v>51</v>
      </c>
      <c r="C16" s="98" t="s">
        <v>52</v>
      </c>
      <c r="D16" s="66" t="s">
        <v>152</v>
      </c>
      <c r="E16" s="33" t="s">
        <v>129</v>
      </c>
      <c r="F16" s="34">
        <v>1.0</v>
      </c>
      <c r="G16" s="35">
        <v>1.0</v>
      </c>
      <c r="H16" s="36">
        <v>1.0</v>
      </c>
      <c r="I16" s="36">
        <v>0.0</v>
      </c>
      <c r="J16" s="36">
        <v>0.0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6">
        <v>0.0</v>
      </c>
      <c r="S16" s="36">
        <v>0.0</v>
      </c>
      <c r="T16" s="36">
        <v>0.0</v>
      </c>
      <c r="U16" s="36">
        <v>0.0</v>
      </c>
      <c r="V16" s="36">
        <v>0.0</v>
      </c>
      <c r="W16" s="36">
        <v>0.0</v>
      </c>
      <c r="X16" s="37">
        <v>0.0</v>
      </c>
    </row>
    <row r="17" ht="30.0" customHeight="1">
      <c r="A17" s="39"/>
      <c r="B17" s="50"/>
      <c r="C17" s="50"/>
      <c r="D17" s="51" t="s">
        <v>136</v>
      </c>
      <c r="E17" s="65" t="s">
        <v>129</v>
      </c>
      <c r="F17" s="95">
        <v>1.0</v>
      </c>
      <c r="G17" s="54">
        <v>1.0</v>
      </c>
      <c r="H17" s="55">
        <v>1.0</v>
      </c>
      <c r="I17" s="55">
        <v>0.0</v>
      </c>
      <c r="J17" s="55">
        <v>0.0</v>
      </c>
      <c r="K17" s="55">
        <v>0.0</v>
      </c>
      <c r="L17" s="55">
        <v>0.0</v>
      </c>
      <c r="M17" s="55">
        <v>0.0</v>
      </c>
      <c r="N17" s="55">
        <v>0.0</v>
      </c>
      <c r="O17" s="55">
        <v>0.0</v>
      </c>
      <c r="P17" s="55">
        <v>0.0</v>
      </c>
      <c r="Q17" s="55">
        <v>0.0</v>
      </c>
      <c r="R17" s="55">
        <v>0.0</v>
      </c>
      <c r="S17" s="55">
        <v>0.0</v>
      </c>
      <c r="T17" s="55">
        <v>0.0</v>
      </c>
      <c r="U17" s="55">
        <v>0.0</v>
      </c>
      <c r="V17" s="55">
        <v>0.0</v>
      </c>
      <c r="W17" s="55">
        <v>0.0</v>
      </c>
      <c r="X17" s="56">
        <v>0.0</v>
      </c>
    </row>
    <row r="18">
      <c r="A18" s="39"/>
      <c r="B18" s="99" t="s">
        <v>54</v>
      </c>
      <c r="C18" s="98" t="s">
        <v>55</v>
      </c>
      <c r="D18" s="33" t="s">
        <v>152</v>
      </c>
      <c r="E18" s="66" t="s">
        <v>129</v>
      </c>
      <c r="F18" s="34">
        <v>1.0</v>
      </c>
      <c r="G18" s="41">
        <v>1.0</v>
      </c>
      <c r="H18" s="59">
        <v>1.0</v>
      </c>
      <c r="I18" s="59">
        <v>0.0</v>
      </c>
      <c r="J18" s="59">
        <v>0.0</v>
      </c>
      <c r="K18" s="59">
        <v>0.0</v>
      </c>
      <c r="L18" s="59">
        <v>0.0</v>
      </c>
      <c r="M18" s="59">
        <v>0.0</v>
      </c>
      <c r="N18" s="59">
        <v>0.0</v>
      </c>
      <c r="O18" s="59">
        <v>0.0</v>
      </c>
      <c r="P18" s="59">
        <v>0.0</v>
      </c>
      <c r="Q18" s="59">
        <v>0.0</v>
      </c>
      <c r="R18" s="59">
        <v>0.0</v>
      </c>
      <c r="S18" s="59">
        <v>0.0</v>
      </c>
      <c r="T18" s="59">
        <v>0.0</v>
      </c>
      <c r="U18" s="59">
        <v>0.0</v>
      </c>
      <c r="V18" s="59">
        <v>0.0</v>
      </c>
      <c r="W18" s="59">
        <v>0.0</v>
      </c>
      <c r="X18" s="60">
        <v>0.0</v>
      </c>
    </row>
    <row r="19" ht="30.75" customHeight="1">
      <c r="A19" s="39"/>
      <c r="B19" s="50"/>
      <c r="C19" s="50"/>
      <c r="D19" s="51" t="s">
        <v>136</v>
      </c>
      <c r="E19" s="52" t="s">
        <v>129</v>
      </c>
      <c r="F19" s="95">
        <v>1.0</v>
      </c>
      <c r="G19" s="54">
        <v>1.0</v>
      </c>
      <c r="H19" s="55">
        <v>1.0</v>
      </c>
      <c r="I19" s="55">
        <v>0.0</v>
      </c>
      <c r="J19" s="55">
        <v>0.0</v>
      </c>
      <c r="K19" s="55">
        <v>0.0</v>
      </c>
      <c r="L19" s="55">
        <v>0.0</v>
      </c>
      <c r="M19" s="55">
        <v>0.0</v>
      </c>
      <c r="N19" s="55">
        <v>0.0</v>
      </c>
      <c r="O19" s="55">
        <v>0.0</v>
      </c>
      <c r="P19" s="55">
        <v>0.0</v>
      </c>
      <c r="Q19" s="55">
        <v>0.0</v>
      </c>
      <c r="R19" s="55">
        <v>0.0</v>
      </c>
      <c r="S19" s="55">
        <v>0.0</v>
      </c>
      <c r="T19" s="55">
        <v>0.0</v>
      </c>
      <c r="U19" s="55">
        <v>0.0</v>
      </c>
      <c r="V19" s="55">
        <v>0.0</v>
      </c>
      <c r="W19" s="55">
        <v>0.0</v>
      </c>
      <c r="X19" s="56">
        <v>0.0</v>
      </c>
    </row>
    <row r="20">
      <c r="A20" s="39"/>
      <c r="B20" s="97" t="s">
        <v>57</v>
      </c>
      <c r="C20" s="98" t="s">
        <v>58</v>
      </c>
      <c r="D20" s="32" t="s">
        <v>128</v>
      </c>
      <c r="E20" s="33" t="s">
        <v>129</v>
      </c>
      <c r="F20" s="34">
        <v>4.0</v>
      </c>
      <c r="G20" s="35">
        <v>4.0</v>
      </c>
      <c r="H20" s="35">
        <v>4.0</v>
      </c>
      <c r="I20" s="36">
        <v>4.0</v>
      </c>
      <c r="J20" s="36">
        <v>4.0</v>
      </c>
      <c r="K20" s="36">
        <v>4.0</v>
      </c>
      <c r="L20" s="44">
        <v>4.0</v>
      </c>
      <c r="M20" s="44">
        <v>4.0</v>
      </c>
      <c r="N20" s="44">
        <v>4.0</v>
      </c>
      <c r="O20" s="44">
        <v>3.0</v>
      </c>
      <c r="P20" s="44">
        <v>0.0</v>
      </c>
      <c r="Q20" s="44">
        <v>0.0</v>
      </c>
      <c r="R20" s="44">
        <v>0.0</v>
      </c>
      <c r="S20" s="44">
        <v>0.0</v>
      </c>
      <c r="T20" s="44">
        <v>0.0</v>
      </c>
      <c r="U20" s="44">
        <v>0.0</v>
      </c>
      <c r="V20" s="44">
        <v>0.0</v>
      </c>
      <c r="W20" s="44">
        <v>0.0</v>
      </c>
      <c r="X20" s="45">
        <v>0.0</v>
      </c>
    </row>
    <row r="21">
      <c r="A21" s="39"/>
      <c r="B21" s="39"/>
      <c r="C21" s="39"/>
      <c r="D21" s="40" t="s">
        <v>130</v>
      </c>
      <c r="E21" s="41" t="s">
        <v>129</v>
      </c>
      <c r="F21" s="93">
        <v>4.0</v>
      </c>
      <c r="G21" s="43">
        <v>4.0</v>
      </c>
      <c r="H21" s="44">
        <v>4.0</v>
      </c>
      <c r="I21" s="44">
        <v>4.0</v>
      </c>
      <c r="J21" s="44">
        <v>4.0</v>
      </c>
      <c r="K21" s="44">
        <v>4.0</v>
      </c>
      <c r="L21" s="44">
        <v>4.0</v>
      </c>
      <c r="M21" s="44">
        <v>4.0</v>
      </c>
      <c r="N21" s="44">
        <v>4.0</v>
      </c>
      <c r="O21" s="44">
        <v>4.0</v>
      </c>
      <c r="P21" s="44">
        <v>0.0</v>
      </c>
      <c r="Q21" s="44">
        <v>0.0</v>
      </c>
      <c r="R21" s="44">
        <v>0.0</v>
      </c>
      <c r="S21" s="44">
        <v>0.0</v>
      </c>
      <c r="T21" s="44">
        <v>0.0</v>
      </c>
      <c r="U21" s="44">
        <v>0.0</v>
      </c>
      <c r="V21" s="44">
        <v>0.0</v>
      </c>
      <c r="W21" s="44">
        <v>0.0</v>
      </c>
      <c r="X21" s="45">
        <v>0.0</v>
      </c>
    </row>
    <row r="22">
      <c r="A22" s="39"/>
      <c r="B22" s="39"/>
      <c r="C22" s="39"/>
      <c r="D22" s="47" t="s">
        <v>132</v>
      </c>
      <c r="E22" s="41" t="s">
        <v>129</v>
      </c>
      <c r="F22" s="93">
        <v>5.0</v>
      </c>
      <c r="G22" s="43">
        <v>5.0</v>
      </c>
      <c r="H22" s="44">
        <v>5.0</v>
      </c>
      <c r="I22" s="44">
        <v>5.0</v>
      </c>
      <c r="J22" s="44">
        <v>5.0</v>
      </c>
      <c r="K22" s="4">
        <v>5.0</v>
      </c>
      <c r="L22" s="44">
        <v>5.0</v>
      </c>
      <c r="M22" s="44">
        <v>5.0</v>
      </c>
      <c r="N22" s="44">
        <v>5.0</v>
      </c>
      <c r="O22" s="44">
        <v>5.0</v>
      </c>
      <c r="P22" s="44">
        <v>5.0</v>
      </c>
      <c r="Q22" s="44">
        <v>0.0</v>
      </c>
      <c r="R22" s="44">
        <v>0.0</v>
      </c>
      <c r="S22" s="44">
        <v>0.0</v>
      </c>
      <c r="T22" s="44">
        <v>0.0</v>
      </c>
      <c r="U22" s="44">
        <v>0.0</v>
      </c>
      <c r="V22" s="44">
        <v>0.0</v>
      </c>
      <c r="W22" s="44">
        <v>0.0</v>
      </c>
      <c r="X22" s="45">
        <v>0.0</v>
      </c>
    </row>
    <row r="23">
      <c r="A23" s="39"/>
      <c r="B23" s="39"/>
      <c r="C23" s="39"/>
      <c r="D23" s="47" t="s">
        <v>134</v>
      </c>
      <c r="E23" s="62" t="s">
        <v>129</v>
      </c>
      <c r="F23" s="93">
        <v>4.0</v>
      </c>
      <c r="G23" s="43">
        <v>4.0</v>
      </c>
      <c r="H23" s="44">
        <v>4.0</v>
      </c>
      <c r="I23" s="44">
        <v>4.0</v>
      </c>
      <c r="J23" s="44">
        <v>4.0</v>
      </c>
      <c r="K23" s="4">
        <v>4.0</v>
      </c>
      <c r="L23" s="44">
        <v>4.0</v>
      </c>
      <c r="M23" s="44">
        <v>4.0</v>
      </c>
      <c r="N23" s="44">
        <v>4.0</v>
      </c>
      <c r="O23" s="44">
        <v>4.0</v>
      </c>
      <c r="P23" s="44">
        <v>0.0</v>
      </c>
      <c r="Q23" s="44">
        <v>0.0</v>
      </c>
      <c r="R23" s="44">
        <v>0.0</v>
      </c>
      <c r="S23" s="44">
        <v>0.0</v>
      </c>
      <c r="T23" s="44">
        <v>0.0</v>
      </c>
      <c r="U23" s="44">
        <v>0.0</v>
      </c>
      <c r="V23" s="44">
        <v>0.0</v>
      </c>
      <c r="W23" s="44">
        <v>0.0</v>
      </c>
      <c r="X23" s="45">
        <v>0.0</v>
      </c>
    </row>
    <row r="24">
      <c r="A24" s="39"/>
      <c r="B24" s="39"/>
      <c r="C24" s="39"/>
      <c r="D24" s="4" t="s">
        <v>135</v>
      </c>
      <c r="E24" s="41" t="s">
        <v>129</v>
      </c>
      <c r="F24" s="93">
        <v>2.0</v>
      </c>
      <c r="G24" s="43">
        <v>2.0</v>
      </c>
      <c r="H24" s="44">
        <v>2.0</v>
      </c>
      <c r="I24" s="44">
        <v>2.0</v>
      </c>
      <c r="J24" s="44">
        <v>2.0</v>
      </c>
      <c r="K24" s="44">
        <v>2.0</v>
      </c>
      <c r="L24" s="44">
        <v>2.0</v>
      </c>
      <c r="M24" s="44">
        <v>2.0</v>
      </c>
      <c r="N24" s="44">
        <v>2.0</v>
      </c>
      <c r="O24" s="44">
        <v>2.0</v>
      </c>
      <c r="P24" s="44">
        <v>2.0</v>
      </c>
      <c r="Q24" s="44">
        <v>2.0</v>
      </c>
      <c r="R24" s="44">
        <v>2.0</v>
      </c>
      <c r="S24" s="44">
        <v>2.0</v>
      </c>
      <c r="T24" s="44">
        <v>2.0</v>
      </c>
      <c r="U24" s="44">
        <v>2.0</v>
      </c>
      <c r="V24" s="44">
        <v>0.0</v>
      </c>
      <c r="W24" s="44">
        <v>0.0</v>
      </c>
      <c r="X24" s="45">
        <v>0.0</v>
      </c>
    </row>
    <row r="25">
      <c r="A25" s="39"/>
      <c r="B25" s="50"/>
      <c r="C25" s="50"/>
      <c r="D25" s="51" t="s">
        <v>136</v>
      </c>
      <c r="E25" s="65" t="s">
        <v>129</v>
      </c>
      <c r="F25" s="95">
        <v>1.0</v>
      </c>
      <c r="G25" s="54">
        <v>1.0</v>
      </c>
      <c r="H25" s="55">
        <v>1.0</v>
      </c>
      <c r="I25" s="55">
        <v>1.0</v>
      </c>
      <c r="J25" s="55">
        <v>1.0</v>
      </c>
      <c r="K25" s="55">
        <v>1.0</v>
      </c>
      <c r="L25" s="55">
        <v>1.0</v>
      </c>
      <c r="M25" s="55">
        <v>1.0</v>
      </c>
      <c r="N25" s="55">
        <v>1.0</v>
      </c>
      <c r="O25" s="55">
        <v>1.0</v>
      </c>
      <c r="P25" s="55">
        <v>0.0</v>
      </c>
      <c r="Q25" s="55">
        <v>0.0</v>
      </c>
      <c r="R25" s="55">
        <v>0.0</v>
      </c>
      <c r="S25" s="55">
        <v>0.0</v>
      </c>
      <c r="T25" s="55">
        <v>0.0</v>
      </c>
      <c r="U25" s="55">
        <v>0.0</v>
      </c>
      <c r="V25" s="55">
        <v>0.0</v>
      </c>
      <c r="W25" s="55">
        <v>0.0</v>
      </c>
      <c r="X25" s="56">
        <v>0.0</v>
      </c>
    </row>
    <row r="26">
      <c r="A26" s="39"/>
      <c r="B26" s="99" t="s">
        <v>60</v>
      </c>
      <c r="C26" s="98" t="s">
        <v>61</v>
      </c>
      <c r="D26" s="32" t="s">
        <v>128</v>
      </c>
      <c r="E26" s="69" t="s">
        <v>138</v>
      </c>
      <c r="F26" s="34">
        <v>2.0</v>
      </c>
      <c r="G26" s="41">
        <v>2.0</v>
      </c>
      <c r="H26" s="41">
        <v>2.0</v>
      </c>
      <c r="I26" s="41">
        <v>2.0</v>
      </c>
      <c r="J26" s="41">
        <v>2.0</v>
      </c>
      <c r="K26" s="41">
        <v>2.0</v>
      </c>
      <c r="L26" s="41">
        <v>1.0</v>
      </c>
      <c r="M26" s="41">
        <v>1.0</v>
      </c>
      <c r="N26" s="41">
        <v>1.0</v>
      </c>
      <c r="O26" s="59">
        <v>0.0</v>
      </c>
      <c r="P26" s="59">
        <v>0.0</v>
      </c>
      <c r="Q26" s="59">
        <v>0.0</v>
      </c>
      <c r="R26" s="59">
        <v>0.0</v>
      </c>
      <c r="S26" s="59">
        <v>0.0</v>
      </c>
      <c r="T26" s="59">
        <v>0.0</v>
      </c>
      <c r="U26" s="59">
        <v>0.0</v>
      </c>
      <c r="V26" s="59">
        <v>0.0</v>
      </c>
      <c r="W26" s="59">
        <v>0.0</v>
      </c>
      <c r="X26" s="60">
        <v>0.0</v>
      </c>
    </row>
    <row r="27">
      <c r="A27" s="39"/>
      <c r="B27" s="39"/>
      <c r="C27" s="39"/>
      <c r="D27" s="40" t="s">
        <v>130</v>
      </c>
      <c r="E27" s="64" t="s">
        <v>138</v>
      </c>
      <c r="F27" s="93">
        <v>2.0</v>
      </c>
      <c r="G27" s="61">
        <v>2.0</v>
      </c>
      <c r="H27" s="61">
        <v>2.0</v>
      </c>
      <c r="I27" s="61">
        <v>2.0</v>
      </c>
      <c r="J27" s="61">
        <v>2.0</v>
      </c>
      <c r="K27" s="61">
        <v>2.0</v>
      </c>
      <c r="L27" s="61">
        <v>1.0</v>
      </c>
      <c r="M27" s="61">
        <v>1.0</v>
      </c>
      <c r="N27" s="61">
        <v>1.0</v>
      </c>
      <c r="O27" s="62">
        <v>0.0</v>
      </c>
      <c r="P27" s="62">
        <v>0.0</v>
      </c>
      <c r="Q27" s="62">
        <v>0.0</v>
      </c>
      <c r="R27" s="62">
        <v>0.0</v>
      </c>
      <c r="S27" s="62">
        <v>0.0</v>
      </c>
      <c r="T27" s="62">
        <v>0.0</v>
      </c>
      <c r="U27" s="62">
        <v>0.0</v>
      </c>
      <c r="V27" s="62">
        <v>0.0</v>
      </c>
      <c r="W27" s="62">
        <v>0.0</v>
      </c>
      <c r="X27" s="63">
        <v>0.0</v>
      </c>
    </row>
    <row r="28">
      <c r="A28" s="39"/>
      <c r="B28" s="39"/>
      <c r="C28" s="39"/>
      <c r="D28" s="47" t="s">
        <v>132</v>
      </c>
      <c r="E28" s="64" t="s">
        <v>138</v>
      </c>
      <c r="F28" s="93">
        <v>8.0</v>
      </c>
      <c r="G28" s="61">
        <v>8.0</v>
      </c>
      <c r="H28" s="61">
        <v>8.0</v>
      </c>
      <c r="I28" s="61">
        <v>7.0</v>
      </c>
      <c r="J28" s="61">
        <v>6.0</v>
      </c>
      <c r="K28" s="61">
        <v>5.0</v>
      </c>
      <c r="L28" s="61">
        <v>5.0</v>
      </c>
      <c r="M28" s="61">
        <v>5.0</v>
      </c>
      <c r="N28" s="61">
        <v>5.0</v>
      </c>
      <c r="O28" s="62">
        <v>4.0</v>
      </c>
      <c r="P28" s="62">
        <v>3.0</v>
      </c>
      <c r="Q28" s="62">
        <v>2.0</v>
      </c>
      <c r="R28" s="62">
        <v>0.0</v>
      </c>
      <c r="S28" s="62">
        <v>0.0</v>
      </c>
      <c r="T28" s="62">
        <v>0.0</v>
      </c>
      <c r="U28" s="62">
        <v>0.0</v>
      </c>
      <c r="V28" s="62">
        <v>0.0</v>
      </c>
      <c r="W28" s="62">
        <v>0.0</v>
      </c>
      <c r="X28" s="63">
        <v>0.0</v>
      </c>
    </row>
    <row r="29">
      <c r="A29" s="39"/>
      <c r="B29" s="39"/>
      <c r="C29" s="39"/>
      <c r="D29" s="47" t="s">
        <v>134</v>
      </c>
      <c r="E29" s="64" t="s">
        <v>138</v>
      </c>
      <c r="F29" s="93">
        <v>4.0</v>
      </c>
      <c r="G29" s="43">
        <v>4.0</v>
      </c>
      <c r="H29" s="43">
        <v>4.0</v>
      </c>
      <c r="I29" s="43">
        <v>4.0</v>
      </c>
      <c r="J29" s="43">
        <v>4.0</v>
      </c>
      <c r="K29" s="43">
        <v>4.0</v>
      </c>
      <c r="L29" s="43">
        <v>4.0</v>
      </c>
      <c r="M29" s="43">
        <v>4.0</v>
      </c>
      <c r="N29" s="43">
        <v>4.0</v>
      </c>
      <c r="O29" s="43">
        <v>4.0</v>
      </c>
      <c r="P29" s="43">
        <v>4.0</v>
      </c>
      <c r="Q29" s="43">
        <v>4.0</v>
      </c>
      <c r="R29" s="43">
        <v>4.0</v>
      </c>
      <c r="S29" s="43">
        <v>4.0</v>
      </c>
      <c r="T29" s="43">
        <v>4.0</v>
      </c>
      <c r="U29" s="43">
        <v>0.0</v>
      </c>
      <c r="V29" s="43">
        <v>0.0</v>
      </c>
      <c r="W29" s="43">
        <v>0.0</v>
      </c>
      <c r="X29" s="100">
        <v>0.0</v>
      </c>
    </row>
    <row r="30" ht="18.0" customHeight="1">
      <c r="A30" s="39"/>
      <c r="B30" s="50"/>
      <c r="C30" s="50"/>
      <c r="D30" s="51" t="s">
        <v>136</v>
      </c>
      <c r="E30" s="52" t="s">
        <v>138</v>
      </c>
      <c r="F30" s="95">
        <v>1.0</v>
      </c>
      <c r="G30" s="54">
        <v>1.0</v>
      </c>
      <c r="H30" s="54">
        <v>1.0</v>
      </c>
      <c r="I30" s="54">
        <v>1.0</v>
      </c>
      <c r="J30" s="54">
        <v>1.0</v>
      </c>
      <c r="K30" s="54">
        <v>1.0</v>
      </c>
      <c r="L30" s="54">
        <v>1.0</v>
      </c>
      <c r="M30" s="54">
        <v>1.0</v>
      </c>
      <c r="N30" s="54">
        <v>1.0</v>
      </c>
      <c r="O30" s="54">
        <v>1.0</v>
      </c>
      <c r="P30" s="54">
        <v>1.0</v>
      </c>
      <c r="Q30" s="54">
        <v>1.0</v>
      </c>
      <c r="R30" s="54">
        <v>1.0</v>
      </c>
      <c r="S30" s="54">
        <v>1.0</v>
      </c>
      <c r="T30" s="54">
        <v>1.0</v>
      </c>
      <c r="U30" s="54">
        <v>0.0</v>
      </c>
      <c r="V30" s="54">
        <v>0.0</v>
      </c>
      <c r="W30" s="54">
        <v>0.0</v>
      </c>
      <c r="X30" s="101">
        <v>0.0</v>
      </c>
    </row>
    <row r="31">
      <c r="A31" s="39"/>
      <c r="B31" s="99" t="s">
        <v>105</v>
      </c>
      <c r="C31" s="102" t="s">
        <v>106</v>
      </c>
      <c r="D31" s="103" t="s">
        <v>132</v>
      </c>
      <c r="E31" s="104" t="s">
        <v>138</v>
      </c>
      <c r="F31" s="37">
        <v>5.0</v>
      </c>
      <c r="G31" s="35">
        <v>5.0</v>
      </c>
      <c r="H31" s="36">
        <v>4.0</v>
      </c>
      <c r="I31" s="36">
        <v>4.0</v>
      </c>
      <c r="J31" s="36">
        <v>4.0</v>
      </c>
      <c r="K31" s="36">
        <v>3.0</v>
      </c>
      <c r="L31" s="44">
        <v>2.0</v>
      </c>
      <c r="M31" s="44">
        <v>1.0</v>
      </c>
      <c r="N31" s="44">
        <v>0.0</v>
      </c>
      <c r="O31" s="44">
        <v>0.0</v>
      </c>
      <c r="P31" s="44">
        <v>0.0</v>
      </c>
      <c r="Q31" s="44">
        <v>0.0</v>
      </c>
      <c r="R31" s="44">
        <v>0.0</v>
      </c>
      <c r="S31" s="44">
        <v>0.0</v>
      </c>
      <c r="T31" s="44">
        <v>0.0</v>
      </c>
      <c r="U31" s="44">
        <v>0.0</v>
      </c>
      <c r="V31" s="44">
        <v>0.0</v>
      </c>
      <c r="W31" s="44">
        <v>0.0</v>
      </c>
      <c r="X31" s="45">
        <v>0.0</v>
      </c>
    </row>
    <row r="32" ht="30.0" customHeight="1">
      <c r="A32" s="39"/>
      <c r="B32" s="50"/>
      <c r="C32" s="105"/>
      <c r="D32" s="106" t="s">
        <v>136</v>
      </c>
      <c r="E32" s="107" t="s">
        <v>138</v>
      </c>
      <c r="F32" s="108">
        <v>1.0</v>
      </c>
      <c r="G32" s="54">
        <v>1.0</v>
      </c>
      <c r="H32" s="54">
        <v>1.0</v>
      </c>
      <c r="I32" s="54">
        <v>1.0</v>
      </c>
      <c r="J32" s="54">
        <v>1.0</v>
      </c>
      <c r="K32" s="54">
        <v>1.0</v>
      </c>
      <c r="L32" s="54">
        <v>1.0</v>
      </c>
      <c r="M32" s="54">
        <v>1.0</v>
      </c>
      <c r="N32" s="54">
        <v>1.0</v>
      </c>
      <c r="O32" s="55">
        <v>0.0</v>
      </c>
      <c r="P32" s="55">
        <v>0.0</v>
      </c>
      <c r="Q32" s="55">
        <v>0.0</v>
      </c>
      <c r="R32" s="55">
        <v>0.0</v>
      </c>
      <c r="S32" s="55">
        <v>0.0</v>
      </c>
      <c r="T32" s="55">
        <v>0.0</v>
      </c>
      <c r="U32" s="55">
        <v>0.0</v>
      </c>
      <c r="V32" s="55">
        <v>0.0</v>
      </c>
      <c r="W32" s="55">
        <v>0.0</v>
      </c>
      <c r="X32" s="56">
        <v>0.0</v>
      </c>
    </row>
    <row r="33">
      <c r="A33" s="39"/>
      <c r="B33" s="99" t="s">
        <v>66</v>
      </c>
      <c r="C33" s="98" t="s">
        <v>67</v>
      </c>
      <c r="D33" s="32" t="s">
        <v>128</v>
      </c>
      <c r="E33" s="41" t="s">
        <v>133</v>
      </c>
      <c r="F33" s="34">
        <v>5.0</v>
      </c>
      <c r="G33" s="35">
        <v>5.0</v>
      </c>
      <c r="H33" s="36">
        <v>5.0</v>
      </c>
      <c r="I33" s="36">
        <v>5.0</v>
      </c>
      <c r="J33" s="36">
        <v>5.0</v>
      </c>
      <c r="K33" s="36">
        <v>5.0</v>
      </c>
      <c r="L33" s="36">
        <v>5.0</v>
      </c>
      <c r="M33" s="36">
        <v>5.0</v>
      </c>
      <c r="N33" s="36">
        <v>4.0</v>
      </c>
      <c r="O33" s="36">
        <v>4.0</v>
      </c>
      <c r="P33" s="36">
        <v>3.0</v>
      </c>
      <c r="Q33" s="36">
        <v>2.0</v>
      </c>
      <c r="R33" s="36">
        <v>2.0</v>
      </c>
      <c r="S33" s="36">
        <v>1.0</v>
      </c>
      <c r="T33" s="59">
        <v>1.0</v>
      </c>
      <c r="U33" s="59">
        <v>0.0</v>
      </c>
      <c r="V33" s="59">
        <v>2.0</v>
      </c>
      <c r="W33" s="59">
        <v>2.0</v>
      </c>
      <c r="X33" s="60">
        <v>1.0</v>
      </c>
    </row>
    <row r="34">
      <c r="A34" s="39"/>
      <c r="B34" s="39"/>
      <c r="C34" s="39"/>
      <c r="D34" s="40" t="s">
        <v>130</v>
      </c>
      <c r="E34" s="41" t="s">
        <v>133</v>
      </c>
      <c r="F34" s="93">
        <v>4.0</v>
      </c>
      <c r="G34" s="43">
        <v>4.0</v>
      </c>
      <c r="H34" s="44">
        <v>4.0</v>
      </c>
      <c r="I34" s="44">
        <v>4.0</v>
      </c>
      <c r="J34" s="44">
        <v>4.0</v>
      </c>
      <c r="K34" s="44">
        <v>4.0</v>
      </c>
      <c r="L34" s="44">
        <v>4.0</v>
      </c>
      <c r="M34" s="44">
        <v>4.0</v>
      </c>
      <c r="N34" s="44">
        <v>4.0</v>
      </c>
      <c r="O34" s="44">
        <v>3.0</v>
      </c>
      <c r="P34" s="44">
        <v>3.0</v>
      </c>
      <c r="Q34" s="44">
        <v>2.0</v>
      </c>
      <c r="R34" s="44">
        <v>2.0</v>
      </c>
      <c r="S34" s="44">
        <v>2.0</v>
      </c>
      <c r="T34" s="62">
        <v>1.0</v>
      </c>
      <c r="U34" s="62">
        <v>0.0</v>
      </c>
      <c r="V34" s="62">
        <v>1.0</v>
      </c>
      <c r="W34" s="62">
        <v>1.0</v>
      </c>
      <c r="X34" s="63">
        <v>0.0</v>
      </c>
    </row>
    <row r="35">
      <c r="A35" s="39"/>
      <c r="B35" s="39"/>
      <c r="C35" s="39"/>
      <c r="D35" s="47" t="s">
        <v>132</v>
      </c>
      <c r="E35" s="41" t="s">
        <v>133</v>
      </c>
      <c r="F35" s="93">
        <v>5.0</v>
      </c>
      <c r="G35" s="43">
        <v>5.0</v>
      </c>
      <c r="H35" s="44">
        <v>5.0</v>
      </c>
      <c r="I35" s="44">
        <v>5.0</v>
      </c>
      <c r="J35" s="44">
        <v>5.0</v>
      </c>
      <c r="K35" s="44">
        <v>5.0</v>
      </c>
      <c r="L35" s="44">
        <v>5.0</v>
      </c>
      <c r="M35" s="44">
        <v>5.0</v>
      </c>
      <c r="N35" s="44">
        <v>5.0</v>
      </c>
      <c r="O35" s="44">
        <v>5.0</v>
      </c>
      <c r="P35" s="44">
        <v>5.0</v>
      </c>
      <c r="Q35" s="44">
        <v>5.0</v>
      </c>
      <c r="R35" s="44">
        <v>5.0</v>
      </c>
      <c r="S35" s="44">
        <v>5.0</v>
      </c>
      <c r="T35" s="44">
        <v>3.0</v>
      </c>
      <c r="U35" s="44">
        <v>3.0</v>
      </c>
      <c r="V35" s="44">
        <v>2.0</v>
      </c>
      <c r="W35" s="44">
        <v>0.0</v>
      </c>
      <c r="X35" s="45">
        <v>0.0</v>
      </c>
    </row>
    <row r="36">
      <c r="A36" s="39"/>
      <c r="B36" s="39"/>
      <c r="C36" s="39"/>
      <c r="D36" s="47" t="s">
        <v>134</v>
      </c>
      <c r="E36" s="62" t="s">
        <v>133</v>
      </c>
      <c r="F36" s="93">
        <v>4.0</v>
      </c>
      <c r="G36" s="43">
        <v>4.0</v>
      </c>
      <c r="H36" s="44">
        <v>4.0</v>
      </c>
      <c r="I36" s="44">
        <v>4.0</v>
      </c>
      <c r="J36" s="44">
        <v>4.0</v>
      </c>
      <c r="K36" s="44">
        <v>4.0</v>
      </c>
      <c r="L36" s="44">
        <v>4.0</v>
      </c>
      <c r="M36" s="44">
        <v>4.0</v>
      </c>
      <c r="N36" s="44">
        <v>4.0</v>
      </c>
      <c r="O36" s="44">
        <v>4.0</v>
      </c>
      <c r="P36" s="44">
        <v>4.0</v>
      </c>
      <c r="Q36" s="44">
        <v>4.0</v>
      </c>
      <c r="R36" s="44">
        <v>4.0</v>
      </c>
      <c r="S36" s="44">
        <v>4.0</v>
      </c>
      <c r="T36" s="44">
        <v>0.0</v>
      </c>
      <c r="U36" s="44">
        <v>0.0</v>
      </c>
      <c r="V36" s="44">
        <v>0.0</v>
      </c>
      <c r="W36" s="44">
        <v>0.0</v>
      </c>
      <c r="X36" s="45">
        <v>0.0</v>
      </c>
    </row>
    <row r="37">
      <c r="A37" s="39"/>
      <c r="B37" s="50"/>
      <c r="C37" s="50"/>
      <c r="D37" s="51" t="s">
        <v>136</v>
      </c>
      <c r="E37" s="65" t="s">
        <v>129</v>
      </c>
      <c r="F37" s="95">
        <v>1.0</v>
      </c>
      <c r="G37" s="54">
        <v>1.0</v>
      </c>
      <c r="H37" s="55">
        <v>1.0</v>
      </c>
      <c r="I37" s="55">
        <v>1.0</v>
      </c>
      <c r="J37" s="55">
        <v>1.0</v>
      </c>
      <c r="K37" s="55">
        <v>1.0</v>
      </c>
      <c r="L37" s="55">
        <v>1.0</v>
      </c>
      <c r="M37" s="55">
        <v>1.0</v>
      </c>
      <c r="N37" s="55">
        <v>1.0</v>
      </c>
      <c r="O37" s="55">
        <v>1.0</v>
      </c>
      <c r="P37" s="55">
        <v>1.0</v>
      </c>
      <c r="Q37" s="55">
        <v>1.0</v>
      </c>
      <c r="R37" s="55">
        <v>1.0</v>
      </c>
      <c r="S37" s="55">
        <v>1.0</v>
      </c>
      <c r="T37" s="55">
        <v>1.0</v>
      </c>
      <c r="U37" s="55">
        <v>1.0</v>
      </c>
      <c r="V37" s="54">
        <v>0.0</v>
      </c>
      <c r="W37" s="55">
        <v>0.0</v>
      </c>
      <c r="X37" s="56">
        <v>0.0</v>
      </c>
    </row>
    <row r="38">
      <c r="A38" s="39"/>
      <c r="B38" s="99" t="s">
        <v>69</v>
      </c>
      <c r="C38" s="98" t="s">
        <v>70</v>
      </c>
      <c r="D38" s="109" t="s">
        <v>128</v>
      </c>
      <c r="E38" s="66" t="s">
        <v>133</v>
      </c>
      <c r="F38" s="34">
        <v>5.0</v>
      </c>
      <c r="G38" s="74">
        <v>5.0</v>
      </c>
      <c r="H38" s="75">
        <v>5.0</v>
      </c>
      <c r="I38" s="75">
        <v>5.0</v>
      </c>
      <c r="J38" s="75">
        <v>5.0</v>
      </c>
      <c r="K38" s="75">
        <v>5.0</v>
      </c>
      <c r="L38" s="62">
        <v>5.0</v>
      </c>
      <c r="M38" s="62">
        <v>5.0</v>
      </c>
      <c r="N38" s="62">
        <v>4.0</v>
      </c>
      <c r="O38" s="62">
        <v>4.0</v>
      </c>
      <c r="P38" s="62">
        <v>3.0</v>
      </c>
      <c r="Q38" s="62">
        <v>3.0</v>
      </c>
      <c r="R38" s="62">
        <v>2.0</v>
      </c>
      <c r="S38" s="62">
        <v>2.0</v>
      </c>
      <c r="T38" s="62">
        <v>1.0</v>
      </c>
      <c r="U38" s="62">
        <v>0.0</v>
      </c>
      <c r="V38" s="62">
        <v>2.0</v>
      </c>
      <c r="W38" s="62">
        <v>2.0</v>
      </c>
      <c r="X38" s="63">
        <v>1.0</v>
      </c>
    </row>
    <row r="39">
      <c r="A39" s="39"/>
      <c r="B39" s="39"/>
      <c r="C39" s="39"/>
      <c r="D39" s="110" t="s">
        <v>130</v>
      </c>
      <c r="E39" s="46" t="s">
        <v>133</v>
      </c>
      <c r="F39" s="93">
        <v>4.0</v>
      </c>
      <c r="G39" s="76">
        <v>4.0</v>
      </c>
      <c r="H39" s="62">
        <v>4.0</v>
      </c>
      <c r="I39" s="62">
        <v>4.0</v>
      </c>
      <c r="J39" s="62">
        <v>4.0</v>
      </c>
      <c r="K39" s="62">
        <v>4.0</v>
      </c>
      <c r="L39" s="62">
        <v>4.0</v>
      </c>
      <c r="M39" s="62">
        <v>4.0</v>
      </c>
      <c r="N39" s="62">
        <v>4.0</v>
      </c>
      <c r="O39" s="62">
        <v>3.0</v>
      </c>
      <c r="P39" s="62">
        <v>3.0</v>
      </c>
      <c r="Q39" s="62">
        <v>2.0</v>
      </c>
      <c r="R39" s="62">
        <v>2.0</v>
      </c>
      <c r="S39" s="62">
        <v>2.0</v>
      </c>
      <c r="T39" s="62">
        <v>1.0</v>
      </c>
      <c r="U39" s="62">
        <v>0.0</v>
      </c>
      <c r="V39" s="62">
        <v>1.0</v>
      </c>
      <c r="W39" s="62">
        <v>1.0</v>
      </c>
      <c r="X39" s="63">
        <v>0.0</v>
      </c>
    </row>
    <row r="40">
      <c r="A40" s="39"/>
      <c r="B40" s="39"/>
      <c r="C40" s="39"/>
      <c r="D40" s="111" t="s">
        <v>132</v>
      </c>
      <c r="E40" s="112" t="s">
        <v>133</v>
      </c>
      <c r="F40" s="93">
        <v>5.0</v>
      </c>
      <c r="G40" s="43">
        <v>5.0</v>
      </c>
      <c r="H40" s="44">
        <v>5.0</v>
      </c>
      <c r="I40" s="44">
        <v>5.0</v>
      </c>
      <c r="J40" s="44">
        <v>5.0</v>
      </c>
      <c r="K40" s="4">
        <v>5.0</v>
      </c>
      <c r="L40" s="44">
        <v>5.0</v>
      </c>
      <c r="M40" s="44">
        <v>5.0</v>
      </c>
      <c r="N40" s="44">
        <v>5.0</v>
      </c>
      <c r="O40" s="44">
        <v>5.0</v>
      </c>
      <c r="P40" s="44">
        <v>5.0</v>
      </c>
      <c r="Q40" s="44">
        <v>5.0</v>
      </c>
      <c r="R40" s="44">
        <v>5.0</v>
      </c>
      <c r="S40" s="44">
        <v>4.0</v>
      </c>
      <c r="T40" s="44">
        <v>3.0</v>
      </c>
      <c r="U40" s="44">
        <v>3.0</v>
      </c>
      <c r="V40" s="44">
        <v>2.0</v>
      </c>
      <c r="W40" s="44">
        <v>0.0</v>
      </c>
      <c r="X40" s="45">
        <v>0.0</v>
      </c>
    </row>
    <row r="41">
      <c r="A41" s="39"/>
      <c r="B41" s="39"/>
      <c r="C41" s="39"/>
      <c r="D41" s="111" t="s">
        <v>134</v>
      </c>
      <c r="E41" s="112" t="s">
        <v>133</v>
      </c>
      <c r="F41" s="93">
        <v>4.0</v>
      </c>
      <c r="G41" s="43">
        <v>4.0</v>
      </c>
      <c r="H41" s="44">
        <v>4.0</v>
      </c>
      <c r="I41" s="44">
        <v>4.0</v>
      </c>
      <c r="J41" s="44">
        <v>4.0</v>
      </c>
      <c r="K41" s="4">
        <v>4.0</v>
      </c>
      <c r="L41" s="44">
        <v>4.0</v>
      </c>
      <c r="M41" s="44">
        <v>4.0</v>
      </c>
      <c r="N41" s="44">
        <v>4.0</v>
      </c>
      <c r="O41" s="44">
        <v>4.0</v>
      </c>
      <c r="P41" s="44">
        <v>4.0</v>
      </c>
      <c r="Q41" s="44">
        <v>4.0</v>
      </c>
      <c r="R41" s="44">
        <v>4.0</v>
      </c>
      <c r="S41" s="44">
        <v>4.0</v>
      </c>
      <c r="T41" s="44">
        <v>4.0</v>
      </c>
      <c r="U41" s="44">
        <v>0.0</v>
      </c>
      <c r="V41" s="44">
        <v>0.0</v>
      </c>
      <c r="W41" s="44">
        <v>0.0</v>
      </c>
      <c r="X41" s="45">
        <v>0.0</v>
      </c>
    </row>
    <row r="42">
      <c r="A42" s="39"/>
      <c r="B42" s="50"/>
      <c r="C42" s="50"/>
      <c r="D42" s="113" t="s">
        <v>136</v>
      </c>
      <c r="E42" s="114" t="s">
        <v>129</v>
      </c>
      <c r="F42" s="95">
        <v>1.0</v>
      </c>
      <c r="G42" s="54">
        <v>1.0</v>
      </c>
      <c r="H42" s="55">
        <v>1.0</v>
      </c>
      <c r="I42" s="55">
        <v>1.0</v>
      </c>
      <c r="J42" s="55">
        <v>1.0</v>
      </c>
      <c r="K42" s="55">
        <v>1.0</v>
      </c>
      <c r="L42" s="55">
        <v>1.0</v>
      </c>
      <c r="M42" s="55">
        <v>1.0</v>
      </c>
      <c r="N42" s="55">
        <v>1.0</v>
      </c>
      <c r="O42" s="55">
        <v>1.0</v>
      </c>
      <c r="P42" s="55">
        <v>1.0</v>
      </c>
      <c r="Q42" s="55">
        <v>1.0</v>
      </c>
      <c r="R42" s="55">
        <v>1.0</v>
      </c>
      <c r="S42" s="55">
        <v>1.0</v>
      </c>
      <c r="T42" s="55">
        <v>1.0</v>
      </c>
      <c r="U42" s="55">
        <v>1.0</v>
      </c>
      <c r="V42" s="54">
        <v>0.0</v>
      </c>
      <c r="W42" s="55">
        <v>0.0</v>
      </c>
      <c r="X42" s="56">
        <v>0.0</v>
      </c>
    </row>
    <row r="43">
      <c r="A43" s="50"/>
      <c r="B43" s="115" t="s">
        <v>78</v>
      </c>
      <c r="C43" s="116" t="s">
        <v>79</v>
      </c>
      <c r="D43" s="117" t="s">
        <v>132</v>
      </c>
      <c r="E43" s="52" t="s">
        <v>129</v>
      </c>
      <c r="F43" s="95">
        <v>5.0</v>
      </c>
      <c r="G43" s="54">
        <v>5.0</v>
      </c>
      <c r="H43" s="54">
        <v>5.0</v>
      </c>
      <c r="I43" s="54">
        <v>5.0</v>
      </c>
      <c r="J43" s="54">
        <v>5.0</v>
      </c>
      <c r="K43" s="54">
        <v>5.0</v>
      </c>
      <c r="L43" s="54">
        <v>5.0</v>
      </c>
      <c r="M43" s="54">
        <v>5.0</v>
      </c>
      <c r="N43" s="54">
        <v>5.0</v>
      </c>
      <c r="O43" s="54">
        <v>5.0</v>
      </c>
      <c r="P43" s="54">
        <v>5.0</v>
      </c>
      <c r="Q43" s="54">
        <v>5.0</v>
      </c>
      <c r="R43" s="54">
        <v>5.0</v>
      </c>
      <c r="S43" s="54">
        <v>5.0</v>
      </c>
      <c r="T43" s="54">
        <v>5.0</v>
      </c>
      <c r="U43" s="54">
        <v>5.0</v>
      </c>
      <c r="V43" s="54">
        <v>0.0</v>
      </c>
      <c r="W43" s="54">
        <v>0.0</v>
      </c>
      <c r="X43" s="101">
        <v>0.0</v>
      </c>
    </row>
    <row r="44">
      <c r="B44" s="78" t="s">
        <v>143</v>
      </c>
      <c r="C44" s="79"/>
      <c r="D44" s="79"/>
      <c r="E44" s="79"/>
      <c r="F44" s="80">
        <f>SUM(F5:F43)</f>
        <v>136</v>
      </c>
      <c r="G44" s="80">
        <f t="shared" ref="G44:X44" si="1">(SUM(G5:G43))</f>
        <v>136</v>
      </c>
      <c r="H44" s="80">
        <f t="shared" si="1"/>
        <v>132</v>
      </c>
      <c r="I44" s="80">
        <f t="shared" si="1"/>
        <v>118</v>
      </c>
      <c r="J44" s="80">
        <f t="shared" si="1"/>
        <v>113</v>
      </c>
      <c r="K44" s="80">
        <f t="shared" si="1"/>
        <v>109</v>
      </c>
      <c r="L44" s="80">
        <f t="shared" si="1"/>
        <v>98</v>
      </c>
      <c r="M44" s="80">
        <f t="shared" si="1"/>
        <v>97</v>
      </c>
      <c r="N44" s="80">
        <f t="shared" si="1"/>
        <v>92</v>
      </c>
      <c r="O44" s="80">
        <f t="shared" si="1"/>
        <v>85</v>
      </c>
      <c r="P44" s="80">
        <f t="shared" si="1"/>
        <v>70</v>
      </c>
      <c r="Q44" s="80">
        <f t="shared" si="1"/>
        <v>60</v>
      </c>
      <c r="R44" s="80">
        <f t="shared" si="1"/>
        <v>55</v>
      </c>
      <c r="S44" s="80">
        <f t="shared" si="1"/>
        <v>52</v>
      </c>
      <c r="T44" s="80">
        <f t="shared" si="1"/>
        <v>41</v>
      </c>
      <c r="U44" s="80">
        <f t="shared" si="1"/>
        <v>19</v>
      </c>
      <c r="V44" s="80">
        <f t="shared" si="1"/>
        <v>15</v>
      </c>
      <c r="W44" s="80">
        <f t="shared" si="1"/>
        <v>8</v>
      </c>
      <c r="X44" s="80">
        <f t="shared" si="1"/>
        <v>3</v>
      </c>
    </row>
    <row r="45">
      <c r="B45" s="81" t="s">
        <v>144</v>
      </c>
      <c r="C45" s="82"/>
      <c r="D45" s="82"/>
      <c r="E45" s="82"/>
      <c r="F45" s="53">
        <f>F44</f>
        <v>136</v>
      </c>
      <c r="G45" s="53">
        <f t="shared" ref="G45:X45" si="2">F45-$F$45/$F$1</f>
        <v>128.4444444</v>
      </c>
      <c r="H45" s="53">
        <f t="shared" si="2"/>
        <v>120.8888889</v>
      </c>
      <c r="I45" s="53">
        <f t="shared" si="2"/>
        <v>113.3333333</v>
      </c>
      <c r="J45" s="53">
        <f t="shared" si="2"/>
        <v>105.7777778</v>
      </c>
      <c r="K45" s="83">
        <f t="shared" si="2"/>
        <v>98.22222222</v>
      </c>
      <c r="L45" s="84">
        <f t="shared" si="2"/>
        <v>90.66666667</v>
      </c>
      <c r="M45" s="84">
        <f t="shared" si="2"/>
        <v>83.11111111</v>
      </c>
      <c r="N45" s="84">
        <f t="shared" si="2"/>
        <v>75.55555556</v>
      </c>
      <c r="O45" s="84">
        <f t="shared" si="2"/>
        <v>68</v>
      </c>
      <c r="P45" s="84">
        <f t="shared" si="2"/>
        <v>60.44444444</v>
      </c>
      <c r="Q45" s="84">
        <f t="shared" si="2"/>
        <v>52.88888889</v>
      </c>
      <c r="R45" s="84">
        <f t="shared" si="2"/>
        <v>45.33333333</v>
      </c>
      <c r="S45" s="84">
        <f t="shared" si="2"/>
        <v>37.77777778</v>
      </c>
      <c r="T45" s="53">
        <f t="shared" si="2"/>
        <v>30.22222222</v>
      </c>
      <c r="U45" s="53">
        <f t="shared" si="2"/>
        <v>22.66666667</v>
      </c>
      <c r="V45" s="53">
        <f t="shared" si="2"/>
        <v>15.11111111</v>
      </c>
      <c r="W45" s="53">
        <f t="shared" si="2"/>
        <v>7.555555556</v>
      </c>
      <c r="X45" s="53">
        <f t="shared" si="2"/>
        <v>0</v>
      </c>
    </row>
  </sheetData>
  <mergeCells count="21">
    <mergeCell ref="B16:B17"/>
    <mergeCell ref="C16:C17"/>
    <mergeCell ref="B18:B19"/>
    <mergeCell ref="C18:C19"/>
    <mergeCell ref="B20:B25"/>
    <mergeCell ref="C20:C25"/>
    <mergeCell ref="B26:B30"/>
    <mergeCell ref="C26:C30"/>
    <mergeCell ref="B31:B32"/>
    <mergeCell ref="C31:C32"/>
    <mergeCell ref="B33:B37"/>
    <mergeCell ref="C33:C37"/>
    <mergeCell ref="B38:B42"/>
    <mergeCell ref="C38:C42"/>
    <mergeCell ref="B3:F3"/>
    <mergeCell ref="G3:X3"/>
    <mergeCell ref="A5:A43"/>
    <mergeCell ref="B5:B9"/>
    <mergeCell ref="C5:C9"/>
    <mergeCell ref="B10:B15"/>
    <mergeCell ref="C10:C15"/>
  </mergeCells>
  <printOptions horizontalCentered="1"/>
  <pageMargins bottom="0.75" footer="0.0" header="0.0" left="0.0" right="0.15748031496062992" top="0.39370078740157477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88"/>
    <col customWidth="1" min="4" max="4" width="30.0"/>
    <col customWidth="1" min="5" max="5" width="23.13"/>
    <col customWidth="1" min="6" max="6" width="18.88"/>
    <col customWidth="1" min="8" max="8" width="19.25"/>
    <col customWidth="1" min="9" max="9" width="17.25"/>
    <col customWidth="1" min="11" max="11" width="32.88"/>
    <col customWidth="1" min="16" max="16" width="32.88"/>
  </cols>
  <sheetData>
    <row r="2">
      <c r="B2" s="1" t="s">
        <v>153</v>
      </c>
      <c r="F2" s="1" t="s">
        <v>154</v>
      </c>
    </row>
    <row r="4">
      <c r="B4" s="118" t="s">
        <v>155</v>
      </c>
      <c r="C4" s="119"/>
      <c r="D4" s="120" t="s">
        <v>156</v>
      </c>
      <c r="F4" s="118" t="s">
        <v>155</v>
      </c>
      <c r="G4" s="121"/>
      <c r="H4" s="121"/>
      <c r="I4" s="121"/>
      <c r="J4" s="119"/>
      <c r="K4" s="120" t="s">
        <v>156</v>
      </c>
    </row>
    <row r="5">
      <c r="B5" s="4" t="s">
        <v>157</v>
      </c>
      <c r="C5" s="4" t="s">
        <v>158</v>
      </c>
      <c r="D5" s="94"/>
      <c r="F5" s="4" t="s">
        <v>157</v>
      </c>
      <c r="G5" s="4" t="s">
        <v>159</v>
      </c>
      <c r="H5" s="4" t="s">
        <v>158</v>
      </c>
      <c r="I5" s="4" t="s">
        <v>160</v>
      </c>
      <c r="J5" s="4" t="s">
        <v>161</v>
      </c>
      <c r="K5" s="94"/>
    </row>
    <row r="6">
      <c r="B6" s="122" t="s">
        <v>162</v>
      </c>
      <c r="C6" s="4" t="s">
        <v>163</v>
      </c>
      <c r="D6" s="4" t="s">
        <v>164</v>
      </c>
      <c r="F6" s="4" t="s">
        <v>162</v>
      </c>
      <c r="G6" s="4" t="s">
        <v>165</v>
      </c>
      <c r="H6" s="4" t="s">
        <v>166</v>
      </c>
      <c r="I6" s="4" t="s">
        <v>167</v>
      </c>
      <c r="J6" s="4" t="s">
        <v>168</v>
      </c>
      <c r="K6" s="4" t="s">
        <v>169</v>
      </c>
    </row>
    <row r="7">
      <c r="B7" s="4" t="s">
        <v>170</v>
      </c>
      <c r="C7" s="4" t="s">
        <v>171</v>
      </c>
      <c r="D7" s="4" t="s">
        <v>172</v>
      </c>
      <c r="F7" s="123"/>
      <c r="G7" s="4" t="s">
        <v>173</v>
      </c>
      <c r="H7" s="4" t="s">
        <v>166</v>
      </c>
      <c r="I7" s="123"/>
      <c r="J7" s="123"/>
      <c r="K7" s="4" t="s">
        <v>174</v>
      </c>
    </row>
    <row r="8">
      <c r="B8" s="124" t="s">
        <v>175</v>
      </c>
      <c r="C8" s="4" t="s">
        <v>176</v>
      </c>
      <c r="D8" s="4" t="s">
        <v>172</v>
      </c>
      <c r="F8" s="4" t="s">
        <v>162</v>
      </c>
      <c r="G8" s="123"/>
      <c r="H8" s="4" t="s">
        <v>166</v>
      </c>
      <c r="I8" s="123"/>
      <c r="J8" s="123"/>
      <c r="K8" s="4" t="s">
        <v>177</v>
      </c>
    </row>
    <row r="9">
      <c r="B9" s="4" t="s">
        <v>178</v>
      </c>
      <c r="C9" s="4" t="s">
        <v>179</v>
      </c>
      <c r="D9" s="4" t="s">
        <v>172</v>
      </c>
      <c r="F9" s="4" t="s">
        <v>162</v>
      </c>
      <c r="G9" s="4" t="s">
        <v>173</v>
      </c>
      <c r="H9" s="123"/>
      <c r="I9" s="123"/>
      <c r="J9" s="123"/>
      <c r="K9" s="4" t="s">
        <v>180</v>
      </c>
    </row>
    <row r="10">
      <c r="B10" s="4" t="s">
        <v>181</v>
      </c>
      <c r="C10" s="4" t="s">
        <v>182</v>
      </c>
      <c r="D10" s="4" t="s">
        <v>183</v>
      </c>
      <c r="F10" s="125" t="s">
        <v>170</v>
      </c>
      <c r="G10" s="4" t="s">
        <v>173</v>
      </c>
      <c r="H10" s="4" t="s">
        <v>166</v>
      </c>
      <c r="I10" s="4" t="s">
        <v>167</v>
      </c>
      <c r="J10" s="4" t="s">
        <v>168</v>
      </c>
      <c r="K10" s="4" t="s">
        <v>172</v>
      </c>
    </row>
    <row r="11">
      <c r="B11" s="4"/>
      <c r="C11" s="4" t="s">
        <v>163</v>
      </c>
      <c r="D11" s="4" t="s">
        <v>184</v>
      </c>
      <c r="F11" s="4" t="s">
        <v>162</v>
      </c>
      <c r="G11" s="4" t="s">
        <v>185</v>
      </c>
      <c r="H11" s="4" t="s">
        <v>166</v>
      </c>
      <c r="I11" s="123"/>
      <c r="J11" s="123"/>
      <c r="K11" s="4" t="s">
        <v>186</v>
      </c>
    </row>
    <row r="12">
      <c r="B12" s="122" t="s">
        <v>162</v>
      </c>
      <c r="C12" s="123"/>
      <c r="D12" s="4" t="s">
        <v>187</v>
      </c>
      <c r="F12" s="4" t="s">
        <v>162</v>
      </c>
      <c r="G12" s="4" t="s">
        <v>173</v>
      </c>
      <c r="H12" s="4" t="s">
        <v>188</v>
      </c>
      <c r="I12" s="123"/>
      <c r="J12" s="123"/>
      <c r="K12" s="4" t="s">
        <v>189</v>
      </c>
    </row>
    <row r="13">
      <c r="B13" s="123"/>
      <c r="C13" s="123"/>
      <c r="D13" s="123"/>
      <c r="F13" s="4" t="s">
        <v>162</v>
      </c>
      <c r="G13" s="4" t="s">
        <v>190</v>
      </c>
      <c r="H13" s="4" t="s">
        <v>188</v>
      </c>
      <c r="I13" s="4" t="s">
        <v>191</v>
      </c>
      <c r="J13" s="4"/>
      <c r="K13" s="4" t="s">
        <v>192</v>
      </c>
    </row>
    <row r="14">
      <c r="F14" s="4" t="s">
        <v>162</v>
      </c>
      <c r="G14" s="4" t="s">
        <v>193</v>
      </c>
      <c r="H14" s="4" t="s">
        <v>188</v>
      </c>
      <c r="I14" s="4"/>
      <c r="J14" s="4" t="s">
        <v>194</v>
      </c>
      <c r="K14" s="4" t="s">
        <v>195</v>
      </c>
    </row>
    <row r="20">
      <c r="B20" s="4" t="s">
        <v>2</v>
      </c>
      <c r="C20" s="4" t="s">
        <v>196</v>
      </c>
      <c r="D20" s="4" t="s">
        <v>197</v>
      </c>
      <c r="E20" s="4" t="s">
        <v>198</v>
      </c>
      <c r="F20" s="4" t="s">
        <v>199</v>
      </c>
      <c r="G20" s="4" t="s">
        <v>200</v>
      </c>
      <c r="H20" s="4" t="s">
        <v>201</v>
      </c>
      <c r="I20" s="4" t="s">
        <v>202</v>
      </c>
      <c r="J20" s="4" t="s">
        <v>203</v>
      </c>
    </row>
    <row r="21">
      <c r="B21" s="120" t="s">
        <v>10</v>
      </c>
      <c r="C21" s="4">
        <v>0.0</v>
      </c>
      <c r="D21" s="5" t="s">
        <v>204</v>
      </c>
      <c r="E21" s="126" t="s">
        <v>205</v>
      </c>
      <c r="F21" s="5" t="s">
        <v>206</v>
      </c>
      <c r="G21" s="123"/>
      <c r="H21" s="5" t="s">
        <v>207</v>
      </c>
      <c r="I21" s="5" t="s">
        <v>207</v>
      </c>
      <c r="J21" s="123"/>
    </row>
    <row r="22">
      <c r="B22" s="92"/>
      <c r="C22" s="4">
        <v>1.0</v>
      </c>
      <c r="D22" s="4" t="s">
        <v>208</v>
      </c>
      <c r="E22" s="116" t="s">
        <v>209</v>
      </c>
      <c r="F22" s="123"/>
      <c r="G22" s="123"/>
      <c r="H22" s="5" t="s">
        <v>210</v>
      </c>
      <c r="I22" s="5" t="s">
        <v>211</v>
      </c>
      <c r="J22" s="123"/>
    </row>
    <row r="23">
      <c r="B23" s="92"/>
      <c r="C23" s="4">
        <v>2.0</v>
      </c>
      <c r="D23" s="5" t="s">
        <v>212</v>
      </c>
      <c r="E23" s="127" t="s">
        <v>213</v>
      </c>
      <c r="F23" s="123"/>
      <c r="G23" s="123"/>
      <c r="H23" s="5" t="s">
        <v>214</v>
      </c>
      <c r="I23" s="5" t="s">
        <v>211</v>
      </c>
      <c r="J23" s="123"/>
    </row>
    <row r="24">
      <c r="B24" s="92"/>
      <c r="C24" s="4">
        <v>3.0</v>
      </c>
      <c r="D24" s="5" t="s">
        <v>215</v>
      </c>
      <c r="E24" s="9" t="s">
        <v>205</v>
      </c>
      <c r="F24" s="5" t="s">
        <v>216</v>
      </c>
      <c r="G24" s="123"/>
      <c r="H24" s="5" t="s">
        <v>217</v>
      </c>
      <c r="I24" s="5" t="s">
        <v>218</v>
      </c>
      <c r="J24" s="123"/>
    </row>
    <row r="25">
      <c r="B25" s="92"/>
      <c r="C25" s="4">
        <v>4.0</v>
      </c>
      <c r="D25" s="5" t="s">
        <v>219</v>
      </c>
      <c r="E25" s="5" t="s">
        <v>220</v>
      </c>
      <c r="F25" s="5"/>
      <c r="G25" s="123"/>
      <c r="H25" s="5" t="s">
        <v>221</v>
      </c>
      <c r="I25" s="5" t="s">
        <v>218</v>
      </c>
      <c r="J25" s="123"/>
    </row>
    <row r="26">
      <c r="B26" s="92"/>
      <c r="C26" s="4">
        <v>5.0</v>
      </c>
      <c r="D26" s="4" t="s">
        <v>222</v>
      </c>
      <c r="E26" s="116" t="s">
        <v>223</v>
      </c>
      <c r="F26" s="123"/>
      <c r="G26" s="123"/>
      <c r="H26" s="5" t="s">
        <v>224</v>
      </c>
      <c r="I26" s="5" t="s">
        <v>218</v>
      </c>
      <c r="J26" s="123"/>
    </row>
    <row r="27">
      <c r="B27" s="94"/>
      <c r="C27" s="4">
        <v>6.0</v>
      </c>
      <c r="D27" s="4" t="s">
        <v>225</v>
      </c>
      <c r="E27" s="9" t="s">
        <v>226</v>
      </c>
      <c r="F27" s="123"/>
      <c r="G27" s="123"/>
      <c r="H27" s="5" t="s">
        <v>227</v>
      </c>
      <c r="I27" s="5" t="s">
        <v>218</v>
      </c>
      <c r="J27" s="123"/>
    </row>
    <row r="28">
      <c r="B28" s="120" t="s">
        <v>7</v>
      </c>
      <c r="C28" s="4">
        <v>7.0</v>
      </c>
      <c r="D28" s="5" t="s">
        <v>228</v>
      </c>
      <c r="E28" s="128" t="s">
        <v>229</v>
      </c>
      <c r="F28" s="5" t="s">
        <v>230</v>
      </c>
      <c r="G28" s="123"/>
      <c r="H28" s="5" t="s">
        <v>231</v>
      </c>
      <c r="I28" s="5" t="s">
        <v>232</v>
      </c>
      <c r="J28" s="123"/>
    </row>
    <row r="29">
      <c r="B29" s="92"/>
      <c r="C29" s="4">
        <f t="shared" ref="C29:C56" si="1">C28+1</f>
        <v>8</v>
      </c>
      <c r="D29" s="5" t="s">
        <v>233</v>
      </c>
      <c r="E29" s="9" t="s">
        <v>234</v>
      </c>
      <c r="F29" s="123"/>
      <c r="G29" s="123"/>
      <c r="H29" s="90" t="s">
        <v>235</v>
      </c>
      <c r="I29" s="5" t="s">
        <v>236</v>
      </c>
      <c r="J29" s="5" t="s">
        <v>237</v>
      </c>
    </row>
    <row r="30">
      <c r="B30" s="92"/>
      <c r="C30" s="4">
        <f t="shared" si="1"/>
        <v>9</v>
      </c>
      <c r="D30" s="5" t="s">
        <v>219</v>
      </c>
      <c r="E30" s="9" t="s">
        <v>238</v>
      </c>
      <c r="F30" s="123"/>
      <c r="G30" s="129"/>
      <c r="H30" s="9" t="s">
        <v>239</v>
      </c>
      <c r="I30" s="5" t="s">
        <v>236</v>
      </c>
      <c r="J30" s="5" t="s">
        <v>237</v>
      </c>
    </row>
    <row r="31">
      <c r="B31" s="92"/>
      <c r="C31" s="4">
        <f t="shared" si="1"/>
        <v>10</v>
      </c>
      <c r="D31" s="5" t="s">
        <v>240</v>
      </c>
      <c r="E31" s="5" t="s">
        <v>241</v>
      </c>
      <c r="F31" s="123"/>
      <c r="G31" s="123"/>
      <c r="H31" s="116" t="s">
        <v>242</v>
      </c>
      <c r="I31" s="5" t="s">
        <v>236</v>
      </c>
      <c r="J31" s="5" t="s">
        <v>237</v>
      </c>
    </row>
    <row r="32">
      <c r="B32" s="92"/>
      <c r="C32" s="4">
        <f t="shared" si="1"/>
        <v>11</v>
      </c>
      <c r="D32" s="5" t="s">
        <v>243</v>
      </c>
      <c r="E32" s="5" t="s">
        <v>229</v>
      </c>
      <c r="F32" s="5" t="s">
        <v>244</v>
      </c>
      <c r="G32" s="123"/>
      <c r="H32" s="5" t="s">
        <v>245</v>
      </c>
      <c r="I32" s="5" t="s">
        <v>246</v>
      </c>
      <c r="J32" s="123"/>
    </row>
    <row r="33">
      <c r="B33" s="92"/>
      <c r="C33" s="4">
        <f t="shared" si="1"/>
        <v>12</v>
      </c>
      <c r="D33" s="116" t="s">
        <v>247</v>
      </c>
      <c r="E33" s="5" t="s">
        <v>229</v>
      </c>
      <c r="F33" s="5" t="s">
        <v>248</v>
      </c>
      <c r="G33" s="123"/>
      <c r="H33" s="5" t="s">
        <v>249</v>
      </c>
      <c r="I33" s="5" t="s">
        <v>250</v>
      </c>
      <c r="J33" s="123"/>
    </row>
    <row r="34">
      <c r="B34" s="94"/>
      <c r="C34" s="4">
        <f t="shared" si="1"/>
        <v>13</v>
      </c>
      <c r="D34" s="5" t="s">
        <v>251</v>
      </c>
      <c r="E34" s="5" t="s">
        <v>252</v>
      </c>
      <c r="F34" s="123"/>
      <c r="G34" s="123"/>
      <c r="H34" s="9" t="s">
        <v>253</v>
      </c>
      <c r="I34" s="5" t="s">
        <v>254</v>
      </c>
      <c r="J34" s="123"/>
    </row>
    <row r="35">
      <c r="B35" s="120" t="s">
        <v>255</v>
      </c>
      <c r="C35" s="4">
        <f t="shared" si="1"/>
        <v>14</v>
      </c>
      <c r="D35" s="5" t="s">
        <v>256</v>
      </c>
      <c r="E35" s="127" t="s">
        <v>257</v>
      </c>
      <c r="F35" s="5" t="s">
        <v>258</v>
      </c>
      <c r="G35" s="123"/>
      <c r="H35" s="5" t="s">
        <v>259</v>
      </c>
      <c r="I35" s="5" t="s">
        <v>260</v>
      </c>
      <c r="J35" s="5" t="s">
        <v>261</v>
      </c>
    </row>
    <row r="36">
      <c r="B36" s="92"/>
      <c r="C36" s="4">
        <f t="shared" si="1"/>
        <v>15</v>
      </c>
      <c r="D36" s="5" t="s">
        <v>262</v>
      </c>
      <c r="E36" s="127" t="s">
        <v>263</v>
      </c>
      <c r="F36" s="5" t="s">
        <v>264</v>
      </c>
      <c r="G36" s="123"/>
      <c r="H36" s="5" t="s">
        <v>265</v>
      </c>
      <c r="I36" s="5" t="s">
        <v>266</v>
      </c>
      <c r="J36" s="123"/>
    </row>
    <row r="37">
      <c r="B37" s="92"/>
      <c r="C37" s="4">
        <f t="shared" si="1"/>
        <v>16</v>
      </c>
      <c r="D37" s="5" t="s">
        <v>267</v>
      </c>
      <c r="E37" s="127" t="s">
        <v>268</v>
      </c>
      <c r="F37" s="5" t="s">
        <v>269</v>
      </c>
      <c r="G37" s="123"/>
      <c r="H37" s="5" t="s">
        <v>270</v>
      </c>
      <c r="I37" s="5" t="s">
        <v>266</v>
      </c>
      <c r="J37" s="123"/>
    </row>
    <row r="38">
      <c r="B38" s="92"/>
      <c r="C38" s="4">
        <f t="shared" si="1"/>
        <v>17</v>
      </c>
      <c r="D38" s="5" t="s">
        <v>271</v>
      </c>
      <c r="E38" s="127" t="s">
        <v>272</v>
      </c>
      <c r="F38" s="5" t="s">
        <v>273</v>
      </c>
      <c r="G38" s="123"/>
      <c r="H38" s="5" t="s">
        <v>274</v>
      </c>
      <c r="I38" s="5" t="s">
        <v>274</v>
      </c>
      <c r="J38" s="123"/>
    </row>
    <row r="39">
      <c r="B39" s="92"/>
      <c r="C39" s="4">
        <f t="shared" si="1"/>
        <v>18</v>
      </c>
      <c r="D39" s="5" t="s">
        <v>275</v>
      </c>
      <c r="E39" s="127" t="s">
        <v>276</v>
      </c>
      <c r="F39" s="5" t="s">
        <v>277</v>
      </c>
      <c r="G39" s="123"/>
      <c r="H39" s="5" t="s">
        <v>274</v>
      </c>
      <c r="I39" s="5" t="s">
        <v>274</v>
      </c>
      <c r="J39" s="123"/>
    </row>
    <row r="40">
      <c r="B40" s="92"/>
      <c r="C40" s="4">
        <f t="shared" si="1"/>
        <v>19</v>
      </c>
      <c r="D40" s="4" t="s">
        <v>278</v>
      </c>
      <c r="E40" s="127" t="s">
        <v>279</v>
      </c>
      <c r="F40" s="4" t="s">
        <v>280</v>
      </c>
      <c r="G40" s="123"/>
      <c r="H40" s="5" t="s">
        <v>281</v>
      </c>
      <c r="I40" s="5" t="s">
        <v>281</v>
      </c>
      <c r="J40" s="123"/>
    </row>
    <row r="41">
      <c r="B41" s="92"/>
      <c r="C41" s="4">
        <f t="shared" si="1"/>
        <v>20</v>
      </c>
      <c r="D41" s="4" t="s">
        <v>282</v>
      </c>
      <c r="E41" s="127" t="s">
        <v>283</v>
      </c>
      <c r="F41" s="123"/>
      <c r="G41" s="123"/>
      <c r="H41" s="5" t="s">
        <v>284</v>
      </c>
      <c r="I41" s="5" t="s">
        <v>266</v>
      </c>
      <c r="J41" s="123"/>
    </row>
    <row r="42">
      <c r="B42" s="92"/>
      <c r="C42" s="4">
        <f t="shared" si="1"/>
        <v>21</v>
      </c>
      <c r="D42" s="4" t="s">
        <v>285</v>
      </c>
      <c r="E42" s="127" t="s">
        <v>286</v>
      </c>
      <c r="F42" s="123"/>
      <c r="G42" s="123"/>
      <c r="H42" s="5" t="s">
        <v>287</v>
      </c>
      <c r="I42" s="5" t="s">
        <v>266</v>
      </c>
      <c r="J42" s="123"/>
    </row>
    <row r="43">
      <c r="B43" s="92"/>
      <c r="C43" s="4">
        <f t="shared" si="1"/>
        <v>22</v>
      </c>
      <c r="D43" s="4" t="s">
        <v>288</v>
      </c>
      <c r="E43" s="127" t="s">
        <v>289</v>
      </c>
      <c r="F43" s="123"/>
      <c r="G43" s="123"/>
      <c r="H43" s="5" t="s">
        <v>290</v>
      </c>
      <c r="I43" s="5" t="s">
        <v>266</v>
      </c>
      <c r="J43" s="123"/>
    </row>
    <row r="44">
      <c r="B44" s="92"/>
      <c r="C44" s="4">
        <f t="shared" si="1"/>
        <v>23</v>
      </c>
      <c r="D44" s="4" t="s">
        <v>291</v>
      </c>
      <c r="E44" s="127" t="s">
        <v>292</v>
      </c>
      <c r="F44" s="123"/>
      <c r="G44" s="123"/>
      <c r="H44" s="5" t="s">
        <v>293</v>
      </c>
      <c r="I44" s="5" t="s">
        <v>266</v>
      </c>
      <c r="J44" s="123"/>
    </row>
    <row r="45">
      <c r="B45" s="92"/>
      <c r="C45" s="4">
        <f t="shared" si="1"/>
        <v>24</v>
      </c>
      <c r="D45" s="4" t="s">
        <v>294</v>
      </c>
      <c r="E45" s="127" t="s">
        <v>295</v>
      </c>
      <c r="F45" s="123"/>
      <c r="G45" s="123"/>
      <c r="H45" s="5" t="s">
        <v>296</v>
      </c>
      <c r="I45" s="5" t="s">
        <v>297</v>
      </c>
      <c r="J45" s="123"/>
    </row>
    <row r="46">
      <c r="B46" s="92"/>
      <c r="C46" s="4">
        <f t="shared" si="1"/>
        <v>25</v>
      </c>
      <c r="D46" s="4" t="s">
        <v>298</v>
      </c>
      <c r="E46" s="127" t="s">
        <v>299</v>
      </c>
      <c r="F46" s="123"/>
      <c r="G46" s="123"/>
      <c r="H46" s="5" t="s">
        <v>300</v>
      </c>
      <c r="I46" s="5" t="s">
        <v>297</v>
      </c>
      <c r="J46" s="123"/>
    </row>
    <row r="47">
      <c r="B47" s="94"/>
      <c r="C47" s="4">
        <f t="shared" si="1"/>
        <v>26</v>
      </c>
      <c r="D47" s="4" t="s">
        <v>301</v>
      </c>
      <c r="E47" s="127" t="s">
        <v>302</v>
      </c>
      <c r="F47" s="123"/>
      <c r="G47" s="123"/>
      <c r="H47" s="5" t="s">
        <v>303</v>
      </c>
      <c r="I47" s="5" t="s">
        <v>297</v>
      </c>
      <c r="J47" s="123"/>
    </row>
    <row r="48">
      <c r="B48" s="120" t="s">
        <v>26</v>
      </c>
      <c r="C48" s="4">
        <f t="shared" si="1"/>
        <v>27</v>
      </c>
      <c r="D48" s="5" t="s">
        <v>304</v>
      </c>
      <c r="E48" s="127" t="s">
        <v>305</v>
      </c>
      <c r="F48" s="5" t="s">
        <v>306</v>
      </c>
      <c r="G48" s="123"/>
      <c r="H48" s="5" t="s">
        <v>307</v>
      </c>
      <c r="I48" s="5" t="s">
        <v>308</v>
      </c>
      <c r="J48" s="123"/>
    </row>
    <row r="49">
      <c r="B49" s="92"/>
      <c r="C49" s="4">
        <f t="shared" si="1"/>
        <v>28</v>
      </c>
      <c r="D49" s="5" t="s">
        <v>309</v>
      </c>
      <c r="E49" s="127" t="s">
        <v>310</v>
      </c>
      <c r="F49" s="5" t="s">
        <v>306</v>
      </c>
      <c r="G49" s="123"/>
      <c r="H49" s="5" t="s">
        <v>311</v>
      </c>
      <c r="I49" s="5" t="s">
        <v>312</v>
      </c>
      <c r="J49" s="123"/>
    </row>
    <row r="50">
      <c r="B50" s="92"/>
      <c r="C50" s="4">
        <f t="shared" si="1"/>
        <v>29</v>
      </c>
      <c r="D50" s="130" t="s">
        <v>313</v>
      </c>
      <c r="E50" s="127" t="s">
        <v>314</v>
      </c>
      <c r="F50" s="5" t="s">
        <v>306</v>
      </c>
      <c r="G50" s="123"/>
      <c r="H50" s="5" t="s">
        <v>315</v>
      </c>
      <c r="I50" s="5" t="s">
        <v>312</v>
      </c>
      <c r="J50" s="123"/>
    </row>
    <row r="51">
      <c r="B51" s="94"/>
      <c r="C51" s="4">
        <f t="shared" si="1"/>
        <v>30</v>
      </c>
      <c r="D51" s="5" t="s">
        <v>316</v>
      </c>
      <c r="E51" s="127" t="s">
        <v>305</v>
      </c>
      <c r="F51" s="123"/>
      <c r="G51" s="123"/>
      <c r="H51" s="5" t="s">
        <v>317</v>
      </c>
      <c r="I51" s="5" t="s">
        <v>318</v>
      </c>
      <c r="J51" s="123"/>
    </row>
    <row r="52">
      <c r="B52" s="120" t="s">
        <v>36</v>
      </c>
      <c r="C52" s="4">
        <f t="shared" si="1"/>
        <v>31</v>
      </c>
      <c r="D52" s="4" t="s">
        <v>319</v>
      </c>
      <c r="E52" s="127" t="s">
        <v>320</v>
      </c>
      <c r="F52" s="5" t="s">
        <v>321</v>
      </c>
      <c r="G52" s="123"/>
      <c r="H52" s="5" t="s">
        <v>322</v>
      </c>
      <c r="I52" s="5" t="s">
        <v>323</v>
      </c>
      <c r="J52" s="123"/>
    </row>
    <row r="53">
      <c r="B53" s="92"/>
      <c r="C53" s="4">
        <f t="shared" si="1"/>
        <v>32</v>
      </c>
      <c r="D53" s="5" t="s">
        <v>324</v>
      </c>
      <c r="E53" s="127" t="s">
        <v>325</v>
      </c>
      <c r="F53" s="5" t="s">
        <v>321</v>
      </c>
      <c r="G53" s="123"/>
      <c r="H53" s="5" t="s">
        <v>326</v>
      </c>
      <c r="I53" s="5" t="s">
        <v>327</v>
      </c>
      <c r="J53" s="123"/>
    </row>
    <row r="54">
      <c r="B54" s="92"/>
      <c r="C54" s="4">
        <f t="shared" si="1"/>
        <v>33</v>
      </c>
      <c r="D54" s="5" t="s">
        <v>328</v>
      </c>
      <c r="E54" s="127" t="s">
        <v>329</v>
      </c>
      <c r="F54" s="130" t="s">
        <v>306</v>
      </c>
      <c r="G54" s="123"/>
      <c r="H54" s="5" t="s">
        <v>330</v>
      </c>
      <c r="I54" s="5" t="s">
        <v>330</v>
      </c>
      <c r="J54" s="123"/>
    </row>
    <row r="55">
      <c r="B55" s="92"/>
      <c r="C55" s="4">
        <f t="shared" si="1"/>
        <v>34</v>
      </c>
      <c r="D55" s="5" t="s">
        <v>331</v>
      </c>
      <c r="E55" s="127" t="s">
        <v>332</v>
      </c>
      <c r="F55" s="123"/>
      <c r="G55" s="123"/>
      <c r="H55" s="5" t="s">
        <v>330</v>
      </c>
      <c r="I55" s="5" t="s">
        <v>330</v>
      </c>
      <c r="J55" s="123"/>
    </row>
    <row r="56">
      <c r="B56" s="94"/>
      <c r="C56" s="4">
        <f t="shared" si="1"/>
        <v>35</v>
      </c>
      <c r="D56" s="5" t="s">
        <v>333</v>
      </c>
      <c r="E56" s="131" t="s">
        <v>334</v>
      </c>
      <c r="F56" s="123"/>
      <c r="G56" s="123"/>
      <c r="H56" s="5" t="s">
        <v>274</v>
      </c>
      <c r="I56" s="5" t="s">
        <v>317</v>
      </c>
      <c r="J56" s="123"/>
    </row>
    <row r="60">
      <c r="B60" s="4" t="s">
        <v>2</v>
      </c>
      <c r="C60" s="4" t="s">
        <v>196</v>
      </c>
      <c r="D60" s="4" t="s">
        <v>197</v>
      </c>
      <c r="E60" s="4" t="s">
        <v>198</v>
      </c>
      <c r="F60" s="4" t="s">
        <v>199</v>
      </c>
      <c r="G60" s="4" t="s">
        <v>200</v>
      </c>
      <c r="H60" s="4" t="s">
        <v>201</v>
      </c>
      <c r="I60" s="4" t="s">
        <v>202</v>
      </c>
      <c r="J60" s="4" t="s">
        <v>203</v>
      </c>
    </row>
    <row r="61">
      <c r="B61" s="120" t="s">
        <v>151</v>
      </c>
      <c r="C61" s="4">
        <v>36.0</v>
      </c>
      <c r="D61" s="4" t="s">
        <v>335</v>
      </c>
      <c r="E61" s="131" t="s">
        <v>336</v>
      </c>
      <c r="F61" s="5" t="s">
        <v>337</v>
      </c>
      <c r="G61" s="123"/>
      <c r="H61" s="5" t="s">
        <v>338</v>
      </c>
      <c r="I61" s="5" t="s">
        <v>339</v>
      </c>
      <c r="J61" s="5"/>
    </row>
    <row r="62">
      <c r="B62" s="92"/>
      <c r="C62" s="4">
        <f t="shared" ref="C62:C107" si="2">C61+1</f>
        <v>37</v>
      </c>
      <c r="D62" s="5" t="s">
        <v>340</v>
      </c>
      <c r="E62" s="131" t="s">
        <v>341</v>
      </c>
      <c r="F62" s="5" t="s">
        <v>337</v>
      </c>
      <c r="G62" s="123"/>
      <c r="H62" s="5" t="s">
        <v>342</v>
      </c>
      <c r="I62" s="5" t="s">
        <v>342</v>
      </c>
      <c r="J62" s="5" t="s">
        <v>343</v>
      </c>
    </row>
    <row r="63">
      <c r="B63" s="92"/>
      <c r="C63" s="4">
        <f t="shared" si="2"/>
        <v>38</v>
      </c>
      <c r="D63" s="5" t="s">
        <v>344</v>
      </c>
      <c r="E63" s="131" t="s">
        <v>345</v>
      </c>
      <c r="F63" s="5" t="s">
        <v>337</v>
      </c>
      <c r="G63" s="123"/>
      <c r="H63" s="5" t="s">
        <v>342</v>
      </c>
      <c r="I63" s="5" t="s">
        <v>342</v>
      </c>
      <c r="J63" s="5" t="s">
        <v>343</v>
      </c>
    </row>
    <row r="64">
      <c r="B64" s="92"/>
      <c r="C64" s="4">
        <f t="shared" si="2"/>
        <v>39</v>
      </c>
      <c r="D64" s="5" t="s">
        <v>346</v>
      </c>
      <c r="E64" s="131" t="s">
        <v>347</v>
      </c>
      <c r="F64" s="5" t="s">
        <v>337</v>
      </c>
      <c r="G64" s="123"/>
      <c r="H64" s="5" t="s">
        <v>348</v>
      </c>
      <c r="I64" s="5" t="s">
        <v>349</v>
      </c>
      <c r="J64" s="5" t="s">
        <v>343</v>
      </c>
    </row>
    <row r="65">
      <c r="B65" s="92"/>
      <c r="C65" s="4">
        <f t="shared" si="2"/>
        <v>40</v>
      </c>
      <c r="D65" s="5" t="s">
        <v>350</v>
      </c>
      <c r="E65" s="131" t="s">
        <v>351</v>
      </c>
      <c r="F65" s="5" t="s">
        <v>337</v>
      </c>
      <c r="G65" s="123"/>
      <c r="H65" s="5" t="s">
        <v>348</v>
      </c>
      <c r="I65" s="5" t="s">
        <v>349</v>
      </c>
      <c r="J65" s="5"/>
    </row>
    <row r="66">
      <c r="B66" s="92"/>
      <c r="C66" s="4">
        <f t="shared" si="2"/>
        <v>41</v>
      </c>
      <c r="D66" s="5" t="s">
        <v>352</v>
      </c>
      <c r="E66" s="131" t="s">
        <v>353</v>
      </c>
      <c r="F66" s="5" t="s">
        <v>337</v>
      </c>
      <c r="G66" s="123"/>
      <c r="H66" s="5" t="s">
        <v>348</v>
      </c>
      <c r="I66" s="5" t="s">
        <v>349</v>
      </c>
      <c r="J66" s="5"/>
    </row>
    <row r="67">
      <c r="B67" s="92"/>
      <c r="C67" s="4">
        <f t="shared" si="2"/>
        <v>42</v>
      </c>
      <c r="D67" s="5" t="s">
        <v>354</v>
      </c>
      <c r="E67" s="131" t="s">
        <v>355</v>
      </c>
      <c r="F67" s="5" t="s">
        <v>337</v>
      </c>
      <c r="G67" s="123"/>
      <c r="H67" s="5" t="s">
        <v>342</v>
      </c>
      <c r="I67" s="5" t="s">
        <v>342</v>
      </c>
      <c r="J67" s="5" t="s">
        <v>343</v>
      </c>
    </row>
    <row r="68">
      <c r="B68" s="92"/>
      <c r="C68" s="4">
        <f t="shared" si="2"/>
        <v>43</v>
      </c>
      <c r="D68" s="5" t="s">
        <v>356</v>
      </c>
      <c r="E68" s="131" t="s">
        <v>357</v>
      </c>
      <c r="F68" s="5" t="s">
        <v>337</v>
      </c>
      <c r="G68" s="123"/>
      <c r="H68" s="5" t="s">
        <v>342</v>
      </c>
      <c r="I68" s="5" t="s">
        <v>342</v>
      </c>
      <c r="J68" s="5"/>
    </row>
    <row r="69">
      <c r="B69" s="92"/>
      <c r="C69" s="4">
        <f t="shared" si="2"/>
        <v>44</v>
      </c>
      <c r="D69" s="5" t="s">
        <v>358</v>
      </c>
      <c r="E69" s="131" t="s">
        <v>359</v>
      </c>
      <c r="F69" s="5" t="s">
        <v>337</v>
      </c>
      <c r="G69" s="123"/>
      <c r="H69" s="5" t="s">
        <v>342</v>
      </c>
      <c r="I69" s="5" t="s">
        <v>342</v>
      </c>
      <c r="J69" s="5"/>
    </row>
    <row r="70">
      <c r="B70" s="92"/>
      <c r="C70" s="4">
        <f t="shared" si="2"/>
        <v>45</v>
      </c>
      <c r="D70" s="5" t="s">
        <v>360</v>
      </c>
      <c r="E70" s="131" t="s">
        <v>361</v>
      </c>
      <c r="F70" s="5" t="s">
        <v>337</v>
      </c>
      <c r="G70" s="123"/>
      <c r="H70" s="5" t="s">
        <v>342</v>
      </c>
      <c r="I70" s="5" t="s">
        <v>342</v>
      </c>
      <c r="J70" s="5"/>
    </row>
    <row r="71">
      <c r="B71" s="92"/>
      <c r="C71" s="4">
        <f t="shared" si="2"/>
        <v>46</v>
      </c>
      <c r="D71" s="130" t="s">
        <v>362</v>
      </c>
      <c r="E71" s="131" t="s">
        <v>363</v>
      </c>
      <c r="F71" s="5" t="s">
        <v>337</v>
      </c>
      <c r="G71" s="123"/>
      <c r="H71" s="5" t="s">
        <v>364</v>
      </c>
      <c r="I71" s="5" t="s">
        <v>364</v>
      </c>
      <c r="J71" s="5"/>
    </row>
    <row r="72">
      <c r="B72" s="92"/>
      <c r="C72" s="4">
        <f t="shared" si="2"/>
        <v>47</v>
      </c>
      <c r="D72" s="5" t="s">
        <v>365</v>
      </c>
      <c r="E72" s="131" t="s">
        <v>366</v>
      </c>
      <c r="F72" s="5" t="s">
        <v>337</v>
      </c>
      <c r="G72" s="123"/>
      <c r="H72" s="5" t="s">
        <v>342</v>
      </c>
      <c r="I72" s="5" t="s">
        <v>342</v>
      </c>
      <c r="J72" s="5" t="s">
        <v>343</v>
      </c>
    </row>
    <row r="73">
      <c r="B73" s="92"/>
      <c r="C73" s="4">
        <f t="shared" si="2"/>
        <v>48</v>
      </c>
      <c r="D73" s="5" t="s">
        <v>367</v>
      </c>
      <c r="E73" s="131" t="s">
        <v>368</v>
      </c>
      <c r="F73" s="5" t="s">
        <v>306</v>
      </c>
      <c r="G73" s="123"/>
      <c r="H73" s="5" t="s">
        <v>369</v>
      </c>
      <c r="I73" s="5" t="s">
        <v>369</v>
      </c>
      <c r="J73" s="123"/>
    </row>
    <row r="74">
      <c r="B74" s="94"/>
      <c r="C74" s="4">
        <f t="shared" si="2"/>
        <v>49</v>
      </c>
      <c r="D74" s="5" t="s">
        <v>370</v>
      </c>
      <c r="E74" s="131" t="s">
        <v>371</v>
      </c>
      <c r="F74" s="5"/>
      <c r="G74" s="123"/>
      <c r="H74" s="5" t="s">
        <v>317</v>
      </c>
      <c r="I74" s="5" t="s">
        <v>317</v>
      </c>
      <c r="J74" s="123"/>
    </row>
    <row r="75">
      <c r="B75" s="120" t="s">
        <v>372</v>
      </c>
      <c r="C75" s="4">
        <f t="shared" si="2"/>
        <v>50</v>
      </c>
      <c r="D75" s="4" t="s">
        <v>373</v>
      </c>
      <c r="E75" s="131" t="s">
        <v>374</v>
      </c>
      <c r="F75" s="5" t="s">
        <v>375</v>
      </c>
      <c r="G75" s="123"/>
      <c r="H75" s="5" t="s">
        <v>376</v>
      </c>
      <c r="I75" s="5" t="s">
        <v>376</v>
      </c>
      <c r="J75" s="123"/>
    </row>
    <row r="76">
      <c r="B76" s="92"/>
      <c r="C76" s="4">
        <f t="shared" si="2"/>
        <v>51</v>
      </c>
      <c r="D76" s="5" t="s">
        <v>377</v>
      </c>
      <c r="E76" s="131" t="s">
        <v>378</v>
      </c>
      <c r="F76" s="5" t="s">
        <v>375</v>
      </c>
      <c r="G76" s="123"/>
      <c r="H76" s="5" t="s">
        <v>379</v>
      </c>
      <c r="I76" s="5" t="s">
        <v>379</v>
      </c>
      <c r="J76" s="5" t="s">
        <v>343</v>
      </c>
    </row>
    <row r="77">
      <c r="B77" s="92"/>
      <c r="C77" s="4">
        <f t="shared" si="2"/>
        <v>52</v>
      </c>
      <c r="D77" s="5" t="s">
        <v>380</v>
      </c>
      <c r="E77" s="131" t="s">
        <v>381</v>
      </c>
      <c r="F77" s="5" t="s">
        <v>375</v>
      </c>
      <c r="G77" s="123"/>
      <c r="H77" s="5" t="s">
        <v>379</v>
      </c>
      <c r="I77" s="5" t="s">
        <v>379</v>
      </c>
      <c r="J77" s="5" t="s">
        <v>343</v>
      </c>
    </row>
    <row r="78">
      <c r="B78" s="92"/>
      <c r="C78" s="4">
        <f t="shared" si="2"/>
        <v>53</v>
      </c>
      <c r="D78" s="5" t="s">
        <v>382</v>
      </c>
      <c r="E78" s="131" t="s">
        <v>383</v>
      </c>
      <c r="F78" s="5" t="s">
        <v>375</v>
      </c>
      <c r="G78" s="123"/>
      <c r="H78" s="5" t="s">
        <v>384</v>
      </c>
      <c r="I78" s="5" t="s">
        <v>384</v>
      </c>
      <c r="J78" s="123"/>
    </row>
    <row r="79">
      <c r="B79" s="92"/>
      <c r="C79" s="4">
        <f t="shared" si="2"/>
        <v>54</v>
      </c>
      <c r="D79" s="5" t="s">
        <v>385</v>
      </c>
      <c r="E79" s="131" t="s">
        <v>386</v>
      </c>
      <c r="F79" s="5" t="s">
        <v>375</v>
      </c>
      <c r="G79" s="123"/>
      <c r="H79" s="5" t="s">
        <v>387</v>
      </c>
      <c r="I79" s="5" t="s">
        <v>387</v>
      </c>
      <c r="J79" s="123"/>
    </row>
    <row r="80">
      <c r="B80" s="92"/>
      <c r="C80" s="4">
        <f t="shared" si="2"/>
        <v>55</v>
      </c>
      <c r="D80" s="5" t="s">
        <v>388</v>
      </c>
      <c r="E80" s="131" t="s">
        <v>389</v>
      </c>
      <c r="F80" s="5" t="s">
        <v>375</v>
      </c>
      <c r="G80" s="123"/>
      <c r="H80" s="5" t="s">
        <v>390</v>
      </c>
      <c r="I80" s="5" t="s">
        <v>390</v>
      </c>
      <c r="J80" s="123"/>
    </row>
    <row r="81">
      <c r="B81" s="92"/>
      <c r="C81" s="4">
        <f t="shared" si="2"/>
        <v>56</v>
      </c>
      <c r="D81" s="5" t="s">
        <v>391</v>
      </c>
      <c r="E81" s="131" t="s">
        <v>392</v>
      </c>
      <c r="F81" s="5" t="s">
        <v>375</v>
      </c>
      <c r="G81" s="123"/>
      <c r="H81" s="132" t="s">
        <v>393</v>
      </c>
      <c r="I81" s="132" t="s">
        <v>393</v>
      </c>
      <c r="J81" s="5" t="s">
        <v>394</v>
      </c>
    </row>
    <row r="82">
      <c r="B82" s="92"/>
      <c r="C82" s="4">
        <f t="shared" si="2"/>
        <v>57</v>
      </c>
      <c r="D82" s="5" t="s">
        <v>395</v>
      </c>
      <c r="E82" s="131" t="s">
        <v>396</v>
      </c>
      <c r="F82" s="5" t="s">
        <v>375</v>
      </c>
      <c r="G82" s="123"/>
      <c r="H82" s="132" t="s">
        <v>393</v>
      </c>
      <c r="I82" s="132" t="s">
        <v>393</v>
      </c>
      <c r="J82" s="5" t="s">
        <v>394</v>
      </c>
    </row>
    <row r="83">
      <c r="B83" s="92"/>
      <c r="C83" s="4">
        <f t="shared" si="2"/>
        <v>58</v>
      </c>
      <c r="D83" s="5" t="s">
        <v>397</v>
      </c>
      <c r="E83" s="131" t="s">
        <v>398</v>
      </c>
      <c r="F83" s="5" t="s">
        <v>375</v>
      </c>
      <c r="G83" s="123"/>
      <c r="H83" s="132" t="s">
        <v>387</v>
      </c>
      <c r="I83" s="9" t="s">
        <v>387</v>
      </c>
      <c r="J83" s="123"/>
    </row>
    <row r="84">
      <c r="B84" s="92"/>
      <c r="C84" s="4">
        <f t="shared" si="2"/>
        <v>59</v>
      </c>
      <c r="D84" s="5" t="s">
        <v>399</v>
      </c>
      <c r="E84" s="131" t="s">
        <v>400</v>
      </c>
      <c r="F84" s="5" t="s">
        <v>375</v>
      </c>
      <c r="G84" s="123"/>
      <c r="H84" s="132" t="s">
        <v>390</v>
      </c>
      <c r="I84" s="132" t="s">
        <v>390</v>
      </c>
      <c r="J84" s="123"/>
    </row>
    <row r="85">
      <c r="B85" s="92"/>
      <c r="C85" s="4">
        <f t="shared" si="2"/>
        <v>60</v>
      </c>
      <c r="D85" s="130" t="s">
        <v>401</v>
      </c>
      <c r="E85" s="131" t="s">
        <v>402</v>
      </c>
      <c r="F85" s="5" t="s">
        <v>375</v>
      </c>
      <c r="G85" s="123"/>
      <c r="H85" s="132" t="s">
        <v>393</v>
      </c>
      <c r="I85" s="5" t="s">
        <v>403</v>
      </c>
      <c r="J85" s="123"/>
    </row>
    <row r="86">
      <c r="B86" s="92"/>
      <c r="C86" s="4">
        <f t="shared" si="2"/>
        <v>61</v>
      </c>
      <c r="D86" s="5" t="s">
        <v>404</v>
      </c>
      <c r="E86" s="131" t="s">
        <v>405</v>
      </c>
      <c r="F86" s="5" t="s">
        <v>375</v>
      </c>
      <c r="G86" s="123"/>
      <c r="H86" s="132" t="s">
        <v>393</v>
      </c>
      <c r="I86" s="132"/>
      <c r="J86" s="5" t="s">
        <v>406</v>
      </c>
    </row>
    <row r="87">
      <c r="B87" s="92"/>
      <c r="C87" s="4">
        <f t="shared" si="2"/>
        <v>62</v>
      </c>
      <c r="D87" s="5" t="s">
        <v>407</v>
      </c>
      <c r="E87" s="131" t="s">
        <v>408</v>
      </c>
      <c r="F87" s="5" t="s">
        <v>306</v>
      </c>
      <c r="G87" s="123"/>
      <c r="H87" s="5" t="s">
        <v>409</v>
      </c>
      <c r="I87" s="5" t="s">
        <v>409</v>
      </c>
      <c r="J87" s="123"/>
    </row>
    <row r="88">
      <c r="B88" s="94"/>
      <c r="C88" s="4">
        <f t="shared" si="2"/>
        <v>63</v>
      </c>
      <c r="D88" s="130" t="s">
        <v>410</v>
      </c>
      <c r="E88" s="131" t="s">
        <v>411</v>
      </c>
      <c r="F88" s="5"/>
      <c r="G88" s="123"/>
      <c r="H88" s="5" t="s">
        <v>274</v>
      </c>
      <c r="I88" s="5" t="s">
        <v>274</v>
      </c>
      <c r="J88" s="123"/>
    </row>
    <row r="89">
      <c r="B89" s="120" t="s">
        <v>23</v>
      </c>
      <c r="C89" s="4">
        <f t="shared" si="2"/>
        <v>64</v>
      </c>
      <c r="D89" s="5" t="s">
        <v>412</v>
      </c>
      <c r="E89" s="133" t="s">
        <v>413</v>
      </c>
      <c r="F89" s="5" t="s">
        <v>306</v>
      </c>
      <c r="G89" s="123"/>
      <c r="H89" s="5" t="s">
        <v>376</v>
      </c>
      <c r="I89" s="5" t="s">
        <v>376</v>
      </c>
      <c r="J89" s="123"/>
    </row>
    <row r="90">
      <c r="B90" s="92"/>
      <c r="C90" s="4">
        <f t="shared" si="2"/>
        <v>65</v>
      </c>
      <c r="D90" s="5" t="s">
        <v>414</v>
      </c>
      <c r="E90" s="133" t="s">
        <v>415</v>
      </c>
      <c r="F90" s="123"/>
      <c r="G90" s="123"/>
      <c r="H90" s="5" t="s">
        <v>416</v>
      </c>
      <c r="I90" s="5" t="s">
        <v>416</v>
      </c>
      <c r="J90" s="123"/>
    </row>
    <row r="91">
      <c r="B91" s="94"/>
      <c r="C91" s="4">
        <f t="shared" si="2"/>
        <v>66</v>
      </c>
      <c r="D91" s="5" t="s">
        <v>417</v>
      </c>
      <c r="E91" s="133" t="s">
        <v>418</v>
      </c>
      <c r="F91" s="123"/>
      <c r="G91" s="123"/>
      <c r="H91" s="5" t="s">
        <v>416</v>
      </c>
      <c r="I91" s="5" t="s">
        <v>416</v>
      </c>
      <c r="J91" s="123"/>
    </row>
    <row r="92">
      <c r="B92" s="134" t="s">
        <v>60</v>
      </c>
      <c r="C92" s="4">
        <f t="shared" si="2"/>
        <v>67</v>
      </c>
      <c r="D92" s="5" t="s">
        <v>419</v>
      </c>
      <c r="E92" s="135" t="s">
        <v>420</v>
      </c>
      <c r="F92" s="5" t="s">
        <v>421</v>
      </c>
      <c r="G92" s="123"/>
      <c r="H92" s="5" t="s">
        <v>376</v>
      </c>
      <c r="I92" s="5" t="s">
        <v>376</v>
      </c>
      <c r="J92" s="123"/>
    </row>
    <row r="93">
      <c r="B93" s="92"/>
      <c r="C93" s="4">
        <f t="shared" si="2"/>
        <v>68</v>
      </c>
      <c r="D93" s="5" t="s">
        <v>422</v>
      </c>
      <c r="E93" s="135" t="s">
        <v>423</v>
      </c>
      <c r="F93" s="123"/>
      <c r="G93" s="123"/>
      <c r="H93" s="5" t="s">
        <v>416</v>
      </c>
      <c r="I93" s="5" t="s">
        <v>416</v>
      </c>
      <c r="J93" s="123"/>
    </row>
    <row r="94">
      <c r="B94" s="94"/>
      <c r="C94" s="4">
        <f t="shared" si="2"/>
        <v>69</v>
      </c>
      <c r="D94" s="5" t="s">
        <v>424</v>
      </c>
      <c r="E94" s="135" t="s">
        <v>425</v>
      </c>
      <c r="F94" s="5" t="s">
        <v>306</v>
      </c>
      <c r="G94" s="123"/>
      <c r="H94" s="5" t="s">
        <v>426</v>
      </c>
      <c r="I94" s="5" t="s">
        <v>426</v>
      </c>
      <c r="J94" s="123"/>
    </row>
    <row r="95">
      <c r="B95" s="134" t="s">
        <v>105</v>
      </c>
      <c r="C95" s="4">
        <f t="shared" si="2"/>
        <v>70</v>
      </c>
      <c r="D95" s="5" t="s">
        <v>427</v>
      </c>
      <c r="E95" s="135" t="s">
        <v>428</v>
      </c>
      <c r="F95" s="5" t="s">
        <v>429</v>
      </c>
      <c r="G95" s="123"/>
      <c r="H95" s="5" t="s">
        <v>376</v>
      </c>
      <c r="I95" s="5" t="s">
        <v>376</v>
      </c>
      <c r="J95" s="123"/>
    </row>
    <row r="96">
      <c r="B96" s="92"/>
      <c r="C96" s="4">
        <f t="shared" si="2"/>
        <v>71</v>
      </c>
      <c r="D96" s="5" t="s">
        <v>430</v>
      </c>
      <c r="E96" s="135" t="s">
        <v>431</v>
      </c>
      <c r="F96" s="123"/>
      <c r="G96" s="123"/>
      <c r="H96" s="5" t="s">
        <v>416</v>
      </c>
      <c r="I96" s="5" t="s">
        <v>416</v>
      </c>
      <c r="J96" s="123"/>
    </row>
    <row r="97">
      <c r="B97" s="94"/>
      <c r="C97" s="4">
        <f t="shared" si="2"/>
        <v>72</v>
      </c>
      <c r="D97" s="5" t="s">
        <v>432</v>
      </c>
      <c r="E97" s="135" t="s">
        <v>433</v>
      </c>
      <c r="F97" s="123"/>
      <c r="G97" s="123"/>
      <c r="H97" s="5" t="s">
        <v>434</v>
      </c>
      <c r="I97" s="9" t="s">
        <v>435</v>
      </c>
      <c r="J97" s="123"/>
    </row>
    <row r="98">
      <c r="B98" s="134" t="s">
        <v>66</v>
      </c>
      <c r="C98" s="4">
        <f t="shared" si="2"/>
        <v>73</v>
      </c>
      <c r="D98" s="5" t="s">
        <v>436</v>
      </c>
      <c r="E98" s="133" t="s">
        <v>437</v>
      </c>
      <c r="F98" s="5" t="s">
        <v>306</v>
      </c>
      <c r="G98" s="123"/>
      <c r="H98" s="5" t="s">
        <v>376</v>
      </c>
      <c r="I98" s="5" t="s">
        <v>376</v>
      </c>
      <c r="J98" s="123"/>
    </row>
    <row r="99">
      <c r="B99" s="92"/>
      <c r="C99" s="4">
        <f t="shared" si="2"/>
        <v>74</v>
      </c>
      <c r="D99" s="5" t="s">
        <v>438</v>
      </c>
      <c r="E99" s="133" t="s">
        <v>439</v>
      </c>
      <c r="F99" s="123"/>
      <c r="G99" s="123"/>
      <c r="H99" s="5" t="s">
        <v>416</v>
      </c>
      <c r="I99" s="5" t="s">
        <v>416</v>
      </c>
      <c r="J99" s="123"/>
    </row>
    <row r="100">
      <c r="B100" s="94"/>
      <c r="C100" s="4">
        <f t="shared" si="2"/>
        <v>75</v>
      </c>
      <c r="D100" s="5" t="s">
        <v>440</v>
      </c>
      <c r="E100" s="133" t="s">
        <v>441</v>
      </c>
      <c r="F100" s="123"/>
      <c r="G100" s="123"/>
      <c r="H100" s="5" t="s">
        <v>416</v>
      </c>
      <c r="I100" s="5" t="s">
        <v>416</v>
      </c>
      <c r="J100" s="123"/>
    </row>
    <row r="101">
      <c r="B101" s="134" t="s">
        <v>69</v>
      </c>
      <c r="C101" s="4">
        <f t="shared" si="2"/>
        <v>76</v>
      </c>
      <c r="D101" s="5" t="s">
        <v>412</v>
      </c>
      <c r="E101" s="133" t="s">
        <v>442</v>
      </c>
      <c r="F101" s="5" t="s">
        <v>306</v>
      </c>
      <c r="G101" s="123"/>
      <c r="H101" s="5" t="s">
        <v>376</v>
      </c>
      <c r="I101" s="5" t="s">
        <v>376</v>
      </c>
      <c r="J101" s="123"/>
    </row>
    <row r="102">
      <c r="B102" s="92"/>
      <c r="C102" s="4">
        <f t="shared" si="2"/>
        <v>77</v>
      </c>
      <c r="D102" s="5" t="s">
        <v>414</v>
      </c>
      <c r="E102" s="133" t="s">
        <v>443</v>
      </c>
      <c r="F102" s="123"/>
      <c r="G102" s="123"/>
      <c r="H102" s="5" t="s">
        <v>416</v>
      </c>
      <c r="I102" s="5" t="s">
        <v>416</v>
      </c>
      <c r="J102" s="123"/>
    </row>
    <row r="103">
      <c r="B103" s="94"/>
      <c r="C103" s="4">
        <f t="shared" si="2"/>
        <v>78</v>
      </c>
      <c r="D103" s="5" t="s">
        <v>417</v>
      </c>
      <c r="E103" s="133" t="s">
        <v>444</v>
      </c>
      <c r="F103" s="123"/>
      <c r="G103" s="123"/>
      <c r="H103" s="5" t="s">
        <v>435</v>
      </c>
      <c r="I103" s="5" t="s">
        <v>435</v>
      </c>
      <c r="J103" s="123"/>
    </row>
    <row r="104">
      <c r="B104" s="134" t="s">
        <v>78</v>
      </c>
      <c r="C104" s="4">
        <f t="shared" si="2"/>
        <v>79</v>
      </c>
      <c r="D104" s="5" t="s">
        <v>445</v>
      </c>
      <c r="E104" s="133" t="s">
        <v>446</v>
      </c>
      <c r="F104" s="5" t="s">
        <v>447</v>
      </c>
      <c r="G104" s="123"/>
      <c r="H104" s="5" t="s">
        <v>376</v>
      </c>
      <c r="I104" s="5" t="s">
        <v>448</v>
      </c>
      <c r="J104" s="123"/>
    </row>
    <row r="105">
      <c r="B105" s="92"/>
      <c r="C105" s="4">
        <f t="shared" si="2"/>
        <v>80</v>
      </c>
      <c r="D105" s="5" t="s">
        <v>449</v>
      </c>
      <c r="E105" s="133" t="s">
        <v>450</v>
      </c>
      <c r="F105" s="5" t="s">
        <v>306</v>
      </c>
      <c r="G105" s="123"/>
      <c r="H105" s="132" t="s">
        <v>451</v>
      </c>
      <c r="I105" s="5" t="s">
        <v>452</v>
      </c>
      <c r="J105" s="123"/>
    </row>
    <row r="106">
      <c r="B106" s="92"/>
      <c r="C106" s="4">
        <f t="shared" si="2"/>
        <v>81</v>
      </c>
      <c r="D106" s="5" t="s">
        <v>414</v>
      </c>
      <c r="E106" s="133" t="s">
        <v>453</v>
      </c>
      <c r="F106" s="123"/>
      <c r="G106" s="123"/>
      <c r="H106" s="5" t="s">
        <v>416</v>
      </c>
      <c r="I106" s="5" t="s">
        <v>454</v>
      </c>
      <c r="J106" s="123"/>
    </row>
    <row r="107">
      <c r="B107" s="94"/>
      <c r="C107" s="4">
        <f t="shared" si="2"/>
        <v>82</v>
      </c>
      <c r="D107" s="5" t="s">
        <v>417</v>
      </c>
      <c r="E107" s="133" t="s">
        <v>455</v>
      </c>
      <c r="F107" s="123"/>
      <c r="G107" s="123"/>
      <c r="H107" s="5" t="s">
        <v>435</v>
      </c>
      <c r="I107" s="9" t="s">
        <v>435</v>
      </c>
      <c r="J107" s="123"/>
    </row>
  </sheetData>
  <mergeCells count="19">
    <mergeCell ref="B2:D2"/>
    <mergeCell ref="F2:K2"/>
    <mergeCell ref="B4:C4"/>
    <mergeCell ref="D4:D5"/>
    <mergeCell ref="F4:J4"/>
    <mergeCell ref="K4:K5"/>
    <mergeCell ref="B21:B27"/>
    <mergeCell ref="B92:B94"/>
    <mergeCell ref="B95:B97"/>
    <mergeCell ref="B98:B100"/>
    <mergeCell ref="B101:B103"/>
    <mergeCell ref="B104:B107"/>
    <mergeCell ref="B35:B47"/>
    <mergeCell ref="B48:B51"/>
    <mergeCell ref="B52:B56"/>
    <mergeCell ref="B61:B74"/>
    <mergeCell ref="B75:B88"/>
    <mergeCell ref="B89:B91"/>
    <mergeCell ref="B28:B34"/>
  </mergeCells>
  <hyperlinks>
    <hyperlink r:id="rId1" ref="E56"/>
    <hyperlink r:id="rId2" ref="E61"/>
    <hyperlink r:id="rId3" ref="E62"/>
    <hyperlink r:id="rId4" ref="E63"/>
    <hyperlink r:id="rId5" ref="E64"/>
    <hyperlink r:id="rId6" ref="E65"/>
    <hyperlink r:id="rId7" ref="E66"/>
    <hyperlink r:id="rId8" ref="E67"/>
    <hyperlink r:id="rId9" ref="E68"/>
    <hyperlink r:id="rId10" ref="E69"/>
    <hyperlink r:id="rId11" ref="E70"/>
    <hyperlink r:id="rId12" ref="E71"/>
    <hyperlink r:id="rId13" ref="E72"/>
    <hyperlink r:id="rId14" ref="E73"/>
    <hyperlink r:id="rId15" ref="E74"/>
    <hyperlink r:id="rId16" ref="E75"/>
    <hyperlink r:id="rId17" ref="E76"/>
    <hyperlink r:id="rId18" ref="E77"/>
    <hyperlink r:id="rId19" ref="E78"/>
    <hyperlink r:id="rId20" ref="E79"/>
    <hyperlink r:id="rId21" ref="E80"/>
    <hyperlink r:id="rId22" ref="E81"/>
    <hyperlink r:id="rId23" ref="E82"/>
    <hyperlink r:id="rId24" ref="E83"/>
    <hyperlink r:id="rId25" ref="E84"/>
    <hyperlink r:id="rId26" ref="E85"/>
    <hyperlink r:id="rId27" ref="E86"/>
    <hyperlink r:id="rId28" ref="E87"/>
    <hyperlink r:id="rId29" ref="E88"/>
    <hyperlink r:id="rId30" ref="E89"/>
    <hyperlink r:id="rId31" ref="E90"/>
    <hyperlink r:id="rId32" ref="E91"/>
    <hyperlink r:id="rId33" ref="E92"/>
    <hyperlink r:id="rId34" ref="E93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E102"/>
    <hyperlink r:id="rId44" ref="E103"/>
    <hyperlink r:id="rId45" ref="E104"/>
    <hyperlink r:id="rId46" ref="E105"/>
    <hyperlink r:id="rId47" ref="E106"/>
    <hyperlink r:id="rId48" ref="E10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9"/>
</worksheet>
</file>