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020" windowHeight="11385"/>
  </bookViews>
  <sheets>
    <sheet name="Foglio1" sheetId="1" r:id="rId1"/>
    <sheet name="Foglio2" sheetId="2" r:id="rId2"/>
    <sheet name="Foglio3" sheetId="3" r:id="rId3"/>
  </sheets>
  <calcPr calcId="145621" iterateCount="504" iterateDelta="1.0000000000000001E-5"/>
</workbook>
</file>

<file path=xl/calcChain.xml><?xml version="1.0" encoding="utf-8"?>
<calcChain xmlns="http://schemas.openxmlformats.org/spreadsheetml/2006/main">
  <c r="P5" i="1" l="1"/>
  <c r="O5" i="1"/>
  <c r="N5" i="1"/>
  <c r="M5" i="1"/>
  <c r="L5" i="1"/>
  <c r="I5" i="1"/>
  <c r="H5" i="1"/>
  <c r="G5" i="1"/>
  <c r="F5" i="1"/>
  <c r="E5" i="1"/>
  <c r="E2" i="1" l="1"/>
  <c r="E1" i="1"/>
  <c r="B96" i="1" s="1"/>
  <c r="P96" i="1" l="1"/>
  <c r="N96" i="1"/>
  <c r="O96" i="1"/>
  <c r="L96" i="1"/>
  <c r="M96" i="1"/>
  <c r="I96" i="1"/>
  <c r="H96" i="1"/>
  <c r="G96" i="1"/>
  <c r="E96" i="1"/>
  <c r="F96" i="1"/>
  <c r="D96" i="1"/>
  <c r="K96" i="1"/>
  <c r="B9" i="1"/>
  <c r="B85" i="1"/>
  <c r="B106" i="1"/>
  <c r="B80" i="1"/>
  <c r="B101" i="1"/>
  <c r="B90" i="1"/>
  <c r="B74" i="1"/>
  <c r="B69" i="1"/>
  <c r="B64" i="1"/>
  <c r="B58" i="1"/>
  <c r="B53" i="1"/>
  <c r="B46" i="1"/>
  <c r="B38" i="1"/>
  <c r="B30" i="1"/>
  <c r="B22" i="1"/>
  <c r="B14" i="1"/>
  <c r="B105" i="1"/>
  <c r="B100" i="1"/>
  <c r="B94" i="1"/>
  <c r="B89" i="1"/>
  <c r="B84" i="1"/>
  <c r="B78" i="1"/>
  <c r="B73" i="1"/>
  <c r="B68" i="1"/>
  <c r="B62" i="1"/>
  <c r="B57" i="1"/>
  <c r="B52" i="1"/>
  <c r="B45" i="1"/>
  <c r="B37" i="1"/>
  <c r="B29" i="1"/>
  <c r="B21" i="1"/>
  <c r="B13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7" i="1"/>
  <c r="B8" i="1"/>
  <c r="B12" i="1"/>
  <c r="B16" i="1"/>
  <c r="B20" i="1"/>
  <c r="B24" i="1"/>
  <c r="B28" i="1"/>
  <c r="B32" i="1"/>
  <c r="B36" i="1"/>
  <c r="B40" i="1"/>
  <c r="B44" i="1"/>
  <c r="B48" i="1"/>
  <c r="B104" i="1"/>
  <c r="B98" i="1"/>
  <c r="B93" i="1"/>
  <c r="B88" i="1"/>
  <c r="B82" i="1"/>
  <c r="B77" i="1"/>
  <c r="B72" i="1"/>
  <c r="B66" i="1"/>
  <c r="B61" i="1"/>
  <c r="B56" i="1"/>
  <c r="B50" i="1"/>
  <c r="B42" i="1"/>
  <c r="B34" i="1"/>
  <c r="B26" i="1"/>
  <c r="B18" i="1"/>
  <c r="B10" i="1"/>
  <c r="B102" i="1"/>
  <c r="B97" i="1"/>
  <c r="B92" i="1"/>
  <c r="B86" i="1"/>
  <c r="B81" i="1"/>
  <c r="B76" i="1"/>
  <c r="B70" i="1"/>
  <c r="B65" i="1"/>
  <c r="B60" i="1"/>
  <c r="B54" i="1"/>
  <c r="B49" i="1"/>
  <c r="B41" i="1"/>
  <c r="B33" i="1"/>
  <c r="B25" i="1"/>
  <c r="B17" i="1"/>
  <c r="O17" i="1" l="1"/>
  <c r="P17" i="1"/>
  <c r="M17" i="1"/>
  <c r="N17" i="1"/>
  <c r="L17" i="1"/>
  <c r="N18" i="1"/>
  <c r="O18" i="1"/>
  <c r="P18" i="1"/>
  <c r="M18" i="1"/>
  <c r="L18" i="1"/>
  <c r="P44" i="1"/>
  <c r="N44" i="1"/>
  <c r="O44" i="1"/>
  <c r="M44" i="1"/>
  <c r="L44" i="1"/>
  <c r="O25" i="1"/>
  <c r="P25" i="1"/>
  <c r="N25" i="1"/>
  <c r="M25" i="1"/>
  <c r="L25" i="1"/>
  <c r="O97" i="1"/>
  <c r="P97" i="1"/>
  <c r="N97" i="1"/>
  <c r="M97" i="1"/>
  <c r="L97" i="1"/>
  <c r="P56" i="1"/>
  <c r="N56" i="1"/>
  <c r="O56" i="1"/>
  <c r="L56" i="1"/>
  <c r="M56" i="1"/>
  <c r="O41" i="1"/>
  <c r="P41" i="1"/>
  <c r="N41" i="1"/>
  <c r="M41" i="1"/>
  <c r="L41" i="1"/>
  <c r="O65" i="1"/>
  <c r="P65" i="1"/>
  <c r="N65" i="1"/>
  <c r="M65" i="1"/>
  <c r="L65" i="1"/>
  <c r="O86" i="1"/>
  <c r="P86" i="1"/>
  <c r="L86" i="1"/>
  <c r="M86" i="1"/>
  <c r="N86" i="1"/>
  <c r="N10" i="1"/>
  <c r="O10" i="1"/>
  <c r="P10" i="1"/>
  <c r="M10" i="1"/>
  <c r="L10" i="1"/>
  <c r="O42" i="1"/>
  <c r="P42" i="1"/>
  <c r="M42" i="1"/>
  <c r="L42" i="1"/>
  <c r="N42" i="1"/>
  <c r="O66" i="1"/>
  <c r="P66" i="1"/>
  <c r="L66" i="1"/>
  <c r="N66" i="1"/>
  <c r="M66" i="1"/>
  <c r="P88" i="1"/>
  <c r="N88" i="1"/>
  <c r="O88" i="1"/>
  <c r="L88" i="1"/>
  <c r="M88" i="1"/>
  <c r="P48" i="1"/>
  <c r="N48" i="1"/>
  <c r="O48" i="1"/>
  <c r="M48" i="1"/>
  <c r="L48" i="1"/>
  <c r="P32" i="1"/>
  <c r="N32" i="1"/>
  <c r="O32" i="1"/>
  <c r="M32" i="1"/>
  <c r="L32" i="1"/>
  <c r="P16" i="1"/>
  <c r="N16" i="1"/>
  <c r="O16" i="1"/>
  <c r="M16" i="1"/>
  <c r="L16" i="1"/>
  <c r="N103" i="1"/>
  <c r="O103" i="1"/>
  <c r="P103" i="1"/>
  <c r="M103" i="1"/>
  <c r="L103" i="1"/>
  <c r="N87" i="1"/>
  <c r="O87" i="1"/>
  <c r="P87" i="1"/>
  <c r="M87" i="1"/>
  <c r="L87" i="1"/>
  <c r="N71" i="1"/>
  <c r="O71" i="1"/>
  <c r="P71" i="1"/>
  <c r="M71" i="1"/>
  <c r="L71" i="1"/>
  <c r="N55" i="1"/>
  <c r="O55" i="1"/>
  <c r="P55" i="1"/>
  <c r="M55" i="1"/>
  <c r="L55" i="1"/>
  <c r="N39" i="1"/>
  <c r="O39" i="1"/>
  <c r="P39" i="1"/>
  <c r="M39" i="1"/>
  <c r="L39" i="1"/>
  <c r="N23" i="1"/>
  <c r="O23" i="1"/>
  <c r="P23" i="1"/>
  <c r="M23" i="1"/>
  <c r="L23" i="1"/>
  <c r="O13" i="1"/>
  <c r="P13" i="1"/>
  <c r="M13" i="1"/>
  <c r="N13" i="1"/>
  <c r="L13" i="1"/>
  <c r="O45" i="1"/>
  <c r="P45" i="1"/>
  <c r="N45" i="1"/>
  <c r="M45" i="1"/>
  <c r="L45" i="1"/>
  <c r="P68" i="1"/>
  <c r="N68" i="1"/>
  <c r="O68" i="1"/>
  <c r="L68" i="1"/>
  <c r="M68" i="1"/>
  <c r="O89" i="1"/>
  <c r="P89" i="1"/>
  <c r="N89" i="1"/>
  <c r="M89" i="1"/>
  <c r="L89" i="1"/>
  <c r="N14" i="1"/>
  <c r="O14" i="1"/>
  <c r="P14" i="1"/>
  <c r="M14" i="1"/>
  <c r="L14" i="1"/>
  <c r="O46" i="1"/>
  <c r="P46" i="1"/>
  <c r="M46" i="1"/>
  <c r="N46" i="1"/>
  <c r="L46" i="1"/>
  <c r="O69" i="1"/>
  <c r="P69" i="1"/>
  <c r="N69" i="1"/>
  <c r="M69" i="1"/>
  <c r="L69" i="1"/>
  <c r="P80" i="1"/>
  <c r="N80" i="1"/>
  <c r="O80" i="1"/>
  <c r="L80" i="1"/>
  <c r="M80" i="1"/>
  <c r="O70" i="1"/>
  <c r="P70" i="1"/>
  <c r="L70" i="1"/>
  <c r="M70" i="1"/>
  <c r="N70" i="1"/>
  <c r="P72" i="1"/>
  <c r="N72" i="1"/>
  <c r="O72" i="1"/>
  <c r="L72" i="1"/>
  <c r="M72" i="1"/>
  <c r="P28" i="1"/>
  <c r="N28" i="1"/>
  <c r="O28" i="1"/>
  <c r="M28" i="1"/>
  <c r="L28" i="1"/>
  <c r="N99" i="1"/>
  <c r="O99" i="1"/>
  <c r="P99" i="1"/>
  <c r="M99" i="1"/>
  <c r="L99" i="1"/>
  <c r="N83" i="1"/>
  <c r="O83" i="1"/>
  <c r="P83" i="1"/>
  <c r="M83" i="1"/>
  <c r="L83" i="1"/>
  <c r="N67" i="1"/>
  <c r="O67" i="1"/>
  <c r="P67" i="1"/>
  <c r="M67" i="1"/>
  <c r="L67" i="1"/>
  <c r="N51" i="1"/>
  <c r="O51" i="1"/>
  <c r="P51" i="1"/>
  <c r="M51" i="1"/>
  <c r="L51" i="1"/>
  <c r="N35" i="1"/>
  <c r="O35" i="1"/>
  <c r="P35" i="1"/>
  <c r="L35" i="1"/>
  <c r="M35" i="1"/>
  <c r="N19" i="1"/>
  <c r="O19" i="1"/>
  <c r="P19" i="1"/>
  <c r="L19" i="1"/>
  <c r="M19" i="1"/>
  <c r="O21" i="1"/>
  <c r="P21" i="1"/>
  <c r="M21" i="1"/>
  <c r="N21" i="1"/>
  <c r="L21" i="1"/>
  <c r="P52" i="1"/>
  <c r="N52" i="1"/>
  <c r="O52" i="1"/>
  <c r="L52" i="1"/>
  <c r="M52" i="1"/>
  <c r="O73" i="1"/>
  <c r="P73" i="1"/>
  <c r="N73" i="1"/>
  <c r="M73" i="1"/>
  <c r="L73" i="1"/>
  <c r="O94" i="1"/>
  <c r="P94" i="1"/>
  <c r="N94" i="1"/>
  <c r="L94" i="1"/>
  <c r="M94" i="1"/>
  <c r="N22" i="1"/>
  <c r="O22" i="1"/>
  <c r="P22" i="1"/>
  <c r="M22" i="1"/>
  <c r="L22" i="1"/>
  <c r="O53" i="1"/>
  <c r="P53" i="1"/>
  <c r="N53" i="1"/>
  <c r="M53" i="1"/>
  <c r="L53" i="1"/>
  <c r="O74" i="1"/>
  <c r="P74" i="1"/>
  <c r="L74" i="1"/>
  <c r="M74" i="1"/>
  <c r="N74" i="1"/>
  <c r="O106" i="1"/>
  <c r="P106" i="1"/>
  <c r="L106" i="1"/>
  <c r="M106" i="1"/>
  <c r="N106" i="1"/>
  <c r="O49" i="1"/>
  <c r="P49" i="1"/>
  <c r="N49" i="1"/>
  <c r="M49" i="1"/>
  <c r="L49" i="1"/>
  <c r="O50" i="1"/>
  <c r="P50" i="1"/>
  <c r="M50" i="1"/>
  <c r="L50" i="1"/>
  <c r="N50" i="1"/>
  <c r="O93" i="1"/>
  <c r="P93" i="1"/>
  <c r="N93" i="1"/>
  <c r="M93" i="1"/>
  <c r="L93" i="1"/>
  <c r="P76" i="1"/>
  <c r="N76" i="1"/>
  <c r="O76" i="1"/>
  <c r="L76" i="1"/>
  <c r="M76" i="1"/>
  <c r="O77" i="1"/>
  <c r="P77" i="1"/>
  <c r="N77" i="1"/>
  <c r="M77" i="1"/>
  <c r="L77" i="1"/>
  <c r="P40" i="1"/>
  <c r="N40" i="1"/>
  <c r="O40" i="1"/>
  <c r="M40" i="1"/>
  <c r="L40" i="1"/>
  <c r="P8" i="1"/>
  <c r="M8" i="1"/>
  <c r="N8" i="1"/>
  <c r="O8" i="1"/>
  <c r="L8" i="1"/>
  <c r="N79" i="1"/>
  <c r="O79" i="1"/>
  <c r="P79" i="1"/>
  <c r="M79" i="1"/>
  <c r="L79" i="1"/>
  <c r="N47" i="1"/>
  <c r="O47" i="1"/>
  <c r="P47" i="1"/>
  <c r="M47" i="1"/>
  <c r="L47" i="1"/>
  <c r="N31" i="1"/>
  <c r="O31" i="1"/>
  <c r="P31" i="1"/>
  <c r="L31" i="1"/>
  <c r="M31" i="1"/>
  <c r="O29" i="1"/>
  <c r="P29" i="1"/>
  <c r="N29" i="1"/>
  <c r="M29" i="1"/>
  <c r="L29" i="1"/>
  <c r="O57" i="1"/>
  <c r="P57" i="1"/>
  <c r="N57" i="1"/>
  <c r="M57" i="1"/>
  <c r="L57" i="1"/>
  <c r="O78" i="1"/>
  <c r="P78" i="1"/>
  <c r="N78" i="1"/>
  <c r="L78" i="1"/>
  <c r="M78" i="1"/>
  <c r="O30" i="1"/>
  <c r="P30" i="1"/>
  <c r="M30" i="1"/>
  <c r="N30" i="1"/>
  <c r="L30" i="1"/>
  <c r="O58" i="1"/>
  <c r="P58" i="1"/>
  <c r="L58" i="1"/>
  <c r="M58" i="1"/>
  <c r="N58" i="1"/>
  <c r="O90" i="1"/>
  <c r="P90" i="1"/>
  <c r="L90" i="1"/>
  <c r="M90" i="1"/>
  <c r="N90" i="1"/>
  <c r="O85" i="1"/>
  <c r="P85" i="1"/>
  <c r="N85" i="1"/>
  <c r="M85" i="1"/>
  <c r="L85" i="1"/>
  <c r="P92" i="1"/>
  <c r="N92" i="1"/>
  <c r="O92" i="1"/>
  <c r="L92" i="1"/>
  <c r="M92" i="1"/>
  <c r="P12" i="1"/>
  <c r="M12" i="1"/>
  <c r="N12" i="1"/>
  <c r="O12" i="1"/>
  <c r="L12" i="1"/>
  <c r="O54" i="1"/>
  <c r="P54" i="1"/>
  <c r="L54" i="1"/>
  <c r="M54" i="1"/>
  <c r="N54" i="1"/>
  <c r="O26" i="1"/>
  <c r="P26" i="1"/>
  <c r="M26" i="1"/>
  <c r="L26" i="1"/>
  <c r="N26" i="1"/>
  <c r="O98" i="1"/>
  <c r="P98" i="1"/>
  <c r="L98" i="1"/>
  <c r="N98" i="1"/>
  <c r="M98" i="1"/>
  <c r="P24" i="1"/>
  <c r="N24" i="1"/>
  <c r="O24" i="1"/>
  <c r="M24" i="1"/>
  <c r="L24" i="1"/>
  <c r="N95" i="1"/>
  <c r="O95" i="1"/>
  <c r="P95" i="1"/>
  <c r="M95" i="1"/>
  <c r="L95" i="1"/>
  <c r="N63" i="1"/>
  <c r="O63" i="1"/>
  <c r="P63" i="1"/>
  <c r="M63" i="1"/>
  <c r="L63" i="1"/>
  <c r="N15" i="1"/>
  <c r="O15" i="1"/>
  <c r="P15" i="1"/>
  <c r="M15" i="1"/>
  <c r="L15" i="1"/>
  <c r="P100" i="1"/>
  <c r="N100" i="1"/>
  <c r="O100" i="1"/>
  <c r="L100" i="1"/>
  <c r="M100" i="1"/>
  <c r="O33" i="1"/>
  <c r="P33" i="1"/>
  <c r="N33" i="1"/>
  <c r="M33" i="1"/>
  <c r="L33" i="1"/>
  <c r="P60" i="1"/>
  <c r="N60" i="1"/>
  <c r="O60" i="1"/>
  <c r="L60" i="1"/>
  <c r="M60" i="1"/>
  <c r="O81" i="1"/>
  <c r="P81" i="1"/>
  <c r="N81" i="1"/>
  <c r="M81" i="1"/>
  <c r="L81" i="1"/>
  <c r="O102" i="1"/>
  <c r="P102" i="1"/>
  <c r="L102" i="1"/>
  <c r="M102" i="1"/>
  <c r="N102" i="1"/>
  <c r="O34" i="1"/>
  <c r="P34" i="1"/>
  <c r="M34" i="1"/>
  <c r="L34" i="1"/>
  <c r="N34" i="1"/>
  <c r="O61" i="1"/>
  <c r="P61" i="1"/>
  <c r="N61" i="1"/>
  <c r="M61" i="1"/>
  <c r="L61" i="1"/>
  <c r="O82" i="1"/>
  <c r="P82" i="1"/>
  <c r="L82" i="1"/>
  <c r="N82" i="1"/>
  <c r="M82" i="1"/>
  <c r="P104" i="1"/>
  <c r="N104" i="1"/>
  <c r="O104" i="1"/>
  <c r="L104" i="1"/>
  <c r="M104" i="1"/>
  <c r="P36" i="1"/>
  <c r="N36" i="1"/>
  <c r="O36" i="1"/>
  <c r="L36" i="1"/>
  <c r="M36" i="1"/>
  <c r="P20" i="1"/>
  <c r="N20" i="1"/>
  <c r="O20" i="1"/>
  <c r="M20" i="1"/>
  <c r="L20" i="1"/>
  <c r="O7" i="1"/>
  <c r="M7" i="1"/>
  <c r="N7" i="1"/>
  <c r="P7" i="1"/>
  <c r="L7" i="1"/>
  <c r="N91" i="1"/>
  <c r="O91" i="1"/>
  <c r="P91" i="1"/>
  <c r="M91" i="1"/>
  <c r="L91" i="1"/>
  <c r="N75" i="1"/>
  <c r="O75" i="1"/>
  <c r="P75" i="1"/>
  <c r="M75" i="1"/>
  <c r="L75" i="1"/>
  <c r="N59" i="1"/>
  <c r="O59" i="1"/>
  <c r="P59" i="1"/>
  <c r="M59" i="1"/>
  <c r="L59" i="1"/>
  <c r="N43" i="1"/>
  <c r="O43" i="1"/>
  <c r="P43" i="1"/>
  <c r="M43" i="1"/>
  <c r="L43" i="1"/>
  <c r="N27" i="1"/>
  <c r="O27" i="1"/>
  <c r="P27" i="1"/>
  <c r="M27" i="1"/>
  <c r="L27" i="1"/>
  <c r="N11" i="1"/>
  <c r="O11" i="1"/>
  <c r="P11" i="1"/>
  <c r="M11" i="1"/>
  <c r="L11" i="1"/>
  <c r="O37" i="1"/>
  <c r="P37" i="1"/>
  <c r="N37" i="1"/>
  <c r="M37" i="1"/>
  <c r="L37" i="1"/>
  <c r="O62" i="1"/>
  <c r="P62" i="1"/>
  <c r="N62" i="1"/>
  <c r="L62" i="1"/>
  <c r="M62" i="1"/>
  <c r="P84" i="1"/>
  <c r="N84" i="1"/>
  <c r="O84" i="1"/>
  <c r="L84" i="1"/>
  <c r="M84" i="1"/>
  <c r="O105" i="1"/>
  <c r="P105" i="1"/>
  <c r="N105" i="1"/>
  <c r="M105" i="1"/>
  <c r="L105" i="1"/>
  <c r="O38" i="1"/>
  <c r="P38" i="1"/>
  <c r="M38" i="1"/>
  <c r="L38" i="1"/>
  <c r="N38" i="1"/>
  <c r="P64" i="1"/>
  <c r="N64" i="1"/>
  <c r="O64" i="1"/>
  <c r="L64" i="1"/>
  <c r="M64" i="1"/>
  <c r="O101" i="1"/>
  <c r="P101" i="1"/>
  <c r="N101" i="1"/>
  <c r="M101" i="1"/>
  <c r="L101" i="1"/>
  <c r="O9" i="1"/>
  <c r="P9" i="1"/>
  <c r="M9" i="1"/>
  <c r="N9" i="1"/>
  <c r="L9" i="1"/>
  <c r="H17" i="1"/>
  <c r="I17" i="1"/>
  <c r="H49" i="1"/>
  <c r="I49" i="1"/>
  <c r="I70" i="1"/>
  <c r="H70" i="1"/>
  <c r="I92" i="1"/>
  <c r="H92" i="1"/>
  <c r="I18" i="1"/>
  <c r="H18" i="1"/>
  <c r="I50" i="1"/>
  <c r="H50" i="1"/>
  <c r="I72" i="1"/>
  <c r="H72" i="1"/>
  <c r="H93" i="1"/>
  <c r="I93" i="1"/>
  <c r="I44" i="1"/>
  <c r="H44" i="1"/>
  <c r="I28" i="1"/>
  <c r="H28" i="1"/>
  <c r="I12" i="1"/>
  <c r="H12" i="1"/>
  <c r="H99" i="1"/>
  <c r="I99" i="1"/>
  <c r="I83" i="1"/>
  <c r="H83" i="1"/>
  <c r="I67" i="1"/>
  <c r="H67" i="1"/>
  <c r="I51" i="1"/>
  <c r="H51" i="1"/>
  <c r="I35" i="1"/>
  <c r="H35" i="1"/>
  <c r="I19" i="1"/>
  <c r="H19" i="1"/>
  <c r="H21" i="1"/>
  <c r="I21" i="1"/>
  <c r="I52" i="1"/>
  <c r="H52" i="1"/>
  <c r="H73" i="1"/>
  <c r="I73" i="1"/>
  <c r="I94" i="1"/>
  <c r="H94" i="1"/>
  <c r="H22" i="1"/>
  <c r="I22" i="1"/>
  <c r="H53" i="1"/>
  <c r="I53" i="1"/>
  <c r="I74" i="1"/>
  <c r="H74" i="1"/>
  <c r="I106" i="1"/>
  <c r="H106" i="1"/>
  <c r="H65" i="1"/>
  <c r="I65" i="1"/>
  <c r="H10" i="1"/>
  <c r="I10" i="1"/>
  <c r="I88" i="1"/>
  <c r="H88" i="1"/>
  <c r="I32" i="1"/>
  <c r="H32" i="1"/>
  <c r="I16" i="1"/>
  <c r="H16" i="1"/>
  <c r="I87" i="1"/>
  <c r="H87" i="1"/>
  <c r="H71" i="1"/>
  <c r="I71" i="1"/>
  <c r="I39" i="1"/>
  <c r="H39" i="1"/>
  <c r="H13" i="1"/>
  <c r="I13" i="1"/>
  <c r="I68" i="1"/>
  <c r="H68" i="1"/>
  <c r="H89" i="1"/>
  <c r="I89" i="1"/>
  <c r="H46" i="1"/>
  <c r="I46" i="1"/>
  <c r="H69" i="1"/>
  <c r="I69" i="1"/>
  <c r="I80" i="1"/>
  <c r="H80" i="1"/>
  <c r="H25" i="1"/>
  <c r="I25" i="1"/>
  <c r="H54" i="1"/>
  <c r="I54" i="1"/>
  <c r="H97" i="1"/>
  <c r="I97" i="1"/>
  <c r="I26" i="1"/>
  <c r="H26" i="1"/>
  <c r="I56" i="1"/>
  <c r="H56" i="1"/>
  <c r="H77" i="1"/>
  <c r="I77" i="1"/>
  <c r="I98" i="1"/>
  <c r="H98" i="1"/>
  <c r="I40" i="1"/>
  <c r="H40" i="1"/>
  <c r="I24" i="1"/>
  <c r="H24" i="1"/>
  <c r="I8" i="1"/>
  <c r="H8" i="1"/>
  <c r="I95" i="1"/>
  <c r="H95" i="1"/>
  <c r="I79" i="1"/>
  <c r="H79" i="1"/>
  <c r="I63" i="1"/>
  <c r="H63" i="1"/>
  <c r="I47" i="1"/>
  <c r="H47" i="1"/>
  <c r="I31" i="1"/>
  <c r="H31" i="1"/>
  <c r="I15" i="1"/>
  <c r="H15" i="1"/>
  <c r="H29" i="1"/>
  <c r="I29" i="1"/>
  <c r="H57" i="1"/>
  <c r="I57" i="1"/>
  <c r="I78" i="1"/>
  <c r="H78" i="1"/>
  <c r="I100" i="1"/>
  <c r="H100" i="1"/>
  <c r="H30" i="1"/>
  <c r="I30" i="1"/>
  <c r="I58" i="1"/>
  <c r="H58" i="1"/>
  <c r="I90" i="1"/>
  <c r="H90" i="1"/>
  <c r="H85" i="1"/>
  <c r="I85" i="1"/>
  <c r="H41" i="1"/>
  <c r="I41" i="1"/>
  <c r="I86" i="1"/>
  <c r="H86" i="1"/>
  <c r="I42" i="1"/>
  <c r="H42" i="1"/>
  <c r="I66" i="1"/>
  <c r="H66" i="1"/>
  <c r="I48" i="1"/>
  <c r="H48" i="1"/>
  <c r="I103" i="1"/>
  <c r="H103" i="1"/>
  <c r="I55" i="1"/>
  <c r="H55" i="1"/>
  <c r="I23" i="1"/>
  <c r="H23" i="1"/>
  <c r="H45" i="1"/>
  <c r="I45" i="1"/>
  <c r="H14" i="1"/>
  <c r="I14" i="1"/>
  <c r="I76" i="1"/>
  <c r="H76" i="1"/>
  <c r="H33" i="1"/>
  <c r="I33" i="1"/>
  <c r="I60" i="1"/>
  <c r="H60" i="1"/>
  <c r="H81" i="1"/>
  <c r="I81" i="1"/>
  <c r="I102" i="1"/>
  <c r="H102" i="1"/>
  <c r="I34" i="1"/>
  <c r="H34" i="1"/>
  <c r="H61" i="1"/>
  <c r="I61" i="1"/>
  <c r="I82" i="1"/>
  <c r="H82" i="1"/>
  <c r="I104" i="1"/>
  <c r="H104" i="1"/>
  <c r="I36" i="1"/>
  <c r="H36" i="1"/>
  <c r="I20" i="1"/>
  <c r="H20" i="1"/>
  <c r="H7" i="1"/>
  <c r="I7" i="1"/>
  <c r="H91" i="1"/>
  <c r="I91" i="1"/>
  <c r="I75" i="1"/>
  <c r="H75" i="1"/>
  <c r="I59" i="1"/>
  <c r="H59" i="1"/>
  <c r="I43" i="1"/>
  <c r="H43" i="1"/>
  <c r="I27" i="1"/>
  <c r="H27" i="1"/>
  <c r="I11" i="1"/>
  <c r="H11" i="1"/>
  <c r="H37" i="1"/>
  <c r="I37" i="1"/>
  <c r="I62" i="1"/>
  <c r="H62" i="1"/>
  <c r="I84" i="1"/>
  <c r="H84" i="1"/>
  <c r="H105" i="1"/>
  <c r="I105" i="1"/>
  <c r="H38" i="1"/>
  <c r="I38" i="1"/>
  <c r="I64" i="1"/>
  <c r="H64" i="1"/>
  <c r="H101" i="1"/>
  <c r="I101" i="1"/>
  <c r="H9" i="1"/>
  <c r="I9" i="1"/>
  <c r="G60" i="1"/>
  <c r="F60" i="1"/>
  <c r="E60" i="1"/>
  <c r="K60" i="1"/>
  <c r="D60" i="1"/>
  <c r="F34" i="1"/>
  <c r="E34" i="1"/>
  <c r="G34" i="1"/>
  <c r="K34" i="1"/>
  <c r="D34" i="1"/>
  <c r="G36" i="1"/>
  <c r="F36" i="1"/>
  <c r="E36" i="1"/>
  <c r="K36" i="1"/>
  <c r="D36" i="1"/>
  <c r="G59" i="1"/>
  <c r="E59" i="1"/>
  <c r="F59" i="1"/>
  <c r="K59" i="1"/>
  <c r="D59" i="1"/>
  <c r="E41" i="1"/>
  <c r="G41" i="1"/>
  <c r="F41" i="1"/>
  <c r="K41" i="1"/>
  <c r="D41" i="1"/>
  <c r="F86" i="1"/>
  <c r="G86" i="1"/>
  <c r="E86" i="1"/>
  <c r="K86" i="1"/>
  <c r="D86" i="1"/>
  <c r="F10" i="1"/>
  <c r="G10" i="1"/>
  <c r="E10" i="1"/>
  <c r="K10" i="1"/>
  <c r="D10" i="1"/>
  <c r="F66" i="1"/>
  <c r="E66" i="1"/>
  <c r="G66" i="1"/>
  <c r="K66" i="1"/>
  <c r="D66" i="1"/>
  <c r="G48" i="1"/>
  <c r="E48" i="1"/>
  <c r="F48" i="1"/>
  <c r="K48" i="1"/>
  <c r="D48" i="1"/>
  <c r="E16" i="1"/>
  <c r="F16" i="1"/>
  <c r="G16" i="1"/>
  <c r="K16" i="1"/>
  <c r="D16" i="1"/>
  <c r="E17" i="1"/>
  <c r="G17" i="1"/>
  <c r="F17" i="1"/>
  <c r="K17" i="1"/>
  <c r="D17" i="1"/>
  <c r="E49" i="1"/>
  <c r="G49" i="1"/>
  <c r="F49" i="1"/>
  <c r="K49" i="1"/>
  <c r="D49" i="1"/>
  <c r="F70" i="1"/>
  <c r="G70" i="1"/>
  <c r="E70" i="1"/>
  <c r="K70" i="1"/>
  <c r="D70" i="1"/>
  <c r="G92" i="1"/>
  <c r="F92" i="1"/>
  <c r="E92" i="1"/>
  <c r="K92" i="1"/>
  <c r="D92" i="1"/>
  <c r="F18" i="1"/>
  <c r="E18" i="1"/>
  <c r="G18" i="1"/>
  <c r="K18" i="1"/>
  <c r="D18" i="1"/>
  <c r="F50" i="1"/>
  <c r="E50" i="1"/>
  <c r="G50" i="1"/>
  <c r="K50" i="1"/>
  <c r="D50" i="1"/>
  <c r="G72" i="1"/>
  <c r="F72" i="1"/>
  <c r="E72" i="1"/>
  <c r="K72" i="1"/>
  <c r="D72" i="1"/>
  <c r="E93" i="1"/>
  <c r="G93" i="1"/>
  <c r="F93" i="1"/>
  <c r="K93" i="1"/>
  <c r="D93" i="1"/>
  <c r="G44" i="1"/>
  <c r="F44" i="1"/>
  <c r="E44" i="1"/>
  <c r="K44" i="1"/>
  <c r="D44" i="1"/>
  <c r="G28" i="1"/>
  <c r="F28" i="1"/>
  <c r="E28" i="1"/>
  <c r="K28" i="1"/>
  <c r="D28" i="1"/>
  <c r="G12" i="1"/>
  <c r="F12" i="1"/>
  <c r="E12" i="1"/>
  <c r="K12" i="1"/>
  <c r="D12" i="1"/>
  <c r="G99" i="1"/>
  <c r="F99" i="1"/>
  <c r="E99" i="1"/>
  <c r="K99" i="1"/>
  <c r="D99" i="1"/>
  <c r="G83" i="1"/>
  <c r="F83" i="1"/>
  <c r="E83" i="1"/>
  <c r="K83" i="1"/>
  <c r="D83" i="1"/>
  <c r="G51" i="1"/>
  <c r="F51" i="1"/>
  <c r="E51" i="1"/>
  <c r="K51" i="1"/>
  <c r="D51" i="1"/>
  <c r="G35" i="1"/>
  <c r="F35" i="1"/>
  <c r="E35" i="1"/>
  <c r="K35" i="1"/>
  <c r="D35" i="1"/>
  <c r="G19" i="1"/>
  <c r="F19" i="1"/>
  <c r="E19" i="1"/>
  <c r="K19" i="1"/>
  <c r="D19" i="1"/>
  <c r="E21" i="1"/>
  <c r="G21" i="1"/>
  <c r="F21" i="1"/>
  <c r="K21" i="1"/>
  <c r="D21" i="1"/>
  <c r="G52" i="1"/>
  <c r="E52" i="1"/>
  <c r="F52" i="1"/>
  <c r="K52" i="1"/>
  <c r="D52" i="1"/>
  <c r="E73" i="1"/>
  <c r="G73" i="1"/>
  <c r="F73" i="1"/>
  <c r="K73" i="1"/>
  <c r="D73" i="1"/>
  <c r="F94" i="1"/>
  <c r="E94" i="1"/>
  <c r="G94" i="1"/>
  <c r="K94" i="1"/>
  <c r="D94" i="1"/>
  <c r="F22" i="1"/>
  <c r="G22" i="1"/>
  <c r="E22" i="1"/>
  <c r="K22" i="1"/>
  <c r="D22" i="1"/>
  <c r="E53" i="1"/>
  <c r="G53" i="1"/>
  <c r="F53" i="1"/>
  <c r="K53" i="1"/>
  <c r="D53" i="1"/>
  <c r="F74" i="1"/>
  <c r="G74" i="1"/>
  <c r="E74" i="1"/>
  <c r="K74" i="1"/>
  <c r="D74" i="1"/>
  <c r="F106" i="1"/>
  <c r="G106" i="1"/>
  <c r="E106" i="1"/>
  <c r="K106" i="1"/>
  <c r="D106" i="1"/>
  <c r="E25" i="1"/>
  <c r="G25" i="1"/>
  <c r="F25" i="1"/>
  <c r="K25" i="1"/>
  <c r="D25" i="1"/>
  <c r="F54" i="1"/>
  <c r="G54" i="1"/>
  <c r="E54" i="1"/>
  <c r="K54" i="1"/>
  <c r="D54" i="1"/>
  <c r="G76" i="1"/>
  <c r="F76" i="1"/>
  <c r="E76" i="1"/>
  <c r="K76" i="1"/>
  <c r="D76" i="1"/>
  <c r="E97" i="1"/>
  <c r="G97" i="1"/>
  <c r="F97" i="1"/>
  <c r="K97" i="1"/>
  <c r="D97" i="1"/>
  <c r="F26" i="1"/>
  <c r="G26" i="1"/>
  <c r="E26" i="1"/>
  <c r="K26" i="1"/>
  <c r="D26" i="1"/>
  <c r="G56" i="1"/>
  <c r="F56" i="1"/>
  <c r="E56" i="1"/>
  <c r="K56" i="1"/>
  <c r="D56" i="1"/>
  <c r="E77" i="1"/>
  <c r="G77" i="1"/>
  <c r="F77" i="1"/>
  <c r="K77" i="1"/>
  <c r="D77" i="1"/>
  <c r="F98" i="1"/>
  <c r="E98" i="1"/>
  <c r="G98" i="1"/>
  <c r="K98" i="1"/>
  <c r="D98" i="1"/>
  <c r="G40" i="1"/>
  <c r="F40" i="1"/>
  <c r="E40" i="1"/>
  <c r="K40" i="1"/>
  <c r="D40" i="1"/>
  <c r="G24" i="1"/>
  <c r="F24" i="1"/>
  <c r="E24" i="1"/>
  <c r="K24" i="1"/>
  <c r="D24" i="1"/>
  <c r="G8" i="1"/>
  <c r="F8" i="1"/>
  <c r="E8" i="1"/>
  <c r="K8" i="1"/>
  <c r="D8" i="1"/>
  <c r="G95" i="1"/>
  <c r="E95" i="1"/>
  <c r="F95" i="1"/>
  <c r="K95" i="1"/>
  <c r="D95" i="1"/>
  <c r="G79" i="1"/>
  <c r="F79" i="1"/>
  <c r="E79" i="1"/>
  <c r="K79" i="1"/>
  <c r="D79" i="1"/>
  <c r="G63" i="1"/>
  <c r="E63" i="1"/>
  <c r="F63" i="1"/>
  <c r="K63" i="1"/>
  <c r="D63" i="1"/>
  <c r="G47" i="1"/>
  <c r="F47" i="1"/>
  <c r="E47" i="1"/>
  <c r="K47" i="1"/>
  <c r="D47" i="1"/>
  <c r="G31" i="1"/>
  <c r="E31" i="1"/>
  <c r="F31" i="1"/>
  <c r="K31" i="1"/>
  <c r="D31" i="1"/>
  <c r="G15" i="1"/>
  <c r="F15" i="1"/>
  <c r="E15" i="1"/>
  <c r="K15" i="1"/>
  <c r="D15" i="1"/>
  <c r="E29" i="1"/>
  <c r="G29" i="1"/>
  <c r="F29" i="1"/>
  <c r="K29" i="1"/>
  <c r="D29" i="1"/>
  <c r="E57" i="1"/>
  <c r="G57" i="1"/>
  <c r="F57" i="1"/>
  <c r="K57" i="1"/>
  <c r="D57" i="1"/>
  <c r="F78" i="1"/>
  <c r="E78" i="1"/>
  <c r="G78" i="1"/>
  <c r="K78" i="1"/>
  <c r="D78" i="1"/>
  <c r="F100" i="1"/>
  <c r="G100" i="1"/>
  <c r="E100" i="1"/>
  <c r="K100" i="1"/>
  <c r="D100" i="1"/>
  <c r="F30" i="1"/>
  <c r="E30" i="1"/>
  <c r="G30" i="1"/>
  <c r="K30" i="1"/>
  <c r="D30" i="1"/>
  <c r="F58" i="1"/>
  <c r="G58" i="1"/>
  <c r="E58" i="1"/>
  <c r="K58" i="1"/>
  <c r="D58" i="1"/>
  <c r="F90" i="1"/>
  <c r="G90" i="1"/>
  <c r="E90" i="1"/>
  <c r="K90" i="1"/>
  <c r="D90" i="1"/>
  <c r="E85" i="1"/>
  <c r="G85" i="1"/>
  <c r="F85" i="1"/>
  <c r="K85" i="1"/>
  <c r="D85" i="1"/>
  <c r="E33" i="1"/>
  <c r="G33" i="1"/>
  <c r="F33" i="1"/>
  <c r="K33" i="1"/>
  <c r="D33" i="1"/>
  <c r="F102" i="1"/>
  <c r="G102" i="1"/>
  <c r="E102" i="1"/>
  <c r="K102" i="1"/>
  <c r="D102" i="1"/>
  <c r="F82" i="1"/>
  <c r="E82" i="1"/>
  <c r="G82" i="1"/>
  <c r="K82" i="1"/>
  <c r="D82" i="1"/>
  <c r="G7" i="1"/>
  <c r="E7" i="1"/>
  <c r="F7" i="1"/>
  <c r="K7" i="1"/>
  <c r="D7" i="1"/>
  <c r="G75" i="1"/>
  <c r="E75" i="1"/>
  <c r="F75" i="1"/>
  <c r="K75" i="1"/>
  <c r="D75" i="1"/>
  <c r="G43" i="1"/>
  <c r="E43" i="1"/>
  <c r="F43" i="1"/>
  <c r="K43" i="1"/>
  <c r="D43" i="1"/>
  <c r="G11" i="1"/>
  <c r="E11" i="1"/>
  <c r="F11" i="1"/>
  <c r="K11" i="1"/>
  <c r="D11" i="1"/>
  <c r="F62" i="1"/>
  <c r="E62" i="1"/>
  <c r="G62" i="1"/>
  <c r="K62" i="1"/>
  <c r="D62" i="1"/>
  <c r="E105" i="1"/>
  <c r="F105" i="1"/>
  <c r="G105" i="1"/>
  <c r="K105" i="1"/>
  <c r="D105" i="1"/>
  <c r="F38" i="1"/>
  <c r="G38" i="1"/>
  <c r="E38" i="1"/>
  <c r="K38" i="1"/>
  <c r="D38" i="1"/>
  <c r="E64" i="1"/>
  <c r="G64" i="1"/>
  <c r="F64" i="1"/>
  <c r="K64" i="1"/>
  <c r="D64" i="1"/>
  <c r="E9" i="1"/>
  <c r="G9" i="1"/>
  <c r="F9" i="1"/>
  <c r="K9" i="1"/>
  <c r="D9" i="1"/>
  <c r="E65" i="1"/>
  <c r="G65" i="1"/>
  <c r="F65" i="1"/>
  <c r="K65" i="1"/>
  <c r="D65" i="1"/>
  <c r="F42" i="1"/>
  <c r="E42" i="1"/>
  <c r="G42" i="1"/>
  <c r="K42" i="1"/>
  <c r="D42" i="1"/>
  <c r="G88" i="1"/>
  <c r="F88" i="1"/>
  <c r="E88" i="1"/>
  <c r="K88" i="1"/>
  <c r="D88" i="1"/>
  <c r="G32" i="1"/>
  <c r="E32" i="1"/>
  <c r="F32" i="1"/>
  <c r="K32" i="1"/>
  <c r="D32" i="1"/>
  <c r="G103" i="1"/>
  <c r="F103" i="1"/>
  <c r="E103" i="1"/>
  <c r="K103" i="1"/>
  <c r="D103" i="1"/>
  <c r="G87" i="1"/>
  <c r="F87" i="1"/>
  <c r="E87" i="1"/>
  <c r="K87" i="1"/>
  <c r="D87" i="1"/>
  <c r="G71" i="1"/>
  <c r="F71" i="1"/>
  <c r="E71" i="1"/>
  <c r="K71" i="1"/>
  <c r="D71" i="1"/>
  <c r="G55" i="1"/>
  <c r="F55" i="1"/>
  <c r="E55" i="1"/>
  <c r="K55" i="1"/>
  <c r="D55" i="1"/>
  <c r="G39" i="1"/>
  <c r="F39" i="1"/>
  <c r="E39" i="1"/>
  <c r="K39" i="1"/>
  <c r="D39" i="1"/>
  <c r="G23" i="1"/>
  <c r="F23" i="1"/>
  <c r="E23" i="1"/>
  <c r="K23" i="1"/>
  <c r="D23" i="1"/>
  <c r="E13" i="1"/>
  <c r="G13" i="1"/>
  <c r="F13" i="1"/>
  <c r="K13" i="1"/>
  <c r="D13" i="1"/>
  <c r="E45" i="1"/>
  <c r="G45" i="1"/>
  <c r="F45" i="1"/>
  <c r="K45" i="1"/>
  <c r="D45" i="1"/>
  <c r="G68" i="1"/>
  <c r="F68" i="1"/>
  <c r="E68" i="1"/>
  <c r="K68" i="1"/>
  <c r="D68" i="1"/>
  <c r="E89" i="1"/>
  <c r="F89" i="1"/>
  <c r="G89" i="1"/>
  <c r="K89" i="1"/>
  <c r="D89" i="1"/>
  <c r="F14" i="1"/>
  <c r="E14" i="1"/>
  <c r="G14" i="1"/>
  <c r="K14" i="1"/>
  <c r="D14" i="1"/>
  <c r="F46" i="1"/>
  <c r="E46" i="1"/>
  <c r="G46" i="1"/>
  <c r="K46" i="1"/>
  <c r="D46" i="1"/>
  <c r="E69" i="1"/>
  <c r="G69" i="1"/>
  <c r="F69" i="1"/>
  <c r="K69" i="1"/>
  <c r="D69" i="1"/>
  <c r="E80" i="1"/>
  <c r="F80" i="1"/>
  <c r="G80" i="1"/>
  <c r="K80" i="1"/>
  <c r="D80" i="1"/>
  <c r="E81" i="1"/>
  <c r="G81" i="1"/>
  <c r="F81" i="1"/>
  <c r="D81" i="1"/>
  <c r="K81" i="1"/>
  <c r="E61" i="1"/>
  <c r="G61" i="1"/>
  <c r="F61" i="1"/>
  <c r="K61" i="1"/>
  <c r="D61" i="1"/>
  <c r="G104" i="1"/>
  <c r="F104" i="1"/>
  <c r="E104" i="1"/>
  <c r="K104" i="1"/>
  <c r="D104" i="1"/>
  <c r="G20" i="1"/>
  <c r="E20" i="1"/>
  <c r="F20" i="1"/>
  <c r="K20" i="1"/>
  <c r="D20" i="1"/>
  <c r="G91" i="1"/>
  <c r="E91" i="1"/>
  <c r="F91" i="1"/>
  <c r="K91" i="1"/>
  <c r="D91" i="1"/>
  <c r="G27" i="1"/>
  <c r="E27" i="1"/>
  <c r="F27" i="1"/>
  <c r="K27" i="1"/>
  <c r="D27" i="1"/>
  <c r="E37" i="1"/>
  <c r="F37" i="1"/>
  <c r="G37" i="1"/>
  <c r="K37" i="1"/>
  <c r="D37" i="1"/>
  <c r="E84" i="1"/>
  <c r="F84" i="1"/>
  <c r="G84" i="1"/>
  <c r="K84" i="1"/>
  <c r="D84" i="1"/>
  <c r="E101" i="1"/>
  <c r="F101" i="1"/>
  <c r="G101" i="1"/>
  <c r="K101" i="1"/>
  <c r="D101" i="1"/>
  <c r="G67" i="1"/>
  <c r="F67" i="1"/>
  <c r="E67" i="1"/>
  <c r="K67" i="1"/>
  <c r="D67" i="1"/>
</calcChain>
</file>

<file path=xl/sharedStrings.xml><?xml version="1.0" encoding="utf-8"?>
<sst xmlns="http://schemas.openxmlformats.org/spreadsheetml/2006/main" count="11" uniqueCount="10">
  <si>
    <t>m</t>
  </si>
  <si>
    <t>q</t>
  </si>
  <si>
    <t>x</t>
  </si>
  <si>
    <t>N-DISTR</t>
  </si>
  <si>
    <t>DOF</t>
  </si>
  <si>
    <t>N-DENS</t>
  </si>
  <si>
    <t>MIN X</t>
  </si>
  <si>
    <t>MAX X</t>
  </si>
  <si>
    <t>PROBABILITY DISTRIBUTION FUNCTIONS</t>
  </si>
  <si>
    <t>PROBABILITY DENSITY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</si>
</sst>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Standard Normal vs T-</a:t>
            </a:r>
            <a:r>
              <a:rPr lang="en-GB" baseline="0"/>
              <a:t> Distribution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Foglio1!$D$5</c:f>
              <c:strCache>
                <c:ptCount val="1"/>
                <c:pt idx="0">
                  <c:v>N-DISTR</c:v>
                </c:pt>
              </c:strCache>
            </c:strRef>
          </c:tx>
          <c:marker>
            <c:symbol val="none"/>
          </c:marker>
          <c:xVal>
            <c:numRef>
              <c:f>Foglio1!$B$7:$B$106</c:f>
              <c:numCache>
                <c:formatCode>General</c:formatCode>
                <c:ptCount val="100"/>
                <c:pt idx="0">
                  <c:v>-1</c:v>
                </c:pt>
                <c:pt idx="1">
                  <c:v>-0.96969696969696972</c:v>
                </c:pt>
                <c:pt idx="2">
                  <c:v>-0.93939393939393945</c:v>
                </c:pt>
                <c:pt idx="3">
                  <c:v>-0.90909090909090906</c:v>
                </c:pt>
                <c:pt idx="4">
                  <c:v>-0.87878787878787878</c:v>
                </c:pt>
                <c:pt idx="5">
                  <c:v>-0.84848484848484851</c:v>
                </c:pt>
                <c:pt idx="6">
                  <c:v>-0.81818181818181812</c:v>
                </c:pt>
                <c:pt idx="7">
                  <c:v>-0.78787878787878785</c:v>
                </c:pt>
                <c:pt idx="8">
                  <c:v>-0.75757575757575757</c:v>
                </c:pt>
                <c:pt idx="9">
                  <c:v>-0.72727272727272729</c:v>
                </c:pt>
                <c:pt idx="10">
                  <c:v>-0.69696969696969702</c:v>
                </c:pt>
                <c:pt idx="11">
                  <c:v>-0.66666666666666663</c:v>
                </c:pt>
                <c:pt idx="12">
                  <c:v>-0.63636363636363635</c:v>
                </c:pt>
                <c:pt idx="13">
                  <c:v>-0.60606060606060608</c:v>
                </c:pt>
                <c:pt idx="14">
                  <c:v>-0.57575757575757569</c:v>
                </c:pt>
                <c:pt idx="15">
                  <c:v>-0.54545454545454541</c:v>
                </c:pt>
                <c:pt idx="16">
                  <c:v>-0.51515151515151514</c:v>
                </c:pt>
                <c:pt idx="17">
                  <c:v>-0.48484848484848486</c:v>
                </c:pt>
                <c:pt idx="18">
                  <c:v>-0.45454545454545459</c:v>
                </c:pt>
                <c:pt idx="19">
                  <c:v>-0.4242424242424242</c:v>
                </c:pt>
                <c:pt idx="20">
                  <c:v>-0.39393939393939392</c:v>
                </c:pt>
                <c:pt idx="21">
                  <c:v>-0.36363636363636365</c:v>
                </c:pt>
                <c:pt idx="22">
                  <c:v>-0.33333333333333326</c:v>
                </c:pt>
                <c:pt idx="23">
                  <c:v>-0.30303030303030298</c:v>
                </c:pt>
                <c:pt idx="24">
                  <c:v>-0.27272727272727271</c:v>
                </c:pt>
                <c:pt idx="25">
                  <c:v>-0.24242424242424243</c:v>
                </c:pt>
                <c:pt idx="26">
                  <c:v>-0.21212121212121215</c:v>
                </c:pt>
                <c:pt idx="27">
                  <c:v>-0.18181818181818177</c:v>
                </c:pt>
                <c:pt idx="28">
                  <c:v>-0.15151515151515149</c:v>
                </c:pt>
                <c:pt idx="29">
                  <c:v>-0.12121212121212122</c:v>
                </c:pt>
                <c:pt idx="30">
                  <c:v>-9.0909090909090828E-2</c:v>
                </c:pt>
                <c:pt idx="31">
                  <c:v>-6.0606060606060552E-2</c:v>
                </c:pt>
                <c:pt idx="32">
                  <c:v>-3.0303030303030276E-2</c:v>
                </c:pt>
                <c:pt idx="33">
                  <c:v>0</c:v>
                </c:pt>
                <c:pt idx="34">
                  <c:v>3.0303030303030276E-2</c:v>
                </c:pt>
                <c:pt idx="35">
                  <c:v>6.0606060606060552E-2</c:v>
                </c:pt>
                <c:pt idx="36">
                  <c:v>9.0909090909090828E-2</c:v>
                </c:pt>
                <c:pt idx="37">
                  <c:v>0.12121212121212133</c:v>
                </c:pt>
                <c:pt idx="38">
                  <c:v>0.1515151515151516</c:v>
                </c:pt>
                <c:pt idx="39">
                  <c:v>0.18181818181818188</c:v>
                </c:pt>
                <c:pt idx="40">
                  <c:v>0.21212121212121215</c:v>
                </c:pt>
                <c:pt idx="41">
                  <c:v>0.24242424242424243</c:v>
                </c:pt>
                <c:pt idx="42">
                  <c:v>0.27272727272727271</c:v>
                </c:pt>
                <c:pt idx="43">
                  <c:v>0.30303030303030298</c:v>
                </c:pt>
                <c:pt idx="44">
                  <c:v>0.33333333333333348</c:v>
                </c:pt>
                <c:pt idx="45">
                  <c:v>0.36363636363636376</c:v>
                </c:pt>
                <c:pt idx="46">
                  <c:v>0.39393939393939403</c:v>
                </c:pt>
                <c:pt idx="47">
                  <c:v>0.42424242424242431</c:v>
                </c:pt>
                <c:pt idx="48">
                  <c:v>0.45454545454545459</c:v>
                </c:pt>
                <c:pt idx="49">
                  <c:v>0.48484848484848486</c:v>
                </c:pt>
                <c:pt idx="50">
                  <c:v>0.51515151515151514</c:v>
                </c:pt>
                <c:pt idx="51">
                  <c:v>0.54545454545454541</c:v>
                </c:pt>
                <c:pt idx="52">
                  <c:v>0.57575757575757569</c:v>
                </c:pt>
                <c:pt idx="53">
                  <c:v>0.60606060606060619</c:v>
                </c:pt>
                <c:pt idx="54">
                  <c:v>0.63636363636363646</c:v>
                </c:pt>
                <c:pt idx="55">
                  <c:v>0.66666666666666674</c:v>
                </c:pt>
                <c:pt idx="56">
                  <c:v>0.69696969696969702</c:v>
                </c:pt>
                <c:pt idx="57">
                  <c:v>0.72727272727272729</c:v>
                </c:pt>
                <c:pt idx="58">
                  <c:v>0.75757575757575757</c:v>
                </c:pt>
                <c:pt idx="59">
                  <c:v>0.78787878787878785</c:v>
                </c:pt>
                <c:pt idx="60">
                  <c:v>0.81818181818181834</c:v>
                </c:pt>
                <c:pt idx="61">
                  <c:v>0.84848484848484862</c:v>
                </c:pt>
                <c:pt idx="62">
                  <c:v>0.8787878787878789</c:v>
                </c:pt>
                <c:pt idx="63">
                  <c:v>0.90909090909090917</c:v>
                </c:pt>
                <c:pt idx="64">
                  <c:v>0.93939393939393945</c:v>
                </c:pt>
                <c:pt idx="65">
                  <c:v>0.96969696969696972</c:v>
                </c:pt>
                <c:pt idx="66">
                  <c:v>1</c:v>
                </c:pt>
                <c:pt idx="67">
                  <c:v>1.0303030303030303</c:v>
                </c:pt>
                <c:pt idx="68">
                  <c:v>1.0606060606060606</c:v>
                </c:pt>
                <c:pt idx="69">
                  <c:v>1.0909090909090908</c:v>
                </c:pt>
                <c:pt idx="70">
                  <c:v>1.1212121212121211</c:v>
                </c:pt>
                <c:pt idx="71">
                  <c:v>1.1515151515151514</c:v>
                </c:pt>
                <c:pt idx="72">
                  <c:v>1.1818181818181817</c:v>
                </c:pt>
                <c:pt idx="73">
                  <c:v>1.2121212121212124</c:v>
                </c:pt>
                <c:pt idx="74">
                  <c:v>1.2424242424242427</c:v>
                </c:pt>
                <c:pt idx="75">
                  <c:v>1.2727272727272729</c:v>
                </c:pt>
                <c:pt idx="76">
                  <c:v>1.3030303030303032</c:v>
                </c:pt>
                <c:pt idx="77">
                  <c:v>1.3333333333333335</c:v>
                </c:pt>
                <c:pt idx="78">
                  <c:v>1.3636363636363638</c:v>
                </c:pt>
                <c:pt idx="79">
                  <c:v>1.393939393939394</c:v>
                </c:pt>
                <c:pt idx="80">
                  <c:v>1.4242424242424243</c:v>
                </c:pt>
                <c:pt idx="81">
                  <c:v>1.4545454545454546</c:v>
                </c:pt>
                <c:pt idx="82">
                  <c:v>1.4848484848484849</c:v>
                </c:pt>
                <c:pt idx="83">
                  <c:v>1.5151515151515151</c:v>
                </c:pt>
                <c:pt idx="84">
                  <c:v>1.5454545454545454</c:v>
                </c:pt>
                <c:pt idx="85">
                  <c:v>1.5757575757575757</c:v>
                </c:pt>
                <c:pt idx="86">
                  <c:v>1.606060606060606</c:v>
                </c:pt>
                <c:pt idx="87">
                  <c:v>1.6363636363636362</c:v>
                </c:pt>
                <c:pt idx="88">
                  <c:v>1.666666666666667</c:v>
                </c:pt>
                <c:pt idx="89">
                  <c:v>1.6969696969696972</c:v>
                </c:pt>
                <c:pt idx="90">
                  <c:v>1.7272727272727275</c:v>
                </c:pt>
                <c:pt idx="91">
                  <c:v>1.7575757575757578</c:v>
                </c:pt>
                <c:pt idx="92">
                  <c:v>1.7878787878787881</c:v>
                </c:pt>
                <c:pt idx="93">
                  <c:v>1.8181818181818183</c:v>
                </c:pt>
                <c:pt idx="94">
                  <c:v>1.8484848484848486</c:v>
                </c:pt>
                <c:pt idx="95">
                  <c:v>1.8787878787878789</c:v>
                </c:pt>
                <c:pt idx="96">
                  <c:v>1.9090909090909092</c:v>
                </c:pt>
                <c:pt idx="97">
                  <c:v>1.9393939393939394</c:v>
                </c:pt>
                <c:pt idx="98">
                  <c:v>1.9696969696969697</c:v>
                </c:pt>
                <c:pt idx="99">
                  <c:v>2</c:v>
                </c:pt>
              </c:numCache>
            </c:numRef>
          </c:xVal>
          <c:yVal>
            <c:numRef>
              <c:f>Foglio1!$D$7:$D$106</c:f>
              <c:numCache>
                <c:formatCode>General</c:formatCode>
                <c:ptCount val="100"/>
                <c:pt idx="0">
                  <c:v>0.15865525393145699</c:v>
                </c:pt>
                <c:pt idx="1">
                  <c:v>0.16609878069418704</c:v>
                </c:pt>
                <c:pt idx="2">
                  <c:v>0.17376426176168694</c:v>
                </c:pt>
                <c:pt idx="3">
                  <c:v>0.18165107044344894</c:v>
                </c:pt>
                <c:pt idx="4">
                  <c:v>0.18975814982832487</c:v>
                </c:pt>
                <c:pt idx="5">
                  <c:v>0.19808400351959685</c:v>
                </c:pt>
                <c:pt idx="6">
                  <c:v>0.20662668774682025</c:v>
                </c:pt>
                <c:pt idx="7">
                  <c:v>0.21538380492890519</c:v>
                </c:pt>
                <c:pt idx="8">
                  <c:v>0.2243524987568177</c:v>
                </c:pt>
                <c:pt idx="9">
                  <c:v>0.23352945085758678</c:v>
                </c:pt>
                <c:pt idx="10">
                  <c:v>0.2429108790940443</c:v>
                </c:pt>
                <c:pt idx="11">
                  <c:v>0.25249253754692291</c:v>
                </c:pt>
                <c:pt idx="12">
                  <c:v>0.26226971821765643</c:v>
                </c:pt>
                <c:pt idx="13">
                  <c:v>0.27223725448150549</c:v>
                </c:pt>
                <c:pt idx="14">
                  <c:v>0.28238952631152431</c:v>
                </c:pt>
                <c:pt idx="15">
                  <c:v>0.29272046728446355</c:v>
                </c:pt>
                <c:pt idx="16">
                  <c:v>0.30322357337001049</c:v>
                </c:pt>
                <c:pt idx="17">
                  <c:v>0.31389191349489437</c:v>
                </c:pt>
                <c:pt idx="18">
                  <c:v>0.32471814186337727</c:v>
                </c:pt>
                <c:pt idx="19">
                  <c:v>0.33569451200559874</c:v>
                </c:pt>
                <c:pt idx="20">
                  <c:v>0.34681289251520808</c:v>
                </c:pt>
                <c:pt idx="21">
                  <c:v>0.35806478442778267</c:v>
                </c:pt>
                <c:pt idx="22">
                  <c:v>0.36944134018176367</c:v>
                </c:pt>
                <c:pt idx="23">
                  <c:v>0.38093338409412386</c:v>
                </c:pt>
                <c:pt idx="24">
                  <c:v>0.39253143427377968</c:v>
                </c:pt>
                <c:pt idx="25">
                  <c:v>0.40422572588695038</c:v>
                </c:pt>
                <c:pt idx="26">
                  <c:v>0.41600623568032036</c:v>
                </c:pt>
                <c:pt idx="27">
                  <c:v>0.42786270766003581</c:v>
                </c:pt>
                <c:pt idx="28">
                  <c:v>0.43978467981733405</c:v>
                </c:pt>
                <c:pt idx="29">
                  <c:v>0.45176151178501867</c:v>
                </c:pt>
                <c:pt idx="30">
                  <c:v>0.46378241330310566</c:v>
                </c:pt>
                <c:pt idx="31">
                  <c:v>0.47583647336683016</c:v>
                </c:pt>
                <c:pt idx="32">
                  <c:v>0.48791268992585507</c:v>
                </c:pt>
                <c:pt idx="33">
                  <c:v>0.5</c:v>
                </c:pt>
                <c:pt idx="34">
                  <c:v>0.51208731007414499</c:v>
                </c:pt>
                <c:pt idx="35">
                  <c:v>0.5241635266331699</c:v>
                </c:pt>
                <c:pt idx="36">
                  <c:v>0.53621758669689434</c:v>
                </c:pt>
                <c:pt idx="37">
                  <c:v>0.54823848821498133</c:v>
                </c:pt>
                <c:pt idx="38">
                  <c:v>0.56021532018266595</c:v>
                </c:pt>
                <c:pt idx="39">
                  <c:v>0.57213729233996424</c:v>
                </c:pt>
                <c:pt idx="40">
                  <c:v>0.58399376431967964</c:v>
                </c:pt>
                <c:pt idx="41">
                  <c:v>0.59577427411304962</c:v>
                </c:pt>
                <c:pt idx="42">
                  <c:v>0.60746856572622032</c:v>
                </c:pt>
                <c:pt idx="43">
                  <c:v>0.61906661590587619</c:v>
                </c:pt>
                <c:pt idx="44">
                  <c:v>0.63055865981823644</c:v>
                </c:pt>
                <c:pt idx="45">
                  <c:v>0.64193521557221744</c:v>
                </c:pt>
                <c:pt idx="46">
                  <c:v>0.65318710748479203</c:v>
                </c:pt>
                <c:pt idx="47">
                  <c:v>0.66430548799440126</c:v>
                </c:pt>
                <c:pt idx="48">
                  <c:v>0.67528185813662267</c:v>
                </c:pt>
                <c:pt idx="49">
                  <c:v>0.68610808650510569</c:v>
                </c:pt>
                <c:pt idx="50">
                  <c:v>0.69677642662998951</c:v>
                </c:pt>
                <c:pt idx="51">
                  <c:v>0.70727953271553645</c:v>
                </c:pt>
                <c:pt idx="52">
                  <c:v>0.71761047368847564</c:v>
                </c:pt>
                <c:pt idx="53">
                  <c:v>0.72776274551849451</c:v>
                </c:pt>
                <c:pt idx="54">
                  <c:v>0.73773028178234357</c:v>
                </c:pt>
                <c:pt idx="55">
                  <c:v>0.7475074624530772</c:v>
                </c:pt>
                <c:pt idx="56">
                  <c:v>0.7570891209059557</c:v>
                </c:pt>
                <c:pt idx="57">
                  <c:v>0.76647054914241319</c:v>
                </c:pt>
                <c:pt idx="58">
                  <c:v>0.77564750124318227</c:v>
                </c:pt>
                <c:pt idx="59">
                  <c:v>0.78461619507109481</c:v>
                </c:pt>
                <c:pt idx="60">
                  <c:v>0.79337331225317986</c:v>
                </c:pt>
                <c:pt idx="61">
                  <c:v>0.80191599648040324</c:v>
                </c:pt>
                <c:pt idx="62">
                  <c:v>0.81024185017167516</c:v>
                </c:pt>
                <c:pt idx="63">
                  <c:v>0.81834892955655114</c:v>
                </c:pt>
                <c:pt idx="64">
                  <c:v>0.82623573823831309</c:v>
                </c:pt>
                <c:pt idx="65">
                  <c:v>0.83390121930581296</c:v>
                </c:pt>
                <c:pt idx="66">
                  <c:v>0.84134474606854304</c:v>
                </c:pt>
                <c:pt idx="67">
                  <c:v>0.8485661114948515</c:v>
                </c:pt>
                <c:pt idx="68">
                  <c:v>0.85556551643801737</c:v>
                </c:pt>
                <c:pt idx="69">
                  <c:v>0.86234355673901875</c:v>
                </c:pt>
                <c:pt idx="70">
                  <c:v>0.86890120929827019</c:v>
                </c:pt>
                <c:pt idx="71">
                  <c:v>0.87523981721135746</c:v>
                </c:pt>
                <c:pt idx="72">
                  <c:v>0.88136107406586084</c:v>
                </c:pt>
                <c:pt idx="73">
                  <c:v>0.88726700749774645</c:v>
                </c:pt>
                <c:pt idx="74">
                  <c:v>0.89295996210652351</c:v>
                </c:pt>
                <c:pt idx="75">
                  <c:v>0.89844258182843428</c:v>
                </c:pt>
                <c:pt idx="76">
                  <c:v>0.90371779186638046</c:v>
                </c:pt>
                <c:pt idx="77">
                  <c:v>0.90878878027413224</c:v>
                </c:pt>
                <c:pt idx="78">
                  <c:v>0.91365897929062589</c:v>
                </c:pt>
                <c:pt idx="79">
                  <c:v>0.91833204651788736</c:v>
                </c:pt>
                <c:pt idx="80">
                  <c:v>0.92281184603333899</c:v>
                </c:pt>
                <c:pt idx="81">
                  <c:v>0.92710242952401201</c:v>
                </c:pt>
                <c:pt idx="82">
                  <c:v>0.93120801752652671</c:v>
                </c:pt>
                <c:pt idx="83">
                  <c:v>0.93513298085266561</c:v>
                </c:pt>
                <c:pt idx="84">
                  <c:v>0.93888182227599415</c:v>
                </c:pt>
                <c:pt idx="85">
                  <c:v>0.94245915855032936</c:v>
                </c:pt>
                <c:pt idx="86">
                  <c:v>0.94586970282595273</c:v>
                </c:pt>
                <c:pt idx="87">
                  <c:v>0.94911824752437113</c:v>
                </c:pt>
                <c:pt idx="88">
                  <c:v>0.9522096477271853</c:v>
                </c:pt>
                <c:pt idx="89">
                  <c:v>0.95514880512926781</c:v>
                </c:pt>
                <c:pt idx="90">
                  <c:v>0.95794065260104322</c:v>
                </c:pt>
                <c:pt idx="91">
                  <c:v>0.96059013939922289</c:v>
                </c:pt>
                <c:pt idx="92">
                  <c:v>0.96310221705993004</c:v>
                </c:pt>
                <c:pt idx="93">
                  <c:v>0.96548182600279242</c:v>
                </c:pt>
                <c:pt idx="94">
                  <c:v>0.96773388286930551</c:v>
                </c:pt>
                <c:pt idx="95">
                  <c:v>0.96986326861363337</c:v>
                </c:pt>
                <c:pt idx="96">
                  <c:v>0.9718748173590166</c:v>
                </c:pt>
                <c:pt idx="97">
                  <c:v>0.97377330602815959</c:v>
                </c:pt>
                <c:pt idx="98">
                  <c:v>0.9755634447513658</c:v>
                </c:pt>
                <c:pt idx="99">
                  <c:v>0.97724986805182079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Foglio1!$E$5</c:f>
              <c:strCache>
                <c:ptCount val="1"/>
                <c:pt idx="0">
                  <c:v>T-DISTR 1-DOF</c:v>
                </c:pt>
              </c:strCache>
            </c:strRef>
          </c:tx>
          <c:marker>
            <c:symbol val="none"/>
          </c:marker>
          <c:xVal>
            <c:numRef>
              <c:f>Foglio1!$B$7:$B$106</c:f>
              <c:numCache>
                <c:formatCode>General</c:formatCode>
                <c:ptCount val="100"/>
                <c:pt idx="0">
                  <c:v>-1</c:v>
                </c:pt>
                <c:pt idx="1">
                  <c:v>-0.96969696969696972</c:v>
                </c:pt>
                <c:pt idx="2">
                  <c:v>-0.93939393939393945</c:v>
                </c:pt>
                <c:pt idx="3">
                  <c:v>-0.90909090909090906</c:v>
                </c:pt>
                <c:pt idx="4">
                  <c:v>-0.87878787878787878</c:v>
                </c:pt>
                <c:pt idx="5">
                  <c:v>-0.84848484848484851</c:v>
                </c:pt>
                <c:pt idx="6">
                  <c:v>-0.81818181818181812</c:v>
                </c:pt>
                <c:pt idx="7">
                  <c:v>-0.78787878787878785</c:v>
                </c:pt>
                <c:pt idx="8">
                  <c:v>-0.75757575757575757</c:v>
                </c:pt>
                <c:pt idx="9">
                  <c:v>-0.72727272727272729</c:v>
                </c:pt>
                <c:pt idx="10">
                  <c:v>-0.69696969696969702</c:v>
                </c:pt>
                <c:pt idx="11">
                  <c:v>-0.66666666666666663</c:v>
                </c:pt>
                <c:pt idx="12">
                  <c:v>-0.63636363636363635</c:v>
                </c:pt>
                <c:pt idx="13">
                  <c:v>-0.60606060606060608</c:v>
                </c:pt>
                <c:pt idx="14">
                  <c:v>-0.57575757575757569</c:v>
                </c:pt>
                <c:pt idx="15">
                  <c:v>-0.54545454545454541</c:v>
                </c:pt>
                <c:pt idx="16">
                  <c:v>-0.51515151515151514</c:v>
                </c:pt>
                <c:pt idx="17">
                  <c:v>-0.48484848484848486</c:v>
                </c:pt>
                <c:pt idx="18">
                  <c:v>-0.45454545454545459</c:v>
                </c:pt>
                <c:pt idx="19">
                  <c:v>-0.4242424242424242</c:v>
                </c:pt>
                <c:pt idx="20">
                  <c:v>-0.39393939393939392</c:v>
                </c:pt>
                <c:pt idx="21">
                  <c:v>-0.36363636363636365</c:v>
                </c:pt>
                <c:pt idx="22">
                  <c:v>-0.33333333333333326</c:v>
                </c:pt>
                <c:pt idx="23">
                  <c:v>-0.30303030303030298</c:v>
                </c:pt>
                <c:pt idx="24">
                  <c:v>-0.27272727272727271</c:v>
                </c:pt>
                <c:pt idx="25">
                  <c:v>-0.24242424242424243</c:v>
                </c:pt>
                <c:pt idx="26">
                  <c:v>-0.21212121212121215</c:v>
                </c:pt>
                <c:pt idx="27">
                  <c:v>-0.18181818181818177</c:v>
                </c:pt>
                <c:pt idx="28">
                  <c:v>-0.15151515151515149</c:v>
                </c:pt>
                <c:pt idx="29">
                  <c:v>-0.12121212121212122</c:v>
                </c:pt>
                <c:pt idx="30">
                  <c:v>-9.0909090909090828E-2</c:v>
                </c:pt>
                <c:pt idx="31">
                  <c:v>-6.0606060606060552E-2</c:v>
                </c:pt>
                <c:pt idx="32">
                  <c:v>-3.0303030303030276E-2</c:v>
                </c:pt>
                <c:pt idx="33">
                  <c:v>0</c:v>
                </c:pt>
                <c:pt idx="34">
                  <c:v>3.0303030303030276E-2</c:v>
                </c:pt>
                <c:pt idx="35">
                  <c:v>6.0606060606060552E-2</c:v>
                </c:pt>
                <c:pt idx="36">
                  <c:v>9.0909090909090828E-2</c:v>
                </c:pt>
                <c:pt idx="37">
                  <c:v>0.12121212121212133</c:v>
                </c:pt>
                <c:pt idx="38">
                  <c:v>0.1515151515151516</c:v>
                </c:pt>
                <c:pt idx="39">
                  <c:v>0.18181818181818188</c:v>
                </c:pt>
                <c:pt idx="40">
                  <c:v>0.21212121212121215</c:v>
                </c:pt>
                <c:pt idx="41">
                  <c:v>0.24242424242424243</c:v>
                </c:pt>
                <c:pt idx="42">
                  <c:v>0.27272727272727271</c:v>
                </c:pt>
                <c:pt idx="43">
                  <c:v>0.30303030303030298</c:v>
                </c:pt>
                <c:pt idx="44">
                  <c:v>0.33333333333333348</c:v>
                </c:pt>
                <c:pt idx="45">
                  <c:v>0.36363636363636376</c:v>
                </c:pt>
                <c:pt idx="46">
                  <c:v>0.39393939393939403</c:v>
                </c:pt>
                <c:pt idx="47">
                  <c:v>0.42424242424242431</c:v>
                </c:pt>
                <c:pt idx="48">
                  <c:v>0.45454545454545459</c:v>
                </c:pt>
                <c:pt idx="49">
                  <c:v>0.48484848484848486</c:v>
                </c:pt>
                <c:pt idx="50">
                  <c:v>0.51515151515151514</c:v>
                </c:pt>
                <c:pt idx="51">
                  <c:v>0.54545454545454541</c:v>
                </c:pt>
                <c:pt idx="52">
                  <c:v>0.57575757575757569</c:v>
                </c:pt>
                <c:pt idx="53">
                  <c:v>0.60606060606060619</c:v>
                </c:pt>
                <c:pt idx="54">
                  <c:v>0.63636363636363646</c:v>
                </c:pt>
                <c:pt idx="55">
                  <c:v>0.66666666666666674</c:v>
                </c:pt>
                <c:pt idx="56">
                  <c:v>0.69696969696969702</c:v>
                </c:pt>
                <c:pt idx="57">
                  <c:v>0.72727272727272729</c:v>
                </c:pt>
                <c:pt idx="58">
                  <c:v>0.75757575757575757</c:v>
                </c:pt>
                <c:pt idx="59">
                  <c:v>0.78787878787878785</c:v>
                </c:pt>
                <c:pt idx="60">
                  <c:v>0.81818181818181834</c:v>
                </c:pt>
                <c:pt idx="61">
                  <c:v>0.84848484848484862</c:v>
                </c:pt>
                <c:pt idx="62">
                  <c:v>0.8787878787878789</c:v>
                </c:pt>
                <c:pt idx="63">
                  <c:v>0.90909090909090917</c:v>
                </c:pt>
                <c:pt idx="64">
                  <c:v>0.93939393939393945</c:v>
                </c:pt>
                <c:pt idx="65">
                  <c:v>0.96969696969696972</c:v>
                </c:pt>
                <c:pt idx="66">
                  <c:v>1</c:v>
                </c:pt>
                <c:pt idx="67">
                  <c:v>1.0303030303030303</c:v>
                </c:pt>
                <c:pt idx="68">
                  <c:v>1.0606060606060606</c:v>
                </c:pt>
                <c:pt idx="69">
                  <c:v>1.0909090909090908</c:v>
                </c:pt>
                <c:pt idx="70">
                  <c:v>1.1212121212121211</c:v>
                </c:pt>
                <c:pt idx="71">
                  <c:v>1.1515151515151514</c:v>
                </c:pt>
                <c:pt idx="72">
                  <c:v>1.1818181818181817</c:v>
                </c:pt>
                <c:pt idx="73">
                  <c:v>1.2121212121212124</c:v>
                </c:pt>
                <c:pt idx="74">
                  <c:v>1.2424242424242427</c:v>
                </c:pt>
                <c:pt idx="75">
                  <c:v>1.2727272727272729</c:v>
                </c:pt>
                <c:pt idx="76">
                  <c:v>1.3030303030303032</c:v>
                </c:pt>
                <c:pt idx="77">
                  <c:v>1.3333333333333335</c:v>
                </c:pt>
                <c:pt idx="78">
                  <c:v>1.3636363636363638</c:v>
                </c:pt>
                <c:pt idx="79">
                  <c:v>1.393939393939394</c:v>
                </c:pt>
                <c:pt idx="80">
                  <c:v>1.4242424242424243</c:v>
                </c:pt>
                <c:pt idx="81">
                  <c:v>1.4545454545454546</c:v>
                </c:pt>
                <c:pt idx="82">
                  <c:v>1.4848484848484849</c:v>
                </c:pt>
                <c:pt idx="83">
                  <c:v>1.5151515151515151</c:v>
                </c:pt>
                <c:pt idx="84">
                  <c:v>1.5454545454545454</c:v>
                </c:pt>
                <c:pt idx="85">
                  <c:v>1.5757575757575757</c:v>
                </c:pt>
                <c:pt idx="86">
                  <c:v>1.606060606060606</c:v>
                </c:pt>
                <c:pt idx="87">
                  <c:v>1.6363636363636362</c:v>
                </c:pt>
                <c:pt idx="88">
                  <c:v>1.666666666666667</c:v>
                </c:pt>
                <c:pt idx="89">
                  <c:v>1.6969696969696972</c:v>
                </c:pt>
                <c:pt idx="90">
                  <c:v>1.7272727272727275</c:v>
                </c:pt>
                <c:pt idx="91">
                  <c:v>1.7575757575757578</c:v>
                </c:pt>
                <c:pt idx="92">
                  <c:v>1.7878787878787881</c:v>
                </c:pt>
                <c:pt idx="93">
                  <c:v>1.8181818181818183</c:v>
                </c:pt>
                <c:pt idx="94">
                  <c:v>1.8484848484848486</c:v>
                </c:pt>
                <c:pt idx="95">
                  <c:v>1.8787878787878789</c:v>
                </c:pt>
                <c:pt idx="96">
                  <c:v>1.9090909090909092</c:v>
                </c:pt>
                <c:pt idx="97">
                  <c:v>1.9393939393939394</c:v>
                </c:pt>
                <c:pt idx="98">
                  <c:v>1.9696969696969697</c:v>
                </c:pt>
                <c:pt idx="99">
                  <c:v>2</c:v>
                </c:pt>
              </c:numCache>
            </c:numRef>
          </c:xVal>
          <c:yVal>
            <c:numRef>
              <c:f>Foglio1!$E$7:$E$106</c:f>
              <c:numCache>
                <c:formatCode>General</c:formatCode>
                <c:ptCount val="100"/>
                <c:pt idx="0">
                  <c:v>0.25000000000000006</c:v>
                </c:pt>
                <c:pt idx="1">
                  <c:v>0.25489668886990074</c:v>
                </c:pt>
                <c:pt idx="2">
                  <c:v>0.25994394782358926</c:v>
                </c:pt>
                <c:pt idx="3">
                  <c:v>0.26514617218836811</c:v>
                </c:pt>
                <c:pt idx="4">
                  <c:v>0.27050769992472928</c:v>
                </c:pt>
                <c:pt idx="5">
                  <c:v>0.27603277688612615</c:v>
                </c:pt>
                <c:pt idx="6">
                  <c:v>0.28172551743055363</c:v>
                </c:pt>
                <c:pt idx="7">
                  <c:v>0.28758986012529475</c:v>
                </c:pt>
                <c:pt idx="8">
                  <c:v>0.29362951834432349</c:v>
                </c:pt>
                <c:pt idx="9">
                  <c:v>0.29984792563831331</c:v>
                </c:pt>
                <c:pt idx="10">
                  <c:v>0.30624817586332126</c:v>
                </c:pt>
                <c:pt idx="11">
                  <c:v>0.31283295818900125</c:v>
                </c:pt>
                <c:pt idx="12">
                  <c:v>0.31960448727306395</c:v>
                </c:pt>
                <c:pt idx="13">
                  <c:v>0.32656442908696465</c:v>
                </c:pt>
                <c:pt idx="14">
                  <c:v>0.33371382310829006</c:v>
                </c:pt>
                <c:pt idx="15">
                  <c:v>0.34105300185574883</c:v>
                </c:pt>
                <c:pt idx="16">
                  <c:v>0.34858150902809404</c:v>
                </c:pt>
                <c:pt idx="17">
                  <c:v>0.35629801781058601</c:v>
                </c:pt>
                <c:pt idx="18">
                  <c:v>0.36420025121990807</c:v>
                </c:pt>
                <c:pt idx="19">
                  <c:v>0.37228490665510761</c:v>
                </c:pt>
                <c:pt idx="20">
                  <c:v>0.38054758708862274</c:v>
                </c:pt>
                <c:pt idx="21">
                  <c:v>0.38898274154500012</c:v>
                </c:pt>
                <c:pt idx="22">
                  <c:v>0.39758361765043321</c:v>
                </c:pt>
                <c:pt idx="23">
                  <c:v>0.40634222906812067</c:v>
                </c:pt>
                <c:pt idx="24">
                  <c:v>0.41524934053856793</c:v>
                </c:pt>
                <c:pt idx="25">
                  <c:v>0.42429447300060252</c:v>
                </c:pt>
                <c:pt idx="26">
                  <c:v>0.43346593086553686</c:v>
                </c:pt>
                <c:pt idx="27">
                  <c:v>0.4427508529512999</c:v>
                </c:pt>
                <c:pt idx="28">
                  <c:v>0.45213528786575491</c:v>
                </c:pt>
                <c:pt idx="29">
                  <c:v>0.46160429378319612</c:v>
                </c:pt>
                <c:pt idx="30">
                  <c:v>0.47114206162369554</c:v>
                </c:pt>
                <c:pt idx="31">
                  <c:v>0.48073205967268257</c:v>
                </c:pt>
                <c:pt idx="32">
                  <c:v>0.49035719672817518</c:v>
                </c:pt>
                <c:pt idx="33">
                  <c:v>0.5</c:v>
                </c:pt>
                <c:pt idx="34">
                  <c:v>0.50964280327182476</c:v>
                </c:pt>
                <c:pt idx="35">
                  <c:v>0.51926794032731749</c:v>
                </c:pt>
                <c:pt idx="36">
                  <c:v>0.52885793837630446</c:v>
                </c:pt>
                <c:pt idx="37">
                  <c:v>0.53839570621680388</c:v>
                </c:pt>
                <c:pt idx="38">
                  <c:v>0.54786471213424504</c:v>
                </c:pt>
                <c:pt idx="39">
                  <c:v>0.55724914704870032</c:v>
                </c:pt>
                <c:pt idx="40">
                  <c:v>0.56653406913446314</c:v>
                </c:pt>
                <c:pt idx="41">
                  <c:v>0.57570552699939748</c:v>
                </c:pt>
                <c:pt idx="42">
                  <c:v>0.58475065946143201</c:v>
                </c:pt>
                <c:pt idx="43">
                  <c:v>0.59365777093187933</c:v>
                </c:pt>
                <c:pt idx="44">
                  <c:v>0.60241638234956674</c:v>
                </c:pt>
                <c:pt idx="45">
                  <c:v>0.61101725845499988</c:v>
                </c:pt>
                <c:pt idx="46">
                  <c:v>0.6194524129113772</c:v>
                </c:pt>
                <c:pt idx="47">
                  <c:v>0.62771509334489239</c:v>
                </c:pt>
                <c:pt idx="48">
                  <c:v>0.63579974878009193</c:v>
                </c:pt>
                <c:pt idx="49">
                  <c:v>0.64370198218941399</c:v>
                </c:pt>
                <c:pt idx="50">
                  <c:v>0.65141849097190596</c:v>
                </c:pt>
                <c:pt idx="51">
                  <c:v>0.65894699814425117</c:v>
                </c:pt>
                <c:pt idx="52">
                  <c:v>0.66628617689170988</c:v>
                </c:pt>
                <c:pt idx="53">
                  <c:v>0.6734355709130353</c:v>
                </c:pt>
                <c:pt idx="54">
                  <c:v>0.6803955127269361</c:v>
                </c:pt>
                <c:pt idx="55">
                  <c:v>0.68716704181099886</c:v>
                </c:pt>
                <c:pt idx="56">
                  <c:v>0.69375182413667869</c:v>
                </c:pt>
                <c:pt idx="57">
                  <c:v>0.70015207436168669</c:v>
                </c:pt>
                <c:pt idx="58">
                  <c:v>0.70637048165567651</c:v>
                </c:pt>
                <c:pt idx="59">
                  <c:v>0.71241013987470525</c:v>
                </c:pt>
                <c:pt idx="60">
                  <c:v>0.71827448256944648</c:v>
                </c:pt>
                <c:pt idx="61">
                  <c:v>0.72396722311387385</c:v>
                </c:pt>
                <c:pt idx="62">
                  <c:v>0.72949230007527066</c:v>
                </c:pt>
                <c:pt idx="63">
                  <c:v>0.73485382781163189</c:v>
                </c:pt>
                <c:pt idx="64">
                  <c:v>0.74005605217641079</c:v>
                </c:pt>
                <c:pt idx="65">
                  <c:v>0.74510331113009931</c:v>
                </c:pt>
                <c:pt idx="66">
                  <c:v>0.75</c:v>
                </c:pt>
                <c:pt idx="67">
                  <c:v>0.75475054109037076</c:v>
                </c:pt>
                <c:pt idx="68">
                  <c:v>0.75935935732164606</c:v>
                </c:pt>
                <c:pt idx="69">
                  <c:v>0.76383084956666192</c:v>
                </c:pt>
                <c:pt idx="70">
                  <c:v>0.76816937735101987</c:v>
                </c:pt>
                <c:pt idx="71">
                  <c:v>0.77237924259158408</c:v>
                </c:pt>
                <c:pt idx="72">
                  <c:v>0.77646467605958991</c:v>
                </c:pt>
                <c:pt idx="73">
                  <c:v>0.78042982627127155</c:v>
                </c:pt>
                <c:pt idx="74">
                  <c:v>0.78427875052794227</c:v>
                </c:pt>
                <c:pt idx="75">
                  <c:v>0.78801540784794966</c:v>
                </c:pt>
                <c:pt idx="76">
                  <c:v>0.79164365355405486</c:v>
                </c:pt>
                <c:pt idx="77">
                  <c:v>0.79516723530086653</c:v>
                </c:pt>
                <c:pt idx="78">
                  <c:v>0.79858979034752897</c:v>
                </c:pt>
                <c:pt idx="79">
                  <c:v>0.80191484390055379</c:v>
                </c:pt>
                <c:pt idx="80">
                  <c:v>0.80514580837028726</c:v>
                </c:pt>
                <c:pt idx="81">
                  <c:v>0.80828598340184221</c:v>
                </c:pt>
                <c:pt idx="82">
                  <c:v>0.8113385565573541</c:v>
                </c:pt>
                <c:pt idx="83">
                  <c:v>0.81430660454108994</c:v>
                </c:pt>
                <c:pt idx="84">
                  <c:v>0.81719309487228942</c:v>
                </c:pt>
                <c:pt idx="85">
                  <c:v>0.82000088792267034</c:v>
                </c:pt>
                <c:pt idx="86">
                  <c:v>0.82273273924637136</c:v>
                </c:pt>
                <c:pt idx="87">
                  <c:v>0.82539130213978606</c:v>
                </c:pt>
                <c:pt idx="88">
                  <c:v>0.82797913037736937</c:v>
                </c:pt>
                <c:pt idx="89">
                  <c:v>0.83049868107713587</c:v>
                </c:pt>
                <c:pt idx="90">
                  <c:v>0.83295231765631972</c:v>
                </c:pt>
                <c:pt idx="91">
                  <c:v>0.83534231284360372</c:v>
                </c:pt>
                <c:pt idx="92">
                  <c:v>0.83767085171952993</c:v>
                </c:pt>
                <c:pt idx="93">
                  <c:v>0.83994003476126078</c:v>
                </c:pt>
                <c:pt idx="94">
                  <c:v>0.84215188087181891</c:v>
                </c:pt>
                <c:pt idx="95">
                  <c:v>0.84430833037738751</c:v>
                </c:pt>
                <c:pt idx="96">
                  <c:v>0.84641124797922962</c:v>
                </c:pt>
                <c:pt idx="97">
                  <c:v>0.84846242564936847</c:v>
                </c:pt>
                <c:pt idx="98">
                  <c:v>0.85046358546138134</c:v>
                </c:pt>
                <c:pt idx="99">
                  <c:v>0.85241638234956674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Foglio1!$F$5</c:f>
              <c:strCache>
                <c:ptCount val="1"/>
                <c:pt idx="0">
                  <c:v>T-DISTR 2-DOF</c:v>
                </c:pt>
              </c:strCache>
            </c:strRef>
          </c:tx>
          <c:marker>
            <c:symbol val="none"/>
          </c:marker>
          <c:xVal>
            <c:numRef>
              <c:f>Foglio1!$B$7:$B$106</c:f>
              <c:numCache>
                <c:formatCode>General</c:formatCode>
                <c:ptCount val="100"/>
                <c:pt idx="0">
                  <c:v>-1</c:v>
                </c:pt>
                <c:pt idx="1">
                  <c:v>-0.96969696969696972</c:v>
                </c:pt>
                <c:pt idx="2">
                  <c:v>-0.93939393939393945</c:v>
                </c:pt>
                <c:pt idx="3">
                  <c:v>-0.90909090909090906</c:v>
                </c:pt>
                <c:pt idx="4">
                  <c:v>-0.87878787878787878</c:v>
                </c:pt>
                <c:pt idx="5">
                  <c:v>-0.84848484848484851</c:v>
                </c:pt>
                <c:pt idx="6">
                  <c:v>-0.81818181818181812</c:v>
                </c:pt>
                <c:pt idx="7">
                  <c:v>-0.78787878787878785</c:v>
                </c:pt>
                <c:pt idx="8">
                  <c:v>-0.75757575757575757</c:v>
                </c:pt>
                <c:pt idx="9">
                  <c:v>-0.72727272727272729</c:v>
                </c:pt>
                <c:pt idx="10">
                  <c:v>-0.69696969696969702</c:v>
                </c:pt>
                <c:pt idx="11">
                  <c:v>-0.66666666666666663</c:v>
                </c:pt>
                <c:pt idx="12">
                  <c:v>-0.63636363636363635</c:v>
                </c:pt>
                <c:pt idx="13">
                  <c:v>-0.60606060606060608</c:v>
                </c:pt>
                <c:pt idx="14">
                  <c:v>-0.57575757575757569</c:v>
                </c:pt>
                <c:pt idx="15">
                  <c:v>-0.54545454545454541</c:v>
                </c:pt>
                <c:pt idx="16">
                  <c:v>-0.51515151515151514</c:v>
                </c:pt>
                <c:pt idx="17">
                  <c:v>-0.48484848484848486</c:v>
                </c:pt>
                <c:pt idx="18">
                  <c:v>-0.45454545454545459</c:v>
                </c:pt>
                <c:pt idx="19">
                  <c:v>-0.4242424242424242</c:v>
                </c:pt>
                <c:pt idx="20">
                  <c:v>-0.39393939393939392</c:v>
                </c:pt>
                <c:pt idx="21">
                  <c:v>-0.36363636363636365</c:v>
                </c:pt>
                <c:pt idx="22">
                  <c:v>-0.33333333333333326</c:v>
                </c:pt>
                <c:pt idx="23">
                  <c:v>-0.30303030303030298</c:v>
                </c:pt>
                <c:pt idx="24">
                  <c:v>-0.27272727272727271</c:v>
                </c:pt>
                <c:pt idx="25">
                  <c:v>-0.24242424242424243</c:v>
                </c:pt>
                <c:pt idx="26">
                  <c:v>-0.21212121212121215</c:v>
                </c:pt>
                <c:pt idx="27">
                  <c:v>-0.18181818181818177</c:v>
                </c:pt>
                <c:pt idx="28">
                  <c:v>-0.15151515151515149</c:v>
                </c:pt>
                <c:pt idx="29">
                  <c:v>-0.12121212121212122</c:v>
                </c:pt>
                <c:pt idx="30">
                  <c:v>-9.0909090909090828E-2</c:v>
                </c:pt>
                <c:pt idx="31">
                  <c:v>-6.0606060606060552E-2</c:v>
                </c:pt>
                <c:pt idx="32">
                  <c:v>-3.0303030303030276E-2</c:v>
                </c:pt>
                <c:pt idx="33">
                  <c:v>0</c:v>
                </c:pt>
                <c:pt idx="34">
                  <c:v>3.0303030303030276E-2</c:v>
                </c:pt>
                <c:pt idx="35">
                  <c:v>6.0606060606060552E-2</c:v>
                </c:pt>
                <c:pt idx="36">
                  <c:v>9.0909090909090828E-2</c:v>
                </c:pt>
                <c:pt idx="37">
                  <c:v>0.12121212121212133</c:v>
                </c:pt>
                <c:pt idx="38">
                  <c:v>0.1515151515151516</c:v>
                </c:pt>
                <c:pt idx="39">
                  <c:v>0.18181818181818188</c:v>
                </c:pt>
                <c:pt idx="40">
                  <c:v>0.21212121212121215</c:v>
                </c:pt>
                <c:pt idx="41">
                  <c:v>0.24242424242424243</c:v>
                </c:pt>
                <c:pt idx="42">
                  <c:v>0.27272727272727271</c:v>
                </c:pt>
                <c:pt idx="43">
                  <c:v>0.30303030303030298</c:v>
                </c:pt>
                <c:pt idx="44">
                  <c:v>0.33333333333333348</c:v>
                </c:pt>
                <c:pt idx="45">
                  <c:v>0.36363636363636376</c:v>
                </c:pt>
                <c:pt idx="46">
                  <c:v>0.39393939393939403</c:v>
                </c:pt>
                <c:pt idx="47">
                  <c:v>0.42424242424242431</c:v>
                </c:pt>
                <c:pt idx="48">
                  <c:v>0.45454545454545459</c:v>
                </c:pt>
                <c:pt idx="49">
                  <c:v>0.48484848484848486</c:v>
                </c:pt>
                <c:pt idx="50">
                  <c:v>0.51515151515151514</c:v>
                </c:pt>
                <c:pt idx="51">
                  <c:v>0.54545454545454541</c:v>
                </c:pt>
                <c:pt idx="52">
                  <c:v>0.57575757575757569</c:v>
                </c:pt>
                <c:pt idx="53">
                  <c:v>0.60606060606060619</c:v>
                </c:pt>
                <c:pt idx="54">
                  <c:v>0.63636363636363646</c:v>
                </c:pt>
                <c:pt idx="55">
                  <c:v>0.66666666666666674</c:v>
                </c:pt>
                <c:pt idx="56">
                  <c:v>0.69696969696969702</c:v>
                </c:pt>
                <c:pt idx="57">
                  <c:v>0.72727272727272729</c:v>
                </c:pt>
                <c:pt idx="58">
                  <c:v>0.75757575757575757</c:v>
                </c:pt>
                <c:pt idx="59">
                  <c:v>0.78787878787878785</c:v>
                </c:pt>
                <c:pt idx="60">
                  <c:v>0.81818181818181834</c:v>
                </c:pt>
                <c:pt idx="61">
                  <c:v>0.84848484848484862</c:v>
                </c:pt>
                <c:pt idx="62">
                  <c:v>0.8787878787878789</c:v>
                </c:pt>
                <c:pt idx="63">
                  <c:v>0.90909090909090917</c:v>
                </c:pt>
                <c:pt idx="64">
                  <c:v>0.93939393939393945</c:v>
                </c:pt>
                <c:pt idx="65">
                  <c:v>0.96969696969696972</c:v>
                </c:pt>
                <c:pt idx="66">
                  <c:v>1</c:v>
                </c:pt>
                <c:pt idx="67">
                  <c:v>1.0303030303030303</c:v>
                </c:pt>
                <c:pt idx="68">
                  <c:v>1.0606060606060606</c:v>
                </c:pt>
                <c:pt idx="69">
                  <c:v>1.0909090909090908</c:v>
                </c:pt>
                <c:pt idx="70">
                  <c:v>1.1212121212121211</c:v>
                </c:pt>
                <c:pt idx="71">
                  <c:v>1.1515151515151514</c:v>
                </c:pt>
                <c:pt idx="72">
                  <c:v>1.1818181818181817</c:v>
                </c:pt>
                <c:pt idx="73">
                  <c:v>1.2121212121212124</c:v>
                </c:pt>
                <c:pt idx="74">
                  <c:v>1.2424242424242427</c:v>
                </c:pt>
                <c:pt idx="75">
                  <c:v>1.2727272727272729</c:v>
                </c:pt>
                <c:pt idx="76">
                  <c:v>1.3030303030303032</c:v>
                </c:pt>
                <c:pt idx="77">
                  <c:v>1.3333333333333335</c:v>
                </c:pt>
                <c:pt idx="78">
                  <c:v>1.3636363636363638</c:v>
                </c:pt>
                <c:pt idx="79">
                  <c:v>1.393939393939394</c:v>
                </c:pt>
                <c:pt idx="80">
                  <c:v>1.4242424242424243</c:v>
                </c:pt>
                <c:pt idx="81">
                  <c:v>1.4545454545454546</c:v>
                </c:pt>
                <c:pt idx="82">
                  <c:v>1.4848484848484849</c:v>
                </c:pt>
                <c:pt idx="83">
                  <c:v>1.5151515151515151</c:v>
                </c:pt>
                <c:pt idx="84">
                  <c:v>1.5454545454545454</c:v>
                </c:pt>
                <c:pt idx="85">
                  <c:v>1.5757575757575757</c:v>
                </c:pt>
                <c:pt idx="86">
                  <c:v>1.606060606060606</c:v>
                </c:pt>
                <c:pt idx="87">
                  <c:v>1.6363636363636362</c:v>
                </c:pt>
                <c:pt idx="88">
                  <c:v>1.666666666666667</c:v>
                </c:pt>
                <c:pt idx="89">
                  <c:v>1.6969696969696972</c:v>
                </c:pt>
                <c:pt idx="90">
                  <c:v>1.7272727272727275</c:v>
                </c:pt>
                <c:pt idx="91">
                  <c:v>1.7575757575757578</c:v>
                </c:pt>
                <c:pt idx="92">
                  <c:v>1.7878787878787881</c:v>
                </c:pt>
                <c:pt idx="93">
                  <c:v>1.8181818181818183</c:v>
                </c:pt>
                <c:pt idx="94">
                  <c:v>1.8484848484848486</c:v>
                </c:pt>
                <c:pt idx="95">
                  <c:v>1.8787878787878789</c:v>
                </c:pt>
                <c:pt idx="96">
                  <c:v>1.9090909090909092</c:v>
                </c:pt>
                <c:pt idx="97">
                  <c:v>1.9393939393939394</c:v>
                </c:pt>
                <c:pt idx="98">
                  <c:v>1.9696969696969697</c:v>
                </c:pt>
                <c:pt idx="99">
                  <c:v>2</c:v>
                </c:pt>
              </c:numCache>
            </c:numRef>
          </c:xVal>
          <c:yVal>
            <c:numRef>
              <c:f>Foglio1!$F$7:$F$106</c:f>
              <c:numCache>
                <c:formatCode>General</c:formatCode>
                <c:ptCount val="100"/>
                <c:pt idx="0">
                  <c:v>0.21132486540518708</c:v>
                </c:pt>
                <c:pt idx="1">
                  <c:v>0.21724563446255868</c:v>
                </c:pt>
                <c:pt idx="2">
                  <c:v>0.22334658192878326</c:v>
                </c:pt>
                <c:pt idx="3">
                  <c:v>0.22963096478206246</c:v>
                </c:pt>
                <c:pt idx="4">
                  <c:v>0.23610178922380365</c:v>
                </c:pt>
                <c:pt idx="5">
                  <c:v>0.24276177239888064</c:v>
                </c:pt>
                <c:pt idx="6">
                  <c:v>0.24961330216640432</c:v>
                </c:pt>
                <c:pt idx="7">
                  <c:v>0.25665839515135236</c:v>
                </c:pt>
                <c:pt idx="8">
                  <c:v>0.26389865337229679</c:v>
                </c:pt>
                <c:pt idx="9">
                  <c:v>0.2713352198099882</c:v>
                </c:pt>
                <c:pt idx="10">
                  <c:v>0.27896873335459405</c:v>
                </c:pt>
                <c:pt idx="11">
                  <c:v>0.28679928364438956</c:v>
                </c:pt>
                <c:pt idx="12">
                  <c:v>0.29482636638380777</c:v>
                </c:pt>
                <c:pt idx="13">
                  <c:v>0.30304883980161212</c:v>
                </c:pt>
                <c:pt idx="14">
                  <c:v>0.31146488297791391</c:v>
                </c:pt>
                <c:pt idx="15">
                  <c:v>0.32007195682877987</c:v>
                </c:pt>
                <c:pt idx="16">
                  <c:v>0.32886676858598307</c:v>
                </c:pt>
                <c:pt idx="17">
                  <c:v>0.33784524064362853</c:v>
                </c:pt>
                <c:pt idx="18">
                  <c:v>0.34700248465947381</c:v>
                </c:pt>
                <c:pt idx="19">
                  <c:v>0.35633278179349814</c:v>
                </c:pt>
                <c:pt idx="20">
                  <c:v>0.36582956993671817</c:v>
                </c:pt>
                <c:pt idx="21">
                  <c:v>0.37548543872706192</c:v>
                </c:pt>
                <c:pt idx="22">
                  <c:v>0.38529213306471904</c:v>
                </c:pt>
                <c:pt idx="23">
                  <c:v>0.39524056572623589</c:v>
                </c:pt>
                <c:pt idx="24">
                  <c:v>0.40532083953532955</c:v>
                </c:pt>
                <c:pt idx="25">
                  <c:v>0.41552227938089781</c:v>
                </c:pt>
                <c:pt idx="26">
                  <c:v>0.42583347418232748</c:v>
                </c:pt>
                <c:pt idx="27">
                  <c:v>0.43624232869366619</c:v>
                </c:pt>
                <c:pt idx="28">
                  <c:v>0.44673612481751551</c:v>
                </c:pt>
                <c:pt idx="29">
                  <c:v>0.45730159187372721</c:v>
                </c:pt>
                <c:pt idx="30">
                  <c:v>0.46792498504502045</c:v>
                </c:pt>
                <c:pt idx="31">
                  <c:v>0.47859217100984974</c:v>
                </c:pt>
                <c:pt idx="32">
                  <c:v>0.48928871958055697</c:v>
                </c:pt>
                <c:pt idx="33">
                  <c:v>0.5</c:v>
                </c:pt>
                <c:pt idx="34">
                  <c:v>0.51071128041944303</c:v>
                </c:pt>
                <c:pt idx="35">
                  <c:v>0.52140782899015026</c:v>
                </c:pt>
                <c:pt idx="36">
                  <c:v>0.53207501495497955</c:v>
                </c:pt>
                <c:pt idx="37">
                  <c:v>0.54269840812627279</c:v>
                </c:pt>
                <c:pt idx="38">
                  <c:v>0.55326387518248454</c:v>
                </c:pt>
                <c:pt idx="39">
                  <c:v>0.56375767130633381</c:v>
                </c:pt>
                <c:pt idx="40">
                  <c:v>0.57416652581767247</c:v>
                </c:pt>
                <c:pt idx="41">
                  <c:v>0.58447772061910219</c:v>
                </c:pt>
                <c:pt idx="42">
                  <c:v>0.5946791604646704</c:v>
                </c:pt>
                <c:pt idx="43">
                  <c:v>0.60475943427376411</c:v>
                </c:pt>
                <c:pt idx="44">
                  <c:v>0.61470786693528101</c:v>
                </c:pt>
                <c:pt idx="45">
                  <c:v>0.62451456127293814</c:v>
                </c:pt>
                <c:pt idx="46">
                  <c:v>0.63417043006328178</c:v>
                </c:pt>
                <c:pt idx="47">
                  <c:v>0.64366721820650186</c:v>
                </c:pt>
                <c:pt idx="48">
                  <c:v>0.65299751534052619</c:v>
                </c:pt>
                <c:pt idx="49">
                  <c:v>0.66215475935637147</c:v>
                </c:pt>
                <c:pt idx="50">
                  <c:v>0.67113323141401693</c:v>
                </c:pt>
                <c:pt idx="51">
                  <c:v>0.67992804317122013</c:v>
                </c:pt>
                <c:pt idx="52">
                  <c:v>0.68853511702208614</c:v>
                </c:pt>
                <c:pt idx="53">
                  <c:v>0.6969511601983881</c:v>
                </c:pt>
                <c:pt idx="54">
                  <c:v>0.70517363361619223</c:v>
                </c:pt>
                <c:pt idx="55">
                  <c:v>0.71320071635561044</c:v>
                </c:pt>
                <c:pt idx="56">
                  <c:v>0.72103126664540595</c:v>
                </c:pt>
                <c:pt idx="57">
                  <c:v>0.7286647801900118</c:v>
                </c:pt>
                <c:pt idx="58">
                  <c:v>0.73610134662770321</c:v>
                </c:pt>
                <c:pt idx="59">
                  <c:v>0.74334160484864764</c:v>
                </c:pt>
                <c:pt idx="60">
                  <c:v>0.75038669783359579</c:v>
                </c:pt>
                <c:pt idx="61">
                  <c:v>0.75723822760111936</c:v>
                </c:pt>
                <c:pt idx="62">
                  <c:v>0.76389821077619635</c:v>
                </c:pt>
                <c:pt idx="63">
                  <c:v>0.77036903521793754</c:v>
                </c:pt>
                <c:pt idx="64">
                  <c:v>0.77665341807121679</c:v>
                </c:pt>
                <c:pt idx="65">
                  <c:v>0.78275436553744138</c:v>
                </c:pt>
                <c:pt idx="66">
                  <c:v>0.78867513459481287</c:v>
                </c:pt>
                <c:pt idx="67">
                  <c:v>0.794419196838974</c:v>
                </c:pt>
                <c:pt idx="68">
                  <c:v>0.79999020456140668</c:v>
                </c:pt>
                <c:pt idx="69">
                  <c:v>0.80539195913557249</c:v>
                </c:pt>
                <c:pt idx="70">
                  <c:v>0.81062838173957685</c:v>
                </c:pt>
                <c:pt idx="71">
                  <c:v>0.81570348640893475</c:v>
                </c:pt>
                <c:pt idx="72">
                  <c:v>0.82062135538354353</c:v>
                </c:pt>
                <c:pt idx="73">
                  <c:v>0.82538611668881545</c:v>
                </c:pt>
                <c:pt idx="74">
                  <c:v>0.83000192387167226</c:v>
                </c:pt>
                <c:pt idx="75">
                  <c:v>0.83447293779724763</c:v>
                </c:pt>
                <c:pt idx="76">
                  <c:v>0.83880331040120171</c:v>
                </c:pt>
                <c:pt idx="77">
                  <c:v>0.84299717028501764</c:v>
                </c:pt>
                <c:pt idx="78">
                  <c:v>0.84705861003706073</c:v>
                </c:pt>
                <c:pt idx="79">
                  <c:v>0.85099167516007002</c:v>
                </c:pt>
                <c:pt idx="80">
                  <c:v>0.85480035448572456</c:v>
                </c:pt>
                <c:pt idx="81">
                  <c:v>0.85848857195857664</c:v>
                </c:pt>
                <c:pt idx="82">
                  <c:v>0.8620601796746632</c:v>
                </c:pt>
                <c:pt idx="83">
                  <c:v>0.86551895206416396</c:v>
                </c:pt>
                <c:pt idx="84">
                  <c:v>0.86886858111233423</c:v>
                </c:pt>
                <c:pt idx="85">
                  <c:v>0.87211267251835234</c:v>
                </c:pt>
                <c:pt idx="86">
                  <c:v>0.87525474269752301</c:v>
                </c:pt>
                <c:pt idx="87">
                  <c:v>0.87829821653827866</c:v>
                </c:pt>
                <c:pt idx="88">
                  <c:v>0.8812464258315118</c:v>
                </c:pt>
                <c:pt idx="89">
                  <c:v>0.88410260829583187</c:v>
                </c:pt>
                <c:pt idx="90">
                  <c:v>0.88686990712829994</c:v>
                </c:pt>
                <c:pt idx="91">
                  <c:v>0.8895513710159566</c:v>
                </c:pt>
                <c:pt idx="92">
                  <c:v>0.89214995454902302</c:v>
                </c:pt>
                <c:pt idx="93">
                  <c:v>0.89466851898192923</c:v>
                </c:pt>
                <c:pt idx="94">
                  <c:v>0.89710983329332694</c:v>
                </c:pt>
                <c:pt idx="95">
                  <c:v>0.89947657550094495</c:v>
                </c:pt>
                <c:pt idx="96">
                  <c:v>0.901771334191525</c:v>
                </c:pt>
                <c:pt idx="97">
                  <c:v>0.90399661023016331</c:v>
                </c:pt>
                <c:pt idx="98">
                  <c:v>0.90615481861714808</c:v>
                </c:pt>
                <c:pt idx="99">
                  <c:v>0.90824829046386302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Foglio1!$G$5</c:f>
              <c:strCache>
                <c:ptCount val="1"/>
                <c:pt idx="0">
                  <c:v>T-DISTR 5-DOF</c:v>
                </c:pt>
              </c:strCache>
            </c:strRef>
          </c:tx>
          <c:marker>
            <c:symbol val="none"/>
          </c:marker>
          <c:xVal>
            <c:numRef>
              <c:f>Foglio1!$B$7:$B$106</c:f>
              <c:numCache>
                <c:formatCode>General</c:formatCode>
                <c:ptCount val="100"/>
                <c:pt idx="0">
                  <c:v>-1</c:v>
                </c:pt>
                <c:pt idx="1">
                  <c:v>-0.96969696969696972</c:v>
                </c:pt>
                <c:pt idx="2">
                  <c:v>-0.93939393939393945</c:v>
                </c:pt>
                <c:pt idx="3">
                  <c:v>-0.90909090909090906</c:v>
                </c:pt>
                <c:pt idx="4">
                  <c:v>-0.87878787878787878</c:v>
                </c:pt>
                <c:pt idx="5">
                  <c:v>-0.84848484848484851</c:v>
                </c:pt>
                <c:pt idx="6">
                  <c:v>-0.81818181818181812</c:v>
                </c:pt>
                <c:pt idx="7">
                  <c:v>-0.78787878787878785</c:v>
                </c:pt>
                <c:pt idx="8">
                  <c:v>-0.75757575757575757</c:v>
                </c:pt>
                <c:pt idx="9">
                  <c:v>-0.72727272727272729</c:v>
                </c:pt>
                <c:pt idx="10">
                  <c:v>-0.69696969696969702</c:v>
                </c:pt>
                <c:pt idx="11">
                  <c:v>-0.66666666666666663</c:v>
                </c:pt>
                <c:pt idx="12">
                  <c:v>-0.63636363636363635</c:v>
                </c:pt>
                <c:pt idx="13">
                  <c:v>-0.60606060606060608</c:v>
                </c:pt>
                <c:pt idx="14">
                  <c:v>-0.57575757575757569</c:v>
                </c:pt>
                <c:pt idx="15">
                  <c:v>-0.54545454545454541</c:v>
                </c:pt>
                <c:pt idx="16">
                  <c:v>-0.51515151515151514</c:v>
                </c:pt>
                <c:pt idx="17">
                  <c:v>-0.48484848484848486</c:v>
                </c:pt>
                <c:pt idx="18">
                  <c:v>-0.45454545454545459</c:v>
                </c:pt>
                <c:pt idx="19">
                  <c:v>-0.4242424242424242</c:v>
                </c:pt>
                <c:pt idx="20">
                  <c:v>-0.39393939393939392</c:v>
                </c:pt>
                <c:pt idx="21">
                  <c:v>-0.36363636363636365</c:v>
                </c:pt>
                <c:pt idx="22">
                  <c:v>-0.33333333333333326</c:v>
                </c:pt>
                <c:pt idx="23">
                  <c:v>-0.30303030303030298</c:v>
                </c:pt>
                <c:pt idx="24">
                  <c:v>-0.27272727272727271</c:v>
                </c:pt>
                <c:pt idx="25">
                  <c:v>-0.24242424242424243</c:v>
                </c:pt>
                <c:pt idx="26">
                  <c:v>-0.21212121212121215</c:v>
                </c:pt>
                <c:pt idx="27">
                  <c:v>-0.18181818181818177</c:v>
                </c:pt>
                <c:pt idx="28">
                  <c:v>-0.15151515151515149</c:v>
                </c:pt>
                <c:pt idx="29">
                  <c:v>-0.12121212121212122</c:v>
                </c:pt>
                <c:pt idx="30">
                  <c:v>-9.0909090909090828E-2</c:v>
                </c:pt>
                <c:pt idx="31">
                  <c:v>-6.0606060606060552E-2</c:v>
                </c:pt>
                <c:pt idx="32">
                  <c:v>-3.0303030303030276E-2</c:v>
                </c:pt>
                <c:pt idx="33">
                  <c:v>0</c:v>
                </c:pt>
                <c:pt idx="34">
                  <c:v>3.0303030303030276E-2</c:v>
                </c:pt>
                <c:pt idx="35">
                  <c:v>6.0606060606060552E-2</c:v>
                </c:pt>
                <c:pt idx="36">
                  <c:v>9.0909090909090828E-2</c:v>
                </c:pt>
                <c:pt idx="37">
                  <c:v>0.12121212121212133</c:v>
                </c:pt>
                <c:pt idx="38">
                  <c:v>0.1515151515151516</c:v>
                </c:pt>
                <c:pt idx="39">
                  <c:v>0.18181818181818188</c:v>
                </c:pt>
                <c:pt idx="40">
                  <c:v>0.21212121212121215</c:v>
                </c:pt>
                <c:pt idx="41">
                  <c:v>0.24242424242424243</c:v>
                </c:pt>
                <c:pt idx="42">
                  <c:v>0.27272727272727271</c:v>
                </c:pt>
                <c:pt idx="43">
                  <c:v>0.30303030303030298</c:v>
                </c:pt>
                <c:pt idx="44">
                  <c:v>0.33333333333333348</c:v>
                </c:pt>
                <c:pt idx="45">
                  <c:v>0.36363636363636376</c:v>
                </c:pt>
                <c:pt idx="46">
                  <c:v>0.39393939393939403</c:v>
                </c:pt>
                <c:pt idx="47">
                  <c:v>0.42424242424242431</c:v>
                </c:pt>
                <c:pt idx="48">
                  <c:v>0.45454545454545459</c:v>
                </c:pt>
                <c:pt idx="49">
                  <c:v>0.48484848484848486</c:v>
                </c:pt>
                <c:pt idx="50">
                  <c:v>0.51515151515151514</c:v>
                </c:pt>
                <c:pt idx="51">
                  <c:v>0.54545454545454541</c:v>
                </c:pt>
                <c:pt idx="52">
                  <c:v>0.57575757575757569</c:v>
                </c:pt>
                <c:pt idx="53">
                  <c:v>0.60606060606060619</c:v>
                </c:pt>
                <c:pt idx="54">
                  <c:v>0.63636363636363646</c:v>
                </c:pt>
                <c:pt idx="55">
                  <c:v>0.66666666666666674</c:v>
                </c:pt>
                <c:pt idx="56">
                  <c:v>0.69696969696969702</c:v>
                </c:pt>
                <c:pt idx="57">
                  <c:v>0.72727272727272729</c:v>
                </c:pt>
                <c:pt idx="58">
                  <c:v>0.75757575757575757</c:v>
                </c:pt>
                <c:pt idx="59">
                  <c:v>0.78787878787878785</c:v>
                </c:pt>
                <c:pt idx="60">
                  <c:v>0.81818181818181834</c:v>
                </c:pt>
                <c:pt idx="61">
                  <c:v>0.84848484848484862</c:v>
                </c:pt>
                <c:pt idx="62">
                  <c:v>0.8787878787878789</c:v>
                </c:pt>
                <c:pt idx="63">
                  <c:v>0.90909090909090917</c:v>
                </c:pt>
                <c:pt idx="64">
                  <c:v>0.93939393939393945</c:v>
                </c:pt>
                <c:pt idx="65">
                  <c:v>0.96969696969696972</c:v>
                </c:pt>
                <c:pt idx="66">
                  <c:v>1</c:v>
                </c:pt>
                <c:pt idx="67">
                  <c:v>1.0303030303030303</c:v>
                </c:pt>
                <c:pt idx="68">
                  <c:v>1.0606060606060606</c:v>
                </c:pt>
                <c:pt idx="69">
                  <c:v>1.0909090909090908</c:v>
                </c:pt>
                <c:pt idx="70">
                  <c:v>1.1212121212121211</c:v>
                </c:pt>
                <c:pt idx="71">
                  <c:v>1.1515151515151514</c:v>
                </c:pt>
                <c:pt idx="72">
                  <c:v>1.1818181818181817</c:v>
                </c:pt>
                <c:pt idx="73">
                  <c:v>1.2121212121212124</c:v>
                </c:pt>
                <c:pt idx="74">
                  <c:v>1.2424242424242427</c:v>
                </c:pt>
                <c:pt idx="75">
                  <c:v>1.2727272727272729</c:v>
                </c:pt>
                <c:pt idx="76">
                  <c:v>1.3030303030303032</c:v>
                </c:pt>
                <c:pt idx="77">
                  <c:v>1.3333333333333335</c:v>
                </c:pt>
                <c:pt idx="78">
                  <c:v>1.3636363636363638</c:v>
                </c:pt>
                <c:pt idx="79">
                  <c:v>1.393939393939394</c:v>
                </c:pt>
                <c:pt idx="80">
                  <c:v>1.4242424242424243</c:v>
                </c:pt>
                <c:pt idx="81">
                  <c:v>1.4545454545454546</c:v>
                </c:pt>
                <c:pt idx="82">
                  <c:v>1.4848484848484849</c:v>
                </c:pt>
                <c:pt idx="83">
                  <c:v>1.5151515151515151</c:v>
                </c:pt>
                <c:pt idx="84">
                  <c:v>1.5454545454545454</c:v>
                </c:pt>
                <c:pt idx="85">
                  <c:v>1.5757575757575757</c:v>
                </c:pt>
                <c:pt idx="86">
                  <c:v>1.606060606060606</c:v>
                </c:pt>
                <c:pt idx="87">
                  <c:v>1.6363636363636362</c:v>
                </c:pt>
                <c:pt idx="88">
                  <c:v>1.666666666666667</c:v>
                </c:pt>
                <c:pt idx="89">
                  <c:v>1.6969696969696972</c:v>
                </c:pt>
                <c:pt idx="90">
                  <c:v>1.7272727272727275</c:v>
                </c:pt>
                <c:pt idx="91">
                  <c:v>1.7575757575757578</c:v>
                </c:pt>
                <c:pt idx="92">
                  <c:v>1.7878787878787881</c:v>
                </c:pt>
                <c:pt idx="93">
                  <c:v>1.8181818181818183</c:v>
                </c:pt>
                <c:pt idx="94">
                  <c:v>1.8484848484848486</c:v>
                </c:pt>
                <c:pt idx="95">
                  <c:v>1.8787878787878789</c:v>
                </c:pt>
                <c:pt idx="96">
                  <c:v>1.9090909090909092</c:v>
                </c:pt>
                <c:pt idx="97">
                  <c:v>1.9393939393939394</c:v>
                </c:pt>
                <c:pt idx="98">
                  <c:v>1.9696969696969697</c:v>
                </c:pt>
                <c:pt idx="99">
                  <c:v>2</c:v>
                </c:pt>
              </c:numCache>
            </c:numRef>
          </c:xVal>
          <c:yVal>
            <c:numRef>
              <c:f>Foglio1!$G$7:$G$106</c:f>
              <c:numCache>
                <c:formatCode>General</c:formatCode>
                <c:ptCount val="100"/>
                <c:pt idx="0">
                  <c:v>0.18160873382456139</c:v>
                </c:pt>
                <c:pt idx="1">
                  <c:v>0.18836688612088442</c:v>
                </c:pt>
                <c:pt idx="2">
                  <c:v>0.19532860325661261</c:v>
                </c:pt>
                <c:pt idx="3">
                  <c:v>0.20249539457313451</c:v>
                </c:pt>
                <c:pt idx="4">
                  <c:v>0.20986838529003493</c:v>
                </c:pt>
                <c:pt idx="5">
                  <c:v>0.21744828947201947</c:v>
                </c:pt>
                <c:pt idx="6">
                  <c:v>0.22523538355664374</c:v>
                </c:pt>
                <c:pt idx="7">
                  <c:v>0.23322948070349697</c:v>
                </c:pt>
                <c:pt idx="8">
                  <c:v>0.24142990623903957</c:v>
                </c:pt>
                <c:pt idx="9">
                  <c:v>0.24983547448228255</c:v>
                </c:pt>
                <c:pt idx="10">
                  <c:v>0.25844446724447817</c:v>
                </c:pt>
                <c:pt idx="11">
                  <c:v>0.26725461430052033</c:v>
                </c:pt>
                <c:pt idx="12">
                  <c:v>0.27626307613040624</c:v>
                </c:pt>
                <c:pt idx="13">
                  <c:v>0.28546642922552179</c:v>
                </c:pt>
                <c:pt idx="14">
                  <c:v>0.29486065424634778</c:v>
                </c:pt>
                <c:pt idx="15">
                  <c:v>0.30444112730519401</c:v>
                </c:pt>
                <c:pt idx="16">
                  <c:v>0.31420261462957944</c:v>
                </c:pt>
                <c:pt idx="17">
                  <c:v>0.32413927083881089</c:v>
                </c:pt>
                <c:pt idx="18">
                  <c:v>0.33424464103820217</c:v>
                </c:pt>
                <c:pt idx="19">
                  <c:v>0.34451166690235802</c:v>
                </c:pt>
                <c:pt idx="20">
                  <c:v>0.35493269688130163</c:v>
                </c:pt>
                <c:pt idx="21">
                  <c:v>0.36549950062132658</c:v>
                </c:pt>
                <c:pt idx="22">
                  <c:v>0.37620328764683036</c:v>
                </c:pt>
                <c:pt idx="23">
                  <c:v>0.38703473030067231</c:v>
                </c:pt>
                <c:pt idx="24">
                  <c:v>0.3979839908895304</c:v>
                </c:pt>
                <c:pt idx="25">
                  <c:v>0.40904075292816294</c:v>
                </c:pt>
                <c:pt idx="26">
                  <c:v>0.42019425632333185</c:v>
                </c:pt>
                <c:pt idx="27">
                  <c:v>0.43143333628539915</c:v>
                </c:pt>
                <c:pt idx="28">
                  <c:v>0.44274646570428605</c:v>
                </c:pt>
                <c:pt idx="29">
                  <c:v>0.45412180067762331</c:v>
                </c:pt>
                <c:pt idx="30">
                  <c:v>0.46554722883351662</c:v>
                </c:pt>
                <c:pt idx="31">
                  <c:v>0.47701042004939104</c:v>
                </c:pt>
                <c:pt idx="32">
                  <c:v>0.48849887913273093</c:v>
                </c:pt>
                <c:pt idx="33">
                  <c:v>0.5</c:v>
                </c:pt>
                <c:pt idx="34">
                  <c:v>0.51150112086726907</c:v>
                </c:pt>
                <c:pt idx="35">
                  <c:v>0.52298957995060902</c:v>
                </c:pt>
                <c:pt idx="36">
                  <c:v>0.53445277116648338</c:v>
                </c:pt>
                <c:pt idx="37">
                  <c:v>0.5458781993223768</c:v>
                </c:pt>
                <c:pt idx="38">
                  <c:v>0.557253534295714</c:v>
                </c:pt>
                <c:pt idx="39">
                  <c:v>0.56856666371460096</c:v>
                </c:pt>
                <c:pt idx="40">
                  <c:v>0.57980574367666815</c:v>
                </c:pt>
                <c:pt idx="41">
                  <c:v>0.590959247071837</c:v>
                </c:pt>
                <c:pt idx="42">
                  <c:v>0.6020160091104696</c:v>
                </c:pt>
                <c:pt idx="43">
                  <c:v>0.61296526969932774</c:v>
                </c:pt>
                <c:pt idx="44">
                  <c:v>0.62379671235316969</c:v>
                </c:pt>
                <c:pt idx="45">
                  <c:v>0.63450049937867337</c:v>
                </c:pt>
                <c:pt idx="46">
                  <c:v>0.64506730311869842</c:v>
                </c:pt>
                <c:pt idx="47">
                  <c:v>0.65548833309764198</c:v>
                </c:pt>
                <c:pt idx="48">
                  <c:v>0.66575535896179783</c:v>
                </c:pt>
                <c:pt idx="49">
                  <c:v>0.67586072916118911</c:v>
                </c:pt>
                <c:pt idx="50">
                  <c:v>0.68579738537042056</c:v>
                </c:pt>
                <c:pt idx="51">
                  <c:v>0.69555887269480599</c:v>
                </c:pt>
                <c:pt idx="52">
                  <c:v>0.70513934575365222</c:v>
                </c:pt>
                <c:pt idx="53">
                  <c:v>0.71453357077447821</c:v>
                </c:pt>
                <c:pt idx="54">
                  <c:v>0.72373692386959376</c:v>
                </c:pt>
                <c:pt idx="55">
                  <c:v>0.73274538569947967</c:v>
                </c:pt>
                <c:pt idx="56">
                  <c:v>0.74155553275552188</c:v>
                </c:pt>
                <c:pt idx="57">
                  <c:v>0.7501645255177174</c:v>
                </c:pt>
                <c:pt idx="58">
                  <c:v>0.75857009376096041</c:v>
                </c:pt>
                <c:pt idx="59">
                  <c:v>0.76677051929650308</c:v>
                </c:pt>
                <c:pt idx="60">
                  <c:v>0.77476461644335615</c:v>
                </c:pt>
                <c:pt idx="61">
                  <c:v>0.78255171052798045</c:v>
                </c:pt>
                <c:pt idx="62">
                  <c:v>0.79013161470996507</c:v>
                </c:pt>
                <c:pt idx="63">
                  <c:v>0.79750460542686541</c:v>
                </c:pt>
                <c:pt idx="64">
                  <c:v>0.80467139674338739</c:v>
                </c:pt>
                <c:pt idx="65">
                  <c:v>0.81163311387911552</c:v>
                </c:pt>
                <c:pt idx="66">
                  <c:v>0.81839126617543867</c:v>
                </c:pt>
                <c:pt idx="67">
                  <c:v>0.82494771974668146</c:v>
                </c:pt>
                <c:pt idx="68">
                  <c:v>0.83130467004316833</c:v>
                </c:pt>
                <c:pt idx="69">
                  <c:v>0.8374646145354403</c:v>
                </c:pt>
                <c:pt idx="70">
                  <c:v>0.84343032570953003</c:v>
                </c:pt>
                <c:pt idx="71">
                  <c:v>0.84920482454345836</c:v>
                </c:pt>
                <c:pt idx="72">
                  <c:v>0.85479135461526812</c:v>
                </c:pt>
                <c:pt idx="73">
                  <c:v>0.86019335697327859</c:v>
                </c:pt>
                <c:pt idx="74">
                  <c:v>0.86541444588007244</c:v>
                </c:pt>
                <c:pt idx="75">
                  <c:v>0.87045838552325627</c:v>
                </c:pt>
                <c:pt idx="76">
                  <c:v>0.87532906776842889</c:v>
                </c:pt>
                <c:pt idx="77">
                  <c:v>0.8800304910132114</c:v>
                </c:pt>
                <c:pt idx="78">
                  <c:v>0.88456674018574222</c:v>
                </c:pt>
                <c:pt idx="79">
                  <c:v>0.88894196791679103</c:v>
                </c:pt>
                <c:pt idx="80">
                  <c:v>0.89316037690165984</c:v>
                </c:pt>
                <c:pt idx="81">
                  <c:v>0.8972262034563192</c:v>
                </c:pt>
                <c:pt idx="82">
                  <c:v>0.90114370226179186</c:v>
                </c:pt>
                <c:pt idx="83">
                  <c:v>0.90491713228160109</c:v>
                </c:pt>
                <c:pt idx="84">
                  <c:v>0.90855074382912993</c:v>
                </c:pt>
                <c:pt idx="85">
                  <c:v>0.91204876675491531</c:v>
                </c:pt>
                <c:pt idx="86">
                  <c:v>0.91541539971819486</c:v>
                </c:pt>
                <c:pt idx="87">
                  <c:v>0.9186548005023264</c:v>
                </c:pt>
                <c:pt idx="88">
                  <c:v>0.92177107732997543</c:v>
                </c:pt>
                <c:pt idx="89">
                  <c:v>0.92476828113109999</c:v>
                </c:pt>
                <c:pt idx="90">
                  <c:v>0.92765039871470178</c:v>
                </c:pt>
                <c:pt idx="91">
                  <c:v>0.93042134679395616</c:v>
                </c:pt>
                <c:pt idx="92">
                  <c:v>0.93308496681362085</c:v>
                </c:pt>
                <c:pt idx="93">
                  <c:v>0.93564502052846432</c:v>
                </c:pt>
                <c:pt idx="94">
                  <c:v>0.93810518628178297</c:v>
                </c:pt>
                <c:pt idx="95">
                  <c:v>0.94046905593381991</c:v>
                </c:pt>
                <c:pt idx="96">
                  <c:v>0.94274013239100252</c:v>
                </c:pt>
                <c:pt idx="97">
                  <c:v>0.94492182768829769</c:v>
                </c:pt>
                <c:pt idx="98">
                  <c:v>0.94701746157862365</c:v>
                </c:pt>
                <c:pt idx="99">
                  <c:v>0.94903026058507078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Foglio1!$H$5</c:f>
              <c:strCache>
                <c:ptCount val="1"/>
                <c:pt idx="0">
                  <c:v>T-DISTR 10-DOF</c:v>
                </c:pt>
              </c:strCache>
            </c:strRef>
          </c:tx>
          <c:marker>
            <c:symbol val="none"/>
          </c:marker>
          <c:xVal>
            <c:numRef>
              <c:f>Foglio1!$B$7:$B$106</c:f>
              <c:numCache>
                <c:formatCode>General</c:formatCode>
                <c:ptCount val="100"/>
                <c:pt idx="0">
                  <c:v>-1</c:v>
                </c:pt>
                <c:pt idx="1">
                  <c:v>-0.96969696969696972</c:v>
                </c:pt>
                <c:pt idx="2">
                  <c:v>-0.93939393939393945</c:v>
                </c:pt>
                <c:pt idx="3">
                  <c:v>-0.90909090909090906</c:v>
                </c:pt>
                <c:pt idx="4">
                  <c:v>-0.87878787878787878</c:v>
                </c:pt>
                <c:pt idx="5">
                  <c:v>-0.84848484848484851</c:v>
                </c:pt>
                <c:pt idx="6">
                  <c:v>-0.81818181818181812</c:v>
                </c:pt>
                <c:pt idx="7">
                  <c:v>-0.78787878787878785</c:v>
                </c:pt>
                <c:pt idx="8">
                  <c:v>-0.75757575757575757</c:v>
                </c:pt>
                <c:pt idx="9">
                  <c:v>-0.72727272727272729</c:v>
                </c:pt>
                <c:pt idx="10">
                  <c:v>-0.69696969696969702</c:v>
                </c:pt>
                <c:pt idx="11">
                  <c:v>-0.66666666666666663</c:v>
                </c:pt>
                <c:pt idx="12">
                  <c:v>-0.63636363636363635</c:v>
                </c:pt>
                <c:pt idx="13">
                  <c:v>-0.60606060606060608</c:v>
                </c:pt>
                <c:pt idx="14">
                  <c:v>-0.57575757575757569</c:v>
                </c:pt>
                <c:pt idx="15">
                  <c:v>-0.54545454545454541</c:v>
                </c:pt>
                <c:pt idx="16">
                  <c:v>-0.51515151515151514</c:v>
                </c:pt>
                <c:pt idx="17">
                  <c:v>-0.48484848484848486</c:v>
                </c:pt>
                <c:pt idx="18">
                  <c:v>-0.45454545454545459</c:v>
                </c:pt>
                <c:pt idx="19">
                  <c:v>-0.4242424242424242</c:v>
                </c:pt>
                <c:pt idx="20">
                  <c:v>-0.39393939393939392</c:v>
                </c:pt>
                <c:pt idx="21">
                  <c:v>-0.36363636363636365</c:v>
                </c:pt>
                <c:pt idx="22">
                  <c:v>-0.33333333333333326</c:v>
                </c:pt>
                <c:pt idx="23">
                  <c:v>-0.30303030303030298</c:v>
                </c:pt>
                <c:pt idx="24">
                  <c:v>-0.27272727272727271</c:v>
                </c:pt>
                <c:pt idx="25">
                  <c:v>-0.24242424242424243</c:v>
                </c:pt>
                <c:pt idx="26">
                  <c:v>-0.21212121212121215</c:v>
                </c:pt>
                <c:pt idx="27">
                  <c:v>-0.18181818181818177</c:v>
                </c:pt>
                <c:pt idx="28">
                  <c:v>-0.15151515151515149</c:v>
                </c:pt>
                <c:pt idx="29">
                  <c:v>-0.12121212121212122</c:v>
                </c:pt>
                <c:pt idx="30">
                  <c:v>-9.0909090909090828E-2</c:v>
                </c:pt>
                <c:pt idx="31">
                  <c:v>-6.0606060606060552E-2</c:v>
                </c:pt>
                <c:pt idx="32">
                  <c:v>-3.0303030303030276E-2</c:v>
                </c:pt>
                <c:pt idx="33">
                  <c:v>0</c:v>
                </c:pt>
                <c:pt idx="34">
                  <c:v>3.0303030303030276E-2</c:v>
                </c:pt>
                <c:pt idx="35">
                  <c:v>6.0606060606060552E-2</c:v>
                </c:pt>
                <c:pt idx="36">
                  <c:v>9.0909090909090828E-2</c:v>
                </c:pt>
                <c:pt idx="37">
                  <c:v>0.12121212121212133</c:v>
                </c:pt>
                <c:pt idx="38">
                  <c:v>0.1515151515151516</c:v>
                </c:pt>
                <c:pt idx="39">
                  <c:v>0.18181818181818188</c:v>
                </c:pt>
                <c:pt idx="40">
                  <c:v>0.21212121212121215</c:v>
                </c:pt>
                <c:pt idx="41">
                  <c:v>0.24242424242424243</c:v>
                </c:pt>
                <c:pt idx="42">
                  <c:v>0.27272727272727271</c:v>
                </c:pt>
                <c:pt idx="43">
                  <c:v>0.30303030303030298</c:v>
                </c:pt>
                <c:pt idx="44">
                  <c:v>0.33333333333333348</c:v>
                </c:pt>
                <c:pt idx="45">
                  <c:v>0.36363636363636376</c:v>
                </c:pt>
                <c:pt idx="46">
                  <c:v>0.39393939393939403</c:v>
                </c:pt>
                <c:pt idx="47">
                  <c:v>0.42424242424242431</c:v>
                </c:pt>
                <c:pt idx="48">
                  <c:v>0.45454545454545459</c:v>
                </c:pt>
                <c:pt idx="49">
                  <c:v>0.48484848484848486</c:v>
                </c:pt>
                <c:pt idx="50">
                  <c:v>0.51515151515151514</c:v>
                </c:pt>
                <c:pt idx="51">
                  <c:v>0.54545454545454541</c:v>
                </c:pt>
                <c:pt idx="52">
                  <c:v>0.57575757575757569</c:v>
                </c:pt>
                <c:pt idx="53">
                  <c:v>0.60606060606060619</c:v>
                </c:pt>
                <c:pt idx="54">
                  <c:v>0.63636363636363646</c:v>
                </c:pt>
                <c:pt idx="55">
                  <c:v>0.66666666666666674</c:v>
                </c:pt>
                <c:pt idx="56">
                  <c:v>0.69696969696969702</c:v>
                </c:pt>
                <c:pt idx="57">
                  <c:v>0.72727272727272729</c:v>
                </c:pt>
                <c:pt idx="58">
                  <c:v>0.75757575757575757</c:v>
                </c:pt>
                <c:pt idx="59">
                  <c:v>0.78787878787878785</c:v>
                </c:pt>
                <c:pt idx="60">
                  <c:v>0.81818181818181834</c:v>
                </c:pt>
                <c:pt idx="61">
                  <c:v>0.84848484848484862</c:v>
                </c:pt>
                <c:pt idx="62">
                  <c:v>0.8787878787878789</c:v>
                </c:pt>
                <c:pt idx="63">
                  <c:v>0.90909090909090917</c:v>
                </c:pt>
                <c:pt idx="64">
                  <c:v>0.93939393939393945</c:v>
                </c:pt>
                <c:pt idx="65">
                  <c:v>0.96969696969696972</c:v>
                </c:pt>
                <c:pt idx="66">
                  <c:v>1</c:v>
                </c:pt>
                <c:pt idx="67">
                  <c:v>1.0303030303030303</c:v>
                </c:pt>
                <c:pt idx="68">
                  <c:v>1.0606060606060606</c:v>
                </c:pt>
                <c:pt idx="69">
                  <c:v>1.0909090909090908</c:v>
                </c:pt>
                <c:pt idx="70">
                  <c:v>1.1212121212121211</c:v>
                </c:pt>
                <c:pt idx="71">
                  <c:v>1.1515151515151514</c:v>
                </c:pt>
                <c:pt idx="72">
                  <c:v>1.1818181818181817</c:v>
                </c:pt>
                <c:pt idx="73">
                  <c:v>1.2121212121212124</c:v>
                </c:pt>
                <c:pt idx="74">
                  <c:v>1.2424242424242427</c:v>
                </c:pt>
                <c:pt idx="75">
                  <c:v>1.2727272727272729</c:v>
                </c:pt>
                <c:pt idx="76">
                  <c:v>1.3030303030303032</c:v>
                </c:pt>
                <c:pt idx="77">
                  <c:v>1.3333333333333335</c:v>
                </c:pt>
                <c:pt idx="78">
                  <c:v>1.3636363636363638</c:v>
                </c:pt>
                <c:pt idx="79">
                  <c:v>1.393939393939394</c:v>
                </c:pt>
                <c:pt idx="80">
                  <c:v>1.4242424242424243</c:v>
                </c:pt>
                <c:pt idx="81">
                  <c:v>1.4545454545454546</c:v>
                </c:pt>
                <c:pt idx="82">
                  <c:v>1.4848484848484849</c:v>
                </c:pt>
                <c:pt idx="83">
                  <c:v>1.5151515151515151</c:v>
                </c:pt>
                <c:pt idx="84">
                  <c:v>1.5454545454545454</c:v>
                </c:pt>
                <c:pt idx="85">
                  <c:v>1.5757575757575757</c:v>
                </c:pt>
                <c:pt idx="86">
                  <c:v>1.606060606060606</c:v>
                </c:pt>
                <c:pt idx="87">
                  <c:v>1.6363636363636362</c:v>
                </c:pt>
                <c:pt idx="88">
                  <c:v>1.666666666666667</c:v>
                </c:pt>
                <c:pt idx="89">
                  <c:v>1.6969696969696972</c:v>
                </c:pt>
                <c:pt idx="90">
                  <c:v>1.7272727272727275</c:v>
                </c:pt>
                <c:pt idx="91">
                  <c:v>1.7575757575757578</c:v>
                </c:pt>
                <c:pt idx="92">
                  <c:v>1.7878787878787881</c:v>
                </c:pt>
                <c:pt idx="93">
                  <c:v>1.8181818181818183</c:v>
                </c:pt>
                <c:pt idx="94">
                  <c:v>1.8484848484848486</c:v>
                </c:pt>
                <c:pt idx="95">
                  <c:v>1.8787878787878789</c:v>
                </c:pt>
                <c:pt idx="96">
                  <c:v>1.9090909090909092</c:v>
                </c:pt>
                <c:pt idx="97">
                  <c:v>1.9393939393939394</c:v>
                </c:pt>
                <c:pt idx="98">
                  <c:v>1.9696969696969697</c:v>
                </c:pt>
                <c:pt idx="99">
                  <c:v>2</c:v>
                </c:pt>
              </c:numCache>
            </c:numRef>
          </c:xVal>
          <c:yVal>
            <c:numRef>
              <c:f>Foglio1!$H$7:$H$106</c:f>
              <c:numCache>
                <c:formatCode>General</c:formatCode>
                <c:ptCount val="100"/>
                <c:pt idx="0">
                  <c:v>0.17044656615102993</c:v>
                </c:pt>
                <c:pt idx="1">
                  <c:v>0.17753317858099288</c:v>
                </c:pt>
                <c:pt idx="2">
                  <c:v>0.18483226742071857</c:v>
                </c:pt>
                <c:pt idx="3">
                  <c:v>0.19234440848212958</c:v>
                </c:pt>
                <c:pt idx="4">
                  <c:v>0.20006976082046429</c:v>
                </c:pt>
                <c:pt idx="5">
                  <c:v>0.20800804752277907</c:v>
                </c:pt>
                <c:pt idx="6">
                  <c:v>0.21615853766492971</c:v>
                </c:pt>
                <c:pt idx="7">
                  <c:v>0.22452002961812928</c:v>
                </c:pt>
                <c:pt idx="8">
                  <c:v>0.23309083588541313</c:v>
                </c:pt>
                <c:pt idx="9">
                  <c:v>0.24186876964564247</c:v>
                </c:pt>
                <c:pt idx="10">
                  <c:v>0.25085113317795182</c:v>
                </c:pt>
                <c:pt idx="11">
                  <c:v>0.26003470833271464</c:v>
                </c:pt>
                <c:pt idx="12">
                  <c:v>0.2694157492061327</c:v>
                </c:pt>
                <c:pt idx="13">
                  <c:v>0.27898997716442581</c:v>
                </c:pt>
                <c:pt idx="14">
                  <c:v>0.28875257835032903</c:v>
                </c:pt>
                <c:pt idx="15">
                  <c:v>0.29869820378925227</c:v>
                </c:pt>
                <c:pt idx="16">
                  <c:v>0.30882097219510279</c:v>
                </c:pt>
                <c:pt idx="17">
                  <c:v>0.31911447555654016</c:v>
                </c:pt>
                <c:pt idx="18">
                  <c:v>0.32957178756348632</c:v>
                </c:pt>
                <c:pt idx="19">
                  <c:v>0.34018547491124274</c:v>
                </c:pt>
                <c:pt idx="20">
                  <c:v>0.35094761149579534</c:v>
                </c:pt>
                <c:pt idx="21">
                  <c:v>0.36184979548908336</c:v>
                </c:pt>
                <c:pt idx="22">
                  <c:v>0.37288316925743903</c:v>
                </c:pt>
                <c:pt idx="23">
                  <c:v>0.38403844206040122</c:v>
                </c:pt>
                <c:pt idx="24">
                  <c:v>0.39530591544097021</c:v>
                </c:pt>
                <c:pt idx="25">
                  <c:v>0.40667551119246453</c:v>
                </c:pt>
                <c:pt idx="26">
                  <c:v>0.41813680176180229</c:v>
                </c:pt>
                <c:pt idx="27">
                  <c:v>0.42967904292460773</c:v>
                </c:pt>
                <c:pt idx="28">
                  <c:v>0.4412912085443933</c:v>
                </c:pt>
                <c:pt idx="29">
                  <c:v>0.45296202720651235</c:v>
                </c:pt>
                <c:pt idx="30">
                  <c:v>0.46468002049794277</c:v>
                </c:pt>
                <c:pt idx="31">
                  <c:v>0.47643354268653737</c:v>
                </c:pt>
                <c:pt idx="32">
                  <c:v>0.48821082153842521</c:v>
                </c:pt>
                <c:pt idx="33">
                  <c:v>0.5</c:v>
                </c:pt>
                <c:pt idx="34">
                  <c:v>0.51178917846157479</c:v>
                </c:pt>
                <c:pt idx="35">
                  <c:v>0.52356645731346263</c:v>
                </c:pt>
                <c:pt idx="36">
                  <c:v>0.53531997950205723</c:v>
                </c:pt>
                <c:pt idx="37">
                  <c:v>0.54703797279348776</c:v>
                </c:pt>
                <c:pt idx="38">
                  <c:v>0.5587087914556067</c:v>
                </c:pt>
                <c:pt idx="39">
                  <c:v>0.57032095707539232</c:v>
                </c:pt>
                <c:pt idx="40">
                  <c:v>0.58186319823819765</c:v>
                </c:pt>
                <c:pt idx="41">
                  <c:v>0.59332448880753552</c:v>
                </c:pt>
                <c:pt idx="42">
                  <c:v>0.60469408455902984</c:v>
                </c:pt>
                <c:pt idx="43">
                  <c:v>0.61596155793959873</c:v>
                </c:pt>
                <c:pt idx="44">
                  <c:v>0.62711683074256108</c:v>
                </c:pt>
                <c:pt idx="45">
                  <c:v>0.63815020451091675</c:v>
                </c:pt>
                <c:pt idx="46">
                  <c:v>0.64905238850420466</c:v>
                </c:pt>
                <c:pt idx="47">
                  <c:v>0.65981452508875738</c:v>
                </c:pt>
                <c:pt idx="48">
                  <c:v>0.67042821243651374</c:v>
                </c:pt>
                <c:pt idx="49">
                  <c:v>0.68088552444345984</c:v>
                </c:pt>
                <c:pt idx="50">
                  <c:v>0.69117902780489726</c:v>
                </c:pt>
                <c:pt idx="51">
                  <c:v>0.70130179621074773</c:v>
                </c:pt>
                <c:pt idx="52">
                  <c:v>0.71124742164967092</c:v>
                </c:pt>
                <c:pt idx="53">
                  <c:v>0.72101002283557425</c:v>
                </c:pt>
                <c:pt idx="54">
                  <c:v>0.73058425079386735</c:v>
                </c:pt>
                <c:pt idx="55">
                  <c:v>0.73996529166728542</c:v>
                </c:pt>
                <c:pt idx="56">
                  <c:v>0.74914886682204818</c:v>
                </c:pt>
                <c:pt idx="57">
                  <c:v>0.75813123035435748</c:v>
                </c:pt>
                <c:pt idx="58">
                  <c:v>0.76690916411458687</c:v>
                </c:pt>
                <c:pt idx="59">
                  <c:v>0.77547997038187066</c:v>
                </c:pt>
                <c:pt idx="60">
                  <c:v>0.78384146233507046</c:v>
                </c:pt>
                <c:pt idx="61">
                  <c:v>0.79199195247722098</c:v>
                </c:pt>
                <c:pt idx="62">
                  <c:v>0.79993023917953576</c:v>
                </c:pt>
                <c:pt idx="63">
                  <c:v>0.80765559151787047</c:v>
                </c:pt>
                <c:pt idx="64">
                  <c:v>0.81516773257928143</c:v>
                </c:pt>
                <c:pt idx="65">
                  <c:v>0.82246682141900718</c:v>
                </c:pt>
                <c:pt idx="66">
                  <c:v>0.82955343384897007</c:v>
                </c:pt>
                <c:pt idx="67">
                  <c:v>0.83642854223784147</c:v>
                </c:pt>
                <c:pt idx="68">
                  <c:v>0.84309349449996973</c:v>
                </c:pt>
                <c:pt idx="69">
                  <c:v>0.84954999244620066</c:v>
                </c:pt>
                <c:pt idx="70">
                  <c:v>0.85580006966394606</c:v>
                </c:pt>
                <c:pt idx="71">
                  <c:v>0.86184606908699479</c:v>
                </c:pt>
                <c:pt idx="72">
                  <c:v>0.86769062040761757</c:v>
                </c:pt>
                <c:pt idx="73">
                  <c:v>0.8733366174747158</c:v>
                </c:pt>
                <c:pt idx="74">
                  <c:v>0.8787871958122434</c:v>
                </c:pt>
                <c:pt idx="75">
                  <c:v>0.88404571038206092</c:v>
                </c:pt>
                <c:pt idx="76">
                  <c:v>0.88911571370490294</c:v>
                </c:pt>
                <c:pt idx="77">
                  <c:v>0.89400093444244477</c:v>
                </c:pt>
                <c:pt idx="78">
                  <c:v>0.89870525653262323</c:v>
                </c:pt>
                <c:pt idx="79">
                  <c:v>0.90323269895956881</c:v>
                </c:pt>
                <c:pt idx="80">
                  <c:v>0.90758739622884599</c:v>
                </c:pt>
                <c:pt idx="81">
                  <c:v>0.9117735796082671</c:v>
                </c:pt>
                <c:pt idx="82">
                  <c:v>0.9157955591844551</c:v>
                </c:pt>
                <c:pt idx="83">
                  <c:v>0.9196577067756353</c:v>
                </c:pt>
                <c:pt idx="84">
                  <c:v>0.92336443973192073</c:v>
                </c:pt>
                <c:pt idx="85">
                  <c:v>0.92692020564566491</c:v>
                </c:pt>
                <c:pt idx="86">
                  <c:v>0.93032946798632465</c:v>
                </c:pt>
                <c:pt idx="87">
                  <c:v>0.93359669266674905</c:v>
                </c:pt>
                <c:pt idx="88">
                  <c:v>0.93672633554089368</c:v>
                </c:pt>
                <c:pt idx="89">
                  <c:v>0.93972283082666974</c:v>
                </c:pt>
                <c:pt idx="90">
                  <c:v>0.94259058044198141</c:v>
                </c:pt>
                <c:pt idx="91">
                  <c:v>0.94533394423696115</c:v>
                </c:pt>
                <c:pt idx="92">
                  <c:v>0.94795723110098995</c:v>
                </c:pt>
                <c:pt idx="93">
                  <c:v>0.95046469091924757</c:v>
                </c:pt>
                <c:pt idx="94">
                  <c:v>0.95286050735027383</c:v>
                </c:pt>
                <c:pt idx="95">
                  <c:v>0.95514879139329278</c:v>
                </c:pt>
                <c:pt idx="96">
                  <c:v>0.95733357571183675</c:v>
                </c:pt>
                <c:pt idx="97">
                  <c:v>0.95941880967846971</c:v>
                </c:pt>
                <c:pt idx="98">
                  <c:v>0.96140835510411771</c:v>
                </c:pt>
                <c:pt idx="99">
                  <c:v>0.96330598261462974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Foglio1!$I$5</c:f>
              <c:strCache>
                <c:ptCount val="1"/>
                <c:pt idx="0">
                  <c:v>T-DISTR 20-DOF</c:v>
                </c:pt>
              </c:strCache>
            </c:strRef>
          </c:tx>
          <c:marker>
            <c:symbol val="none"/>
          </c:marker>
          <c:xVal>
            <c:numRef>
              <c:f>Foglio1!$B$7:$B$106</c:f>
              <c:numCache>
                <c:formatCode>General</c:formatCode>
                <c:ptCount val="100"/>
                <c:pt idx="0">
                  <c:v>-1</c:v>
                </c:pt>
                <c:pt idx="1">
                  <c:v>-0.96969696969696972</c:v>
                </c:pt>
                <c:pt idx="2">
                  <c:v>-0.93939393939393945</c:v>
                </c:pt>
                <c:pt idx="3">
                  <c:v>-0.90909090909090906</c:v>
                </c:pt>
                <c:pt idx="4">
                  <c:v>-0.87878787878787878</c:v>
                </c:pt>
                <c:pt idx="5">
                  <c:v>-0.84848484848484851</c:v>
                </c:pt>
                <c:pt idx="6">
                  <c:v>-0.81818181818181812</c:v>
                </c:pt>
                <c:pt idx="7">
                  <c:v>-0.78787878787878785</c:v>
                </c:pt>
                <c:pt idx="8">
                  <c:v>-0.75757575757575757</c:v>
                </c:pt>
                <c:pt idx="9">
                  <c:v>-0.72727272727272729</c:v>
                </c:pt>
                <c:pt idx="10">
                  <c:v>-0.69696969696969702</c:v>
                </c:pt>
                <c:pt idx="11">
                  <c:v>-0.66666666666666663</c:v>
                </c:pt>
                <c:pt idx="12">
                  <c:v>-0.63636363636363635</c:v>
                </c:pt>
                <c:pt idx="13">
                  <c:v>-0.60606060606060608</c:v>
                </c:pt>
                <c:pt idx="14">
                  <c:v>-0.57575757575757569</c:v>
                </c:pt>
                <c:pt idx="15">
                  <c:v>-0.54545454545454541</c:v>
                </c:pt>
                <c:pt idx="16">
                  <c:v>-0.51515151515151514</c:v>
                </c:pt>
                <c:pt idx="17">
                  <c:v>-0.48484848484848486</c:v>
                </c:pt>
                <c:pt idx="18">
                  <c:v>-0.45454545454545459</c:v>
                </c:pt>
                <c:pt idx="19">
                  <c:v>-0.4242424242424242</c:v>
                </c:pt>
                <c:pt idx="20">
                  <c:v>-0.39393939393939392</c:v>
                </c:pt>
                <c:pt idx="21">
                  <c:v>-0.36363636363636365</c:v>
                </c:pt>
                <c:pt idx="22">
                  <c:v>-0.33333333333333326</c:v>
                </c:pt>
                <c:pt idx="23">
                  <c:v>-0.30303030303030298</c:v>
                </c:pt>
                <c:pt idx="24">
                  <c:v>-0.27272727272727271</c:v>
                </c:pt>
                <c:pt idx="25">
                  <c:v>-0.24242424242424243</c:v>
                </c:pt>
                <c:pt idx="26">
                  <c:v>-0.21212121212121215</c:v>
                </c:pt>
                <c:pt idx="27">
                  <c:v>-0.18181818181818177</c:v>
                </c:pt>
                <c:pt idx="28">
                  <c:v>-0.15151515151515149</c:v>
                </c:pt>
                <c:pt idx="29">
                  <c:v>-0.12121212121212122</c:v>
                </c:pt>
                <c:pt idx="30">
                  <c:v>-9.0909090909090828E-2</c:v>
                </c:pt>
                <c:pt idx="31">
                  <c:v>-6.0606060606060552E-2</c:v>
                </c:pt>
                <c:pt idx="32">
                  <c:v>-3.0303030303030276E-2</c:v>
                </c:pt>
                <c:pt idx="33">
                  <c:v>0</c:v>
                </c:pt>
                <c:pt idx="34">
                  <c:v>3.0303030303030276E-2</c:v>
                </c:pt>
                <c:pt idx="35">
                  <c:v>6.0606060606060552E-2</c:v>
                </c:pt>
                <c:pt idx="36">
                  <c:v>9.0909090909090828E-2</c:v>
                </c:pt>
                <c:pt idx="37">
                  <c:v>0.12121212121212133</c:v>
                </c:pt>
                <c:pt idx="38">
                  <c:v>0.1515151515151516</c:v>
                </c:pt>
                <c:pt idx="39">
                  <c:v>0.18181818181818188</c:v>
                </c:pt>
                <c:pt idx="40">
                  <c:v>0.21212121212121215</c:v>
                </c:pt>
                <c:pt idx="41">
                  <c:v>0.24242424242424243</c:v>
                </c:pt>
                <c:pt idx="42">
                  <c:v>0.27272727272727271</c:v>
                </c:pt>
                <c:pt idx="43">
                  <c:v>0.30303030303030298</c:v>
                </c:pt>
                <c:pt idx="44">
                  <c:v>0.33333333333333348</c:v>
                </c:pt>
                <c:pt idx="45">
                  <c:v>0.36363636363636376</c:v>
                </c:pt>
                <c:pt idx="46">
                  <c:v>0.39393939393939403</c:v>
                </c:pt>
                <c:pt idx="47">
                  <c:v>0.42424242424242431</c:v>
                </c:pt>
                <c:pt idx="48">
                  <c:v>0.45454545454545459</c:v>
                </c:pt>
                <c:pt idx="49">
                  <c:v>0.48484848484848486</c:v>
                </c:pt>
                <c:pt idx="50">
                  <c:v>0.51515151515151514</c:v>
                </c:pt>
                <c:pt idx="51">
                  <c:v>0.54545454545454541</c:v>
                </c:pt>
                <c:pt idx="52">
                  <c:v>0.57575757575757569</c:v>
                </c:pt>
                <c:pt idx="53">
                  <c:v>0.60606060606060619</c:v>
                </c:pt>
                <c:pt idx="54">
                  <c:v>0.63636363636363646</c:v>
                </c:pt>
                <c:pt idx="55">
                  <c:v>0.66666666666666674</c:v>
                </c:pt>
                <c:pt idx="56">
                  <c:v>0.69696969696969702</c:v>
                </c:pt>
                <c:pt idx="57">
                  <c:v>0.72727272727272729</c:v>
                </c:pt>
                <c:pt idx="58">
                  <c:v>0.75757575757575757</c:v>
                </c:pt>
                <c:pt idx="59">
                  <c:v>0.78787878787878785</c:v>
                </c:pt>
                <c:pt idx="60">
                  <c:v>0.81818181818181834</c:v>
                </c:pt>
                <c:pt idx="61">
                  <c:v>0.84848484848484862</c:v>
                </c:pt>
                <c:pt idx="62">
                  <c:v>0.8787878787878789</c:v>
                </c:pt>
                <c:pt idx="63">
                  <c:v>0.90909090909090917</c:v>
                </c:pt>
                <c:pt idx="64">
                  <c:v>0.93939393939393945</c:v>
                </c:pt>
                <c:pt idx="65">
                  <c:v>0.96969696969696972</c:v>
                </c:pt>
                <c:pt idx="66">
                  <c:v>1</c:v>
                </c:pt>
                <c:pt idx="67">
                  <c:v>1.0303030303030303</c:v>
                </c:pt>
                <c:pt idx="68">
                  <c:v>1.0606060606060606</c:v>
                </c:pt>
                <c:pt idx="69">
                  <c:v>1.0909090909090908</c:v>
                </c:pt>
                <c:pt idx="70">
                  <c:v>1.1212121212121211</c:v>
                </c:pt>
                <c:pt idx="71">
                  <c:v>1.1515151515151514</c:v>
                </c:pt>
                <c:pt idx="72">
                  <c:v>1.1818181818181817</c:v>
                </c:pt>
                <c:pt idx="73">
                  <c:v>1.2121212121212124</c:v>
                </c:pt>
                <c:pt idx="74">
                  <c:v>1.2424242424242427</c:v>
                </c:pt>
                <c:pt idx="75">
                  <c:v>1.2727272727272729</c:v>
                </c:pt>
                <c:pt idx="76">
                  <c:v>1.3030303030303032</c:v>
                </c:pt>
                <c:pt idx="77">
                  <c:v>1.3333333333333335</c:v>
                </c:pt>
                <c:pt idx="78">
                  <c:v>1.3636363636363638</c:v>
                </c:pt>
                <c:pt idx="79">
                  <c:v>1.393939393939394</c:v>
                </c:pt>
                <c:pt idx="80">
                  <c:v>1.4242424242424243</c:v>
                </c:pt>
                <c:pt idx="81">
                  <c:v>1.4545454545454546</c:v>
                </c:pt>
                <c:pt idx="82">
                  <c:v>1.4848484848484849</c:v>
                </c:pt>
                <c:pt idx="83">
                  <c:v>1.5151515151515151</c:v>
                </c:pt>
                <c:pt idx="84">
                  <c:v>1.5454545454545454</c:v>
                </c:pt>
                <c:pt idx="85">
                  <c:v>1.5757575757575757</c:v>
                </c:pt>
                <c:pt idx="86">
                  <c:v>1.606060606060606</c:v>
                </c:pt>
                <c:pt idx="87">
                  <c:v>1.6363636363636362</c:v>
                </c:pt>
                <c:pt idx="88">
                  <c:v>1.666666666666667</c:v>
                </c:pt>
                <c:pt idx="89">
                  <c:v>1.6969696969696972</c:v>
                </c:pt>
                <c:pt idx="90">
                  <c:v>1.7272727272727275</c:v>
                </c:pt>
                <c:pt idx="91">
                  <c:v>1.7575757575757578</c:v>
                </c:pt>
                <c:pt idx="92">
                  <c:v>1.7878787878787881</c:v>
                </c:pt>
                <c:pt idx="93">
                  <c:v>1.8181818181818183</c:v>
                </c:pt>
                <c:pt idx="94">
                  <c:v>1.8484848484848486</c:v>
                </c:pt>
                <c:pt idx="95">
                  <c:v>1.8787878787878789</c:v>
                </c:pt>
                <c:pt idx="96">
                  <c:v>1.9090909090909092</c:v>
                </c:pt>
                <c:pt idx="97">
                  <c:v>1.9393939393939394</c:v>
                </c:pt>
                <c:pt idx="98">
                  <c:v>1.9696969696969697</c:v>
                </c:pt>
                <c:pt idx="99">
                  <c:v>2</c:v>
                </c:pt>
              </c:numCache>
            </c:numRef>
          </c:xVal>
          <c:yVal>
            <c:numRef>
              <c:f>Foglio1!$I$7:$I$106</c:f>
              <c:numCache>
                <c:formatCode>General</c:formatCode>
                <c:ptCount val="100"/>
                <c:pt idx="0">
                  <c:v>0.16462828858585454</c:v>
                </c:pt>
                <c:pt idx="1">
                  <c:v>0.17188965197393202</c:v>
                </c:pt>
                <c:pt idx="2">
                  <c:v>0.17936816107755765</c:v>
                </c:pt>
                <c:pt idx="3">
                  <c:v>0.18706382892569928</c:v>
                </c:pt>
                <c:pt idx="4">
                  <c:v>0.19497624181500101</c:v>
                </c:pt>
                <c:pt idx="5">
                  <c:v>0.20310454483924228</c:v>
                </c:pt>
                <c:pt idx="6">
                  <c:v>0.21144742875526712</c:v>
                </c:pt>
                <c:pt idx="7">
                  <c:v>0.22000311831427133</c:v>
                </c:pt>
                <c:pt idx="8">
                  <c:v>0.22876936218259147</c:v>
                </c:pt>
                <c:pt idx="9">
                  <c:v>0.23774342457012182</c:v>
                </c:pt>
                <c:pt idx="10">
                  <c:v>0.24692207867719529</c:v>
                </c:pt>
                <c:pt idx="11">
                  <c:v>0.25630160206222152</c:v>
                </c:pt>
                <c:pt idx="12">
                  <c:v>0.26587777402260193</c:v>
                </c:pt>
                <c:pt idx="13">
                  <c:v>0.27564587507050053</c:v>
                </c:pt>
                <c:pt idx="14">
                  <c:v>0.28560068857298604</c:v>
                </c:pt>
                <c:pt idx="15">
                  <c:v>0.29573650461297896</c:v>
                </c:pt>
                <c:pt idx="16">
                  <c:v>0.30604712611340162</c:v>
                </c:pt>
                <c:pt idx="17">
                  <c:v>0.31652587725208692</c:v>
                </c:pt>
                <c:pt idx="18">
                  <c:v>0.32716561417943912</c:v>
                </c:pt>
                <c:pt idx="19">
                  <c:v>0.33795873803472543</c:v>
                </c:pt>
                <c:pt idx="20">
                  <c:v>0.34889721024033837</c:v>
                </c:pt>
                <c:pt idx="21">
                  <c:v>0.3599725700365764</c:v>
                </c:pt>
                <c:pt idx="22">
                  <c:v>0.37117595420259586</c:v>
                </c:pt>
                <c:pt idx="23">
                  <c:v>0.38249811889238461</c:v>
                </c:pt>
                <c:pt idx="24">
                  <c:v>0.3939294634980412</c:v>
                </c:pt>
                <c:pt idx="25">
                  <c:v>0.40546005643652033</c:v>
                </c:pt>
                <c:pt idx="26">
                  <c:v>0.41707966274047592</c:v>
                </c:pt>
                <c:pt idx="27">
                  <c:v>0.42877777331908318</c:v>
                </c:pt>
                <c:pt idx="28">
                  <c:v>0.44054363574091149</c:v>
                </c:pt>
                <c:pt idx="29">
                  <c:v>0.4523662863782032</c:v>
                </c:pt>
                <c:pt idx="30">
                  <c:v>0.46423458374044313</c:v>
                </c:pt>
                <c:pt idx="31">
                  <c:v>0.4761372428150078</c:v>
                </c:pt>
                <c:pt idx="32">
                  <c:v>0.48806287022407902</c:v>
                </c:pt>
                <c:pt idx="33">
                  <c:v>0.5</c:v>
                </c:pt>
                <c:pt idx="34">
                  <c:v>0.51193712977592098</c:v>
                </c:pt>
                <c:pt idx="35">
                  <c:v>0.5238627571849922</c:v>
                </c:pt>
                <c:pt idx="36">
                  <c:v>0.53576541625955687</c:v>
                </c:pt>
                <c:pt idx="37">
                  <c:v>0.5476337136217968</c:v>
                </c:pt>
                <c:pt idx="38">
                  <c:v>0.55945636425908851</c:v>
                </c:pt>
                <c:pt idx="39">
                  <c:v>0.57122222668091682</c:v>
                </c:pt>
                <c:pt idx="40">
                  <c:v>0.58292033725952408</c:v>
                </c:pt>
                <c:pt idx="41">
                  <c:v>0.59453994356347972</c:v>
                </c:pt>
                <c:pt idx="42">
                  <c:v>0.60607053650195875</c:v>
                </c:pt>
                <c:pt idx="43">
                  <c:v>0.61750188110761539</c:v>
                </c:pt>
                <c:pt idx="44">
                  <c:v>0.62882404579740414</c:v>
                </c:pt>
                <c:pt idx="45">
                  <c:v>0.64002742996342366</c:v>
                </c:pt>
                <c:pt idx="46">
                  <c:v>0.65110278975966163</c:v>
                </c:pt>
                <c:pt idx="47">
                  <c:v>0.66204126196527469</c:v>
                </c:pt>
                <c:pt idx="48">
                  <c:v>0.67283438582056088</c:v>
                </c:pt>
                <c:pt idx="49">
                  <c:v>0.68347412274791308</c:v>
                </c:pt>
                <c:pt idx="50">
                  <c:v>0.69395287388659832</c:v>
                </c:pt>
                <c:pt idx="51">
                  <c:v>0.70426349538702104</c:v>
                </c:pt>
                <c:pt idx="52">
                  <c:v>0.71439931142701396</c:v>
                </c:pt>
                <c:pt idx="53">
                  <c:v>0.72435412492949947</c:v>
                </c:pt>
                <c:pt idx="54">
                  <c:v>0.73412222597739818</c:v>
                </c:pt>
                <c:pt idx="55">
                  <c:v>0.74369839793777848</c:v>
                </c:pt>
                <c:pt idx="56">
                  <c:v>0.75307792132280471</c:v>
                </c:pt>
                <c:pt idx="57">
                  <c:v>0.76225657542987824</c:v>
                </c:pt>
                <c:pt idx="58">
                  <c:v>0.77123063781740853</c:v>
                </c:pt>
                <c:pt idx="59">
                  <c:v>0.77999688168572867</c:v>
                </c:pt>
                <c:pt idx="60">
                  <c:v>0.78855257124473299</c:v>
                </c:pt>
                <c:pt idx="61">
                  <c:v>0.79689545516075766</c:v>
                </c:pt>
                <c:pt idx="62">
                  <c:v>0.80502375818499905</c:v>
                </c:pt>
                <c:pt idx="63">
                  <c:v>0.81293617107430072</c:v>
                </c:pt>
                <c:pt idx="64">
                  <c:v>0.82063183892244229</c:v>
                </c:pt>
                <c:pt idx="65">
                  <c:v>0.82811034802606798</c:v>
                </c:pt>
                <c:pt idx="66">
                  <c:v>0.83537171141414546</c:v>
                </c:pt>
                <c:pt idx="67">
                  <c:v>0.84241635317332242</c:v>
                </c:pt>
                <c:pt idx="68">
                  <c:v>0.84924509170379947</c:v>
                </c:pt>
                <c:pt idx="69">
                  <c:v>0.85585912204139403</c:v>
                </c:pt>
                <c:pt idx="70">
                  <c:v>0.86225999738137393</c:v>
                </c:pt>
                <c:pt idx="71">
                  <c:v>0.8684496099384692</c:v>
                </c:pt>
                <c:pt idx="72">
                  <c:v>0.87443017127527856</c:v>
                </c:pt>
                <c:pt idx="73">
                  <c:v>0.88020419222815982</c:v>
                </c:pt>
                <c:pt idx="74">
                  <c:v>0.88577446255569692</c:v>
                </c:pt>
                <c:pt idx="75">
                  <c:v>0.89114403043009793</c:v>
                </c:pt>
                <c:pt idx="76">
                  <c:v>0.8963161818864156</c:v>
                </c:pt>
                <c:pt idx="77">
                  <c:v>0.90129442033848073</c:v>
                </c:pt>
                <c:pt idx="78">
                  <c:v>0.9060824462638869</c:v>
                </c:pt>
                <c:pt idx="79">
                  <c:v>0.91068413715345398</c:v>
                </c:pt>
                <c:pt idx="80">
                  <c:v>0.9151035278133377</c:v>
                </c:pt>
                <c:pt idx="81">
                  <c:v>0.9193447911004794</c:v>
                </c:pt>
                <c:pt idx="82">
                  <c:v>0.92341221916446481</c:v>
                </c:pt>
                <c:pt idx="83">
                  <c:v>0.92731020526116448</c:v>
                </c:pt>
                <c:pt idx="84">
                  <c:v>0.93104322619585023</c:v>
                </c:pt>
                <c:pt idx="85">
                  <c:v>0.93461582544586808</c:v>
                </c:pt>
                <c:pt idx="86">
                  <c:v>0.93803259700547692</c:v>
                </c:pt>
                <c:pt idx="87">
                  <c:v>0.94129816998818416</c:v>
                </c:pt>
                <c:pt idx="88">
                  <c:v>0.94441719401488045</c:v>
                </c:pt>
                <c:pt idx="89">
                  <c:v>0.94739432540933133</c:v>
                </c:pt>
                <c:pt idx="90">
                  <c:v>0.95023421421616372</c:v>
                </c:pt>
                <c:pt idx="91">
                  <c:v>0.95294149205043099</c:v>
                </c:pt>
                <c:pt idx="92">
                  <c:v>0.95552076078215897</c:v>
                </c:pt>
                <c:pt idx="93">
                  <c:v>0.95797658205399994</c:v>
                </c:pt>
                <c:pt idx="94">
                  <c:v>0.96031346762526471</c:v>
                </c:pt>
                <c:pt idx="95">
                  <c:v>0.96253587053115752</c:v>
                </c:pt>
                <c:pt idx="96">
                  <c:v>0.9646481770420352</c:v>
                </c:pt>
                <c:pt idx="97">
                  <c:v>0.96665469940391902</c:v>
                </c:pt>
                <c:pt idx="98">
                  <c:v>0.96855966933832427</c:v>
                </c:pt>
                <c:pt idx="99">
                  <c:v>0.97036723227671473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67968"/>
        <c:axId val="229669888"/>
      </c:scatterChart>
      <c:valAx>
        <c:axId val="22966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9669888"/>
        <c:crosses val="autoZero"/>
        <c:crossBetween val="midCat"/>
      </c:valAx>
      <c:valAx>
        <c:axId val="22966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67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Standard</a:t>
            </a:r>
            <a:r>
              <a:rPr lang="en-GB" baseline="0"/>
              <a:t> Normal vs T- Density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Foglio1!$K$5</c:f>
              <c:strCache>
                <c:ptCount val="1"/>
                <c:pt idx="0">
                  <c:v>N-DENS</c:v>
                </c:pt>
              </c:strCache>
            </c:strRef>
          </c:tx>
          <c:marker>
            <c:symbol val="none"/>
          </c:marker>
          <c:xVal>
            <c:numRef>
              <c:f>Foglio1!$B$7:$B$106</c:f>
              <c:numCache>
                <c:formatCode>General</c:formatCode>
                <c:ptCount val="100"/>
                <c:pt idx="0">
                  <c:v>-1</c:v>
                </c:pt>
                <c:pt idx="1">
                  <c:v>-0.96969696969696972</c:v>
                </c:pt>
                <c:pt idx="2">
                  <c:v>-0.93939393939393945</c:v>
                </c:pt>
                <c:pt idx="3">
                  <c:v>-0.90909090909090906</c:v>
                </c:pt>
                <c:pt idx="4">
                  <c:v>-0.87878787878787878</c:v>
                </c:pt>
                <c:pt idx="5">
                  <c:v>-0.84848484848484851</c:v>
                </c:pt>
                <c:pt idx="6">
                  <c:v>-0.81818181818181812</c:v>
                </c:pt>
                <c:pt idx="7">
                  <c:v>-0.78787878787878785</c:v>
                </c:pt>
                <c:pt idx="8">
                  <c:v>-0.75757575757575757</c:v>
                </c:pt>
                <c:pt idx="9">
                  <c:v>-0.72727272727272729</c:v>
                </c:pt>
                <c:pt idx="10">
                  <c:v>-0.69696969696969702</c:v>
                </c:pt>
                <c:pt idx="11">
                  <c:v>-0.66666666666666663</c:v>
                </c:pt>
                <c:pt idx="12">
                  <c:v>-0.63636363636363635</c:v>
                </c:pt>
                <c:pt idx="13">
                  <c:v>-0.60606060606060608</c:v>
                </c:pt>
                <c:pt idx="14">
                  <c:v>-0.57575757575757569</c:v>
                </c:pt>
                <c:pt idx="15">
                  <c:v>-0.54545454545454541</c:v>
                </c:pt>
                <c:pt idx="16">
                  <c:v>-0.51515151515151514</c:v>
                </c:pt>
                <c:pt idx="17">
                  <c:v>-0.48484848484848486</c:v>
                </c:pt>
                <c:pt idx="18">
                  <c:v>-0.45454545454545459</c:v>
                </c:pt>
                <c:pt idx="19">
                  <c:v>-0.4242424242424242</c:v>
                </c:pt>
                <c:pt idx="20">
                  <c:v>-0.39393939393939392</c:v>
                </c:pt>
                <c:pt idx="21">
                  <c:v>-0.36363636363636365</c:v>
                </c:pt>
                <c:pt idx="22">
                  <c:v>-0.33333333333333326</c:v>
                </c:pt>
                <c:pt idx="23">
                  <c:v>-0.30303030303030298</c:v>
                </c:pt>
                <c:pt idx="24">
                  <c:v>-0.27272727272727271</c:v>
                </c:pt>
                <c:pt idx="25">
                  <c:v>-0.24242424242424243</c:v>
                </c:pt>
                <c:pt idx="26">
                  <c:v>-0.21212121212121215</c:v>
                </c:pt>
                <c:pt idx="27">
                  <c:v>-0.18181818181818177</c:v>
                </c:pt>
                <c:pt idx="28">
                  <c:v>-0.15151515151515149</c:v>
                </c:pt>
                <c:pt idx="29">
                  <c:v>-0.12121212121212122</c:v>
                </c:pt>
                <c:pt idx="30">
                  <c:v>-9.0909090909090828E-2</c:v>
                </c:pt>
                <c:pt idx="31">
                  <c:v>-6.0606060606060552E-2</c:v>
                </c:pt>
                <c:pt idx="32">
                  <c:v>-3.0303030303030276E-2</c:v>
                </c:pt>
                <c:pt idx="33">
                  <c:v>0</c:v>
                </c:pt>
                <c:pt idx="34">
                  <c:v>3.0303030303030276E-2</c:v>
                </c:pt>
                <c:pt idx="35">
                  <c:v>6.0606060606060552E-2</c:v>
                </c:pt>
                <c:pt idx="36">
                  <c:v>9.0909090909090828E-2</c:v>
                </c:pt>
                <c:pt idx="37">
                  <c:v>0.12121212121212133</c:v>
                </c:pt>
                <c:pt idx="38">
                  <c:v>0.1515151515151516</c:v>
                </c:pt>
                <c:pt idx="39">
                  <c:v>0.18181818181818188</c:v>
                </c:pt>
                <c:pt idx="40">
                  <c:v>0.21212121212121215</c:v>
                </c:pt>
                <c:pt idx="41">
                  <c:v>0.24242424242424243</c:v>
                </c:pt>
                <c:pt idx="42">
                  <c:v>0.27272727272727271</c:v>
                </c:pt>
                <c:pt idx="43">
                  <c:v>0.30303030303030298</c:v>
                </c:pt>
                <c:pt idx="44">
                  <c:v>0.33333333333333348</c:v>
                </c:pt>
                <c:pt idx="45">
                  <c:v>0.36363636363636376</c:v>
                </c:pt>
                <c:pt idx="46">
                  <c:v>0.39393939393939403</c:v>
                </c:pt>
                <c:pt idx="47">
                  <c:v>0.42424242424242431</c:v>
                </c:pt>
                <c:pt idx="48">
                  <c:v>0.45454545454545459</c:v>
                </c:pt>
                <c:pt idx="49">
                  <c:v>0.48484848484848486</c:v>
                </c:pt>
                <c:pt idx="50">
                  <c:v>0.51515151515151514</c:v>
                </c:pt>
                <c:pt idx="51">
                  <c:v>0.54545454545454541</c:v>
                </c:pt>
                <c:pt idx="52">
                  <c:v>0.57575757575757569</c:v>
                </c:pt>
                <c:pt idx="53">
                  <c:v>0.60606060606060619</c:v>
                </c:pt>
                <c:pt idx="54">
                  <c:v>0.63636363636363646</c:v>
                </c:pt>
                <c:pt idx="55">
                  <c:v>0.66666666666666674</c:v>
                </c:pt>
                <c:pt idx="56">
                  <c:v>0.69696969696969702</c:v>
                </c:pt>
                <c:pt idx="57">
                  <c:v>0.72727272727272729</c:v>
                </c:pt>
                <c:pt idx="58">
                  <c:v>0.75757575757575757</c:v>
                </c:pt>
                <c:pt idx="59">
                  <c:v>0.78787878787878785</c:v>
                </c:pt>
                <c:pt idx="60">
                  <c:v>0.81818181818181834</c:v>
                </c:pt>
                <c:pt idx="61">
                  <c:v>0.84848484848484862</c:v>
                </c:pt>
                <c:pt idx="62">
                  <c:v>0.8787878787878789</c:v>
                </c:pt>
                <c:pt idx="63">
                  <c:v>0.90909090909090917</c:v>
                </c:pt>
                <c:pt idx="64">
                  <c:v>0.93939393939393945</c:v>
                </c:pt>
                <c:pt idx="65">
                  <c:v>0.96969696969696972</c:v>
                </c:pt>
                <c:pt idx="66">
                  <c:v>1</c:v>
                </c:pt>
                <c:pt idx="67">
                  <c:v>1.0303030303030303</c:v>
                </c:pt>
                <c:pt idx="68">
                  <c:v>1.0606060606060606</c:v>
                </c:pt>
                <c:pt idx="69">
                  <c:v>1.0909090909090908</c:v>
                </c:pt>
                <c:pt idx="70">
                  <c:v>1.1212121212121211</c:v>
                </c:pt>
                <c:pt idx="71">
                  <c:v>1.1515151515151514</c:v>
                </c:pt>
                <c:pt idx="72">
                  <c:v>1.1818181818181817</c:v>
                </c:pt>
                <c:pt idx="73">
                  <c:v>1.2121212121212124</c:v>
                </c:pt>
                <c:pt idx="74">
                  <c:v>1.2424242424242427</c:v>
                </c:pt>
                <c:pt idx="75">
                  <c:v>1.2727272727272729</c:v>
                </c:pt>
                <c:pt idx="76">
                  <c:v>1.3030303030303032</c:v>
                </c:pt>
                <c:pt idx="77">
                  <c:v>1.3333333333333335</c:v>
                </c:pt>
                <c:pt idx="78">
                  <c:v>1.3636363636363638</c:v>
                </c:pt>
                <c:pt idx="79">
                  <c:v>1.393939393939394</c:v>
                </c:pt>
                <c:pt idx="80">
                  <c:v>1.4242424242424243</c:v>
                </c:pt>
                <c:pt idx="81">
                  <c:v>1.4545454545454546</c:v>
                </c:pt>
                <c:pt idx="82">
                  <c:v>1.4848484848484849</c:v>
                </c:pt>
                <c:pt idx="83">
                  <c:v>1.5151515151515151</c:v>
                </c:pt>
                <c:pt idx="84">
                  <c:v>1.5454545454545454</c:v>
                </c:pt>
                <c:pt idx="85">
                  <c:v>1.5757575757575757</c:v>
                </c:pt>
                <c:pt idx="86">
                  <c:v>1.606060606060606</c:v>
                </c:pt>
                <c:pt idx="87">
                  <c:v>1.6363636363636362</c:v>
                </c:pt>
                <c:pt idx="88">
                  <c:v>1.666666666666667</c:v>
                </c:pt>
                <c:pt idx="89">
                  <c:v>1.6969696969696972</c:v>
                </c:pt>
                <c:pt idx="90">
                  <c:v>1.7272727272727275</c:v>
                </c:pt>
                <c:pt idx="91">
                  <c:v>1.7575757575757578</c:v>
                </c:pt>
                <c:pt idx="92">
                  <c:v>1.7878787878787881</c:v>
                </c:pt>
                <c:pt idx="93">
                  <c:v>1.8181818181818183</c:v>
                </c:pt>
                <c:pt idx="94">
                  <c:v>1.8484848484848486</c:v>
                </c:pt>
                <c:pt idx="95">
                  <c:v>1.8787878787878789</c:v>
                </c:pt>
                <c:pt idx="96">
                  <c:v>1.9090909090909092</c:v>
                </c:pt>
                <c:pt idx="97">
                  <c:v>1.9393939393939394</c:v>
                </c:pt>
                <c:pt idx="98">
                  <c:v>1.9696969696969697</c:v>
                </c:pt>
                <c:pt idx="99">
                  <c:v>2</c:v>
                </c:pt>
              </c:numCache>
            </c:numRef>
          </c:xVal>
          <c:yVal>
            <c:numRef>
              <c:f>Foglio1!$K$7:$K$106</c:f>
              <c:numCache>
                <c:formatCode>General</c:formatCode>
                <c:ptCount val="100"/>
                <c:pt idx="0">
                  <c:v>0.24197072451914337</c:v>
                </c:pt>
                <c:pt idx="1">
                  <c:v>0.24930090962960205</c:v>
                </c:pt>
                <c:pt idx="2">
                  <c:v>0.25661739984324411</c:v>
                </c:pt>
                <c:pt idx="3">
                  <c:v>0.26390616524373001</c:v>
                </c:pt>
                <c:pt idx="4">
                  <c:v>0.27115284832047809</c:v>
                </c:pt>
                <c:pt idx="5">
                  <c:v>0.27834280811171275</c:v>
                </c:pt>
                <c:pt idx="6">
                  <c:v>0.28546116689840506</c:v>
                </c:pt>
                <c:pt idx="7">
                  <c:v>0.2924928592585963</c:v>
                </c:pt>
                <c:pt idx="8">
                  <c:v>0.29942268327109972</c:v>
                </c:pt>
                <c:pt idx="9">
                  <c:v>0.30623535363810023</c:v>
                </c:pt>
                <c:pt idx="10">
                  <c:v>0.31291555647791969</c:v>
                </c:pt>
                <c:pt idx="11">
                  <c:v>0.31944800552235225</c:v>
                </c:pt>
                <c:pt idx="12">
                  <c:v>0.32581749943769006</c:v>
                </c:pt>
                <c:pt idx="13">
                  <c:v>0.33200897997500833</c:v>
                </c:pt>
                <c:pt idx="14">
                  <c:v>0.33800759064361624</c:v>
                </c:pt>
                <c:pt idx="15">
                  <c:v>0.3437987355919449</c:v>
                </c:pt>
                <c:pt idx="16">
                  <c:v>0.3493681383726544</c:v>
                </c:pt>
                <c:pt idx="17">
                  <c:v>0.35470190026350296</c:v>
                </c:pt>
                <c:pt idx="18">
                  <c:v>0.35978655781262331</c:v>
                </c:pt>
                <c:pt idx="19">
                  <c:v>0.36460913927635091</c:v>
                </c:pt>
                <c:pt idx="20">
                  <c:v>0.36915721961969744</c:v>
                </c:pt>
                <c:pt idx="21">
                  <c:v>0.37341897375397881</c:v>
                </c:pt>
                <c:pt idx="22">
                  <c:v>0.37738322769299321</c:v>
                </c:pt>
                <c:pt idx="23">
                  <c:v>0.38103950731847186</c:v>
                </c:pt>
                <c:pt idx="24">
                  <c:v>0.38437808445725896</c:v>
                </c:pt>
                <c:pt idx="25">
                  <c:v>0.38739001998673306</c:v>
                </c:pt>
                <c:pt idx="26">
                  <c:v>0.39006720370128672</c:v>
                </c:pt>
                <c:pt idx="27">
                  <c:v>0.3924023906911065</c:v>
                </c:pt>
                <c:pt idx="28">
                  <c:v>0.39438923400491882</c:v>
                </c:pt>
                <c:pt idx="29">
                  <c:v>0.39602231339063276</c:v>
                </c:pt>
                <c:pt idx="30">
                  <c:v>0.39729715993174175</c:v>
                </c:pt>
                <c:pt idx="31">
                  <c:v>0.39821027642276952</c:v>
                </c:pt>
                <c:pt idx="32">
                  <c:v>0.39875915335374179</c:v>
                </c:pt>
                <c:pt idx="33">
                  <c:v>0.3989422804014327</c:v>
                </c:pt>
                <c:pt idx="34">
                  <c:v>0.39875915335374179</c:v>
                </c:pt>
                <c:pt idx="35">
                  <c:v>0.39821027642276952</c:v>
                </c:pt>
                <c:pt idx="36">
                  <c:v>0.39729715993174175</c:v>
                </c:pt>
                <c:pt idx="37">
                  <c:v>0.39602231339063276</c:v>
                </c:pt>
                <c:pt idx="38">
                  <c:v>0.39438923400491882</c:v>
                </c:pt>
                <c:pt idx="39">
                  <c:v>0.39240239069110644</c:v>
                </c:pt>
                <c:pt idx="40">
                  <c:v>0.39006720370128672</c:v>
                </c:pt>
                <c:pt idx="41">
                  <c:v>0.38739001998673306</c:v>
                </c:pt>
                <c:pt idx="42">
                  <c:v>0.38437808445725896</c:v>
                </c:pt>
                <c:pt idx="43">
                  <c:v>0.38103950731847186</c:v>
                </c:pt>
                <c:pt idx="44">
                  <c:v>0.37738322769299315</c:v>
                </c:pt>
                <c:pt idx="45">
                  <c:v>0.37341897375397881</c:v>
                </c:pt>
                <c:pt idx="46">
                  <c:v>0.36915721961969739</c:v>
                </c:pt>
                <c:pt idx="47">
                  <c:v>0.36460913927635091</c:v>
                </c:pt>
                <c:pt idx="48">
                  <c:v>0.35978655781262331</c:v>
                </c:pt>
                <c:pt idx="49">
                  <c:v>0.35470190026350296</c:v>
                </c:pt>
                <c:pt idx="50">
                  <c:v>0.3493681383726544</c:v>
                </c:pt>
                <c:pt idx="51">
                  <c:v>0.3437987355919449</c:v>
                </c:pt>
                <c:pt idx="52">
                  <c:v>0.33800759064361624</c:v>
                </c:pt>
                <c:pt idx="53">
                  <c:v>0.33200897997500833</c:v>
                </c:pt>
                <c:pt idx="54">
                  <c:v>0.32581749943769006</c:v>
                </c:pt>
                <c:pt idx="55">
                  <c:v>0.31944800552235225</c:v>
                </c:pt>
                <c:pt idx="56">
                  <c:v>0.31291555647791969</c:v>
                </c:pt>
                <c:pt idx="57">
                  <c:v>0.30623535363810023</c:v>
                </c:pt>
                <c:pt idx="58">
                  <c:v>0.29942268327109972</c:v>
                </c:pt>
                <c:pt idx="59">
                  <c:v>0.2924928592585963</c:v>
                </c:pt>
                <c:pt idx="60">
                  <c:v>0.28546116689840501</c:v>
                </c:pt>
                <c:pt idx="61">
                  <c:v>0.27834280811171275</c:v>
                </c:pt>
                <c:pt idx="62">
                  <c:v>0.27115284832047809</c:v>
                </c:pt>
                <c:pt idx="63">
                  <c:v>0.26390616524373001</c:v>
                </c:pt>
                <c:pt idx="64">
                  <c:v>0.25661739984324411</c:v>
                </c:pt>
                <c:pt idx="65">
                  <c:v>0.24930090962960205</c:v>
                </c:pt>
                <c:pt idx="66">
                  <c:v>0.24197072451914337</c:v>
                </c:pt>
                <c:pt idx="67">
                  <c:v>0.23464050541098999</c:v>
                </c:pt>
                <c:pt idx="68">
                  <c:v>0.22732350563136094</c:v>
                </c:pt>
                <c:pt idx="69">
                  <c:v>0.22003253536999073</c:v>
                </c:pt>
                <c:pt idx="70">
                  <c:v>0.2127799292108192</c:v>
                </c:pt>
                <c:pt idx="71">
                  <c:v>0.20557751683642222</c:v>
                </c:pt>
                <c:pt idx="72">
                  <c:v>0.19843659696308527</c:v>
                </c:pt>
                <c:pt idx="73">
                  <c:v>0.19136791454117097</c:v>
                </c:pt>
                <c:pt idx="74">
                  <c:v>0.18438164123366144</c:v>
                </c:pt>
                <c:pt idx="75">
                  <c:v>0.17748735916462755</c:v>
                </c:pt>
                <c:pt idx="76">
                  <c:v>0.17069404790904802</c:v>
                </c:pt>
                <c:pt idx="77">
                  <c:v>0.1640100746759936</c:v>
                </c:pt>
                <c:pt idx="78">
                  <c:v>0.15744318761884366</c:v>
                </c:pt>
                <c:pt idx="79">
                  <c:v>0.15100051218901475</c:v>
                </c:pt>
                <c:pt idx="80">
                  <c:v>0.14468855043375251</c:v>
                </c:pt>
                <c:pt idx="81">
                  <c:v>0.13851318312394806</c:v>
                </c:pt>
                <c:pt idx="82">
                  <c:v>0.1324796745847539</c:v>
                </c:pt>
                <c:pt idx="83">
                  <c:v>0.12659268009004171</c:v>
                </c:pt>
                <c:pt idx="84">
                  <c:v>0.12085625567149892</c:v>
                </c:pt>
                <c:pt idx="85">
                  <c:v>0.11527387018442577</c:v>
                </c:pt>
                <c:pt idx="86">
                  <c:v>0.10984841946507014</c:v>
                </c:pt>
                <c:pt idx="87">
                  <c:v>0.10458224240862118</c:v>
                </c:pt>
                <c:pt idx="88">
                  <c:v>9.9477138792748651E-2</c:v>
                </c:pt>
                <c:pt idx="89">
                  <c:v>9.4534388668791991E-2</c:v>
                </c:pt>
                <c:pt idx="90">
                  <c:v>8.9754773141324226E-2</c:v>
                </c:pt>
                <c:pt idx="91">
                  <c:v>8.5138596356789137E-2</c:v>
                </c:pt>
                <c:pt idx="92">
                  <c:v>8.0685708523163618E-2</c:v>
                </c:pt>
                <c:pt idx="93">
                  <c:v>7.6395529785066724E-2</c:v>
                </c:pt>
                <c:pt idx="94">
                  <c:v>7.2267074782332699E-2</c:v>
                </c:pt>
                <c:pt idx="95">
                  <c:v>6.8298977724708887E-2</c:v>
                </c:pt>
                <c:pt idx="96">
                  <c:v>6.4489517820932776E-2</c:v>
                </c:pt>
                <c:pt idx="97">
                  <c:v>6.0836644906895922E-2</c:v>
                </c:pt>
                <c:pt idx="98">
                  <c:v>5.7338005124812928E-2</c:v>
                </c:pt>
                <c:pt idx="99">
                  <c:v>5.3990966513188063E-2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Foglio1!$L$5</c:f>
              <c:strCache>
                <c:ptCount val="1"/>
                <c:pt idx="0">
                  <c:v>T-DENS 1-DOF</c:v>
                </c:pt>
              </c:strCache>
            </c:strRef>
          </c:tx>
          <c:marker>
            <c:symbol val="none"/>
          </c:marker>
          <c:xVal>
            <c:numRef>
              <c:f>Foglio1!$B$7:$B$106</c:f>
              <c:numCache>
                <c:formatCode>General</c:formatCode>
                <c:ptCount val="100"/>
                <c:pt idx="0">
                  <c:v>-1</c:v>
                </c:pt>
                <c:pt idx="1">
                  <c:v>-0.96969696969696972</c:v>
                </c:pt>
                <c:pt idx="2">
                  <c:v>-0.93939393939393945</c:v>
                </c:pt>
                <c:pt idx="3">
                  <c:v>-0.90909090909090906</c:v>
                </c:pt>
                <c:pt idx="4">
                  <c:v>-0.87878787878787878</c:v>
                </c:pt>
                <c:pt idx="5">
                  <c:v>-0.84848484848484851</c:v>
                </c:pt>
                <c:pt idx="6">
                  <c:v>-0.81818181818181812</c:v>
                </c:pt>
                <c:pt idx="7">
                  <c:v>-0.78787878787878785</c:v>
                </c:pt>
                <c:pt idx="8">
                  <c:v>-0.75757575757575757</c:v>
                </c:pt>
                <c:pt idx="9">
                  <c:v>-0.72727272727272729</c:v>
                </c:pt>
                <c:pt idx="10">
                  <c:v>-0.69696969696969702</c:v>
                </c:pt>
                <c:pt idx="11">
                  <c:v>-0.66666666666666663</c:v>
                </c:pt>
                <c:pt idx="12">
                  <c:v>-0.63636363636363635</c:v>
                </c:pt>
                <c:pt idx="13">
                  <c:v>-0.60606060606060608</c:v>
                </c:pt>
                <c:pt idx="14">
                  <c:v>-0.57575757575757569</c:v>
                </c:pt>
                <c:pt idx="15">
                  <c:v>-0.54545454545454541</c:v>
                </c:pt>
                <c:pt idx="16">
                  <c:v>-0.51515151515151514</c:v>
                </c:pt>
                <c:pt idx="17">
                  <c:v>-0.48484848484848486</c:v>
                </c:pt>
                <c:pt idx="18">
                  <c:v>-0.45454545454545459</c:v>
                </c:pt>
                <c:pt idx="19">
                  <c:v>-0.4242424242424242</c:v>
                </c:pt>
                <c:pt idx="20">
                  <c:v>-0.39393939393939392</c:v>
                </c:pt>
                <c:pt idx="21">
                  <c:v>-0.36363636363636365</c:v>
                </c:pt>
                <c:pt idx="22">
                  <c:v>-0.33333333333333326</c:v>
                </c:pt>
                <c:pt idx="23">
                  <c:v>-0.30303030303030298</c:v>
                </c:pt>
                <c:pt idx="24">
                  <c:v>-0.27272727272727271</c:v>
                </c:pt>
                <c:pt idx="25">
                  <c:v>-0.24242424242424243</c:v>
                </c:pt>
                <c:pt idx="26">
                  <c:v>-0.21212121212121215</c:v>
                </c:pt>
                <c:pt idx="27">
                  <c:v>-0.18181818181818177</c:v>
                </c:pt>
                <c:pt idx="28">
                  <c:v>-0.15151515151515149</c:v>
                </c:pt>
                <c:pt idx="29">
                  <c:v>-0.12121212121212122</c:v>
                </c:pt>
                <c:pt idx="30">
                  <c:v>-9.0909090909090828E-2</c:v>
                </c:pt>
                <c:pt idx="31">
                  <c:v>-6.0606060606060552E-2</c:v>
                </c:pt>
                <c:pt idx="32">
                  <c:v>-3.0303030303030276E-2</c:v>
                </c:pt>
                <c:pt idx="33">
                  <c:v>0</c:v>
                </c:pt>
                <c:pt idx="34">
                  <c:v>3.0303030303030276E-2</c:v>
                </c:pt>
                <c:pt idx="35">
                  <c:v>6.0606060606060552E-2</c:v>
                </c:pt>
                <c:pt idx="36">
                  <c:v>9.0909090909090828E-2</c:v>
                </c:pt>
                <c:pt idx="37">
                  <c:v>0.12121212121212133</c:v>
                </c:pt>
                <c:pt idx="38">
                  <c:v>0.1515151515151516</c:v>
                </c:pt>
                <c:pt idx="39">
                  <c:v>0.18181818181818188</c:v>
                </c:pt>
                <c:pt idx="40">
                  <c:v>0.21212121212121215</c:v>
                </c:pt>
                <c:pt idx="41">
                  <c:v>0.24242424242424243</c:v>
                </c:pt>
                <c:pt idx="42">
                  <c:v>0.27272727272727271</c:v>
                </c:pt>
                <c:pt idx="43">
                  <c:v>0.30303030303030298</c:v>
                </c:pt>
                <c:pt idx="44">
                  <c:v>0.33333333333333348</c:v>
                </c:pt>
                <c:pt idx="45">
                  <c:v>0.36363636363636376</c:v>
                </c:pt>
                <c:pt idx="46">
                  <c:v>0.39393939393939403</c:v>
                </c:pt>
                <c:pt idx="47">
                  <c:v>0.42424242424242431</c:v>
                </c:pt>
                <c:pt idx="48">
                  <c:v>0.45454545454545459</c:v>
                </c:pt>
                <c:pt idx="49">
                  <c:v>0.48484848484848486</c:v>
                </c:pt>
                <c:pt idx="50">
                  <c:v>0.51515151515151514</c:v>
                </c:pt>
                <c:pt idx="51">
                  <c:v>0.54545454545454541</c:v>
                </c:pt>
                <c:pt idx="52">
                  <c:v>0.57575757575757569</c:v>
                </c:pt>
                <c:pt idx="53">
                  <c:v>0.60606060606060619</c:v>
                </c:pt>
                <c:pt idx="54">
                  <c:v>0.63636363636363646</c:v>
                </c:pt>
                <c:pt idx="55">
                  <c:v>0.66666666666666674</c:v>
                </c:pt>
                <c:pt idx="56">
                  <c:v>0.69696969696969702</c:v>
                </c:pt>
                <c:pt idx="57">
                  <c:v>0.72727272727272729</c:v>
                </c:pt>
                <c:pt idx="58">
                  <c:v>0.75757575757575757</c:v>
                </c:pt>
                <c:pt idx="59">
                  <c:v>0.78787878787878785</c:v>
                </c:pt>
                <c:pt idx="60">
                  <c:v>0.81818181818181834</c:v>
                </c:pt>
                <c:pt idx="61">
                  <c:v>0.84848484848484862</c:v>
                </c:pt>
                <c:pt idx="62">
                  <c:v>0.8787878787878789</c:v>
                </c:pt>
                <c:pt idx="63">
                  <c:v>0.90909090909090917</c:v>
                </c:pt>
                <c:pt idx="64">
                  <c:v>0.93939393939393945</c:v>
                </c:pt>
                <c:pt idx="65">
                  <c:v>0.96969696969696972</c:v>
                </c:pt>
                <c:pt idx="66">
                  <c:v>1</c:v>
                </c:pt>
                <c:pt idx="67">
                  <c:v>1.0303030303030303</c:v>
                </c:pt>
                <c:pt idx="68">
                  <c:v>1.0606060606060606</c:v>
                </c:pt>
                <c:pt idx="69">
                  <c:v>1.0909090909090908</c:v>
                </c:pt>
                <c:pt idx="70">
                  <c:v>1.1212121212121211</c:v>
                </c:pt>
                <c:pt idx="71">
                  <c:v>1.1515151515151514</c:v>
                </c:pt>
                <c:pt idx="72">
                  <c:v>1.1818181818181817</c:v>
                </c:pt>
                <c:pt idx="73">
                  <c:v>1.2121212121212124</c:v>
                </c:pt>
                <c:pt idx="74">
                  <c:v>1.2424242424242427</c:v>
                </c:pt>
                <c:pt idx="75">
                  <c:v>1.2727272727272729</c:v>
                </c:pt>
                <c:pt idx="76">
                  <c:v>1.3030303030303032</c:v>
                </c:pt>
                <c:pt idx="77">
                  <c:v>1.3333333333333335</c:v>
                </c:pt>
                <c:pt idx="78">
                  <c:v>1.3636363636363638</c:v>
                </c:pt>
                <c:pt idx="79">
                  <c:v>1.393939393939394</c:v>
                </c:pt>
                <c:pt idx="80">
                  <c:v>1.4242424242424243</c:v>
                </c:pt>
                <c:pt idx="81">
                  <c:v>1.4545454545454546</c:v>
                </c:pt>
                <c:pt idx="82">
                  <c:v>1.4848484848484849</c:v>
                </c:pt>
                <c:pt idx="83">
                  <c:v>1.5151515151515151</c:v>
                </c:pt>
                <c:pt idx="84">
                  <c:v>1.5454545454545454</c:v>
                </c:pt>
                <c:pt idx="85">
                  <c:v>1.5757575757575757</c:v>
                </c:pt>
                <c:pt idx="86">
                  <c:v>1.606060606060606</c:v>
                </c:pt>
                <c:pt idx="87">
                  <c:v>1.6363636363636362</c:v>
                </c:pt>
                <c:pt idx="88">
                  <c:v>1.666666666666667</c:v>
                </c:pt>
                <c:pt idx="89">
                  <c:v>1.6969696969696972</c:v>
                </c:pt>
                <c:pt idx="90">
                  <c:v>1.7272727272727275</c:v>
                </c:pt>
                <c:pt idx="91">
                  <c:v>1.7575757575757578</c:v>
                </c:pt>
                <c:pt idx="92">
                  <c:v>1.7878787878787881</c:v>
                </c:pt>
                <c:pt idx="93">
                  <c:v>1.8181818181818183</c:v>
                </c:pt>
                <c:pt idx="94">
                  <c:v>1.8484848484848486</c:v>
                </c:pt>
                <c:pt idx="95">
                  <c:v>1.8787878787878789</c:v>
                </c:pt>
                <c:pt idx="96">
                  <c:v>1.9090909090909092</c:v>
                </c:pt>
                <c:pt idx="97">
                  <c:v>1.9393939393939394</c:v>
                </c:pt>
                <c:pt idx="98">
                  <c:v>1.9696969696969697</c:v>
                </c:pt>
                <c:pt idx="99">
                  <c:v>2</c:v>
                </c:pt>
              </c:numCache>
            </c:numRef>
          </c:xVal>
          <c:yVal>
            <c:numRef>
              <c:f>Foglio1!$L$7:$L$106</c:f>
              <c:numCache>
                <c:formatCode>General</c:formatCode>
                <c:ptCount val="100"/>
                <c:pt idx="0">
                  <c:v>0.15915494309189535</c:v>
                </c:pt>
                <c:pt idx="1">
                  <c:v>0.16405085946717843</c:v>
                </c:pt>
                <c:pt idx="2">
                  <c:v>0.16909242246543807</c:v>
                </c:pt>
                <c:pt idx="3">
                  <c:v>0.17427826347619307</c:v>
                </c:pt>
                <c:pt idx="4">
                  <c:v>0.17960594096069846</c:v>
                </c:pt>
                <c:pt idx="5">
                  <c:v>0.18507179180680622</c:v>
                </c:pt>
                <c:pt idx="6">
                  <c:v>0.19067077340712218</c:v>
                </c:pt>
                <c:pt idx="7">
                  <c:v>0.19639629804767597</c:v>
                </c:pt>
                <c:pt idx="8">
                  <c:v>0.20224006187523225</c:v>
                </c:pt>
                <c:pt idx="9">
                  <c:v>0.20819187150399282</c:v>
                </c:pt>
                <c:pt idx="10">
                  <c:v>0.21423947222135231</c:v>
                </c:pt>
                <c:pt idx="11">
                  <c:v>0.2203683827426243</c:v>
                </c:pt>
                <c:pt idx="12">
                  <c:v>0.22656174251905101</c:v>
                </c:pt>
                <c:pt idx="13">
                  <c:v>0.2328001786797502</c:v>
                </c:pt>
                <c:pt idx="14">
                  <c:v>0.23906170072699862</c:v>
                </c:pt>
                <c:pt idx="15">
                  <c:v>0.24532163202699792</c:v>
                </c:pt>
                <c:pt idx="16">
                  <c:v>0.25155258784771267</c:v>
                </c:pt>
                <c:pt idx="17">
                  <c:v>0.25772451007743347</c:v>
                </c:pt>
                <c:pt idx="18">
                  <c:v>0.26380476868656627</c:v>
                </c:pt>
                <c:pt idx="19">
                  <c:v>0.26975833934174948</c:v>
                </c:pt>
                <c:pt idx="20">
                  <c:v>0.27554806522587283</c:v>
                </c:pt>
                <c:pt idx="21">
                  <c:v>0.28113500896524579</c:v>
                </c:pt>
                <c:pt idx="22">
                  <c:v>0.28647889756541162</c:v>
                </c:pt>
                <c:pt idx="23">
                  <c:v>0.29153865942316909</c:v>
                </c:pt>
                <c:pt idx="24">
                  <c:v>0.2962730479095283</c:v>
                </c:pt>
                <c:pt idx="25">
                  <c:v>0.30064134089691935</c:v>
                </c:pt>
                <c:pt idx="26">
                  <c:v>0.30460410022332868</c:v>
                </c:pt>
                <c:pt idx="27">
                  <c:v>0.30812396982590939</c:v>
                </c:pt>
                <c:pt idx="28">
                  <c:v>0.31116648658361584</c:v>
                </c:pt>
                <c:pt idx="29">
                  <c:v>0.31370087425714754</c:v>
                </c:pt>
                <c:pt idx="30">
                  <c:v>0.31570078875605473</c:v>
                </c:pt>
                <c:pt idx="31">
                  <c:v>0.31714498266619223</c:v>
                </c:pt>
                <c:pt idx="32">
                  <c:v>0.31801785876527344</c:v>
                </c:pt>
                <c:pt idx="33">
                  <c:v>0.31830988618379069</c:v>
                </c:pt>
                <c:pt idx="34">
                  <c:v>0.31801785876527344</c:v>
                </c:pt>
                <c:pt idx="35">
                  <c:v>0.31714498266619223</c:v>
                </c:pt>
                <c:pt idx="36">
                  <c:v>0.31570078875605473</c:v>
                </c:pt>
                <c:pt idx="37">
                  <c:v>0.31370087425714754</c:v>
                </c:pt>
                <c:pt idx="38">
                  <c:v>0.31116648658361584</c:v>
                </c:pt>
                <c:pt idx="39">
                  <c:v>0.30812396982590934</c:v>
                </c:pt>
                <c:pt idx="40">
                  <c:v>0.30460410022332868</c:v>
                </c:pt>
                <c:pt idx="41">
                  <c:v>0.30064134089691935</c:v>
                </c:pt>
                <c:pt idx="42">
                  <c:v>0.2962730479095283</c:v>
                </c:pt>
                <c:pt idx="43">
                  <c:v>0.29153865942316909</c:v>
                </c:pt>
                <c:pt idx="44">
                  <c:v>0.28647889756541162</c:v>
                </c:pt>
                <c:pt idx="45">
                  <c:v>0.28113500896524579</c:v>
                </c:pt>
                <c:pt idx="46">
                  <c:v>0.27554806522587283</c:v>
                </c:pt>
                <c:pt idx="47">
                  <c:v>0.26975833934174948</c:v>
                </c:pt>
                <c:pt idx="48">
                  <c:v>0.26380476868656627</c:v>
                </c:pt>
                <c:pt idx="49">
                  <c:v>0.25772451007743347</c:v>
                </c:pt>
                <c:pt idx="50">
                  <c:v>0.25155258784771267</c:v>
                </c:pt>
                <c:pt idx="51">
                  <c:v>0.24532163202699792</c:v>
                </c:pt>
                <c:pt idx="52">
                  <c:v>0.23906170072699862</c:v>
                </c:pt>
                <c:pt idx="53">
                  <c:v>0.2328001786797502</c:v>
                </c:pt>
                <c:pt idx="54">
                  <c:v>0.22656174251905101</c:v>
                </c:pt>
                <c:pt idx="55">
                  <c:v>0.2203683827426243</c:v>
                </c:pt>
                <c:pt idx="56">
                  <c:v>0.21423947222135231</c:v>
                </c:pt>
                <c:pt idx="57">
                  <c:v>0.20819187150399282</c:v>
                </c:pt>
                <c:pt idx="58">
                  <c:v>0.20224006187523225</c:v>
                </c:pt>
                <c:pt idx="59">
                  <c:v>0.19639629804767597</c:v>
                </c:pt>
                <c:pt idx="60">
                  <c:v>0.1906707734071221</c:v>
                </c:pt>
                <c:pt idx="61">
                  <c:v>0.18507179180680619</c:v>
                </c:pt>
                <c:pt idx="62">
                  <c:v>0.17960594096069846</c:v>
                </c:pt>
                <c:pt idx="63">
                  <c:v>0.17427826347619307</c:v>
                </c:pt>
                <c:pt idx="64">
                  <c:v>0.16909242246543807</c:v>
                </c:pt>
                <c:pt idx="65">
                  <c:v>0.16405085946717843</c:v>
                </c:pt>
                <c:pt idx="66">
                  <c:v>0.15915494309189535</c:v>
                </c:pt>
                <c:pt idx="67">
                  <c:v>0.15440510737378532</c:v>
                </c:pt>
                <c:pt idx="68">
                  <c:v>0.14980097928009856</c:v>
                </c:pt>
                <c:pt idx="69">
                  <c:v>0.14534149520090067</c:v>
                </c:pt>
                <c:pt idx="70">
                  <c:v>0.14102500653138655</c:v>
                </c:pt>
                <c:pt idx="71">
                  <c:v>0.13684937467593686</c:v>
                </c:pt>
                <c:pt idx="72">
                  <c:v>0.13281205595944373</c:v>
                </c:pt>
                <c:pt idx="73">
                  <c:v>0.12891017703761545</c:v>
                </c:pt>
                <c:pt idx="74">
                  <c:v>0.12514060146359132</c:v>
                </c:pt>
                <c:pt idx="75">
                  <c:v>0.12149998810169924</c:v>
                </c:pt>
                <c:pt idx="76">
                  <c:v>0.11798484208786522</c:v>
                </c:pt>
                <c:pt idx="77">
                  <c:v>0.11459155902616464</c:v>
                </c:pt>
                <c:pt idx="78">
                  <c:v>0.111316463087395</c:v>
                </c:pt>
                <c:pt idx="79">
                  <c:v>0.10815583964247988</c:v>
                </c:pt>
                <c:pt idx="80">
                  <c:v>0.105105963024302</c:v>
                </c:pt>
                <c:pt idx="81">
                  <c:v>0.10216311996880285</c:v>
                </c:pt>
                <c:pt idx="82">
                  <c:v>9.9323629241876238E-2</c:v>
                </c:pt>
                <c:pt idx="83">
                  <c:v>9.6583857914223484E-2</c:v>
                </c:pt>
                <c:pt idx="84">
                  <c:v>9.3940234703021167E-2</c:v>
                </c:pt>
                <c:pt idx="85">
                  <c:v>9.1389260757750598E-2</c:v>
                </c:pt>
                <c:pt idx="86">
                  <c:v>8.8927518228360203E-2</c:v>
                </c:pt>
                <c:pt idx="87">
                  <c:v>8.6551676917390297E-2</c:v>
                </c:pt>
                <c:pt idx="88">
                  <c:v>8.4258499283944577E-2</c:v>
                </c:pt>
                <c:pt idx="89">
                  <c:v>8.2044844036484724E-2</c:v>
                </c:pt>
                <c:pt idx="90">
                  <c:v>7.9907668523316738E-2</c:v>
                </c:pt>
                <c:pt idx="91">
                  <c:v>7.7844030104232659E-2</c:v>
                </c:pt>
                <c:pt idx="92">
                  <c:v>7.5851086663927356E-2</c:v>
                </c:pt>
                <c:pt idx="93">
                  <c:v>7.3926096407367886E-2</c:v>
                </c:pt>
                <c:pt idx="94">
                  <c:v>7.206641705907442E-2</c:v>
                </c:pt>
                <c:pt idx="95">
                  <c:v>7.0269504572095687E-2</c:v>
                </c:pt>
                <c:pt idx="96">
                  <c:v>6.8532911438147104E-2</c:v>
                </c:pt>
                <c:pt idx="97">
                  <c:v>6.6854284677752757E-2</c:v>
                </c:pt>
                <c:pt idx="98">
                  <c:v>6.5231363578123466E-2</c:v>
                </c:pt>
                <c:pt idx="99">
                  <c:v>6.3661977236758135E-2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Foglio1!$M$5</c:f>
              <c:strCache>
                <c:ptCount val="1"/>
                <c:pt idx="0">
                  <c:v>T-DENS 2-DOF</c:v>
                </c:pt>
              </c:strCache>
            </c:strRef>
          </c:tx>
          <c:marker>
            <c:symbol val="none"/>
          </c:marker>
          <c:xVal>
            <c:numRef>
              <c:f>Foglio1!$B$7:$B$106</c:f>
              <c:numCache>
                <c:formatCode>General</c:formatCode>
                <c:ptCount val="100"/>
                <c:pt idx="0">
                  <c:v>-1</c:v>
                </c:pt>
                <c:pt idx="1">
                  <c:v>-0.96969696969696972</c:v>
                </c:pt>
                <c:pt idx="2">
                  <c:v>-0.93939393939393945</c:v>
                </c:pt>
                <c:pt idx="3">
                  <c:v>-0.90909090909090906</c:v>
                </c:pt>
                <c:pt idx="4">
                  <c:v>-0.87878787878787878</c:v>
                </c:pt>
                <c:pt idx="5">
                  <c:v>-0.84848484848484851</c:v>
                </c:pt>
                <c:pt idx="6">
                  <c:v>-0.81818181818181812</c:v>
                </c:pt>
                <c:pt idx="7">
                  <c:v>-0.78787878787878785</c:v>
                </c:pt>
                <c:pt idx="8">
                  <c:v>-0.75757575757575757</c:v>
                </c:pt>
                <c:pt idx="9">
                  <c:v>-0.72727272727272729</c:v>
                </c:pt>
                <c:pt idx="10">
                  <c:v>-0.69696969696969702</c:v>
                </c:pt>
                <c:pt idx="11">
                  <c:v>-0.66666666666666663</c:v>
                </c:pt>
                <c:pt idx="12">
                  <c:v>-0.63636363636363635</c:v>
                </c:pt>
                <c:pt idx="13">
                  <c:v>-0.60606060606060608</c:v>
                </c:pt>
                <c:pt idx="14">
                  <c:v>-0.57575757575757569</c:v>
                </c:pt>
                <c:pt idx="15">
                  <c:v>-0.54545454545454541</c:v>
                </c:pt>
                <c:pt idx="16">
                  <c:v>-0.51515151515151514</c:v>
                </c:pt>
                <c:pt idx="17">
                  <c:v>-0.48484848484848486</c:v>
                </c:pt>
                <c:pt idx="18">
                  <c:v>-0.45454545454545459</c:v>
                </c:pt>
                <c:pt idx="19">
                  <c:v>-0.4242424242424242</c:v>
                </c:pt>
                <c:pt idx="20">
                  <c:v>-0.39393939393939392</c:v>
                </c:pt>
                <c:pt idx="21">
                  <c:v>-0.36363636363636365</c:v>
                </c:pt>
                <c:pt idx="22">
                  <c:v>-0.33333333333333326</c:v>
                </c:pt>
                <c:pt idx="23">
                  <c:v>-0.30303030303030298</c:v>
                </c:pt>
                <c:pt idx="24">
                  <c:v>-0.27272727272727271</c:v>
                </c:pt>
                <c:pt idx="25">
                  <c:v>-0.24242424242424243</c:v>
                </c:pt>
                <c:pt idx="26">
                  <c:v>-0.21212121212121215</c:v>
                </c:pt>
                <c:pt idx="27">
                  <c:v>-0.18181818181818177</c:v>
                </c:pt>
                <c:pt idx="28">
                  <c:v>-0.15151515151515149</c:v>
                </c:pt>
                <c:pt idx="29">
                  <c:v>-0.12121212121212122</c:v>
                </c:pt>
                <c:pt idx="30">
                  <c:v>-9.0909090909090828E-2</c:v>
                </c:pt>
                <c:pt idx="31">
                  <c:v>-6.0606060606060552E-2</c:v>
                </c:pt>
                <c:pt idx="32">
                  <c:v>-3.0303030303030276E-2</c:v>
                </c:pt>
                <c:pt idx="33">
                  <c:v>0</c:v>
                </c:pt>
                <c:pt idx="34">
                  <c:v>3.0303030303030276E-2</c:v>
                </c:pt>
                <c:pt idx="35">
                  <c:v>6.0606060606060552E-2</c:v>
                </c:pt>
                <c:pt idx="36">
                  <c:v>9.0909090909090828E-2</c:v>
                </c:pt>
                <c:pt idx="37">
                  <c:v>0.12121212121212133</c:v>
                </c:pt>
                <c:pt idx="38">
                  <c:v>0.1515151515151516</c:v>
                </c:pt>
                <c:pt idx="39">
                  <c:v>0.18181818181818188</c:v>
                </c:pt>
                <c:pt idx="40">
                  <c:v>0.21212121212121215</c:v>
                </c:pt>
                <c:pt idx="41">
                  <c:v>0.24242424242424243</c:v>
                </c:pt>
                <c:pt idx="42">
                  <c:v>0.27272727272727271</c:v>
                </c:pt>
                <c:pt idx="43">
                  <c:v>0.30303030303030298</c:v>
                </c:pt>
                <c:pt idx="44">
                  <c:v>0.33333333333333348</c:v>
                </c:pt>
                <c:pt idx="45">
                  <c:v>0.36363636363636376</c:v>
                </c:pt>
                <c:pt idx="46">
                  <c:v>0.39393939393939403</c:v>
                </c:pt>
                <c:pt idx="47">
                  <c:v>0.42424242424242431</c:v>
                </c:pt>
                <c:pt idx="48">
                  <c:v>0.45454545454545459</c:v>
                </c:pt>
                <c:pt idx="49">
                  <c:v>0.48484848484848486</c:v>
                </c:pt>
                <c:pt idx="50">
                  <c:v>0.51515151515151514</c:v>
                </c:pt>
                <c:pt idx="51">
                  <c:v>0.54545454545454541</c:v>
                </c:pt>
                <c:pt idx="52">
                  <c:v>0.57575757575757569</c:v>
                </c:pt>
                <c:pt idx="53">
                  <c:v>0.60606060606060619</c:v>
                </c:pt>
                <c:pt idx="54">
                  <c:v>0.63636363636363646</c:v>
                </c:pt>
                <c:pt idx="55">
                  <c:v>0.66666666666666674</c:v>
                </c:pt>
                <c:pt idx="56">
                  <c:v>0.69696969696969702</c:v>
                </c:pt>
                <c:pt idx="57">
                  <c:v>0.72727272727272729</c:v>
                </c:pt>
                <c:pt idx="58">
                  <c:v>0.75757575757575757</c:v>
                </c:pt>
                <c:pt idx="59">
                  <c:v>0.78787878787878785</c:v>
                </c:pt>
                <c:pt idx="60">
                  <c:v>0.81818181818181834</c:v>
                </c:pt>
                <c:pt idx="61">
                  <c:v>0.84848484848484862</c:v>
                </c:pt>
                <c:pt idx="62">
                  <c:v>0.8787878787878789</c:v>
                </c:pt>
                <c:pt idx="63">
                  <c:v>0.90909090909090917</c:v>
                </c:pt>
                <c:pt idx="64">
                  <c:v>0.93939393939393945</c:v>
                </c:pt>
                <c:pt idx="65">
                  <c:v>0.96969696969696972</c:v>
                </c:pt>
                <c:pt idx="66">
                  <c:v>1</c:v>
                </c:pt>
                <c:pt idx="67">
                  <c:v>1.0303030303030303</c:v>
                </c:pt>
                <c:pt idx="68">
                  <c:v>1.0606060606060606</c:v>
                </c:pt>
                <c:pt idx="69">
                  <c:v>1.0909090909090908</c:v>
                </c:pt>
                <c:pt idx="70">
                  <c:v>1.1212121212121211</c:v>
                </c:pt>
                <c:pt idx="71">
                  <c:v>1.1515151515151514</c:v>
                </c:pt>
                <c:pt idx="72">
                  <c:v>1.1818181818181817</c:v>
                </c:pt>
                <c:pt idx="73">
                  <c:v>1.2121212121212124</c:v>
                </c:pt>
                <c:pt idx="74">
                  <c:v>1.2424242424242427</c:v>
                </c:pt>
                <c:pt idx="75">
                  <c:v>1.2727272727272729</c:v>
                </c:pt>
                <c:pt idx="76">
                  <c:v>1.3030303030303032</c:v>
                </c:pt>
                <c:pt idx="77">
                  <c:v>1.3333333333333335</c:v>
                </c:pt>
                <c:pt idx="78">
                  <c:v>1.3636363636363638</c:v>
                </c:pt>
                <c:pt idx="79">
                  <c:v>1.393939393939394</c:v>
                </c:pt>
                <c:pt idx="80">
                  <c:v>1.4242424242424243</c:v>
                </c:pt>
                <c:pt idx="81">
                  <c:v>1.4545454545454546</c:v>
                </c:pt>
                <c:pt idx="82">
                  <c:v>1.4848484848484849</c:v>
                </c:pt>
                <c:pt idx="83">
                  <c:v>1.5151515151515151</c:v>
                </c:pt>
                <c:pt idx="84">
                  <c:v>1.5454545454545454</c:v>
                </c:pt>
                <c:pt idx="85">
                  <c:v>1.5757575757575757</c:v>
                </c:pt>
                <c:pt idx="86">
                  <c:v>1.606060606060606</c:v>
                </c:pt>
                <c:pt idx="87">
                  <c:v>1.6363636363636362</c:v>
                </c:pt>
                <c:pt idx="88">
                  <c:v>1.666666666666667</c:v>
                </c:pt>
                <c:pt idx="89">
                  <c:v>1.6969696969696972</c:v>
                </c:pt>
                <c:pt idx="90">
                  <c:v>1.7272727272727275</c:v>
                </c:pt>
                <c:pt idx="91">
                  <c:v>1.7575757575757578</c:v>
                </c:pt>
                <c:pt idx="92">
                  <c:v>1.7878787878787881</c:v>
                </c:pt>
                <c:pt idx="93">
                  <c:v>1.8181818181818183</c:v>
                </c:pt>
                <c:pt idx="94">
                  <c:v>1.8484848484848486</c:v>
                </c:pt>
                <c:pt idx="95">
                  <c:v>1.8787878787878789</c:v>
                </c:pt>
                <c:pt idx="96">
                  <c:v>1.9090909090909092</c:v>
                </c:pt>
                <c:pt idx="97">
                  <c:v>1.9393939393939394</c:v>
                </c:pt>
                <c:pt idx="98">
                  <c:v>1.9696969696969697</c:v>
                </c:pt>
                <c:pt idx="99">
                  <c:v>2</c:v>
                </c:pt>
              </c:numCache>
            </c:numRef>
          </c:xVal>
          <c:yVal>
            <c:numRef>
              <c:f>Foglio1!$M$7:$M$106</c:f>
              <c:numCache>
                <c:formatCode>General</c:formatCode>
                <c:ptCount val="100"/>
                <c:pt idx="0">
                  <c:v>0.19245008972987526</c:v>
                </c:pt>
                <c:pt idx="1">
                  <c:v>0.19833978049498407</c:v>
                </c:pt>
                <c:pt idx="2">
                  <c:v>0.2043406855527303</c:v>
                </c:pt>
                <c:pt idx="3">
                  <c:v>0.21044513793864031</c:v>
                </c:pt>
                <c:pt idx="4">
                  <c:v>0.21664424165718654</c:v>
                </c:pt>
                <c:pt idx="5">
                  <c:v>0.2229278042177445</c:v>
                </c:pt>
                <c:pt idx="6">
                  <c:v>0.22928427575955693</c:v>
                </c:pt>
                <c:pt idx="7">
                  <c:v>0.23570069682081418</c:v>
                </c:pt>
                <c:pt idx="8">
                  <c:v>0.24216265697494896</c:v>
                </c:pt>
                <c:pt idx="9">
                  <c:v>0.24865426669355042</c:v>
                </c:pt>
                <c:pt idx="10">
                  <c:v>0.25515814488800226</c:v>
                </c:pt>
                <c:pt idx="11">
                  <c:v>0.26165542461824914</c:v>
                </c:pt>
                <c:pt idx="12">
                  <c:v>0.26812577942381127</c:v>
                </c:pt>
                <c:pt idx="13">
                  <c:v>0.27454747261634865</c:v>
                </c:pt>
                <c:pt idx="14">
                  <c:v>0.28089743166280584</c:v>
                </c:pt>
                <c:pt idx="15">
                  <c:v>0.28715134947349408</c:v>
                </c:pt>
                <c:pt idx="16">
                  <c:v>0.29328381398342973</c:v>
                </c:pt>
                <c:pt idx="17">
                  <c:v>0.29926846687499609</c:v>
                </c:pt>
                <c:pt idx="18">
                  <c:v>0.30507819163781319</c:v>
                </c:pt>
                <c:pt idx="19">
                  <c:v>0.31068533040600893</c:v>
                </c:pt>
                <c:pt idx="20">
                  <c:v>0.31606192816912976</c:v>
                </c:pt>
                <c:pt idx="21">
                  <c:v>0.32118000204317942</c:v>
                </c:pt>
                <c:pt idx="22">
                  <c:v>0.32601183234237724</c:v>
                </c:pt>
                <c:pt idx="23">
                  <c:v>0.33053027124637907</c:v>
                </c:pt>
                <c:pt idx="24">
                  <c:v>0.33470906395345662</c:v>
                </c:pt>
                <c:pt idx="25">
                  <c:v>0.33852317639258267</c:v>
                </c:pt>
                <c:pt idx="26">
                  <c:v>0.34194912288276341</c:v>
                </c:pt>
                <c:pt idx="27">
                  <c:v>0.34496528662085496</c:v>
                </c:pt>
                <c:pt idx="28">
                  <c:v>0.3475522255892774</c:v>
                </c:pt>
                <c:pt idx="29">
                  <c:v>0.34969295643433745</c:v>
                </c:pt>
                <c:pt idx="30">
                  <c:v>0.35137320909528658</c:v>
                </c:pt>
                <c:pt idx="31">
                  <c:v>0.35258164547159015</c:v>
                </c:pt>
                <c:pt idx="32">
                  <c:v>0.3533100361941669</c:v>
                </c:pt>
                <c:pt idx="33">
                  <c:v>0.35355339059327379</c:v>
                </c:pt>
                <c:pt idx="34">
                  <c:v>0.3533100361941669</c:v>
                </c:pt>
                <c:pt idx="35">
                  <c:v>0.35258164547159015</c:v>
                </c:pt>
                <c:pt idx="36">
                  <c:v>0.35137320909528658</c:v>
                </c:pt>
                <c:pt idx="37">
                  <c:v>0.34969295643433745</c:v>
                </c:pt>
                <c:pt idx="38">
                  <c:v>0.3475522255892774</c:v>
                </c:pt>
                <c:pt idx="39">
                  <c:v>0.34496528662085496</c:v>
                </c:pt>
                <c:pt idx="40">
                  <c:v>0.34194912288276341</c:v>
                </c:pt>
                <c:pt idx="41">
                  <c:v>0.33852317639258267</c:v>
                </c:pt>
                <c:pt idx="42">
                  <c:v>0.33470906395345662</c:v>
                </c:pt>
                <c:pt idx="43">
                  <c:v>0.33053027124637907</c:v>
                </c:pt>
                <c:pt idx="44">
                  <c:v>0.32601183234237724</c:v>
                </c:pt>
                <c:pt idx="45">
                  <c:v>0.32118000204317942</c:v>
                </c:pt>
                <c:pt idx="46">
                  <c:v>0.31606192816912976</c:v>
                </c:pt>
                <c:pt idx="47">
                  <c:v>0.31068533040600893</c:v>
                </c:pt>
                <c:pt idx="48">
                  <c:v>0.30507819163781319</c:v>
                </c:pt>
                <c:pt idx="49">
                  <c:v>0.29926846687499609</c:v>
                </c:pt>
                <c:pt idx="50">
                  <c:v>0.29328381398342973</c:v>
                </c:pt>
                <c:pt idx="51">
                  <c:v>0.28715134947349408</c:v>
                </c:pt>
                <c:pt idx="52">
                  <c:v>0.28089743166280584</c:v>
                </c:pt>
                <c:pt idx="53">
                  <c:v>0.27454747261634865</c:v>
                </c:pt>
                <c:pt idx="54">
                  <c:v>0.26812577942381127</c:v>
                </c:pt>
                <c:pt idx="55">
                  <c:v>0.26165542461824914</c:v>
                </c:pt>
                <c:pt idx="56">
                  <c:v>0.25515814488800226</c:v>
                </c:pt>
                <c:pt idx="57">
                  <c:v>0.24865426669355042</c:v>
                </c:pt>
                <c:pt idx="58">
                  <c:v>0.24216265697494896</c:v>
                </c:pt>
                <c:pt idx="59">
                  <c:v>0.23570069682081418</c:v>
                </c:pt>
                <c:pt idx="60">
                  <c:v>0.22928427575955687</c:v>
                </c:pt>
                <c:pt idx="61">
                  <c:v>0.22292780421774444</c:v>
                </c:pt>
                <c:pt idx="62">
                  <c:v>0.21664424165718654</c:v>
                </c:pt>
                <c:pt idx="63">
                  <c:v>0.21044513793864031</c:v>
                </c:pt>
                <c:pt idx="64">
                  <c:v>0.2043406855527303</c:v>
                </c:pt>
                <c:pt idx="65">
                  <c:v>0.19833978049498407</c:v>
                </c:pt>
                <c:pt idx="66">
                  <c:v>0.19245008972987526</c:v>
                </c:pt>
                <c:pt idx="67">
                  <c:v>0.18667812337771642</c:v>
                </c:pt>
                <c:pt idx="68">
                  <c:v>0.18102930995883076</c:v>
                </c:pt>
                <c:pt idx="69">
                  <c:v>0.17550807323378545</c:v>
                </c:pt>
                <c:pt idx="70">
                  <c:v>0.17011790938021737</c:v>
                </c:pt>
                <c:pt idx="71">
                  <c:v>0.16486146344092953</c:v>
                </c:pt>
                <c:pt idx="72">
                  <c:v>0.15974060416076985</c:v>
                </c:pt>
                <c:pt idx="73">
                  <c:v>0.15475649649875539</c:v>
                </c:pt>
                <c:pt idx="74">
                  <c:v>0.14990967125536481</c:v>
                </c:pt>
                <c:pt idx="75">
                  <c:v>0.14520009139208623</c:v>
                </c:pt>
                <c:pt idx="76">
                  <c:v>0.1406272147410558</c:v>
                </c:pt>
                <c:pt idx="77">
                  <c:v>0.13619005290728642</c:v>
                </c:pt>
                <c:pt idx="78">
                  <c:v>0.13188722625533977</c:v>
                </c:pt>
                <c:pt idx="79">
                  <c:v>0.12771701494732218</c:v>
                </c:pt>
                <c:pt idx="80">
                  <c:v>0.12367740606097787</c:v>
                </c:pt>
                <c:pt idx="81">
                  <c:v>0.11976613686668308</c:v>
                </c:pt>
                <c:pt idx="82">
                  <c:v>0.11598073438161234</c:v>
                </c:pt>
                <c:pt idx="83">
                  <c:v>0.11231855134954999</c:v>
                </c:pt>
                <c:pt idx="84">
                  <c:v>0.10877679881699721</c:v>
                </c:pt>
                <c:pt idx="85">
                  <c:v>0.10535257549153898</c:v>
                </c:pt>
                <c:pt idx="86">
                  <c:v>0.10204289407796788</c:v>
                </c:pt>
                <c:pt idx="87">
                  <c:v>9.8844704792392865E-2</c:v>
                </c:pt>
                <c:pt idx="88">
                  <c:v>9.5754916255356412E-2</c:v>
                </c:pt>
                <c:pt idx="89">
                  <c:v>9.2770413962627724E-2</c:v>
                </c:pt>
                <c:pt idx="90">
                  <c:v>8.9888076527497099E-2</c:v>
                </c:pt>
                <c:pt idx="91">
                  <c:v>8.7104789881658748E-2</c:v>
                </c:pt>
                <c:pt idx="92">
                  <c:v>8.4417459613624235E-2</c:v>
                </c:pt>
                <c:pt idx="93">
                  <c:v>8.1823021614477798E-2</c:v>
                </c:pt>
                <c:pt idx="94">
                  <c:v>7.9318451191017575E-2</c:v>
                </c:pt>
                <c:pt idx="95">
                  <c:v>7.6900770796206705E-2</c:v>
                </c:pt>
                <c:pt idx="96">
                  <c:v>7.4567056516617117E-2</c:v>
                </c:pt>
                <c:pt idx="97">
                  <c:v>7.2314443446372806E-2</c:v>
                </c:pt>
                <c:pt idx="98">
                  <c:v>7.0140130067129366E-2</c:v>
                </c:pt>
                <c:pt idx="99">
                  <c:v>6.8041381743977156E-2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Foglio1!$N$5</c:f>
              <c:strCache>
                <c:ptCount val="1"/>
                <c:pt idx="0">
                  <c:v>T-DENS 5-DOF</c:v>
                </c:pt>
              </c:strCache>
            </c:strRef>
          </c:tx>
          <c:marker>
            <c:symbol val="none"/>
          </c:marker>
          <c:xVal>
            <c:numRef>
              <c:f>Foglio1!$B$7:$B$106</c:f>
              <c:numCache>
                <c:formatCode>General</c:formatCode>
                <c:ptCount val="100"/>
                <c:pt idx="0">
                  <c:v>-1</c:v>
                </c:pt>
                <c:pt idx="1">
                  <c:v>-0.96969696969696972</c:v>
                </c:pt>
                <c:pt idx="2">
                  <c:v>-0.93939393939393945</c:v>
                </c:pt>
                <c:pt idx="3">
                  <c:v>-0.90909090909090906</c:v>
                </c:pt>
                <c:pt idx="4">
                  <c:v>-0.87878787878787878</c:v>
                </c:pt>
                <c:pt idx="5">
                  <c:v>-0.84848484848484851</c:v>
                </c:pt>
                <c:pt idx="6">
                  <c:v>-0.81818181818181812</c:v>
                </c:pt>
                <c:pt idx="7">
                  <c:v>-0.78787878787878785</c:v>
                </c:pt>
                <c:pt idx="8">
                  <c:v>-0.75757575757575757</c:v>
                </c:pt>
                <c:pt idx="9">
                  <c:v>-0.72727272727272729</c:v>
                </c:pt>
                <c:pt idx="10">
                  <c:v>-0.69696969696969702</c:v>
                </c:pt>
                <c:pt idx="11">
                  <c:v>-0.66666666666666663</c:v>
                </c:pt>
                <c:pt idx="12">
                  <c:v>-0.63636363636363635</c:v>
                </c:pt>
                <c:pt idx="13">
                  <c:v>-0.60606060606060608</c:v>
                </c:pt>
                <c:pt idx="14">
                  <c:v>-0.57575757575757569</c:v>
                </c:pt>
                <c:pt idx="15">
                  <c:v>-0.54545454545454541</c:v>
                </c:pt>
                <c:pt idx="16">
                  <c:v>-0.51515151515151514</c:v>
                </c:pt>
                <c:pt idx="17">
                  <c:v>-0.48484848484848486</c:v>
                </c:pt>
                <c:pt idx="18">
                  <c:v>-0.45454545454545459</c:v>
                </c:pt>
                <c:pt idx="19">
                  <c:v>-0.4242424242424242</c:v>
                </c:pt>
                <c:pt idx="20">
                  <c:v>-0.39393939393939392</c:v>
                </c:pt>
                <c:pt idx="21">
                  <c:v>-0.36363636363636365</c:v>
                </c:pt>
                <c:pt idx="22">
                  <c:v>-0.33333333333333326</c:v>
                </c:pt>
                <c:pt idx="23">
                  <c:v>-0.30303030303030298</c:v>
                </c:pt>
                <c:pt idx="24">
                  <c:v>-0.27272727272727271</c:v>
                </c:pt>
                <c:pt idx="25">
                  <c:v>-0.24242424242424243</c:v>
                </c:pt>
                <c:pt idx="26">
                  <c:v>-0.21212121212121215</c:v>
                </c:pt>
                <c:pt idx="27">
                  <c:v>-0.18181818181818177</c:v>
                </c:pt>
                <c:pt idx="28">
                  <c:v>-0.15151515151515149</c:v>
                </c:pt>
                <c:pt idx="29">
                  <c:v>-0.12121212121212122</c:v>
                </c:pt>
                <c:pt idx="30">
                  <c:v>-9.0909090909090828E-2</c:v>
                </c:pt>
                <c:pt idx="31">
                  <c:v>-6.0606060606060552E-2</c:v>
                </c:pt>
                <c:pt idx="32">
                  <c:v>-3.0303030303030276E-2</c:v>
                </c:pt>
                <c:pt idx="33">
                  <c:v>0</c:v>
                </c:pt>
                <c:pt idx="34">
                  <c:v>3.0303030303030276E-2</c:v>
                </c:pt>
                <c:pt idx="35">
                  <c:v>6.0606060606060552E-2</c:v>
                </c:pt>
                <c:pt idx="36">
                  <c:v>9.0909090909090828E-2</c:v>
                </c:pt>
                <c:pt idx="37">
                  <c:v>0.12121212121212133</c:v>
                </c:pt>
                <c:pt idx="38">
                  <c:v>0.1515151515151516</c:v>
                </c:pt>
                <c:pt idx="39">
                  <c:v>0.18181818181818188</c:v>
                </c:pt>
                <c:pt idx="40">
                  <c:v>0.21212121212121215</c:v>
                </c:pt>
                <c:pt idx="41">
                  <c:v>0.24242424242424243</c:v>
                </c:pt>
                <c:pt idx="42">
                  <c:v>0.27272727272727271</c:v>
                </c:pt>
                <c:pt idx="43">
                  <c:v>0.30303030303030298</c:v>
                </c:pt>
                <c:pt idx="44">
                  <c:v>0.33333333333333348</c:v>
                </c:pt>
                <c:pt idx="45">
                  <c:v>0.36363636363636376</c:v>
                </c:pt>
                <c:pt idx="46">
                  <c:v>0.39393939393939403</c:v>
                </c:pt>
                <c:pt idx="47">
                  <c:v>0.42424242424242431</c:v>
                </c:pt>
                <c:pt idx="48">
                  <c:v>0.45454545454545459</c:v>
                </c:pt>
                <c:pt idx="49">
                  <c:v>0.48484848484848486</c:v>
                </c:pt>
                <c:pt idx="50">
                  <c:v>0.51515151515151514</c:v>
                </c:pt>
                <c:pt idx="51">
                  <c:v>0.54545454545454541</c:v>
                </c:pt>
                <c:pt idx="52">
                  <c:v>0.57575757575757569</c:v>
                </c:pt>
                <c:pt idx="53">
                  <c:v>0.60606060606060619</c:v>
                </c:pt>
                <c:pt idx="54">
                  <c:v>0.63636363636363646</c:v>
                </c:pt>
                <c:pt idx="55">
                  <c:v>0.66666666666666674</c:v>
                </c:pt>
                <c:pt idx="56">
                  <c:v>0.69696969696969702</c:v>
                </c:pt>
                <c:pt idx="57">
                  <c:v>0.72727272727272729</c:v>
                </c:pt>
                <c:pt idx="58">
                  <c:v>0.75757575757575757</c:v>
                </c:pt>
                <c:pt idx="59">
                  <c:v>0.78787878787878785</c:v>
                </c:pt>
                <c:pt idx="60">
                  <c:v>0.81818181818181834</c:v>
                </c:pt>
                <c:pt idx="61">
                  <c:v>0.84848484848484862</c:v>
                </c:pt>
                <c:pt idx="62">
                  <c:v>0.8787878787878789</c:v>
                </c:pt>
                <c:pt idx="63">
                  <c:v>0.90909090909090917</c:v>
                </c:pt>
                <c:pt idx="64">
                  <c:v>0.93939393939393945</c:v>
                </c:pt>
                <c:pt idx="65">
                  <c:v>0.96969696969696972</c:v>
                </c:pt>
                <c:pt idx="66">
                  <c:v>1</c:v>
                </c:pt>
                <c:pt idx="67">
                  <c:v>1.0303030303030303</c:v>
                </c:pt>
                <c:pt idx="68">
                  <c:v>1.0606060606060606</c:v>
                </c:pt>
                <c:pt idx="69">
                  <c:v>1.0909090909090908</c:v>
                </c:pt>
                <c:pt idx="70">
                  <c:v>1.1212121212121211</c:v>
                </c:pt>
                <c:pt idx="71">
                  <c:v>1.1515151515151514</c:v>
                </c:pt>
                <c:pt idx="72">
                  <c:v>1.1818181818181817</c:v>
                </c:pt>
                <c:pt idx="73">
                  <c:v>1.2121212121212124</c:v>
                </c:pt>
                <c:pt idx="74">
                  <c:v>1.2424242424242427</c:v>
                </c:pt>
                <c:pt idx="75">
                  <c:v>1.2727272727272729</c:v>
                </c:pt>
                <c:pt idx="76">
                  <c:v>1.3030303030303032</c:v>
                </c:pt>
                <c:pt idx="77">
                  <c:v>1.3333333333333335</c:v>
                </c:pt>
                <c:pt idx="78">
                  <c:v>1.3636363636363638</c:v>
                </c:pt>
                <c:pt idx="79">
                  <c:v>1.393939393939394</c:v>
                </c:pt>
                <c:pt idx="80">
                  <c:v>1.4242424242424243</c:v>
                </c:pt>
                <c:pt idx="81">
                  <c:v>1.4545454545454546</c:v>
                </c:pt>
                <c:pt idx="82">
                  <c:v>1.4848484848484849</c:v>
                </c:pt>
                <c:pt idx="83">
                  <c:v>1.5151515151515151</c:v>
                </c:pt>
                <c:pt idx="84">
                  <c:v>1.5454545454545454</c:v>
                </c:pt>
                <c:pt idx="85">
                  <c:v>1.5757575757575757</c:v>
                </c:pt>
                <c:pt idx="86">
                  <c:v>1.606060606060606</c:v>
                </c:pt>
                <c:pt idx="87">
                  <c:v>1.6363636363636362</c:v>
                </c:pt>
                <c:pt idx="88">
                  <c:v>1.666666666666667</c:v>
                </c:pt>
                <c:pt idx="89">
                  <c:v>1.6969696969696972</c:v>
                </c:pt>
                <c:pt idx="90">
                  <c:v>1.7272727272727275</c:v>
                </c:pt>
                <c:pt idx="91">
                  <c:v>1.7575757575757578</c:v>
                </c:pt>
                <c:pt idx="92">
                  <c:v>1.7878787878787881</c:v>
                </c:pt>
                <c:pt idx="93">
                  <c:v>1.8181818181818183</c:v>
                </c:pt>
                <c:pt idx="94">
                  <c:v>1.8484848484848486</c:v>
                </c:pt>
                <c:pt idx="95">
                  <c:v>1.8787878787878789</c:v>
                </c:pt>
                <c:pt idx="96">
                  <c:v>1.9090909090909092</c:v>
                </c:pt>
                <c:pt idx="97">
                  <c:v>1.9393939393939394</c:v>
                </c:pt>
                <c:pt idx="98">
                  <c:v>1.9696969696969697</c:v>
                </c:pt>
                <c:pt idx="99">
                  <c:v>2</c:v>
                </c:pt>
              </c:numCache>
            </c:numRef>
          </c:xVal>
          <c:yVal>
            <c:numRef>
              <c:f>Foglio1!$N$7:$N$106</c:f>
              <c:numCache>
                <c:formatCode>General</c:formatCode>
                <c:ptCount val="100"/>
                <c:pt idx="0">
                  <c:v>0.2196797973509807</c:v>
                </c:pt>
                <c:pt idx="1">
                  <c:v>0.22636853294189377</c:v>
                </c:pt>
                <c:pt idx="2">
                  <c:v>0.23311311445359137</c:v>
                </c:pt>
                <c:pt idx="3">
                  <c:v>0.23990131603203182</c:v>
                </c:pt>
                <c:pt idx="4">
                  <c:v>0.24672001321952747</c:v>
                </c:pt>
                <c:pt idx="5">
                  <c:v>0.25355519732753928</c:v>
                </c:pt>
                <c:pt idx="6">
                  <c:v>0.26039199816319558</c:v>
                </c:pt>
                <c:pt idx="7">
                  <c:v>0.26721471559360915</c:v>
                </c:pt>
                <c:pt idx="8">
                  <c:v>0.27400686035537353</c:v>
                </c:pt>
                <c:pt idx="9">
                  <c:v>0.28075120442477192</c:v>
                </c:pt>
                <c:pt idx="10">
                  <c:v>0.28742984115747033</c:v>
                </c:pt>
                <c:pt idx="11">
                  <c:v>0.2940242552854237</c:v>
                </c:pt>
                <c:pt idx="12">
                  <c:v>0.30051540272449545</c:v>
                </c:pt>
                <c:pt idx="13">
                  <c:v>0.30688380000042298</c:v>
                </c:pt>
                <c:pt idx="14">
                  <c:v>0.31310962294527472</c:v>
                </c:pt>
                <c:pt idx="15">
                  <c:v>0.31917281415393894</c:v>
                </c:pt>
                <c:pt idx="16">
                  <c:v>0.32505319852339526</c:v>
                </c:pt>
                <c:pt idx="17">
                  <c:v>0.33073060602987114</c:v>
                </c:pt>
                <c:pt idx="18">
                  <c:v>0.33618500073417606</c:v>
                </c:pt>
                <c:pt idx="19">
                  <c:v>0.34139661484744177</c:v>
                </c:pt>
                <c:pt idx="20">
                  <c:v>0.34634608654228405</c:v>
                </c:pt>
                <c:pt idx="21">
                  <c:v>0.35101460006216689</c:v>
                </c:pt>
                <c:pt idx="22">
                  <c:v>0.35538402656853391</c:v>
                </c:pt>
                <c:pt idx="23">
                  <c:v>0.35943706407490306</c:v>
                </c:pt>
                <c:pt idx="24">
                  <c:v>0.36315737475306908</c:v>
                </c:pt>
                <c:pt idx="25">
                  <c:v>0.36652971786177041</c:v>
                </c:pt>
                <c:pt idx="26">
                  <c:v>0.36954007654501997</c:v>
                </c:pt>
                <c:pt idx="27">
                  <c:v>0.37217577677734853</c:v>
                </c:pt>
                <c:pt idx="28">
                  <c:v>0.3744255967972529</c:v>
                </c:pt>
                <c:pt idx="29">
                  <c:v>0.37627986546802755</c:v>
                </c:pt>
                <c:pt idx="30">
                  <c:v>0.37773054813583662</c:v>
                </c:pt>
                <c:pt idx="31">
                  <c:v>0.37877131871631581</c:v>
                </c:pt>
                <c:pt idx="32">
                  <c:v>0.37939761693028384</c:v>
                </c:pt>
                <c:pt idx="33">
                  <c:v>0.37960668982249451</c:v>
                </c:pt>
                <c:pt idx="34">
                  <c:v>0.37939761693028384</c:v>
                </c:pt>
                <c:pt idx="35">
                  <c:v>0.37877131871631581</c:v>
                </c:pt>
                <c:pt idx="36">
                  <c:v>0.37773054813583662</c:v>
                </c:pt>
                <c:pt idx="37">
                  <c:v>0.37627986546802755</c:v>
                </c:pt>
                <c:pt idx="38">
                  <c:v>0.3744255967972529</c:v>
                </c:pt>
                <c:pt idx="39">
                  <c:v>0.37217577677734853</c:v>
                </c:pt>
                <c:pt idx="40">
                  <c:v>0.36954007654501997</c:v>
                </c:pt>
                <c:pt idx="41">
                  <c:v>0.36652971786177041</c:v>
                </c:pt>
                <c:pt idx="42">
                  <c:v>0.36315737475306908</c:v>
                </c:pt>
                <c:pt idx="43">
                  <c:v>0.35943706407490306</c:v>
                </c:pt>
                <c:pt idx="44">
                  <c:v>0.35538402656853391</c:v>
                </c:pt>
                <c:pt idx="45">
                  <c:v>0.35101460006216689</c:v>
                </c:pt>
                <c:pt idx="46">
                  <c:v>0.34634608654228399</c:v>
                </c:pt>
                <c:pt idx="47">
                  <c:v>0.34139661484744177</c:v>
                </c:pt>
                <c:pt idx="48">
                  <c:v>0.33618500073417606</c:v>
                </c:pt>
                <c:pt idx="49">
                  <c:v>0.33073060602987114</c:v>
                </c:pt>
                <c:pt idx="50">
                  <c:v>0.32505319852339526</c:v>
                </c:pt>
                <c:pt idx="51">
                  <c:v>0.31917281415393894</c:v>
                </c:pt>
                <c:pt idx="52">
                  <c:v>0.31310962294527472</c:v>
                </c:pt>
                <c:pt idx="53">
                  <c:v>0.30688380000042298</c:v>
                </c:pt>
                <c:pt idx="54">
                  <c:v>0.3005154027244954</c:v>
                </c:pt>
                <c:pt idx="55">
                  <c:v>0.2940242552854237</c:v>
                </c:pt>
                <c:pt idx="56">
                  <c:v>0.28742984115747033</c:v>
                </c:pt>
                <c:pt idx="57">
                  <c:v>0.28075120442477192</c:v>
                </c:pt>
                <c:pt idx="58">
                  <c:v>0.27400686035537353</c:v>
                </c:pt>
                <c:pt idx="59">
                  <c:v>0.26721471559360915</c:v>
                </c:pt>
                <c:pt idx="60">
                  <c:v>0.26039199816319553</c:v>
                </c:pt>
                <c:pt idx="61">
                  <c:v>0.25355519732753928</c:v>
                </c:pt>
                <c:pt idx="62">
                  <c:v>0.24672001321952741</c:v>
                </c:pt>
                <c:pt idx="63">
                  <c:v>0.23990131603203174</c:v>
                </c:pt>
                <c:pt idx="64">
                  <c:v>0.23311311445359137</c:v>
                </c:pt>
                <c:pt idx="65">
                  <c:v>0.22636853294189377</c:v>
                </c:pt>
                <c:pt idx="66">
                  <c:v>0.2196797973509807</c:v>
                </c:pt>
                <c:pt idx="67">
                  <c:v>0.2130582283664289</c:v>
                </c:pt>
                <c:pt idx="68">
                  <c:v>0.20651424215565328</c:v>
                </c:pt>
                <c:pt idx="69">
                  <c:v>0.20005735760721408</c:v>
                </c:pt>
                <c:pt idx="70">
                  <c:v>0.19369620951266689</c:v>
                </c:pt>
                <c:pt idx="71">
                  <c:v>0.18743856703594977</c:v>
                </c:pt>
                <c:pt idx="72">
                  <c:v>0.1812913568173595</c:v>
                </c:pt>
                <c:pt idx="73">
                  <c:v>0.1752606900705293</c:v>
                </c:pt>
                <c:pt idx="74">
                  <c:v>0.16935189305017662</c:v>
                </c:pt>
                <c:pt idx="75">
                  <c:v>0.16356954029442769</c:v>
                </c:pt>
                <c:pt idx="76">
                  <c:v>0.15791749007697958</c:v>
                </c:pt>
                <c:pt idx="77">
                  <c:v>0.15239892154001791</c:v>
                </c:pt>
                <c:pt idx="78">
                  <c:v>0.14701637301753714</c:v>
                </c:pt>
                <c:pt idx="79">
                  <c:v>0.14177178109948949</c:v>
                </c:pt>
                <c:pt idx="80">
                  <c:v>0.1366665200290712</c:v>
                </c:pt>
                <c:pt idx="81">
                  <c:v>0.13170144106763909</c:v>
                </c:pt>
                <c:pt idx="82">
                  <c:v>0.12687691150351316</c:v>
                </c:pt>
                <c:pt idx="83">
                  <c:v>0.12219285302167818</c:v>
                </c:pt>
                <c:pt idx="84">
                  <c:v>0.11764877919064065</c:v>
                </c:pt>
                <c:pt idx="85">
                  <c:v>0.1132438318600472</c:v>
                </c:pt>
                <c:pt idx="86">
                  <c:v>0.10897681629781675</c:v>
                </c:pt>
                <c:pt idx="87">
                  <c:v>0.10484623492826907</c:v>
                </c:pt>
                <c:pt idx="88">
                  <c:v>0.10085031956290029</c:v>
                </c:pt>
                <c:pt idx="89">
                  <c:v>9.6987062042988986E-2</c:v>
                </c:pt>
                <c:pt idx="90">
                  <c:v>9.3254243238090243E-2</c:v>
                </c:pt>
                <c:pt idx="91">
                  <c:v>8.9649460366723291E-2</c:v>
                </c:pt>
                <c:pt idx="92">
                  <c:v>8.6170152625238347E-2</c:v>
                </c:pt>
                <c:pt idx="93">
                  <c:v>8.2813625128069737E-2</c:v>
                </c:pt>
                <c:pt idx="94">
                  <c:v>7.9577071177459685E-2</c:v>
                </c:pt>
                <c:pt idx="95">
                  <c:v>7.6457592893416193E-2</c:v>
                </c:pt>
                <c:pt idx="96">
                  <c:v>7.3452220245300112E-2</c:v>
                </c:pt>
                <c:pt idx="97">
                  <c:v>7.055792853518536E-2</c:v>
                </c:pt>
                <c:pt idx="98">
                  <c:v>6.7771654390160849E-2</c:v>
                </c:pt>
                <c:pt idx="99">
                  <c:v>6.5090310326216497E-2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Foglio1!$O$5</c:f>
              <c:strCache>
                <c:ptCount val="1"/>
                <c:pt idx="0">
                  <c:v>T-DENS 10-DOF</c:v>
                </c:pt>
              </c:strCache>
            </c:strRef>
          </c:tx>
          <c:marker>
            <c:symbol val="none"/>
          </c:marker>
          <c:xVal>
            <c:numRef>
              <c:f>Foglio1!$B$7:$B$106</c:f>
              <c:numCache>
                <c:formatCode>General</c:formatCode>
                <c:ptCount val="100"/>
                <c:pt idx="0">
                  <c:v>-1</c:v>
                </c:pt>
                <c:pt idx="1">
                  <c:v>-0.96969696969696972</c:v>
                </c:pt>
                <c:pt idx="2">
                  <c:v>-0.93939393939393945</c:v>
                </c:pt>
                <c:pt idx="3">
                  <c:v>-0.90909090909090906</c:v>
                </c:pt>
                <c:pt idx="4">
                  <c:v>-0.87878787878787878</c:v>
                </c:pt>
                <c:pt idx="5">
                  <c:v>-0.84848484848484851</c:v>
                </c:pt>
                <c:pt idx="6">
                  <c:v>-0.81818181818181812</c:v>
                </c:pt>
                <c:pt idx="7">
                  <c:v>-0.78787878787878785</c:v>
                </c:pt>
                <c:pt idx="8">
                  <c:v>-0.75757575757575757</c:v>
                </c:pt>
                <c:pt idx="9">
                  <c:v>-0.72727272727272729</c:v>
                </c:pt>
                <c:pt idx="10">
                  <c:v>-0.69696969696969702</c:v>
                </c:pt>
                <c:pt idx="11">
                  <c:v>-0.66666666666666663</c:v>
                </c:pt>
                <c:pt idx="12">
                  <c:v>-0.63636363636363635</c:v>
                </c:pt>
                <c:pt idx="13">
                  <c:v>-0.60606060606060608</c:v>
                </c:pt>
                <c:pt idx="14">
                  <c:v>-0.57575757575757569</c:v>
                </c:pt>
                <c:pt idx="15">
                  <c:v>-0.54545454545454541</c:v>
                </c:pt>
                <c:pt idx="16">
                  <c:v>-0.51515151515151514</c:v>
                </c:pt>
                <c:pt idx="17">
                  <c:v>-0.48484848484848486</c:v>
                </c:pt>
                <c:pt idx="18">
                  <c:v>-0.45454545454545459</c:v>
                </c:pt>
                <c:pt idx="19">
                  <c:v>-0.4242424242424242</c:v>
                </c:pt>
                <c:pt idx="20">
                  <c:v>-0.39393939393939392</c:v>
                </c:pt>
                <c:pt idx="21">
                  <c:v>-0.36363636363636365</c:v>
                </c:pt>
                <c:pt idx="22">
                  <c:v>-0.33333333333333326</c:v>
                </c:pt>
                <c:pt idx="23">
                  <c:v>-0.30303030303030298</c:v>
                </c:pt>
                <c:pt idx="24">
                  <c:v>-0.27272727272727271</c:v>
                </c:pt>
                <c:pt idx="25">
                  <c:v>-0.24242424242424243</c:v>
                </c:pt>
                <c:pt idx="26">
                  <c:v>-0.21212121212121215</c:v>
                </c:pt>
                <c:pt idx="27">
                  <c:v>-0.18181818181818177</c:v>
                </c:pt>
                <c:pt idx="28">
                  <c:v>-0.15151515151515149</c:v>
                </c:pt>
                <c:pt idx="29">
                  <c:v>-0.12121212121212122</c:v>
                </c:pt>
                <c:pt idx="30">
                  <c:v>-9.0909090909090828E-2</c:v>
                </c:pt>
                <c:pt idx="31">
                  <c:v>-6.0606060606060552E-2</c:v>
                </c:pt>
                <c:pt idx="32">
                  <c:v>-3.0303030303030276E-2</c:v>
                </c:pt>
                <c:pt idx="33">
                  <c:v>0</c:v>
                </c:pt>
                <c:pt idx="34">
                  <c:v>3.0303030303030276E-2</c:v>
                </c:pt>
                <c:pt idx="35">
                  <c:v>6.0606060606060552E-2</c:v>
                </c:pt>
                <c:pt idx="36">
                  <c:v>9.0909090909090828E-2</c:v>
                </c:pt>
                <c:pt idx="37">
                  <c:v>0.12121212121212133</c:v>
                </c:pt>
                <c:pt idx="38">
                  <c:v>0.1515151515151516</c:v>
                </c:pt>
                <c:pt idx="39">
                  <c:v>0.18181818181818188</c:v>
                </c:pt>
                <c:pt idx="40">
                  <c:v>0.21212121212121215</c:v>
                </c:pt>
                <c:pt idx="41">
                  <c:v>0.24242424242424243</c:v>
                </c:pt>
                <c:pt idx="42">
                  <c:v>0.27272727272727271</c:v>
                </c:pt>
                <c:pt idx="43">
                  <c:v>0.30303030303030298</c:v>
                </c:pt>
                <c:pt idx="44">
                  <c:v>0.33333333333333348</c:v>
                </c:pt>
                <c:pt idx="45">
                  <c:v>0.36363636363636376</c:v>
                </c:pt>
                <c:pt idx="46">
                  <c:v>0.39393939393939403</c:v>
                </c:pt>
                <c:pt idx="47">
                  <c:v>0.42424242424242431</c:v>
                </c:pt>
                <c:pt idx="48">
                  <c:v>0.45454545454545459</c:v>
                </c:pt>
                <c:pt idx="49">
                  <c:v>0.48484848484848486</c:v>
                </c:pt>
                <c:pt idx="50">
                  <c:v>0.51515151515151514</c:v>
                </c:pt>
                <c:pt idx="51">
                  <c:v>0.54545454545454541</c:v>
                </c:pt>
                <c:pt idx="52">
                  <c:v>0.57575757575757569</c:v>
                </c:pt>
                <c:pt idx="53">
                  <c:v>0.60606060606060619</c:v>
                </c:pt>
                <c:pt idx="54">
                  <c:v>0.63636363636363646</c:v>
                </c:pt>
                <c:pt idx="55">
                  <c:v>0.66666666666666674</c:v>
                </c:pt>
                <c:pt idx="56">
                  <c:v>0.69696969696969702</c:v>
                </c:pt>
                <c:pt idx="57">
                  <c:v>0.72727272727272729</c:v>
                </c:pt>
                <c:pt idx="58">
                  <c:v>0.75757575757575757</c:v>
                </c:pt>
                <c:pt idx="59">
                  <c:v>0.78787878787878785</c:v>
                </c:pt>
                <c:pt idx="60">
                  <c:v>0.81818181818181834</c:v>
                </c:pt>
                <c:pt idx="61">
                  <c:v>0.84848484848484862</c:v>
                </c:pt>
                <c:pt idx="62">
                  <c:v>0.8787878787878789</c:v>
                </c:pt>
                <c:pt idx="63">
                  <c:v>0.90909090909090917</c:v>
                </c:pt>
                <c:pt idx="64">
                  <c:v>0.93939393939393945</c:v>
                </c:pt>
                <c:pt idx="65">
                  <c:v>0.96969696969696972</c:v>
                </c:pt>
                <c:pt idx="66">
                  <c:v>1</c:v>
                </c:pt>
                <c:pt idx="67">
                  <c:v>1.0303030303030303</c:v>
                </c:pt>
                <c:pt idx="68">
                  <c:v>1.0606060606060606</c:v>
                </c:pt>
                <c:pt idx="69">
                  <c:v>1.0909090909090908</c:v>
                </c:pt>
                <c:pt idx="70">
                  <c:v>1.1212121212121211</c:v>
                </c:pt>
                <c:pt idx="71">
                  <c:v>1.1515151515151514</c:v>
                </c:pt>
                <c:pt idx="72">
                  <c:v>1.1818181818181817</c:v>
                </c:pt>
                <c:pt idx="73">
                  <c:v>1.2121212121212124</c:v>
                </c:pt>
                <c:pt idx="74">
                  <c:v>1.2424242424242427</c:v>
                </c:pt>
                <c:pt idx="75">
                  <c:v>1.2727272727272729</c:v>
                </c:pt>
                <c:pt idx="76">
                  <c:v>1.3030303030303032</c:v>
                </c:pt>
                <c:pt idx="77">
                  <c:v>1.3333333333333335</c:v>
                </c:pt>
                <c:pt idx="78">
                  <c:v>1.3636363636363638</c:v>
                </c:pt>
                <c:pt idx="79">
                  <c:v>1.393939393939394</c:v>
                </c:pt>
                <c:pt idx="80">
                  <c:v>1.4242424242424243</c:v>
                </c:pt>
                <c:pt idx="81">
                  <c:v>1.4545454545454546</c:v>
                </c:pt>
                <c:pt idx="82">
                  <c:v>1.4848484848484849</c:v>
                </c:pt>
                <c:pt idx="83">
                  <c:v>1.5151515151515151</c:v>
                </c:pt>
                <c:pt idx="84">
                  <c:v>1.5454545454545454</c:v>
                </c:pt>
                <c:pt idx="85">
                  <c:v>1.5757575757575757</c:v>
                </c:pt>
                <c:pt idx="86">
                  <c:v>1.606060606060606</c:v>
                </c:pt>
                <c:pt idx="87">
                  <c:v>1.6363636363636362</c:v>
                </c:pt>
                <c:pt idx="88">
                  <c:v>1.666666666666667</c:v>
                </c:pt>
                <c:pt idx="89">
                  <c:v>1.6969696969696972</c:v>
                </c:pt>
                <c:pt idx="90">
                  <c:v>1.7272727272727275</c:v>
                </c:pt>
                <c:pt idx="91">
                  <c:v>1.7575757575757578</c:v>
                </c:pt>
                <c:pt idx="92">
                  <c:v>1.7878787878787881</c:v>
                </c:pt>
                <c:pt idx="93">
                  <c:v>1.8181818181818183</c:v>
                </c:pt>
                <c:pt idx="94">
                  <c:v>1.8484848484848486</c:v>
                </c:pt>
                <c:pt idx="95">
                  <c:v>1.8787878787878789</c:v>
                </c:pt>
                <c:pt idx="96">
                  <c:v>1.9090909090909092</c:v>
                </c:pt>
                <c:pt idx="97">
                  <c:v>1.9393939393939394</c:v>
                </c:pt>
                <c:pt idx="98">
                  <c:v>1.9696969696969697</c:v>
                </c:pt>
                <c:pt idx="99">
                  <c:v>2</c:v>
                </c:pt>
              </c:numCache>
            </c:numRef>
          </c:xVal>
          <c:yVal>
            <c:numRef>
              <c:f>Foglio1!$O$7:$O$106</c:f>
              <c:numCache>
                <c:formatCode>General</c:formatCode>
                <c:ptCount val="100"/>
                <c:pt idx="0">
                  <c:v>0.23036198922913867</c:v>
                </c:pt>
                <c:pt idx="1">
                  <c:v>0.23735979074581207</c:v>
                </c:pt>
                <c:pt idx="2">
                  <c:v>0.24438325076557216</c:v>
                </c:pt>
                <c:pt idx="3">
                  <c:v>0.25141894467185433</c:v>
                </c:pt>
                <c:pt idx="4">
                  <c:v>0.25845279657495984</c:v>
                </c:pt>
                <c:pt idx="5">
                  <c:v>0.26547011489060945</c:v>
                </c:pt>
                <c:pt idx="6">
                  <c:v>0.27245563388693234</c:v>
                </c:pt>
                <c:pt idx="7">
                  <c:v>0.27939356120534642</c:v>
                </c:pt>
                <c:pt idx="8">
                  <c:v>0.28626763129875471</c:v>
                </c:pt>
                <c:pt idx="9">
                  <c:v>0.29306116466496529</c:v>
                </c:pt>
                <c:pt idx="10">
                  <c:v>0.29975713268497994</c:v>
                </c:pt>
                <c:pt idx="11">
                  <c:v>0.30633822780562242</c:v>
                </c:pt>
                <c:pt idx="12">
                  <c:v>0.31278693873485225</c:v>
                </c:pt>
                <c:pt idx="13">
                  <c:v>0.31908563024703157</c:v>
                </c:pt>
                <c:pt idx="14">
                  <c:v>0.3252166271255017</c:v>
                </c:pt>
                <c:pt idx="15">
                  <c:v>0.33116230170220318</c:v>
                </c:pt>
                <c:pt idx="16">
                  <c:v>0.33690516438993096</c:v>
                </c:pt>
                <c:pt idx="17">
                  <c:v>0.34242795654332076</c:v>
                </c:pt>
                <c:pt idx="18">
                  <c:v>0.34771374493099466</c:v>
                </c:pt>
                <c:pt idx="19">
                  <c:v>0.35274601705456832</c:v>
                </c:pt>
                <c:pt idx="20">
                  <c:v>0.35750877651149909</c:v>
                </c:pt>
                <c:pt idx="21">
                  <c:v>0.36198663756899668</c:v>
                </c:pt>
                <c:pt idx="22">
                  <c:v>0.36616491809626872</c:v>
                </c:pt>
                <c:pt idx="23">
                  <c:v>0.37002972999294187</c:v>
                </c:pt>
                <c:pt idx="24">
                  <c:v>0.37356806625310995</c:v>
                </c:pt>
                <c:pt idx="25">
                  <c:v>0.37676788381748499</c:v>
                </c:pt>
                <c:pt idx="26">
                  <c:v>0.37961818139071846</c:v>
                </c:pt>
                <c:pt idx="27">
                  <c:v>0.38210907143706735</c:v>
                </c:pt>
                <c:pt idx="28">
                  <c:v>0.38423184561495455</c:v>
                </c:pt>
                <c:pt idx="29">
                  <c:v>0.38597903296912606</c:v>
                </c:pt>
                <c:pt idx="30">
                  <c:v>0.38734445026736797</c:v>
                </c:pt>
                <c:pt idx="31">
                  <c:v>0.38832324394622253</c:v>
                </c:pt>
                <c:pt idx="32">
                  <c:v>0.38891192321576462</c:v>
                </c:pt>
                <c:pt idx="33">
                  <c:v>0.38910838396603115</c:v>
                </c:pt>
                <c:pt idx="34">
                  <c:v>0.38891192321576462</c:v>
                </c:pt>
                <c:pt idx="35">
                  <c:v>0.38832324394622253</c:v>
                </c:pt>
                <c:pt idx="36">
                  <c:v>0.38734445026736797</c:v>
                </c:pt>
                <c:pt idx="37">
                  <c:v>0.38597903296912606</c:v>
                </c:pt>
                <c:pt idx="38">
                  <c:v>0.38423184561495455</c:v>
                </c:pt>
                <c:pt idx="39">
                  <c:v>0.38210907143706735</c:v>
                </c:pt>
                <c:pt idx="40">
                  <c:v>0.37961818139071846</c:v>
                </c:pt>
                <c:pt idx="41">
                  <c:v>0.37676788381748499</c:v>
                </c:pt>
                <c:pt idx="42">
                  <c:v>0.37356806625310995</c:v>
                </c:pt>
                <c:pt idx="43">
                  <c:v>0.37002972999294187</c:v>
                </c:pt>
                <c:pt idx="44">
                  <c:v>0.36616491809626872</c:v>
                </c:pt>
                <c:pt idx="45">
                  <c:v>0.36198663756899668</c:v>
                </c:pt>
                <c:pt idx="46">
                  <c:v>0.35750877651149909</c:v>
                </c:pt>
                <c:pt idx="47">
                  <c:v>0.35274601705456832</c:v>
                </c:pt>
                <c:pt idx="48">
                  <c:v>0.34771374493099466</c:v>
                </c:pt>
                <c:pt idx="49">
                  <c:v>0.34242795654332076</c:v>
                </c:pt>
                <c:pt idx="50">
                  <c:v>0.33690516438993096</c:v>
                </c:pt>
                <c:pt idx="51">
                  <c:v>0.33116230170220318</c:v>
                </c:pt>
                <c:pt idx="52">
                  <c:v>0.3252166271255017</c:v>
                </c:pt>
                <c:pt idx="53">
                  <c:v>0.31908563024703157</c:v>
                </c:pt>
                <c:pt idx="54">
                  <c:v>0.31278693873485219</c:v>
                </c:pt>
                <c:pt idx="55">
                  <c:v>0.30633822780562237</c:v>
                </c:pt>
                <c:pt idx="56">
                  <c:v>0.29975713268497994</c:v>
                </c:pt>
                <c:pt idx="57">
                  <c:v>0.29306116466496529</c:v>
                </c:pt>
                <c:pt idx="58">
                  <c:v>0.28626763129875471</c:v>
                </c:pt>
                <c:pt idx="59">
                  <c:v>0.27939356120534642</c:v>
                </c:pt>
                <c:pt idx="60">
                  <c:v>0.27245563388693234</c:v>
                </c:pt>
                <c:pt idx="61">
                  <c:v>0.2654701148906094</c:v>
                </c:pt>
                <c:pt idx="62">
                  <c:v>0.25845279657495984</c:v>
                </c:pt>
                <c:pt idx="63">
                  <c:v>0.25141894467185427</c:v>
                </c:pt>
                <c:pt idx="64">
                  <c:v>0.24438325076557216</c:v>
                </c:pt>
                <c:pt idx="65">
                  <c:v>0.23735979074581207</c:v>
                </c:pt>
                <c:pt idx="66">
                  <c:v>0.23036198922913867</c:v>
                </c:pt>
                <c:pt idx="67">
                  <c:v>0.22340258988550507</c:v>
                </c:pt>
                <c:pt idx="68">
                  <c:v>0.21649363155320744</c:v>
                </c:pt>
                <c:pt idx="69">
                  <c:v>0.20964642997738919</c:v>
                </c:pt>
                <c:pt idx="70">
                  <c:v>0.20287156496428851</c:v>
                </c:pt>
                <c:pt idx="71">
                  <c:v>0.19617887270600115</c:v>
                </c:pt>
                <c:pt idx="72">
                  <c:v>0.18957744299869014</c:v>
                </c:pt>
                <c:pt idx="73">
                  <c:v>0.1830756210508899</c:v>
                </c:pt>
                <c:pt idx="74">
                  <c:v>0.17668101355773133</c:v>
                </c:pt>
                <c:pt idx="75">
                  <c:v>0.17040049870136845</c:v>
                </c:pt>
                <c:pt idx="76">
                  <c:v>0.1642402397273775</c:v>
                </c:pt>
                <c:pt idx="77">
                  <c:v>0.15820570174112603</c:v>
                </c:pt>
                <c:pt idx="78">
                  <c:v>0.1523016713667221</c:v>
                </c:pt>
                <c:pt idx="79">
                  <c:v>0.14653227891378737</c:v>
                </c:pt>
                <c:pt idx="80">
                  <c:v>0.14090102270353788</c:v>
                </c:pt>
                <c:pt idx="81">
                  <c:v>0.13541079521509519</c:v>
                </c:pt>
                <c:pt idx="82">
                  <c:v>0.13006391072516396</c:v>
                </c:pt>
                <c:pt idx="83">
                  <c:v>0.12486213412878204</c:v>
                </c:pt>
                <c:pt idx="84">
                  <c:v>0.1198067106453609</c:v>
                </c:pt>
                <c:pt idx="85">
                  <c:v>0.11489839613229723</c:v>
                </c:pt>
                <c:pt idx="86">
                  <c:v>0.11013748774766953</c:v>
                </c:pt>
                <c:pt idx="87">
                  <c:v>0.10552385472358732</c:v>
                </c:pt>
                <c:pt idx="88">
                  <c:v>0.10105696903230656</c:v>
                </c:pt>
                <c:pt idx="89">
                  <c:v>9.6735935747966698E-2</c:v>
                </c:pt>
                <c:pt idx="90">
                  <c:v>9.2559522927475463E-2</c:v>
                </c:pt>
                <c:pt idx="91">
                  <c:v>8.8526190854433029E-2</c:v>
                </c:pt>
                <c:pt idx="92">
                  <c:v>8.4634120509836375E-2</c:v>
                </c:pt>
                <c:pt idx="93">
                  <c:v>8.0881241152471028E-2</c:v>
                </c:pt>
                <c:pt idx="94">
                  <c:v>7.7265256910229618E-2</c:v>
                </c:pt>
                <c:pt idx="95">
                  <c:v>7.3783672300980305E-2</c:v>
                </c:pt>
                <c:pt idx="96">
                  <c:v>7.0433816617950076E-2</c:v>
                </c:pt>
                <c:pt idx="97">
                  <c:v>6.7212867129826853E-2</c:v>
                </c:pt>
                <c:pt idx="98">
                  <c:v>6.4117871059868339E-2</c:v>
                </c:pt>
                <c:pt idx="99">
                  <c:v>6.1145766321218181E-2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Foglio1!$P$5</c:f>
              <c:strCache>
                <c:ptCount val="1"/>
                <c:pt idx="0">
                  <c:v>T-DENS 20-DOF</c:v>
                </c:pt>
              </c:strCache>
            </c:strRef>
          </c:tx>
          <c:marker>
            <c:symbol val="none"/>
          </c:marker>
          <c:xVal>
            <c:numRef>
              <c:f>Foglio1!$B$7:$B$106</c:f>
              <c:numCache>
                <c:formatCode>General</c:formatCode>
                <c:ptCount val="100"/>
                <c:pt idx="0">
                  <c:v>-1</c:v>
                </c:pt>
                <c:pt idx="1">
                  <c:v>-0.96969696969696972</c:v>
                </c:pt>
                <c:pt idx="2">
                  <c:v>-0.93939393939393945</c:v>
                </c:pt>
                <c:pt idx="3">
                  <c:v>-0.90909090909090906</c:v>
                </c:pt>
                <c:pt idx="4">
                  <c:v>-0.87878787878787878</c:v>
                </c:pt>
                <c:pt idx="5">
                  <c:v>-0.84848484848484851</c:v>
                </c:pt>
                <c:pt idx="6">
                  <c:v>-0.81818181818181812</c:v>
                </c:pt>
                <c:pt idx="7">
                  <c:v>-0.78787878787878785</c:v>
                </c:pt>
                <c:pt idx="8">
                  <c:v>-0.75757575757575757</c:v>
                </c:pt>
                <c:pt idx="9">
                  <c:v>-0.72727272727272729</c:v>
                </c:pt>
                <c:pt idx="10">
                  <c:v>-0.69696969696969702</c:v>
                </c:pt>
                <c:pt idx="11">
                  <c:v>-0.66666666666666663</c:v>
                </c:pt>
                <c:pt idx="12">
                  <c:v>-0.63636363636363635</c:v>
                </c:pt>
                <c:pt idx="13">
                  <c:v>-0.60606060606060608</c:v>
                </c:pt>
                <c:pt idx="14">
                  <c:v>-0.57575757575757569</c:v>
                </c:pt>
                <c:pt idx="15">
                  <c:v>-0.54545454545454541</c:v>
                </c:pt>
                <c:pt idx="16">
                  <c:v>-0.51515151515151514</c:v>
                </c:pt>
                <c:pt idx="17">
                  <c:v>-0.48484848484848486</c:v>
                </c:pt>
                <c:pt idx="18">
                  <c:v>-0.45454545454545459</c:v>
                </c:pt>
                <c:pt idx="19">
                  <c:v>-0.4242424242424242</c:v>
                </c:pt>
                <c:pt idx="20">
                  <c:v>-0.39393939393939392</c:v>
                </c:pt>
                <c:pt idx="21">
                  <c:v>-0.36363636363636365</c:v>
                </c:pt>
                <c:pt idx="22">
                  <c:v>-0.33333333333333326</c:v>
                </c:pt>
                <c:pt idx="23">
                  <c:v>-0.30303030303030298</c:v>
                </c:pt>
                <c:pt idx="24">
                  <c:v>-0.27272727272727271</c:v>
                </c:pt>
                <c:pt idx="25">
                  <c:v>-0.24242424242424243</c:v>
                </c:pt>
                <c:pt idx="26">
                  <c:v>-0.21212121212121215</c:v>
                </c:pt>
                <c:pt idx="27">
                  <c:v>-0.18181818181818177</c:v>
                </c:pt>
                <c:pt idx="28">
                  <c:v>-0.15151515151515149</c:v>
                </c:pt>
                <c:pt idx="29">
                  <c:v>-0.12121212121212122</c:v>
                </c:pt>
                <c:pt idx="30">
                  <c:v>-9.0909090909090828E-2</c:v>
                </c:pt>
                <c:pt idx="31">
                  <c:v>-6.0606060606060552E-2</c:v>
                </c:pt>
                <c:pt idx="32">
                  <c:v>-3.0303030303030276E-2</c:v>
                </c:pt>
                <c:pt idx="33">
                  <c:v>0</c:v>
                </c:pt>
                <c:pt idx="34">
                  <c:v>3.0303030303030276E-2</c:v>
                </c:pt>
                <c:pt idx="35">
                  <c:v>6.0606060606060552E-2</c:v>
                </c:pt>
                <c:pt idx="36">
                  <c:v>9.0909090909090828E-2</c:v>
                </c:pt>
                <c:pt idx="37">
                  <c:v>0.12121212121212133</c:v>
                </c:pt>
                <c:pt idx="38">
                  <c:v>0.1515151515151516</c:v>
                </c:pt>
                <c:pt idx="39">
                  <c:v>0.18181818181818188</c:v>
                </c:pt>
                <c:pt idx="40">
                  <c:v>0.21212121212121215</c:v>
                </c:pt>
                <c:pt idx="41">
                  <c:v>0.24242424242424243</c:v>
                </c:pt>
                <c:pt idx="42">
                  <c:v>0.27272727272727271</c:v>
                </c:pt>
                <c:pt idx="43">
                  <c:v>0.30303030303030298</c:v>
                </c:pt>
                <c:pt idx="44">
                  <c:v>0.33333333333333348</c:v>
                </c:pt>
                <c:pt idx="45">
                  <c:v>0.36363636363636376</c:v>
                </c:pt>
                <c:pt idx="46">
                  <c:v>0.39393939393939403</c:v>
                </c:pt>
                <c:pt idx="47">
                  <c:v>0.42424242424242431</c:v>
                </c:pt>
                <c:pt idx="48">
                  <c:v>0.45454545454545459</c:v>
                </c:pt>
                <c:pt idx="49">
                  <c:v>0.48484848484848486</c:v>
                </c:pt>
                <c:pt idx="50">
                  <c:v>0.51515151515151514</c:v>
                </c:pt>
                <c:pt idx="51">
                  <c:v>0.54545454545454541</c:v>
                </c:pt>
                <c:pt idx="52">
                  <c:v>0.57575757575757569</c:v>
                </c:pt>
                <c:pt idx="53">
                  <c:v>0.60606060606060619</c:v>
                </c:pt>
                <c:pt idx="54">
                  <c:v>0.63636363636363646</c:v>
                </c:pt>
                <c:pt idx="55">
                  <c:v>0.66666666666666674</c:v>
                </c:pt>
                <c:pt idx="56">
                  <c:v>0.69696969696969702</c:v>
                </c:pt>
                <c:pt idx="57">
                  <c:v>0.72727272727272729</c:v>
                </c:pt>
                <c:pt idx="58">
                  <c:v>0.75757575757575757</c:v>
                </c:pt>
                <c:pt idx="59">
                  <c:v>0.78787878787878785</c:v>
                </c:pt>
                <c:pt idx="60">
                  <c:v>0.81818181818181834</c:v>
                </c:pt>
                <c:pt idx="61">
                  <c:v>0.84848484848484862</c:v>
                </c:pt>
                <c:pt idx="62">
                  <c:v>0.8787878787878789</c:v>
                </c:pt>
                <c:pt idx="63">
                  <c:v>0.90909090909090917</c:v>
                </c:pt>
                <c:pt idx="64">
                  <c:v>0.93939393939393945</c:v>
                </c:pt>
                <c:pt idx="65">
                  <c:v>0.96969696969696972</c:v>
                </c:pt>
                <c:pt idx="66">
                  <c:v>1</c:v>
                </c:pt>
                <c:pt idx="67">
                  <c:v>1.0303030303030303</c:v>
                </c:pt>
                <c:pt idx="68">
                  <c:v>1.0606060606060606</c:v>
                </c:pt>
                <c:pt idx="69">
                  <c:v>1.0909090909090908</c:v>
                </c:pt>
                <c:pt idx="70">
                  <c:v>1.1212121212121211</c:v>
                </c:pt>
                <c:pt idx="71">
                  <c:v>1.1515151515151514</c:v>
                </c:pt>
                <c:pt idx="72">
                  <c:v>1.1818181818181817</c:v>
                </c:pt>
                <c:pt idx="73">
                  <c:v>1.2121212121212124</c:v>
                </c:pt>
                <c:pt idx="74">
                  <c:v>1.2424242424242427</c:v>
                </c:pt>
                <c:pt idx="75">
                  <c:v>1.2727272727272729</c:v>
                </c:pt>
                <c:pt idx="76">
                  <c:v>1.3030303030303032</c:v>
                </c:pt>
                <c:pt idx="77">
                  <c:v>1.3333333333333335</c:v>
                </c:pt>
                <c:pt idx="78">
                  <c:v>1.3636363636363638</c:v>
                </c:pt>
                <c:pt idx="79">
                  <c:v>1.393939393939394</c:v>
                </c:pt>
                <c:pt idx="80">
                  <c:v>1.4242424242424243</c:v>
                </c:pt>
                <c:pt idx="81">
                  <c:v>1.4545454545454546</c:v>
                </c:pt>
                <c:pt idx="82">
                  <c:v>1.4848484848484849</c:v>
                </c:pt>
                <c:pt idx="83">
                  <c:v>1.5151515151515151</c:v>
                </c:pt>
                <c:pt idx="84">
                  <c:v>1.5454545454545454</c:v>
                </c:pt>
                <c:pt idx="85">
                  <c:v>1.5757575757575757</c:v>
                </c:pt>
                <c:pt idx="86">
                  <c:v>1.606060606060606</c:v>
                </c:pt>
                <c:pt idx="87">
                  <c:v>1.6363636363636362</c:v>
                </c:pt>
                <c:pt idx="88">
                  <c:v>1.666666666666667</c:v>
                </c:pt>
                <c:pt idx="89">
                  <c:v>1.6969696969696972</c:v>
                </c:pt>
                <c:pt idx="90">
                  <c:v>1.7272727272727275</c:v>
                </c:pt>
                <c:pt idx="91">
                  <c:v>1.7575757575757578</c:v>
                </c:pt>
                <c:pt idx="92">
                  <c:v>1.7878787878787881</c:v>
                </c:pt>
                <c:pt idx="93">
                  <c:v>1.8181818181818183</c:v>
                </c:pt>
                <c:pt idx="94">
                  <c:v>1.8484848484848486</c:v>
                </c:pt>
                <c:pt idx="95">
                  <c:v>1.8787878787878789</c:v>
                </c:pt>
                <c:pt idx="96">
                  <c:v>1.9090909090909092</c:v>
                </c:pt>
                <c:pt idx="97">
                  <c:v>1.9393939393939394</c:v>
                </c:pt>
                <c:pt idx="98">
                  <c:v>1.9696969696969697</c:v>
                </c:pt>
                <c:pt idx="99">
                  <c:v>2</c:v>
                </c:pt>
              </c:numCache>
            </c:numRef>
          </c:xVal>
          <c:yVal>
            <c:numRef>
              <c:f>Foglio1!$P$7:$P$106</c:f>
              <c:numCache>
                <c:formatCode>General</c:formatCode>
                <c:ptCount val="100"/>
                <c:pt idx="0">
                  <c:v>0.23604564912670095</c:v>
                </c:pt>
                <c:pt idx="1">
                  <c:v>0.24320667618292077</c:v>
                </c:pt>
                <c:pt idx="2">
                  <c:v>0.25037500494734394</c:v>
                </c:pt>
                <c:pt idx="3">
                  <c:v>0.25753680563075471</c:v>
                </c:pt>
                <c:pt idx="4">
                  <c:v>0.26467775031282759</c:v>
                </c:pt>
                <c:pt idx="5">
                  <c:v>0.27178305487730436</c:v>
                </c:pt>
                <c:pt idx="6">
                  <c:v>0.27883752526477606</c:v>
                </c:pt>
                <c:pt idx="7">
                  <c:v>0.28582560790744743</c:v>
                </c:pt>
                <c:pt idx="8">
                  <c:v>0.29273144416837088</c:v>
                </c:pt>
                <c:pt idx="9">
                  <c:v>0.29953892856554659</c:v>
                </c:pt>
                <c:pt idx="10">
                  <c:v>0.30623177051947736</c:v>
                </c:pt>
                <c:pt idx="11">
                  <c:v>0.31279355932176167</c:v>
                </c:pt>
                <c:pt idx="12">
                  <c:v>0.31920783198261687</c:v>
                </c:pt>
                <c:pt idx="13">
                  <c:v>0.32545814357738578</c:v>
                </c:pt>
                <c:pt idx="14">
                  <c:v>0.33152813967661598</c:v>
                </c:pt>
                <c:pt idx="15">
                  <c:v>0.33740163041173848</c:v>
                </c:pt>
                <c:pt idx="16">
                  <c:v>0.34306266569920668</c:v>
                </c:pt>
                <c:pt idx="17">
                  <c:v>0.34849561112066729</c:v>
                </c:pt>
                <c:pt idx="18">
                  <c:v>0.35368522393576102</c:v>
                </c:pt>
                <c:pt idx="19">
                  <c:v>0.35861672868789068</c:v>
                </c:pt>
                <c:pt idx="20">
                  <c:v>0.36327589185209236</c:v>
                </c:pt>
                <c:pt idx="21">
                  <c:v>0.36764909496829312</c:v>
                </c:pt>
                <c:pt idx="22">
                  <c:v>0.37172340570295437</c:v>
                </c:pt>
                <c:pt idx="23">
                  <c:v>0.37548664628754447</c:v>
                </c:pt>
                <c:pt idx="24">
                  <c:v>0.37892745879352752</c:v>
                </c:pt>
                <c:pt idx="25">
                  <c:v>0.38203536672060395</c:v>
                </c:pt>
                <c:pt idx="26">
                  <c:v>0.38480083239770851</c:v>
                </c:pt>
                <c:pt idx="27">
                  <c:v>0.38721530972460771</c:v>
                </c:pt>
                <c:pt idx="28">
                  <c:v>0.38927129181559617</c:v>
                </c:pt>
                <c:pt idx="29">
                  <c:v>0.39096235314545175</c:v>
                </c:pt>
                <c:pt idx="30">
                  <c:v>0.3922831858410859</c:v>
                </c:pt>
                <c:pt idx="31">
                  <c:v>0.39322962980975035</c:v>
                </c:pt>
                <c:pt idx="32">
                  <c:v>0.39379869644571552</c:v>
                </c:pt>
                <c:pt idx="33">
                  <c:v>0.39398858571143264</c:v>
                </c:pt>
                <c:pt idx="34">
                  <c:v>0.39379869644571552</c:v>
                </c:pt>
                <c:pt idx="35">
                  <c:v>0.39322962980975035</c:v>
                </c:pt>
                <c:pt idx="36">
                  <c:v>0.3922831858410859</c:v>
                </c:pt>
                <c:pt idx="37">
                  <c:v>0.39096235314545175</c:v>
                </c:pt>
                <c:pt idx="38">
                  <c:v>0.38927129181559617</c:v>
                </c:pt>
                <c:pt idx="39">
                  <c:v>0.38721530972460771</c:v>
                </c:pt>
                <c:pt idx="40">
                  <c:v>0.38480083239770851</c:v>
                </c:pt>
                <c:pt idx="41">
                  <c:v>0.38203536672060395</c:v>
                </c:pt>
                <c:pt idx="42">
                  <c:v>0.37892745879352752</c:v>
                </c:pt>
                <c:pt idx="43">
                  <c:v>0.37548664628754447</c:v>
                </c:pt>
                <c:pt idx="44">
                  <c:v>0.37172340570295431</c:v>
                </c:pt>
                <c:pt idx="45">
                  <c:v>0.36764909496829312</c:v>
                </c:pt>
                <c:pt idx="46">
                  <c:v>0.36327589185209236</c:v>
                </c:pt>
                <c:pt idx="47">
                  <c:v>0.35861672868789063</c:v>
                </c:pt>
                <c:pt idx="48">
                  <c:v>0.35368522393576102</c:v>
                </c:pt>
                <c:pt idx="49">
                  <c:v>0.34849561112066729</c:v>
                </c:pt>
                <c:pt idx="50">
                  <c:v>0.34306266569920668</c:v>
                </c:pt>
                <c:pt idx="51">
                  <c:v>0.33740163041173848</c:v>
                </c:pt>
                <c:pt idx="52">
                  <c:v>0.33152813967661598</c:v>
                </c:pt>
                <c:pt idx="53">
                  <c:v>0.32545814357738573</c:v>
                </c:pt>
                <c:pt idx="54">
                  <c:v>0.31920783198261687</c:v>
                </c:pt>
                <c:pt idx="55">
                  <c:v>0.31279355932176167</c:v>
                </c:pt>
                <c:pt idx="56">
                  <c:v>0.30623177051947736</c:v>
                </c:pt>
                <c:pt idx="57">
                  <c:v>0.29953892856554659</c:v>
                </c:pt>
                <c:pt idx="58">
                  <c:v>0.29273144416837088</c:v>
                </c:pt>
                <c:pt idx="59">
                  <c:v>0.28582560790744743</c:v>
                </c:pt>
                <c:pt idx="60">
                  <c:v>0.27883752526477606</c:v>
                </c:pt>
                <c:pt idx="61">
                  <c:v>0.27178305487730436</c:v>
                </c:pt>
                <c:pt idx="62">
                  <c:v>0.26467775031282753</c:v>
                </c:pt>
                <c:pt idx="63">
                  <c:v>0.25753680563075471</c:v>
                </c:pt>
                <c:pt idx="64">
                  <c:v>0.25037500494734394</c:v>
                </c:pt>
                <c:pt idx="65">
                  <c:v>0.24320667618292077</c:v>
                </c:pt>
                <c:pt idx="66">
                  <c:v>0.23604564912670095</c:v>
                </c:pt>
                <c:pt idx="67">
                  <c:v>0.22890521791360913</c:v>
                </c:pt>
                <c:pt idx="68">
                  <c:v>0.22179810796734281</c:v>
                </c:pt>
                <c:pt idx="69">
                  <c:v>0.21473644742527301</c:v>
                </c:pt>
                <c:pt idx="70">
                  <c:v>0.20773174302394209</c:v>
                </c:pt>
                <c:pt idx="71">
                  <c:v>0.2007948603892302</c:v>
                </c:pt>
                <c:pt idx="72">
                  <c:v>0.19393600864297547</c:v>
                </c:pt>
                <c:pt idx="73">
                  <c:v>0.18716472920816363</c:v>
                </c:pt>
                <c:pt idx="74">
                  <c:v>0.18048988866792348</c:v>
                </c:pt>
                <c:pt idx="75">
                  <c:v>0.17391967550959925</c:v>
                </c:pt>
                <c:pt idx="76">
                  <c:v>0.16746160056420117</c:v>
                </c:pt>
                <c:pt idx="77">
                  <c:v>0.16112250093359792</c:v>
                </c:pt>
                <c:pt idx="78">
                  <c:v>0.15490854718290564</c:v>
                </c:pt>
                <c:pt idx="79">
                  <c:v>0.1488252535636139</c:v>
                </c:pt>
                <c:pt idx="80">
                  <c:v>0.14287749102398997</c:v>
                </c:pt>
                <c:pt idx="81">
                  <c:v>0.13706950275711841</c:v>
                </c:pt>
                <c:pt idx="82">
                  <c:v>0.1314049220334311</c:v>
                </c:pt>
                <c:pt idx="83">
                  <c:v>0.1258867920636137</c:v>
                </c:pt>
                <c:pt idx="84">
                  <c:v>0.12051758763915787</c:v>
                </c:pt>
                <c:pt idx="85">
                  <c:v>0.11529923830138686</c:v>
                </c:pt>
                <c:pt idx="86">
                  <c:v>0.11023315279530732</c:v>
                </c:pt>
                <c:pt idx="87">
                  <c:v>0.10532024457193064</c:v>
                </c:pt>
                <c:pt idx="88">
                  <c:v>0.10056095811155114</c:v>
                </c:pt>
                <c:pt idx="89">
                  <c:v>9.5955295850652267E-2</c:v>
                </c:pt>
                <c:pt idx="90">
                  <c:v>9.1502845506423833E-2</c:v>
                </c:pt>
                <c:pt idx="91">
                  <c:v>8.7202807605116034E-2</c:v>
                </c:pt>
                <c:pt idx="92">
                  <c:v>8.3054023033415067E-2</c:v>
                </c:pt>
                <c:pt idx="93">
                  <c:v>7.9055000445525603E-2</c:v>
                </c:pt>
                <c:pt idx="94">
                  <c:v>7.5203943372498042E-2</c:v>
                </c:pt>
                <c:pt idx="95">
                  <c:v>7.1498776894376379E-2</c:v>
                </c:pt>
                <c:pt idx="96">
                  <c:v>6.7937173749815088E-2</c:v>
                </c:pt>
                <c:pt idx="97">
                  <c:v>6.4516579771773941E-2</c:v>
                </c:pt>
                <c:pt idx="98">
                  <c:v>6.1234238551621842E-2</c:v>
                </c:pt>
                <c:pt idx="99">
                  <c:v>5.808721524735698E-2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59968"/>
        <c:axId val="244825088"/>
      </c:scatterChart>
      <c:valAx>
        <c:axId val="24185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825088"/>
        <c:crosses val="autoZero"/>
        <c:crossBetween val="midCat"/>
      </c:valAx>
      <c:valAx>
        <c:axId val="24482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85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</xdr:colOff>
      <xdr:row>7</xdr:row>
      <xdr:rowOff>123824</xdr:rowOff>
    </xdr:from>
    <xdr:to>
      <xdr:col>11</xdr:col>
      <xdr:colOff>180975</xdr:colOff>
      <xdr:row>31</xdr:row>
      <xdr:rowOff>133349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374121</xdr:colOff>
      <xdr:row>35</xdr:row>
      <xdr:rowOff>68792</xdr:rowOff>
    </xdr:from>
    <xdr:to>
      <xdr:col>11</xdr:col>
      <xdr:colOff>793750</xdr:colOff>
      <xdr:row>59</xdr:row>
      <xdr:rowOff>137584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abSelected="1" topLeftCell="A31" zoomScale="90" zoomScaleNormal="90" workbookViewId="0">
      <selection activeCell="M5" sqref="M5:P5"/>
    </sheetView>
  </sheetViews>
  <sheetFormatPr defaultRowHeight="15" x14ac:dyDescent="0.25"/>
  <cols>
    <col min="3" max="3" width="5.28515625" customWidth="1"/>
    <col min="5" max="7" width="13.7109375" bestFit="1" customWidth="1"/>
    <col min="8" max="9" width="14.7109375" bestFit="1" customWidth="1"/>
    <col min="10" max="10" width="7.42578125" customWidth="1"/>
    <col min="12" max="14" width="13.7109375" bestFit="1" customWidth="1"/>
    <col min="15" max="16" width="14.7109375" bestFit="1" customWidth="1"/>
  </cols>
  <sheetData>
    <row r="1" spans="1:16" x14ac:dyDescent="0.25">
      <c r="A1" s="6" t="s">
        <v>6</v>
      </c>
      <c r="B1" s="6">
        <v>-1</v>
      </c>
      <c r="C1" s="6"/>
      <c r="D1" s="7" t="s">
        <v>0</v>
      </c>
      <c r="E1">
        <f>(B2-B1)/(99-0)</f>
        <v>3.0303030303030304E-2</v>
      </c>
    </row>
    <row r="2" spans="1:16" x14ac:dyDescent="0.25">
      <c r="A2" s="6" t="s">
        <v>7</v>
      </c>
      <c r="B2" s="6">
        <v>2</v>
      </c>
      <c r="C2" s="6"/>
      <c r="D2" s="7" t="s">
        <v>1</v>
      </c>
      <c r="E2">
        <f>B1</f>
        <v>-1</v>
      </c>
    </row>
    <row r="4" spans="1:16" x14ac:dyDescent="0.25">
      <c r="C4" s="1"/>
      <c r="D4" s="2" t="s">
        <v>8</v>
      </c>
      <c r="E4" s="3"/>
      <c r="F4" s="3"/>
      <c r="G4" s="3"/>
      <c r="H4" s="3"/>
      <c r="I4" s="3"/>
      <c r="K4" s="2" t="s">
        <v>9</v>
      </c>
      <c r="L4" s="3"/>
      <c r="M4" s="3"/>
      <c r="N4" s="3"/>
      <c r="O4" s="3"/>
      <c r="P4" s="3"/>
    </row>
    <row r="5" spans="1:16" x14ac:dyDescent="0.25">
      <c r="B5" s="4" t="s">
        <v>2</v>
      </c>
      <c r="C5" s="8"/>
      <c r="D5" s="8" t="s">
        <v>3</v>
      </c>
      <c r="E5" s="1" t="str">
        <f>CONCATENATE("T-DISTR ",E6,"-DOF")</f>
        <v>T-DISTR 1-DOF</v>
      </c>
      <c r="F5" s="1" t="str">
        <f>CONCATENATE("T-DISTR ",F6,"-DOF")</f>
        <v>T-DISTR 2-DOF</v>
      </c>
      <c r="G5" s="1" t="str">
        <f>CONCATENATE("T-DISTR ",G6,"-DOF")</f>
        <v>T-DISTR 5-DOF</v>
      </c>
      <c r="H5" s="1" t="str">
        <f>CONCATENATE("T-DISTR ",H6,"-DOF")</f>
        <v>T-DISTR 10-DOF</v>
      </c>
      <c r="I5" s="1" t="str">
        <f>CONCATENATE("T-DISTR ",I6,"-DOF")</f>
        <v>T-DISTR 20-DOF</v>
      </c>
      <c r="J5" s="1"/>
      <c r="K5" s="1" t="s">
        <v>5</v>
      </c>
      <c r="L5" s="1" t="str">
        <f>CONCATENATE("T-DENS ",L6,"-DOF")</f>
        <v>T-DENS 1-DOF</v>
      </c>
      <c r="M5" s="1" t="str">
        <f t="shared" ref="M5:P5" si="0">CONCATENATE("T-DENS ",M6,"-DOF")</f>
        <v>T-DENS 2-DOF</v>
      </c>
      <c r="N5" s="1" t="str">
        <f t="shared" si="0"/>
        <v>T-DENS 5-DOF</v>
      </c>
      <c r="O5" s="1" t="str">
        <f t="shared" si="0"/>
        <v>T-DENS 10-DOF</v>
      </c>
      <c r="P5" s="1" t="str">
        <f t="shared" si="0"/>
        <v>T-DENS 20-DOF</v>
      </c>
    </row>
    <row r="6" spans="1:16" x14ac:dyDescent="0.25">
      <c r="B6" s="5"/>
      <c r="C6" s="9"/>
      <c r="D6" s="10" t="s">
        <v>4</v>
      </c>
      <c r="E6" s="11">
        <v>1</v>
      </c>
      <c r="F6" s="11">
        <v>2</v>
      </c>
      <c r="G6" s="11">
        <v>5</v>
      </c>
      <c r="H6" s="11">
        <v>10</v>
      </c>
      <c r="I6" s="11">
        <v>20</v>
      </c>
      <c r="J6" s="1"/>
      <c r="K6" s="11" t="s">
        <v>4</v>
      </c>
      <c r="L6" s="11">
        <v>1</v>
      </c>
      <c r="M6" s="11">
        <v>2</v>
      </c>
      <c r="N6" s="11">
        <v>5</v>
      </c>
      <c r="O6" s="11">
        <v>10</v>
      </c>
      <c r="P6" s="11">
        <v>20</v>
      </c>
    </row>
    <row r="7" spans="1:16" x14ac:dyDescent="0.25">
      <c r="A7">
        <v>0</v>
      </c>
      <c r="B7">
        <f>$E$1*A7+$E$2</f>
        <v>-1</v>
      </c>
      <c r="D7">
        <f>_xlfn.NORM.DIST(B7,0,1,1)</f>
        <v>0.15865525393145699</v>
      </c>
      <c r="E7">
        <f>_xlfn.T.DIST(B7,$E$6,TRUE)</f>
        <v>0.25000000000000006</v>
      </c>
      <c r="F7">
        <f>_xlfn.T.DIST(B7,$F$6,TRUE)</f>
        <v>0.21132486540518708</v>
      </c>
      <c r="G7">
        <f>_xlfn.T.DIST(B7,$G$6,TRUE)</f>
        <v>0.18160873382456139</v>
      </c>
      <c r="H7">
        <f>_xlfn.T.DIST(B7,$H$6,TRUE)</f>
        <v>0.17044656615102993</v>
      </c>
      <c r="I7">
        <f>_xlfn.T.DIST(B7,$I$6,TRUE)</f>
        <v>0.16462828858585454</v>
      </c>
      <c r="K7">
        <f>_xlfn.NORM.DIST(B7,0,1,FALSE)</f>
        <v>0.24197072451914337</v>
      </c>
      <c r="L7">
        <f>_xlfn.T.DIST($B7,L$6,FALSE)</f>
        <v>0.15915494309189535</v>
      </c>
      <c r="M7">
        <f>_xlfn.T.DIST($B7,M$6,FALSE)</f>
        <v>0.19245008972987526</v>
      </c>
      <c r="N7">
        <f>_xlfn.T.DIST($B7,N$6,FALSE)</f>
        <v>0.2196797973509807</v>
      </c>
      <c r="O7">
        <f>_xlfn.T.DIST($B7,O$6,FALSE)</f>
        <v>0.23036198922913867</v>
      </c>
      <c r="P7">
        <f>_xlfn.T.DIST($B7,P$6,FALSE)</f>
        <v>0.23604564912670095</v>
      </c>
    </row>
    <row r="8" spans="1:16" x14ac:dyDescent="0.25">
      <c r="A8">
        <v>1</v>
      </c>
      <c r="B8">
        <f>$E$1*A8+$E$2</f>
        <v>-0.96969696969696972</v>
      </c>
      <c r="D8">
        <f>_xlfn.NORM.DIST(B8,0,1,1)</f>
        <v>0.16609878069418704</v>
      </c>
      <c r="E8">
        <f t="shared" ref="E8:E71" si="1">_xlfn.T.DIST(B8,$E$6,TRUE)</f>
        <v>0.25489668886990074</v>
      </c>
      <c r="F8">
        <f t="shared" ref="F8:F71" si="2">_xlfn.T.DIST(B8,$F$6,TRUE)</f>
        <v>0.21724563446255868</v>
      </c>
      <c r="G8">
        <f t="shared" ref="G8:G71" si="3">_xlfn.T.DIST(B8,$G$6,TRUE)</f>
        <v>0.18836688612088442</v>
      </c>
      <c r="H8">
        <f t="shared" ref="H8:H71" si="4">_xlfn.T.DIST(B8,$H$6,TRUE)</f>
        <v>0.17753317858099288</v>
      </c>
      <c r="I8">
        <f t="shared" ref="I8:I71" si="5">_xlfn.T.DIST(B8,$I$6,TRUE)</f>
        <v>0.17188965197393202</v>
      </c>
      <c r="K8">
        <f>_xlfn.NORM.DIST(B8,0,1,FALSE)</f>
        <v>0.24930090962960205</v>
      </c>
      <c r="L8">
        <f t="shared" ref="L8:O71" si="6">_xlfn.T.DIST($B8,L$6,FALSE)</f>
        <v>0.16405085946717843</v>
      </c>
      <c r="M8">
        <f t="shared" si="6"/>
        <v>0.19833978049498407</v>
      </c>
      <c r="N8">
        <f t="shared" si="6"/>
        <v>0.22636853294189377</v>
      </c>
      <c r="O8">
        <f t="shared" si="6"/>
        <v>0.23735979074581207</v>
      </c>
      <c r="P8">
        <f t="shared" ref="P8:P71" si="7">_xlfn.T.DIST($B8,P$6,FALSE)</f>
        <v>0.24320667618292077</v>
      </c>
    </row>
    <row r="9" spans="1:16" x14ac:dyDescent="0.25">
      <c r="A9">
        <v>2</v>
      </c>
      <c r="B9">
        <f>$E$1*A9+$E$2</f>
        <v>-0.93939393939393945</v>
      </c>
      <c r="D9">
        <f>_xlfn.NORM.DIST(B9,0,1,1)</f>
        <v>0.17376426176168694</v>
      </c>
      <c r="E9">
        <f t="shared" si="1"/>
        <v>0.25994394782358926</v>
      </c>
      <c r="F9">
        <f t="shared" si="2"/>
        <v>0.22334658192878326</v>
      </c>
      <c r="G9">
        <f t="shared" si="3"/>
        <v>0.19532860325661261</v>
      </c>
      <c r="H9">
        <f t="shared" si="4"/>
        <v>0.18483226742071857</v>
      </c>
      <c r="I9">
        <f t="shared" si="5"/>
        <v>0.17936816107755765</v>
      </c>
      <c r="K9">
        <f>_xlfn.NORM.DIST(B9,0,1,FALSE)</f>
        <v>0.25661739984324411</v>
      </c>
      <c r="L9">
        <f t="shared" si="6"/>
        <v>0.16909242246543807</v>
      </c>
      <c r="M9">
        <f t="shared" si="6"/>
        <v>0.2043406855527303</v>
      </c>
      <c r="N9">
        <f t="shared" si="6"/>
        <v>0.23311311445359137</v>
      </c>
      <c r="O9">
        <f t="shared" si="6"/>
        <v>0.24438325076557216</v>
      </c>
      <c r="P9">
        <f t="shared" si="7"/>
        <v>0.25037500494734394</v>
      </c>
    </row>
    <row r="10" spans="1:16" x14ac:dyDescent="0.25">
      <c r="A10">
        <v>3</v>
      </c>
      <c r="B10">
        <f>$E$1*A10+$E$2</f>
        <v>-0.90909090909090906</v>
      </c>
      <c r="D10">
        <f>_xlfn.NORM.DIST(B10,0,1,1)</f>
        <v>0.18165107044344894</v>
      </c>
      <c r="E10">
        <f t="shared" si="1"/>
        <v>0.26514617218836811</v>
      </c>
      <c r="F10">
        <f t="shared" si="2"/>
        <v>0.22963096478206246</v>
      </c>
      <c r="G10">
        <f t="shared" si="3"/>
        <v>0.20249539457313451</v>
      </c>
      <c r="H10">
        <f t="shared" si="4"/>
        <v>0.19234440848212958</v>
      </c>
      <c r="I10">
        <f t="shared" si="5"/>
        <v>0.18706382892569928</v>
      </c>
      <c r="K10">
        <f>_xlfn.NORM.DIST(B10,0,1,FALSE)</f>
        <v>0.26390616524373001</v>
      </c>
      <c r="L10">
        <f t="shared" si="6"/>
        <v>0.17427826347619307</v>
      </c>
      <c r="M10">
        <f t="shared" si="6"/>
        <v>0.21044513793864031</v>
      </c>
      <c r="N10">
        <f t="shared" si="6"/>
        <v>0.23990131603203182</v>
      </c>
      <c r="O10">
        <f t="shared" si="6"/>
        <v>0.25141894467185433</v>
      </c>
      <c r="P10">
        <f t="shared" si="7"/>
        <v>0.25753680563075471</v>
      </c>
    </row>
    <row r="11" spans="1:16" x14ac:dyDescent="0.25">
      <c r="A11">
        <v>4</v>
      </c>
      <c r="B11">
        <f>$E$1*A11+$E$2</f>
        <v>-0.87878787878787878</v>
      </c>
      <c r="D11">
        <f>_xlfn.NORM.DIST(B11,0,1,1)</f>
        <v>0.18975814982832487</v>
      </c>
      <c r="E11">
        <f t="shared" si="1"/>
        <v>0.27050769992472928</v>
      </c>
      <c r="F11">
        <f t="shared" si="2"/>
        <v>0.23610178922380365</v>
      </c>
      <c r="G11">
        <f t="shared" si="3"/>
        <v>0.20986838529003493</v>
      </c>
      <c r="H11">
        <f t="shared" si="4"/>
        <v>0.20006976082046429</v>
      </c>
      <c r="I11">
        <f t="shared" si="5"/>
        <v>0.19497624181500101</v>
      </c>
      <c r="K11">
        <f>_xlfn.NORM.DIST(B11,0,1,FALSE)</f>
        <v>0.27115284832047809</v>
      </c>
      <c r="L11">
        <f t="shared" si="6"/>
        <v>0.17960594096069846</v>
      </c>
      <c r="M11">
        <f t="shared" si="6"/>
        <v>0.21664424165718654</v>
      </c>
      <c r="N11">
        <f t="shared" si="6"/>
        <v>0.24672001321952747</v>
      </c>
      <c r="O11">
        <f t="shared" si="6"/>
        <v>0.25845279657495984</v>
      </c>
      <c r="P11">
        <f t="shared" si="7"/>
        <v>0.26467775031282759</v>
      </c>
    </row>
    <row r="12" spans="1:16" x14ac:dyDescent="0.25">
      <c r="A12">
        <v>5</v>
      </c>
      <c r="B12">
        <f>$E$1*A12+$E$2</f>
        <v>-0.84848484848484851</v>
      </c>
      <c r="D12">
        <f>_xlfn.NORM.DIST(B12,0,1,1)</f>
        <v>0.19808400351959685</v>
      </c>
      <c r="E12">
        <f t="shared" si="1"/>
        <v>0.27603277688612615</v>
      </c>
      <c r="F12">
        <f t="shared" si="2"/>
        <v>0.24276177239888064</v>
      </c>
      <c r="G12">
        <f t="shared" si="3"/>
        <v>0.21744828947201947</v>
      </c>
      <c r="H12">
        <f t="shared" si="4"/>
        <v>0.20800804752277907</v>
      </c>
      <c r="I12">
        <f t="shared" si="5"/>
        <v>0.20310454483924228</v>
      </c>
      <c r="K12">
        <f>_xlfn.NORM.DIST(B12,0,1,FALSE)</f>
        <v>0.27834280811171275</v>
      </c>
      <c r="L12">
        <f t="shared" si="6"/>
        <v>0.18507179180680622</v>
      </c>
      <c r="M12">
        <f t="shared" si="6"/>
        <v>0.2229278042177445</v>
      </c>
      <c r="N12">
        <f t="shared" si="6"/>
        <v>0.25355519732753928</v>
      </c>
      <c r="O12">
        <f t="shared" si="6"/>
        <v>0.26547011489060945</v>
      </c>
      <c r="P12">
        <f t="shared" si="7"/>
        <v>0.27178305487730436</v>
      </c>
    </row>
    <row r="13" spans="1:16" x14ac:dyDescent="0.25">
      <c r="A13">
        <v>6</v>
      </c>
      <c r="B13">
        <f>$E$1*A13+$E$2</f>
        <v>-0.81818181818181812</v>
      </c>
      <c r="D13">
        <f>_xlfn.NORM.DIST(B13,0,1,1)</f>
        <v>0.20662668774682025</v>
      </c>
      <c r="E13">
        <f t="shared" si="1"/>
        <v>0.28172551743055363</v>
      </c>
      <c r="F13">
        <f t="shared" si="2"/>
        <v>0.24961330216640432</v>
      </c>
      <c r="G13">
        <f t="shared" si="3"/>
        <v>0.22523538355664374</v>
      </c>
      <c r="H13">
        <f t="shared" si="4"/>
        <v>0.21615853766492971</v>
      </c>
      <c r="I13">
        <f t="shared" si="5"/>
        <v>0.21144742875526712</v>
      </c>
      <c r="K13">
        <f>_xlfn.NORM.DIST(B13,0,1,FALSE)</f>
        <v>0.28546116689840506</v>
      </c>
      <c r="L13">
        <f t="shared" si="6"/>
        <v>0.19067077340712218</v>
      </c>
      <c r="M13">
        <f t="shared" si="6"/>
        <v>0.22928427575955693</v>
      </c>
      <c r="N13">
        <f t="shared" si="6"/>
        <v>0.26039199816319558</v>
      </c>
      <c r="O13">
        <f t="shared" si="6"/>
        <v>0.27245563388693234</v>
      </c>
      <c r="P13">
        <f t="shared" si="7"/>
        <v>0.27883752526477606</v>
      </c>
    </row>
    <row r="14" spans="1:16" x14ac:dyDescent="0.25">
      <c r="A14">
        <v>7</v>
      </c>
      <c r="B14">
        <f>$E$1*A14+$E$2</f>
        <v>-0.78787878787878785</v>
      </c>
      <c r="D14">
        <f>_xlfn.NORM.DIST(B14,0,1,1)</f>
        <v>0.21538380492890519</v>
      </c>
      <c r="E14">
        <f t="shared" si="1"/>
        <v>0.28758986012529475</v>
      </c>
      <c r="F14">
        <f t="shared" si="2"/>
        <v>0.25665839515135236</v>
      </c>
      <c r="G14">
        <f t="shared" si="3"/>
        <v>0.23322948070349697</v>
      </c>
      <c r="H14">
        <f t="shared" si="4"/>
        <v>0.22452002961812928</v>
      </c>
      <c r="I14">
        <f t="shared" si="5"/>
        <v>0.22000311831427133</v>
      </c>
      <c r="K14">
        <f>_xlfn.NORM.DIST(B14,0,1,FALSE)</f>
        <v>0.2924928592585963</v>
      </c>
      <c r="L14">
        <f t="shared" si="6"/>
        <v>0.19639629804767597</v>
      </c>
      <c r="M14">
        <f t="shared" si="6"/>
        <v>0.23570069682081418</v>
      </c>
      <c r="N14">
        <f t="shared" si="6"/>
        <v>0.26721471559360915</v>
      </c>
      <c r="O14">
        <f t="shared" si="6"/>
        <v>0.27939356120534642</v>
      </c>
      <c r="P14">
        <f t="shared" si="7"/>
        <v>0.28582560790744743</v>
      </c>
    </row>
    <row r="15" spans="1:16" x14ac:dyDescent="0.25">
      <c r="A15">
        <v>8</v>
      </c>
      <c r="B15">
        <f>$E$1*A15+$E$2</f>
        <v>-0.75757575757575757</v>
      </c>
      <c r="D15">
        <f>_xlfn.NORM.DIST(B15,0,1,1)</f>
        <v>0.2243524987568177</v>
      </c>
      <c r="E15">
        <f t="shared" si="1"/>
        <v>0.29362951834432349</v>
      </c>
      <c r="F15">
        <f t="shared" si="2"/>
        <v>0.26389865337229679</v>
      </c>
      <c r="G15">
        <f t="shared" si="3"/>
        <v>0.24142990623903957</v>
      </c>
      <c r="H15">
        <f t="shared" si="4"/>
        <v>0.23309083588541313</v>
      </c>
      <c r="I15">
        <f t="shared" si="5"/>
        <v>0.22876936218259147</v>
      </c>
      <c r="K15">
        <f>_xlfn.NORM.DIST(B15,0,1,FALSE)</f>
        <v>0.29942268327109972</v>
      </c>
      <c r="L15">
        <f t="shared" si="6"/>
        <v>0.20224006187523225</v>
      </c>
      <c r="M15">
        <f t="shared" si="6"/>
        <v>0.24216265697494896</v>
      </c>
      <c r="N15">
        <f t="shared" si="6"/>
        <v>0.27400686035537353</v>
      </c>
      <c r="O15">
        <f t="shared" si="6"/>
        <v>0.28626763129875471</v>
      </c>
      <c r="P15">
        <f t="shared" si="7"/>
        <v>0.29273144416837088</v>
      </c>
    </row>
    <row r="16" spans="1:16" x14ac:dyDescent="0.25">
      <c r="A16">
        <v>9</v>
      </c>
      <c r="B16">
        <f>$E$1*A16+$E$2</f>
        <v>-0.72727272727272729</v>
      </c>
      <c r="D16">
        <f>_xlfn.NORM.DIST(B16,0,1,1)</f>
        <v>0.23352945085758678</v>
      </c>
      <c r="E16">
        <f t="shared" si="1"/>
        <v>0.29984792563831331</v>
      </c>
      <c r="F16">
        <f t="shared" si="2"/>
        <v>0.2713352198099882</v>
      </c>
      <c r="G16">
        <f t="shared" si="3"/>
        <v>0.24983547448228255</v>
      </c>
      <c r="H16">
        <f t="shared" si="4"/>
        <v>0.24186876964564247</v>
      </c>
      <c r="I16">
        <f t="shared" si="5"/>
        <v>0.23774342457012182</v>
      </c>
      <c r="K16">
        <f>_xlfn.NORM.DIST(B16,0,1,FALSE)</f>
        <v>0.30623535363810023</v>
      </c>
      <c r="L16">
        <f t="shared" si="6"/>
        <v>0.20819187150399282</v>
      </c>
      <c r="M16">
        <f t="shared" si="6"/>
        <v>0.24865426669355042</v>
      </c>
      <c r="N16">
        <f t="shared" si="6"/>
        <v>0.28075120442477192</v>
      </c>
      <c r="O16">
        <f t="shared" si="6"/>
        <v>0.29306116466496529</v>
      </c>
      <c r="P16">
        <f t="shared" si="7"/>
        <v>0.29953892856554659</v>
      </c>
    </row>
    <row r="17" spans="1:16" x14ac:dyDescent="0.25">
      <c r="A17">
        <v>10</v>
      </c>
      <c r="B17">
        <f>$E$1*A17+$E$2</f>
        <v>-0.69696969696969702</v>
      </c>
      <c r="D17">
        <f>_xlfn.NORM.DIST(B17,0,1,1)</f>
        <v>0.2429108790940443</v>
      </c>
      <c r="E17">
        <f t="shared" si="1"/>
        <v>0.30624817586332126</v>
      </c>
      <c r="F17">
        <f t="shared" si="2"/>
        <v>0.27896873335459405</v>
      </c>
      <c r="G17">
        <f t="shared" si="3"/>
        <v>0.25844446724447817</v>
      </c>
      <c r="H17">
        <f t="shared" si="4"/>
        <v>0.25085113317795182</v>
      </c>
      <c r="I17">
        <f t="shared" si="5"/>
        <v>0.24692207867719529</v>
      </c>
      <c r="K17">
        <f>_xlfn.NORM.DIST(B17,0,1,FALSE)</f>
        <v>0.31291555647791969</v>
      </c>
      <c r="L17">
        <f t="shared" si="6"/>
        <v>0.21423947222135231</v>
      </c>
      <c r="M17">
        <f t="shared" si="6"/>
        <v>0.25515814488800226</v>
      </c>
      <c r="N17">
        <f t="shared" si="6"/>
        <v>0.28742984115747033</v>
      </c>
      <c r="O17">
        <f t="shared" si="6"/>
        <v>0.29975713268497994</v>
      </c>
      <c r="P17">
        <f t="shared" si="7"/>
        <v>0.30623177051947736</v>
      </c>
    </row>
    <row r="18" spans="1:16" x14ac:dyDescent="0.25">
      <c r="A18">
        <v>11</v>
      </c>
      <c r="B18">
        <f>$E$1*A18+$E$2</f>
        <v>-0.66666666666666663</v>
      </c>
      <c r="D18">
        <f>_xlfn.NORM.DIST(B18,0,1,1)</f>
        <v>0.25249253754692291</v>
      </c>
      <c r="E18">
        <f t="shared" si="1"/>
        <v>0.31283295818900125</v>
      </c>
      <c r="F18">
        <f t="shared" si="2"/>
        <v>0.28679928364438956</v>
      </c>
      <c r="G18">
        <f t="shared" si="3"/>
        <v>0.26725461430052033</v>
      </c>
      <c r="H18">
        <f t="shared" si="4"/>
        <v>0.26003470833271464</v>
      </c>
      <c r="I18">
        <f t="shared" si="5"/>
        <v>0.25630160206222152</v>
      </c>
      <c r="K18">
        <f>_xlfn.NORM.DIST(B18,0,1,FALSE)</f>
        <v>0.31944800552235225</v>
      </c>
      <c r="L18">
        <f t="shared" si="6"/>
        <v>0.2203683827426243</v>
      </c>
      <c r="M18">
        <f t="shared" si="6"/>
        <v>0.26165542461824914</v>
      </c>
      <c r="N18">
        <f t="shared" si="6"/>
        <v>0.2940242552854237</v>
      </c>
      <c r="O18">
        <f t="shared" si="6"/>
        <v>0.30633822780562242</v>
      </c>
      <c r="P18">
        <f t="shared" si="7"/>
        <v>0.31279355932176167</v>
      </c>
    </row>
    <row r="19" spans="1:16" x14ac:dyDescent="0.25">
      <c r="A19">
        <v>12</v>
      </c>
      <c r="B19">
        <f>$E$1*A19+$E$2</f>
        <v>-0.63636363636363635</v>
      </c>
      <c r="D19">
        <f>_xlfn.NORM.DIST(B19,0,1,1)</f>
        <v>0.26226971821765643</v>
      </c>
      <c r="E19">
        <f t="shared" si="1"/>
        <v>0.31960448727306395</v>
      </c>
      <c r="F19">
        <f t="shared" si="2"/>
        <v>0.29482636638380777</v>
      </c>
      <c r="G19">
        <f t="shared" si="3"/>
        <v>0.27626307613040624</v>
      </c>
      <c r="H19">
        <f t="shared" si="4"/>
        <v>0.2694157492061327</v>
      </c>
      <c r="I19">
        <f t="shared" si="5"/>
        <v>0.26587777402260193</v>
      </c>
      <c r="K19">
        <f>_xlfn.NORM.DIST(B19,0,1,FALSE)</f>
        <v>0.32581749943769006</v>
      </c>
      <c r="L19">
        <f t="shared" si="6"/>
        <v>0.22656174251905101</v>
      </c>
      <c r="M19">
        <f t="shared" si="6"/>
        <v>0.26812577942381127</v>
      </c>
      <c r="N19">
        <f t="shared" si="6"/>
        <v>0.30051540272449545</v>
      </c>
      <c r="O19">
        <f t="shared" si="6"/>
        <v>0.31278693873485225</v>
      </c>
      <c r="P19">
        <f t="shared" si="7"/>
        <v>0.31920783198261687</v>
      </c>
    </row>
    <row r="20" spans="1:16" x14ac:dyDescent="0.25">
      <c r="A20">
        <v>13</v>
      </c>
      <c r="B20">
        <f>$E$1*A20+$E$2</f>
        <v>-0.60606060606060608</v>
      </c>
      <c r="D20">
        <f>_xlfn.NORM.DIST(B20,0,1,1)</f>
        <v>0.27223725448150549</v>
      </c>
      <c r="E20">
        <f t="shared" si="1"/>
        <v>0.32656442908696465</v>
      </c>
      <c r="F20">
        <f t="shared" si="2"/>
        <v>0.30304883980161212</v>
      </c>
      <c r="G20">
        <f t="shared" si="3"/>
        <v>0.28546642922552179</v>
      </c>
      <c r="H20">
        <f t="shared" si="4"/>
        <v>0.27898997716442581</v>
      </c>
      <c r="I20">
        <f t="shared" si="5"/>
        <v>0.27564587507050053</v>
      </c>
      <c r="K20">
        <f>_xlfn.NORM.DIST(B20,0,1,FALSE)</f>
        <v>0.33200897997500833</v>
      </c>
      <c r="L20">
        <f t="shared" si="6"/>
        <v>0.2328001786797502</v>
      </c>
      <c r="M20">
        <f t="shared" si="6"/>
        <v>0.27454747261634865</v>
      </c>
      <c r="N20">
        <f t="shared" si="6"/>
        <v>0.30688380000042298</v>
      </c>
      <c r="O20">
        <f t="shared" si="6"/>
        <v>0.31908563024703157</v>
      </c>
      <c r="P20">
        <f t="shared" si="7"/>
        <v>0.32545814357738578</v>
      </c>
    </row>
    <row r="21" spans="1:16" x14ac:dyDescent="0.25">
      <c r="A21">
        <v>14</v>
      </c>
      <c r="B21">
        <f>$E$1*A21+$E$2</f>
        <v>-0.57575757575757569</v>
      </c>
      <c r="D21">
        <f>_xlfn.NORM.DIST(B21,0,1,1)</f>
        <v>0.28238952631152431</v>
      </c>
      <c r="E21">
        <f t="shared" si="1"/>
        <v>0.33371382310829006</v>
      </c>
      <c r="F21">
        <f t="shared" si="2"/>
        <v>0.31146488297791391</v>
      </c>
      <c r="G21">
        <f t="shared" si="3"/>
        <v>0.29486065424634778</v>
      </c>
      <c r="H21">
        <f t="shared" si="4"/>
        <v>0.28875257835032903</v>
      </c>
      <c r="I21">
        <f t="shared" si="5"/>
        <v>0.28560068857298604</v>
      </c>
      <c r="K21">
        <f>_xlfn.NORM.DIST(B21,0,1,FALSE)</f>
        <v>0.33800759064361624</v>
      </c>
      <c r="L21">
        <f t="shared" si="6"/>
        <v>0.23906170072699862</v>
      </c>
      <c r="M21">
        <f t="shared" si="6"/>
        <v>0.28089743166280584</v>
      </c>
      <c r="N21">
        <f t="shared" si="6"/>
        <v>0.31310962294527472</v>
      </c>
      <c r="O21">
        <f t="shared" si="6"/>
        <v>0.3252166271255017</v>
      </c>
      <c r="P21">
        <f t="shared" si="7"/>
        <v>0.33152813967661598</v>
      </c>
    </row>
    <row r="22" spans="1:16" x14ac:dyDescent="0.25">
      <c r="A22">
        <v>15</v>
      </c>
      <c r="B22">
        <f>$E$1*A22+$E$2</f>
        <v>-0.54545454545454541</v>
      </c>
      <c r="D22">
        <f>_xlfn.NORM.DIST(B22,0,1,1)</f>
        <v>0.29272046728446355</v>
      </c>
      <c r="E22">
        <f t="shared" si="1"/>
        <v>0.34105300185574883</v>
      </c>
      <c r="F22">
        <f t="shared" si="2"/>
        <v>0.32007195682877987</v>
      </c>
      <c r="G22">
        <f t="shared" si="3"/>
        <v>0.30444112730519401</v>
      </c>
      <c r="H22">
        <f t="shared" si="4"/>
        <v>0.29869820378925227</v>
      </c>
      <c r="I22">
        <f t="shared" si="5"/>
        <v>0.29573650461297896</v>
      </c>
      <c r="K22">
        <f>_xlfn.NORM.DIST(B22,0,1,FALSE)</f>
        <v>0.3437987355919449</v>
      </c>
      <c r="L22">
        <f t="shared" si="6"/>
        <v>0.24532163202699792</v>
      </c>
      <c r="M22">
        <f t="shared" si="6"/>
        <v>0.28715134947349408</v>
      </c>
      <c r="N22">
        <f t="shared" si="6"/>
        <v>0.31917281415393894</v>
      </c>
      <c r="O22">
        <f t="shared" si="6"/>
        <v>0.33116230170220318</v>
      </c>
      <c r="P22">
        <f t="shared" si="7"/>
        <v>0.33740163041173848</v>
      </c>
    </row>
    <row r="23" spans="1:16" x14ac:dyDescent="0.25">
      <c r="A23">
        <v>16</v>
      </c>
      <c r="B23">
        <f>$E$1*A23+$E$2</f>
        <v>-0.51515151515151514</v>
      </c>
      <c r="D23">
        <f>_xlfn.NORM.DIST(B23,0,1,1)</f>
        <v>0.30322357337001049</v>
      </c>
      <c r="E23">
        <f t="shared" si="1"/>
        <v>0.34858150902809404</v>
      </c>
      <c r="F23">
        <f t="shared" si="2"/>
        <v>0.32886676858598307</v>
      </c>
      <c r="G23">
        <f t="shared" si="3"/>
        <v>0.31420261462957944</v>
      </c>
      <c r="H23">
        <f t="shared" si="4"/>
        <v>0.30882097219510279</v>
      </c>
      <c r="I23">
        <f t="shared" si="5"/>
        <v>0.30604712611340162</v>
      </c>
      <c r="K23">
        <f>_xlfn.NORM.DIST(B23,0,1,FALSE)</f>
        <v>0.3493681383726544</v>
      </c>
      <c r="L23">
        <f t="shared" si="6"/>
        <v>0.25155258784771267</v>
      </c>
      <c r="M23">
        <f t="shared" si="6"/>
        <v>0.29328381398342973</v>
      </c>
      <c r="N23">
        <f t="shared" si="6"/>
        <v>0.32505319852339526</v>
      </c>
      <c r="O23">
        <f t="shared" si="6"/>
        <v>0.33690516438993096</v>
      </c>
      <c r="P23">
        <f t="shared" si="7"/>
        <v>0.34306266569920668</v>
      </c>
    </row>
    <row r="24" spans="1:16" x14ac:dyDescent="0.25">
      <c r="A24">
        <v>17</v>
      </c>
      <c r="B24">
        <f>$E$1*A24+$E$2</f>
        <v>-0.48484848484848486</v>
      </c>
      <c r="D24">
        <f>_xlfn.NORM.DIST(B24,0,1,1)</f>
        <v>0.31389191349489437</v>
      </c>
      <c r="E24">
        <f t="shared" si="1"/>
        <v>0.35629801781058601</v>
      </c>
      <c r="F24">
        <f t="shared" si="2"/>
        <v>0.33784524064362853</v>
      </c>
      <c r="G24">
        <f t="shared" si="3"/>
        <v>0.32413927083881089</v>
      </c>
      <c r="H24">
        <f t="shared" si="4"/>
        <v>0.31911447555654016</v>
      </c>
      <c r="I24">
        <f t="shared" si="5"/>
        <v>0.31652587725208692</v>
      </c>
      <c r="K24">
        <f>_xlfn.NORM.DIST(B24,0,1,FALSE)</f>
        <v>0.35470190026350296</v>
      </c>
      <c r="L24">
        <f t="shared" si="6"/>
        <v>0.25772451007743347</v>
      </c>
      <c r="M24">
        <f t="shared" si="6"/>
        <v>0.29926846687499609</v>
      </c>
      <c r="N24">
        <f t="shared" si="6"/>
        <v>0.33073060602987114</v>
      </c>
      <c r="O24">
        <f t="shared" si="6"/>
        <v>0.34242795654332076</v>
      </c>
      <c r="P24">
        <f t="shared" si="7"/>
        <v>0.34849561112066729</v>
      </c>
    </row>
    <row r="25" spans="1:16" x14ac:dyDescent="0.25">
      <c r="A25">
        <v>18</v>
      </c>
      <c r="B25">
        <f>$E$1*A25+$E$2</f>
        <v>-0.45454545454545459</v>
      </c>
      <c r="D25">
        <f>_xlfn.NORM.DIST(B25,0,1,1)</f>
        <v>0.32471814186337727</v>
      </c>
      <c r="E25">
        <f t="shared" si="1"/>
        <v>0.36420025121990807</v>
      </c>
      <c r="F25">
        <f t="shared" si="2"/>
        <v>0.34700248465947381</v>
      </c>
      <c r="G25">
        <f t="shared" si="3"/>
        <v>0.33424464103820217</v>
      </c>
      <c r="H25">
        <f t="shared" si="4"/>
        <v>0.32957178756348632</v>
      </c>
      <c r="I25">
        <f t="shared" si="5"/>
        <v>0.32716561417943912</v>
      </c>
      <c r="K25">
        <f>_xlfn.NORM.DIST(B25,0,1,FALSE)</f>
        <v>0.35978655781262331</v>
      </c>
      <c r="L25">
        <f t="shared" si="6"/>
        <v>0.26380476868656627</v>
      </c>
      <c r="M25">
        <f t="shared" si="6"/>
        <v>0.30507819163781319</v>
      </c>
      <c r="N25">
        <f t="shared" si="6"/>
        <v>0.33618500073417606</v>
      </c>
      <c r="O25">
        <f t="shared" si="6"/>
        <v>0.34771374493099466</v>
      </c>
      <c r="P25">
        <f t="shared" si="7"/>
        <v>0.35368522393576102</v>
      </c>
    </row>
    <row r="26" spans="1:16" x14ac:dyDescent="0.25">
      <c r="A26">
        <v>19</v>
      </c>
      <c r="B26">
        <f>$E$1*A26+$E$2</f>
        <v>-0.4242424242424242</v>
      </c>
      <c r="D26">
        <f>_xlfn.NORM.DIST(B26,0,1,1)</f>
        <v>0.33569451200559874</v>
      </c>
      <c r="E26">
        <f t="shared" si="1"/>
        <v>0.37228490665510761</v>
      </c>
      <c r="F26">
        <f t="shared" si="2"/>
        <v>0.35633278179349814</v>
      </c>
      <c r="G26">
        <f t="shared" si="3"/>
        <v>0.34451166690235802</v>
      </c>
      <c r="H26">
        <f t="shared" si="4"/>
        <v>0.34018547491124274</v>
      </c>
      <c r="I26">
        <f t="shared" si="5"/>
        <v>0.33795873803472543</v>
      </c>
      <c r="K26">
        <f>_xlfn.NORM.DIST(B26,0,1,FALSE)</f>
        <v>0.36460913927635091</v>
      </c>
      <c r="L26">
        <f t="shared" si="6"/>
        <v>0.26975833934174948</v>
      </c>
      <c r="M26">
        <f t="shared" si="6"/>
        <v>0.31068533040600893</v>
      </c>
      <c r="N26">
        <f t="shared" si="6"/>
        <v>0.34139661484744177</v>
      </c>
      <c r="O26">
        <f t="shared" si="6"/>
        <v>0.35274601705456832</v>
      </c>
      <c r="P26">
        <f t="shared" si="7"/>
        <v>0.35861672868789068</v>
      </c>
    </row>
    <row r="27" spans="1:16" x14ac:dyDescent="0.25">
      <c r="A27">
        <v>20</v>
      </c>
      <c r="B27">
        <f>$E$1*A27+$E$2</f>
        <v>-0.39393939393939392</v>
      </c>
      <c r="D27">
        <f>_xlfn.NORM.DIST(B27,0,1,1)</f>
        <v>0.34681289251520808</v>
      </c>
      <c r="E27">
        <f t="shared" si="1"/>
        <v>0.38054758708862274</v>
      </c>
      <c r="F27">
        <f t="shared" si="2"/>
        <v>0.36582956993671817</v>
      </c>
      <c r="G27">
        <f t="shared" si="3"/>
        <v>0.35493269688130163</v>
      </c>
      <c r="H27">
        <f t="shared" si="4"/>
        <v>0.35094761149579534</v>
      </c>
      <c r="I27">
        <f t="shared" si="5"/>
        <v>0.34889721024033837</v>
      </c>
      <c r="K27">
        <f>_xlfn.NORM.DIST(B27,0,1,FALSE)</f>
        <v>0.36915721961969744</v>
      </c>
      <c r="L27">
        <f t="shared" si="6"/>
        <v>0.27554806522587283</v>
      </c>
      <c r="M27">
        <f t="shared" si="6"/>
        <v>0.31606192816912976</v>
      </c>
      <c r="N27">
        <f t="shared" si="6"/>
        <v>0.34634608654228405</v>
      </c>
      <c r="O27">
        <f t="shared" si="6"/>
        <v>0.35750877651149909</v>
      </c>
      <c r="P27">
        <f t="shared" si="7"/>
        <v>0.36327589185209236</v>
      </c>
    </row>
    <row r="28" spans="1:16" x14ac:dyDescent="0.25">
      <c r="A28">
        <v>21</v>
      </c>
      <c r="B28">
        <f>$E$1*A28+$E$2</f>
        <v>-0.36363636363636365</v>
      </c>
      <c r="D28">
        <f>_xlfn.NORM.DIST(B28,0,1,1)</f>
        <v>0.35806478442778267</v>
      </c>
      <c r="E28">
        <f t="shared" si="1"/>
        <v>0.38898274154500012</v>
      </c>
      <c r="F28">
        <f t="shared" si="2"/>
        <v>0.37548543872706192</v>
      </c>
      <c r="G28">
        <f t="shared" si="3"/>
        <v>0.36549950062132658</v>
      </c>
      <c r="H28">
        <f t="shared" si="4"/>
        <v>0.36184979548908336</v>
      </c>
      <c r="I28">
        <f t="shared" si="5"/>
        <v>0.3599725700365764</v>
      </c>
      <c r="K28">
        <f>_xlfn.NORM.DIST(B28,0,1,FALSE)</f>
        <v>0.37341897375397881</v>
      </c>
      <c r="L28">
        <f t="shared" si="6"/>
        <v>0.28113500896524579</v>
      </c>
      <c r="M28">
        <f t="shared" si="6"/>
        <v>0.32118000204317942</v>
      </c>
      <c r="N28">
        <f t="shared" si="6"/>
        <v>0.35101460006216689</v>
      </c>
      <c r="O28">
        <f t="shared" si="6"/>
        <v>0.36198663756899668</v>
      </c>
      <c r="P28">
        <f t="shared" si="7"/>
        <v>0.36764909496829312</v>
      </c>
    </row>
    <row r="29" spans="1:16" x14ac:dyDescent="0.25">
      <c r="A29">
        <v>22</v>
      </c>
      <c r="B29">
        <f>$E$1*A29+$E$2</f>
        <v>-0.33333333333333326</v>
      </c>
      <c r="D29">
        <f>_xlfn.NORM.DIST(B29,0,1,1)</f>
        <v>0.36944134018176367</v>
      </c>
      <c r="E29">
        <f t="shared" si="1"/>
        <v>0.39758361765043321</v>
      </c>
      <c r="F29">
        <f t="shared" si="2"/>
        <v>0.38529213306471904</v>
      </c>
      <c r="G29">
        <f t="shared" si="3"/>
        <v>0.37620328764683036</v>
      </c>
      <c r="H29">
        <f t="shared" si="4"/>
        <v>0.37288316925743903</v>
      </c>
      <c r="I29">
        <f t="shared" si="5"/>
        <v>0.37117595420259586</v>
      </c>
      <c r="K29">
        <f>_xlfn.NORM.DIST(B29,0,1,FALSE)</f>
        <v>0.37738322769299321</v>
      </c>
      <c r="L29">
        <f t="shared" si="6"/>
        <v>0.28647889756541162</v>
      </c>
      <c r="M29">
        <f t="shared" si="6"/>
        <v>0.32601183234237724</v>
      </c>
      <c r="N29">
        <f t="shared" si="6"/>
        <v>0.35538402656853391</v>
      </c>
      <c r="O29">
        <f t="shared" si="6"/>
        <v>0.36616491809626872</v>
      </c>
      <c r="P29">
        <f t="shared" si="7"/>
        <v>0.37172340570295437</v>
      </c>
    </row>
    <row r="30" spans="1:16" x14ac:dyDescent="0.25">
      <c r="A30">
        <v>23</v>
      </c>
      <c r="B30">
        <f>$E$1*A30+$E$2</f>
        <v>-0.30303030303030298</v>
      </c>
      <c r="D30">
        <f>_xlfn.NORM.DIST(B30,0,1,1)</f>
        <v>0.38093338409412386</v>
      </c>
      <c r="E30">
        <f t="shared" si="1"/>
        <v>0.40634222906812067</v>
      </c>
      <c r="F30">
        <f t="shared" si="2"/>
        <v>0.39524056572623589</v>
      </c>
      <c r="G30">
        <f t="shared" si="3"/>
        <v>0.38703473030067231</v>
      </c>
      <c r="H30">
        <f t="shared" si="4"/>
        <v>0.38403844206040122</v>
      </c>
      <c r="I30">
        <f t="shared" si="5"/>
        <v>0.38249811889238461</v>
      </c>
      <c r="K30">
        <f>_xlfn.NORM.DIST(B30,0,1,FALSE)</f>
        <v>0.38103950731847186</v>
      </c>
      <c r="L30">
        <f t="shared" si="6"/>
        <v>0.29153865942316909</v>
      </c>
      <c r="M30">
        <f t="shared" si="6"/>
        <v>0.33053027124637907</v>
      </c>
      <c r="N30">
        <f t="shared" si="6"/>
        <v>0.35943706407490306</v>
      </c>
      <c r="O30">
        <f t="shared" si="6"/>
        <v>0.37002972999294187</v>
      </c>
      <c r="P30">
        <f t="shared" si="7"/>
        <v>0.37548664628754447</v>
      </c>
    </row>
    <row r="31" spans="1:16" x14ac:dyDescent="0.25">
      <c r="A31">
        <v>24</v>
      </c>
      <c r="B31">
        <f>$E$1*A31+$E$2</f>
        <v>-0.27272727272727271</v>
      </c>
      <c r="D31">
        <f>_xlfn.NORM.DIST(B31,0,1,1)</f>
        <v>0.39253143427377968</v>
      </c>
      <c r="E31">
        <f t="shared" si="1"/>
        <v>0.41524934053856793</v>
      </c>
      <c r="F31">
        <f t="shared" si="2"/>
        <v>0.40532083953532955</v>
      </c>
      <c r="G31">
        <f t="shared" si="3"/>
        <v>0.3979839908895304</v>
      </c>
      <c r="H31">
        <f t="shared" si="4"/>
        <v>0.39530591544097021</v>
      </c>
      <c r="I31">
        <f t="shared" si="5"/>
        <v>0.3939294634980412</v>
      </c>
      <c r="K31">
        <f>_xlfn.NORM.DIST(B31,0,1,FALSE)</f>
        <v>0.38437808445725896</v>
      </c>
      <c r="L31">
        <f t="shared" si="6"/>
        <v>0.2962730479095283</v>
      </c>
      <c r="M31">
        <f t="shared" si="6"/>
        <v>0.33470906395345662</v>
      </c>
      <c r="N31">
        <f t="shared" si="6"/>
        <v>0.36315737475306908</v>
      </c>
      <c r="O31">
        <f t="shared" si="6"/>
        <v>0.37356806625310995</v>
      </c>
      <c r="P31">
        <f t="shared" si="7"/>
        <v>0.37892745879352752</v>
      </c>
    </row>
    <row r="32" spans="1:16" x14ac:dyDescent="0.25">
      <c r="A32">
        <v>25</v>
      </c>
      <c r="B32">
        <f>$E$1*A32+$E$2</f>
        <v>-0.24242424242424243</v>
      </c>
      <c r="D32">
        <f>_xlfn.NORM.DIST(B32,0,1,1)</f>
        <v>0.40422572588695038</v>
      </c>
      <c r="E32">
        <f t="shared" si="1"/>
        <v>0.42429447300060252</v>
      </c>
      <c r="F32">
        <f t="shared" si="2"/>
        <v>0.41552227938089781</v>
      </c>
      <c r="G32">
        <f t="shared" si="3"/>
        <v>0.40904075292816294</v>
      </c>
      <c r="H32">
        <f t="shared" si="4"/>
        <v>0.40667551119246453</v>
      </c>
      <c r="I32">
        <f t="shared" si="5"/>
        <v>0.40546005643652033</v>
      </c>
      <c r="K32">
        <f>_xlfn.NORM.DIST(B32,0,1,FALSE)</f>
        <v>0.38739001998673306</v>
      </c>
      <c r="L32">
        <f t="shared" si="6"/>
        <v>0.30064134089691935</v>
      </c>
      <c r="M32">
        <f t="shared" si="6"/>
        <v>0.33852317639258267</v>
      </c>
      <c r="N32">
        <f t="shared" si="6"/>
        <v>0.36652971786177041</v>
      </c>
      <c r="O32">
        <f t="shared" si="6"/>
        <v>0.37676788381748499</v>
      </c>
      <c r="P32">
        <f t="shared" si="7"/>
        <v>0.38203536672060395</v>
      </c>
    </row>
    <row r="33" spans="1:16" x14ac:dyDescent="0.25">
      <c r="A33">
        <v>26</v>
      </c>
      <c r="B33">
        <f>$E$1*A33+$E$2</f>
        <v>-0.21212121212121215</v>
      </c>
      <c r="D33">
        <f>_xlfn.NORM.DIST(B33,0,1,1)</f>
        <v>0.41600623568032036</v>
      </c>
      <c r="E33">
        <f t="shared" si="1"/>
        <v>0.43346593086553686</v>
      </c>
      <c r="F33">
        <f t="shared" si="2"/>
        <v>0.42583347418232748</v>
      </c>
      <c r="G33">
        <f t="shared" si="3"/>
        <v>0.42019425632333185</v>
      </c>
      <c r="H33">
        <f t="shared" si="4"/>
        <v>0.41813680176180229</v>
      </c>
      <c r="I33">
        <f t="shared" si="5"/>
        <v>0.41707966274047592</v>
      </c>
      <c r="K33">
        <f>_xlfn.NORM.DIST(B33,0,1,FALSE)</f>
        <v>0.39006720370128672</v>
      </c>
      <c r="L33">
        <f t="shared" si="6"/>
        <v>0.30460410022332868</v>
      </c>
      <c r="M33">
        <f t="shared" si="6"/>
        <v>0.34194912288276341</v>
      </c>
      <c r="N33">
        <f t="shared" si="6"/>
        <v>0.36954007654501997</v>
      </c>
      <c r="O33">
        <f t="shared" si="6"/>
        <v>0.37961818139071846</v>
      </c>
      <c r="P33">
        <f t="shared" si="7"/>
        <v>0.38480083239770851</v>
      </c>
    </row>
    <row r="34" spans="1:16" x14ac:dyDescent="0.25">
      <c r="A34">
        <v>27</v>
      </c>
      <c r="B34">
        <f>$E$1*A34+$E$2</f>
        <v>-0.18181818181818177</v>
      </c>
      <c r="D34">
        <f>_xlfn.NORM.DIST(B34,0,1,1)</f>
        <v>0.42786270766003581</v>
      </c>
      <c r="E34">
        <f t="shared" si="1"/>
        <v>0.4427508529512999</v>
      </c>
      <c r="F34">
        <f t="shared" si="2"/>
        <v>0.43624232869366619</v>
      </c>
      <c r="G34">
        <f t="shared" si="3"/>
        <v>0.43143333628539915</v>
      </c>
      <c r="H34">
        <f t="shared" si="4"/>
        <v>0.42967904292460773</v>
      </c>
      <c r="I34">
        <f t="shared" si="5"/>
        <v>0.42877777331908318</v>
      </c>
      <c r="K34">
        <f>_xlfn.NORM.DIST(B34,0,1,FALSE)</f>
        <v>0.3924023906911065</v>
      </c>
      <c r="L34">
        <f t="shared" si="6"/>
        <v>0.30812396982590939</v>
      </c>
      <c r="M34">
        <f t="shared" si="6"/>
        <v>0.34496528662085496</v>
      </c>
      <c r="N34">
        <f t="shared" si="6"/>
        <v>0.37217577677734853</v>
      </c>
      <c r="O34">
        <f t="shared" si="6"/>
        <v>0.38210907143706735</v>
      </c>
      <c r="P34">
        <f t="shared" si="7"/>
        <v>0.38721530972460771</v>
      </c>
    </row>
    <row r="35" spans="1:16" x14ac:dyDescent="0.25">
      <c r="A35">
        <v>28</v>
      </c>
      <c r="B35">
        <f>$E$1*A35+$E$2</f>
        <v>-0.15151515151515149</v>
      </c>
      <c r="D35">
        <f>_xlfn.NORM.DIST(B35,0,1,1)</f>
        <v>0.43978467981733405</v>
      </c>
      <c r="E35">
        <f t="shared" si="1"/>
        <v>0.45213528786575491</v>
      </c>
      <c r="F35">
        <f t="shared" si="2"/>
        <v>0.44673612481751551</v>
      </c>
      <c r="G35">
        <f t="shared" si="3"/>
        <v>0.44274646570428605</v>
      </c>
      <c r="H35">
        <f t="shared" si="4"/>
        <v>0.4412912085443933</v>
      </c>
      <c r="I35">
        <f t="shared" si="5"/>
        <v>0.44054363574091149</v>
      </c>
      <c r="K35">
        <f>_xlfn.NORM.DIST(B35,0,1,FALSE)</f>
        <v>0.39438923400491882</v>
      </c>
      <c r="L35">
        <f t="shared" si="6"/>
        <v>0.31116648658361584</v>
      </c>
      <c r="M35">
        <f t="shared" si="6"/>
        <v>0.3475522255892774</v>
      </c>
      <c r="N35">
        <f t="shared" si="6"/>
        <v>0.3744255967972529</v>
      </c>
      <c r="O35">
        <f t="shared" si="6"/>
        <v>0.38423184561495455</v>
      </c>
      <c r="P35">
        <f t="shared" si="7"/>
        <v>0.38927129181559617</v>
      </c>
    </row>
    <row r="36" spans="1:16" x14ac:dyDescent="0.25">
      <c r="A36">
        <v>29</v>
      </c>
      <c r="B36">
        <f>$E$1*A36+$E$2</f>
        <v>-0.12121212121212122</v>
      </c>
      <c r="D36">
        <f>_xlfn.NORM.DIST(B36,0,1,1)</f>
        <v>0.45176151178501867</v>
      </c>
      <c r="E36">
        <f t="shared" si="1"/>
        <v>0.46160429378319612</v>
      </c>
      <c r="F36">
        <f t="shared" si="2"/>
        <v>0.45730159187372721</v>
      </c>
      <c r="G36">
        <f t="shared" si="3"/>
        <v>0.45412180067762331</v>
      </c>
      <c r="H36">
        <f t="shared" si="4"/>
        <v>0.45296202720651235</v>
      </c>
      <c r="I36">
        <f t="shared" si="5"/>
        <v>0.4523662863782032</v>
      </c>
      <c r="K36">
        <f>_xlfn.NORM.DIST(B36,0,1,FALSE)</f>
        <v>0.39602231339063276</v>
      </c>
      <c r="L36">
        <f t="shared" si="6"/>
        <v>0.31370087425714754</v>
      </c>
      <c r="M36">
        <f t="shared" si="6"/>
        <v>0.34969295643433745</v>
      </c>
      <c r="N36">
        <f t="shared" si="6"/>
        <v>0.37627986546802755</v>
      </c>
      <c r="O36">
        <f t="shared" si="6"/>
        <v>0.38597903296912606</v>
      </c>
      <c r="P36">
        <f t="shared" si="7"/>
        <v>0.39096235314545175</v>
      </c>
    </row>
    <row r="37" spans="1:16" x14ac:dyDescent="0.25">
      <c r="A37">
        <v>30</v>
      </c>
      <c r="B37">
        <f>$E$1*A37+$E$2</f>
        <v>-9.0909090909090828E-2</v>
      </c>
      <c r="D37">
        <f>_xlfn.NORM.DIST(B37,0,1,1)</f>
        <v>0.46378241330310566</v>
      </c>
      <c r="E37">
        <f t="shared" si="1"/>
        <v>0.47114206162369554</v>
      </c>
      <c r="F37">
        <f t="shared" si="2"/>
        <v>0.46792498504502045</v>
      </c>
      <c r="G37">
        <f t="shared" si="3"/>
        <v>0.46554722883351662</v>
      </c>
      <c r="H37">
        <f t="shared" si="4"/>
        <v>0.46468002049794277</v>
      </c>
      <c r="I37">
        <f t="shared" si="5"/>
        <v>0.46423458374044313</v>
      </c>
      <c r="K37">
        <f>_xlfn.NORM.DIST(B37,0,1,FALSE)</f>
        <v>0.39729715993174175</v>
      </c>
      <c r="L37">
        <f t="shared" si="6"/>
        <v>0.31570078875605473</v>
      </c>
      <c r="M37">
        <f t="shared" si="6"/>
        <v>0.35137320909528658</v>
      </c>
      <c r="N37">
        <f t="shared" si="6"/>
        <v>0.37773054813583662</v>
      </c>
      <c r="O37">
        <f t="shared" si="6"/>
        <v>0.38734445026736797</v>
      </c>
      <c r="P37">
        <f t="shared" si="7"/>
        <v>0.3922831858410859</v>
      </c>
    </row>
    <row r="38" spans="1:16" x14ac:dyDescent="0.25">
      <c r="A38">
        <v>31</v>
      </c>
      <c r="B38">
        <f>$E$1*A38+$E$2</f>
        <v>-6.0606060606060552E-2</v>
      </c>
      <c r="D38">
        <f>_xlfn.NORM.DIST(B38,0,1,1)</f>
        <v>0.47583647336683016</v>
      </c>
      <c r="E38">
        <f t="shared" si="1"/>
        <v>0.48073205967268257</v>
      </c>
      <c r="F38">
        <f t="shared" si="2"/>
        <v>0.47859217100984974</v>
      </c>
      <c r="G38">
        <f t="shared" si="3"/>
        <v>0.47701042004939104</v>
      </c>
      <c r="H38">
        <f t="shared" si="4"/>
        <v>0.47643354268653737</v>
      </c>
      <c r="I38">
        <f t="shared" si="5"/>
        <v>0.4761372428150078</v>
      </c>
      <c r="K38">
        <f>_xlfn.NORM.DIST(B38,0,1,FALSE)</f>
        <v>0.39821027642276952</v>
      </c>
      <c r="L38">
        <f t="shared" si="6"/>
        <v>0.31714498266619223</v>
      </c>
      <c r="M38">
        <f t="shared" si="6"/>
        <v>0.35258164547159015</v>
      </c>
      <c r="N38">
        <f t="shared" si="6"/>
        <v>0.37877131871631581</v>
      </c>
      <c r="O38">
        <f t="shared" si="6"/>
        <v>0.38832324394622253</v>
      </c>
      <c r="P38">
        <f t="shared" si="7"/>
        <v>0.39322962980975035</v>
      </c>
    </row>
    <row r="39" spans="1:16" x14ac:dyDescent="0.25">
      <c r="A39">
        <v>32</v>
      </c>
      <c r="B39">
        <f>$E$1*A39+$E$2</f>
        <v>-3.0303030303030276E-2</v>
      </c>
      <c r="D39">
        <f>_xlfn.NORM.DIST(B39,0,1,1)</f>
        <v>0.48791268992585507</v>
      </c>
      <c r="E39">
        <f t="shared" si="1"/>
        <v>0.49035719672817518</v>
      </c>
      <c r="F39">
        <f t="shared" si="2"/>
        <v>0.48928871958055697</v>
      </c>
      <c r="G39">
        <f t="shared" si="3"/>
        <v>0.48849887913273093</v>
      </c>
      <c r="H39">
        <f t="shared" si="4"/>
        <v>0.48821082153842521</v>
      </c>
      <c r="I39">
        <f t="shared" si="5"/>
        <v>0.48806287022407902</v>
      </c>
      <c r="K39">
        <f>_xlfn.NORM.DIST(B39,0,1,FALSE)</f>
        <v>0.39875915335374179</v>
      </c>
      <c r="L39">
        <f t="shared" si="6"/>
        <v>0.31801785876527344</v>
      </c>
      <c r="M39">
        <f t="shared" si="6"/>
        <v>0.3533100361941669</v>
      </c>
      <c r="N39">
        <f t="shared" si="6"/>
        <v>0.37939761693028384</v>
      </c>
      <c r="O39">
        <f t="shared" si="6"/>
        <v>0.38891192321576462</v>
      </c>
      <c r="P39">
        <f t="shared" si="7"/>
        <v>0.39379869644571552</v>
      </c>
    </row>
    <row r="40" spans="1:16" x14ac:dyDescent="0.25">
      <c r="A40">
        <v>33</v>
      </c>
      <c r="B40">
        <f>$E$1*A40+$E$2</f>
        <v>0</v>
      </c>
      <c r="D40">
        <f>_xlfn.NORM.DIST(B40,0,1,1)</f>
        <v>0.5</v>
      </c>
      <c r="E40">
        <f t="shared" si="1"/>
        <v>0.5</v>
      </c>
      <c r="F40">
        <f t="shared" si="2"/>
        <v>0.5</v>
      </c>
      <c r="G40">
        <f t="shared" si="3"/>
        <v>0.5</v>
      </c>
      <c r="H40">
        <f t="shared" si="4"/>
        <v>0.5</v>
      </c>
      <c r="I40">
        <f t="shared" si="5"/>
        <v>0.5</v>
      </c>
      <c r="K40">
        <f>_xlfn.NORM.DIST(B40,0,1,FALSE)</f>
        <v>0.3989422804014327</v>
      </c>
      <c r="L40">
        <f t="shared" si="6"/>
        <v>0.31830988618379069</v>
      </c>
      <c r="M40">
        <f t="shared" si="6"/>
        <v>0.35355339059327379</v>
      </c>
      <c r="N40">
        <f t="shared" si="6"/>
        <v>0.37960668982249451</v>
      </c>
      <c r="O40">
        <f t="shared" si="6"/>
        <v>0.38910838396603115</v>
      </c>
      <c r="P40">
        <f t="shared" si="7"/>
        <v>0.39398858571143264</v>
      </c>
    </row>
    <row r="41" spans="1:16" x14ac:dyDescent="0.25">
      <c r="A41">
        <v>34</v>
      </c>
      <c r="B41">
        <f>$E$1*A41+$E$2</f>
        <v>3.0303030303030276E-2</v>
      </c>
      <c r="D41">
        <f>_xlfn.NORM.DIST(B41,0,1,1)</f>
        <v>0.51208731007414499</v>
      </c>
      <c r="E41">
        <f t="shared" si="1"/>
        <v>0.50964280327182476</v>
      </c>
      <c r="F41">
        <f t="shared" si="2"/>
        <v>0.51071128041944303</v>
      </c>
      <c r="G41">
        <f t="shared" si="3"/>
        <v>0.51150112086726907</v>
      </c>
      <c r="H41">
        <f t="shared" si="4"/>
        <v>0.51178917846157479</v>
      </c>
      <c r="I41">
        <f t="shared" si="5"/>
        <v>0.51193712977592098</v>
      </c>
      <c r="K41">
        <f>_xlfn.NORM.DIST(B41,0,1,FALSE)</f>
        <v>0.39875915335374179</v>
      </c>
      <c r="L41">
        <f t="shared" si="6"/>
        <v>0.31801785876527344</v>
      </c>
      <c r="M41">
        <f t="shared" si="6"/>
        <v>0.3533100361941669</v>
      </c>
      <c r="N41">
        <f t="shared" si="6"/>
        <v>0.37939761693028384</v>
      </c>
      <c r="O41">
        <f t="shared" si="6"/>
        <v>0.38891192321576462</v>
      </c>
      <c r="P41">
        <f t="shared" si="7"/>
        <v>0.39379869644571552</v>
      </c>
    </row>
    <row r="42" spans="1:16" x14ac:dyDescent="0.25">
      <c r="A42">
        <v>35</v>
      </c>
      <c r="B42">
        <f>$E$1*A42+$E$2</f>
        <v>6.0606060606060552E-2</v>
      </c>
      <c r="D42">
        <f>_xlfn.NORM.DIST(B42,0,1,1)</f>
        <v>0.5241635266331699</v>
      </c>
      <c r="E42">
        <f t="shared" si="1"/>
        <v>0.51926794032731749</v>
      </c>
      <c r="F42">
        <f t="shared" si="2"/>
        <v>0.52140782899015026</v>
      </c>
      <c r="G42">
        <f t="shared" si="3"/>
        <v>0.52298957995060902</v>
      </c>
      <c r="H42">
        <f t="shared" si="4"/>
        <v>0.52356645731346263</v>
      </c>
      <c r="I42">
        <f t="shared" si="5"/>
        <v>0.5238627571849922</v>
      </c>
      <c r="K42">
        <f>_xlfn.NORM.DIST(B42,0,1,FALSE)</f>
        <v>0.39821027642276952</v>
      </c>
      <c r="L42">
        <f t="shared" si="6"/>
        <v>0.31714498266619223</v>
      </c>
      <c r="M42">
        <f t="shared" si="6"/>
        <v>0.35258164547159015</v>
      </c>
      <c r="N42">
        <f t="shared" si="6"/>
        <v>0.37877131871631581</v>
      </c>
      <c r="O42">
        <f t="shared" si="6"/>
        <v>0.38832324394622253</v>
      </c>
      <c r="P42">
        <f t="shared" si="7"/>
        <v>0.39322962980975035</v>
      </c>
    </row>
    <row r="43" spans="1:16" x14ac:dyDescent="0.25">
      <c r="A43">
        <v>36</v>
      </c>
      <c r="B43">
        <f>$E$1*A43+$E$2</f>
        <v>9.0909090909090828E-2</v>
      </c>
      <c r="D43">
        <f>_xlfn.NORM.DIST(B43,0,1,1)</f>
        <v>0.53621758669689434</v>
      </c>
      <c r="E43">
        <f t="shared" si="1"/>
        <v>0.52885793837630446</v>
      </c>
      <c r="F43">
        <f t="shared" si="2"/>
        <v>0.53207501495497955</v>
      </c>
      <c r="G43">
        <f t="shared" si="3"/>
        <v>0.53445277116648338</v>
      </c>
      <c r="H43">
        <f t="shared" si="4"/>
        <v>0.53531997950205723</v>
      </c>
      <c r="I43">
        <f t="shared" si="5"/>
        <v>0.53576541625955687</v>
      </c>
      <c r="K43">
        <f>_xlfn.NORM.DIST(B43,0,1,FALSE)</f>
        <v>0.39729715993174175</v>
      </c>
      <c r="L43">
        <f t="shared" si="6"/>
        <v>0.31570078875605473</v>
      </c>
      <c r="M43">
        <f t="shared" si="6"/>
        <v>0.35137320909528658</v>
      </c>
      <c r="N43">
        <f t="shared" si="6"/>
        <v>0.37773054813583662</v>
      </c>
      <c r="O43">
        <f t="shared" si="6"/>
        <v>0.38734445026736797</v>
      </c>
      <c r="P43">
        <f t="shared" si="7"/>
        <v>0.3922831858410859</v>
      </c>
    </row>
    <row r="44" spans="1:16" x14ac:dyDescent="0.25">
      <c r="A44">
        <v>37</v>
      </c>
      <c r="B44">
        <f>$E$1*A44+$E$2</f>
        <v>0.12121212121212133</v>
      </c>
      <c r="D44">
        <f>_xlfn.NORM.DIST(B44,0,1,1)</f>
        <v>0.54823848821498133</v>
      </c>
      <c r="E44">
        <f t="shared" si="1"/>
        <v>0.53839570621680388</v>
      </c>
      <c r="F44">
        <f t="shared" si="2"/>
        <v>0.54269840812627279</v>
      </c>
      <c r="G44">
        <f t="shared" si="3"/>
        <v>0.5458781993223768</v>
      </c>
      <c r="H44">
        <f t="shared" si="4"/>
        <v>0.54703797279348776</v>
      </c>
      <c r="I44">
        <f t="shared" si="5"/>
        <v>0.5476337136217968</v>
      </c>
      <c r="K44">
        <f>_xlfn.NORM.DIST(B44,0,1,FALSE)</f>
        <v>0.39602231339063276</v>
      </c>
      <c r="L44">
        <f t="shared" si="6"/>
        <v>0.31370087425714754</v>
      </c>
      <c r="M44">
        <f t="shared" si="6"/>
        <v>0.34969295643433745</v>
      </c>
      <c r="N44">
        <f t="shared" si="6"/>
        <v>0.37627986546802755</v>
      </c>
      <c r="O44">
        <f t="shared" si="6"/>
        <v>0.38597903296912606</v>
      </c>
      <c r="P44">
        <f t="shared" si="7"/>
        <v>0.39096235314545175</v>
      </c>
    </row>
    <row r="45" spans="1:16" x14ac:dyDescent="0.25">
      <c r="A45">
        <v>38</v>
      </c>
      <c r="B45">
        <f>$E$1*A45+$E$2</f>
        <v>0.1515151515151516</v>
      </c>
      <c r="D45">
        <f>_xlfn.NORM.DIST(B45,0,1,1)</f>
        <v>0.56021532018266595</v>
      </c>
      <c r="E45">
        <f t="shared" si="1"/>
        <v>0.54786471213424504</v>
      </c>
      <c r="F45">
        <f t="shared" si="2"/>
        <v>0.55326387518248454</v>
      </c>
      <c r="G45">
        <f t="shared" si="3"/>
        <v>0.557253534295714</v>
      </c>
      <c r="H45">
        <f t="shared" si="4"/>
        <v>0.5587087914556067</v>
      </c>
      <c r="I45">
        <f t="shared" si="5"/>
        <v>0.55945636425908851</v>
      </c>
      <c r="K45">
        <f>_xlfn.NORM.DIST(B45,0,1,FALSE)</f>
        <v>0.39438923400491882</v>
      </c>
      <c r="L45">
        <f t="shared" si="6"/>
        <v>0.31116648658361584</v>
      </c>
      <c r="M45">
        <f t="shared" si="6"/>
        <v>0.3475522255892774</v>
      </c>
      <c r="N45">
        <f t="shared" si="6"/>
        <v>0.3744255967972529</v>
      </c>
      <c r="O45">
        <f t="shared" si="6"/>
        <v>0.38423184561495455</v>
      </c>
      <c r="P45">
        <f t="shared" si="7"/>
        <v>0.38927129181559617</v>
      </c>
    </row>
    <row r="46" spans="1:16" x14ac:dyDescent="0.25">
      <c r="A46">
        <v>39</v>
      </c>
      <c r="B46">
        <f>$E$1*A46+$E$2</f>
        <v>0.18181818181818188</v>
      </c>
      <c r="D46">
        <f>_xlfn.NORM.DIST(B46,0,1,1)</f>
        <v>0.57213729233996424</v>
      </c>
      <c r="E46">
        <f t="shared" si="1"/>
        <v>0.55724914704870032</v>
      </c>
      <c r="F46">
        <f t="shared" si="2"/>
        <v>0.56375767130633381</v>
      </c>
      <c r="G46">
        <f t="shared" si="3"/>
        <v>0.56856666371460096</v>
      </c>
      <c r="H46">
        <f t="shared" si="4"/>
        <v>0.57032095707539232</v>
      </c>
      <c r="I46">
        <f t="shared" si="5"/>
        <v>0.57122222668091682</v>
      </c>
      <c r="K46">
        <f>_xlfn.NORM.DIST(B46,0,1,FALSE)</f>
        <v>0.39240239069110644</v>
      </c>
      <c r="L46">
        <f t="shared" si="6"/>
        <v>0.30812396982590934</v>
      </c>
      <c r="M46">
        <f t="shared" si="6"/>
        <v>0.34496528662085496</v>
      </c>
      <c r="N46">
        <f t="shared" si="6"/>
        <v>0.37217577677734853</v>
      </c>
      <c r="O46">
        <f t="shared" si="6"/>
        <v>0.38210907143706735</v>
      </c>
      <c r="P46">
        <f t="shared" si="7"/>
        <v>0.38721530972460771</v>
      </c>
    </row>
    <row r="47" spans="1:16" x14ac:dyDescent="0.25">
      <c r="A47">
        <v>40</v>
      </c>
      <c r="B47">
        <f>$E$1*A47+$E$2</f>
        <v>0.21212121212121215</v>
      </c>
      <c r="D47">
        <f>_xlfn.NORM.DIST(B47,0,1,1)</f>
        <v>0.58399376431967964</v>
      </c>
      <c r="E47">
        <f t="shared" si="1"/>
        <v>0.56653406913446314</v>
      </c>
      <c r="F47">
        <f t="shared" si="2"/>
        <v>0.57416652581767247</v>
      </c>
      <c r="G47">
        <f t="shared" si="3"/>
        <v>0.57980574367666815</v>
      </c>
      <c r="H47">
        <f t="shared" si="4"/>
        <v>0.58186319823819765</v>
      </c>
      <c r="I47">
        <f t="shared" si="5"/>
        <v>0.58292033725952408</v>
      </c>
      <c r="K47">
        <f>_xlfn.NORM.DIST(B47,0,1,FALSE)</f>
        <v>0.39006720370128672</v>
      </c>
      <c r="L47">
        <f t="shared" si="6"/>
        <v>0.30460410022332868</v>
      </c>
      <c r="M47">
        <f t="shared" si="6"/>
        <v>0.34194912288276341</v>
      </c>
      <c r="N47">
        <f t="shared" si="6"/>
        <v>0.36954007654501997</v>
      </c>
      <c r="O47">
        <f t="shared" si="6"/>
        <v>0.37961818139071846</v>
      </c>
      <c r="P47">
        <f t="shared" si="7"/>
        <v>0.38480083239770851</v>
      </c>
    </row>
    <row r="48" spans="1:16" x14ac:dyDescent="0.25">
      <c r="A48">
        <v>41</v>
      </c>
      <c r="B48">
        <f>$E$1*A48+$E$2</f>
        <v>0.24242424242424243</v>
      </c>
      <c r="D48">
        <f>_xlfn.NORM.DIST(B48,0,1,1)</f>
        <v>0.59577427411304962</v>
      </c>
      <c r="E48">
        <f t="shared" si="1"/>
        <v>0.57570552699939748</v>
      </c>
      <c r="F48">
        <f t="shared" si="2"/>
        <v>0.58447772061910219</v>
      </c>
      <c r="G48">
        <f t="shared" si="3"/>
        <v>0.590959247071837</v>
      </c>
      <c r="H48">
        <f t="shared" si="4"/>
        <v>0.59332448880753552</v>
      </c>
      <c r="I48">
        <f t="shared" si="5"/>
        <v>0.59453994356347972</v>
      </c>
      <c r="K48">
        <f>_xlfn.NORM.DIST(B48,0,1,FALSE)</f>
        <v>0.38739001998673306</v>
      </c>
      <c r="L48">
        <f t="shared" si="6"/>
        <v>0.30064134089691935</v>
      </c>
      <c r="M48">
        <f t="shared" si="6"/>
        <v>0.33852317639258267</v>
      </c>
      <c r="N48">
        <f t="shared" si="6"/>
        <v>0.36652971786177041</v>
      </c>
      <c r="O48">
        <f t="shared" si="6"/>
        <v>0.37676788381748499</v>
      </c>
      <c r="P48">
        <f t="shared" si="7"/>
        <v>0.38203536672060395</v>
      </c>
    </row>
    <row r="49" spans="1:16" x14ac:dyDescent="0.25">
      <c r="A49">
        <v>42</v>
      </c>
      <c r="B49">
        <f>$E$1*A49+$E$2</f>
        <v>0.27272727272727271</v>
      </c>
      <c r="D49">
        <f>_xlfn.NORM.DIST(B49,0,1,1)</f>
        <v>0.60746856572622032</v>
      </c>
      <c r="E49">
        <f t="shared" si="1"/>
        <v>0.58475065946143201</v>
      </c>
      <c r="F49">
        <f t="shared" si="2"/>
        <v>0.5946791604646704</v>
      </c>
      <c r="G49">
        <f t="shared" si="3"/>
        <v>0.6020160091104696</v>
      </c>
      <c r="H49">
        <f t="shared" si="4"/>
        <v>0.60469408455902984</v>
      </c>
      <c r="I49">
        <f t="shared" si="5"/>
        <v>0.60607053650195875</v>
      </c>
      <c r="K49">
        <f>_xlfn.NORM.DIST(B49,0,1,FALSE)</f>
        <v>0.38437808445725896</v>
      </c>
      <c r="L49">
        <f t="shared" si="6"/>
        <v>0.2962730479095283</v>
      </c>
      <c r="M49">
        <f t="shared" si="6"/>
        <v>0.33470906395345662</v>
      </c>
      <c r="N49">
        <f t="shared" si="6"/>
        <v>0.36315737475306908</v>
      </c>
      <c r="O49">
        <f t="shared" si="6"/>
        <v>0.37356806625310995</v>
      </c>
      <c r="P49">
        <f t="shared" si="7"/>
        <v>0.37892745879352752</v>
      </c>
    </row>
    <row r="50" spans="1:16" x14ac:dyDescent="0.25">
      <c r="A50">
        <v>43</v>
      </c>
      <c r="B50">
        <f>$E$1*A50+$E$2</f>
        <v>0.30303030303030298</v>
      </c>
      <c r="D50">
        <f>_xlfn.NORM.DIST(B50,0,1,1)</f>
        <v>0.61906661590587619</v>
      </c>
      <c r="E50">
        <f t="shared" si="1"/>
        <v>0.59365777093187933</v>
      </c>
      <c r="F50">
        <f t="shared" si="2"/>
        <v>0.60475943427376411</v>
      </c>
      <c r="G50">
        <f t="shared" si="3"/>
        <v>0.61296526969932774</v>
      </c>
      <c r="H50">
        <f t="shared" si="4"/>
        <v>0.61596155793959873</v>
      </c>
      <c r="I50">
        <f t="shared" si="5"/>
        <v>0.61750188110761539</v>
      </c>
      <c r="K50">
        <f>_xlfn.NORM.DIST(B50,0,1,FALSE)</f>
        <v>0.38103950731847186</v>
      </c>
      <c r="L50">
        <f t="shared" si="6"/>
        <v>0.29153865942316909</v>
      </c>
      <c r="M50">
        <f t="shared" si="6"/>
        <v>0.33053027124637907</v>
      </c>
      <c r="N50">
        <f t="shared" si="6"/>
        <v>0.35943706407490306</v>
      </c>
      <c r="O50">
        <f t="shared" si="6"/>
        <v>0.37002972999294187</v>
      </c>
      <c r="P50">
        <f t="shared" si="7"/>
        <v>0.37548664628754447</v>
      </c>
    </row>
    <row r="51" spans="1:16" x14ac:dyDescent="0.25">
      <c r="A51">
        <v>44</v>
      </c>
      <c r="B51">
        <f>$E$1*A51+$E$2</f>
        <v>0.33333333333333348</v>
      </c>
      <c r="D51">
        <f>_xlfn.NORM.DIST(B51,0,1,1)</f>
        <v>0.63055865981823644</v>
      </c>
      <c r="E51">
        <f t="shared" si="1"/>
        <v>0.60241638234956674</v>
      </c>
      <c r="F51">
        <f t="shared" si="2"/>
        <v>0.61470786693528101</v>
      </c>
      <c r="G51">
        <f t="shared" si="3"/>
        <v>0.62379671235316969</v>
      </c>
      <c r="H51">
        <f t="shared" si="4"/>
        <v>0.62711683074256108</v>
      </c>
      <c r="I51">
        <f t="shared" si="5"/>
        <v>0.62882404579740414</v>
      </c>
      <c r="K51">
        <f>_xlfn.NORM.DIST(B51,0,1,FALSE)</f>
        <v>0.37738322769299315</v>
      </c>
      <c r="L51">
        <f t="shared" si="6"/>
        <v>0.28647889756541162</v>
      </c>
      <c r="M51">
        <f t="shared" si="6"/>
        <v>0.32601183234237724</v>
      </c>
      <c r="N51">
        <f t="shared" si="6"/>
        <v>0.35538402656853391</v>
      </c>
      <c r="O51">
        <f t="shared" si="6"/>
        <v>0.36616491809626872</v>
      </c>
      <c r="P51">
        <f t="shared" si="7"/>
        <v>0.37172340570295431</v>
      </c>
    </row>
    <row r="52" spans="1:16" x14ac:dyDescent="0.25">
      <c r="A52">
        <v>45</v>
      </c>
      <c r="B52">
        <f>$E$1*A52+$E$2</f>
        <v>0.36363636363636376</v>
      </c>
      <c r="D52">
        <f>_xlfn.NORM.DIST(B52,0,1,1)</f>
        <v>0.64193521557221744</v>
      </c>
      <c r="E52">
        <f t="shared" si="1"/>
        <v>0.61101725845499988</v>
      </c>
      <c r="F52">
        <f t="shared" si="2"/>
        <v>0.62451456127293814</v>
      </c>
      <c r="G52">
        <f t="shared" si="3"/>
        <v>0.63450049937867337</v>
      </c>
      <c r="H52">
        <f t="shared" si="4"/>
        <v>0.63815020451091675</v>
      </c>
      <c r="I52">
        <f t="shared" si="5"/>
        <v>0.64002742996342366</v>
      </c>
      <c r="K52">
        <f>_xlfn.NORM.DIST(B52,0,1,FALSE)</f>
        <v>0.37341897375397881</v>
      </c>
      <c r="L52">
        <f t="shared" si="6"/>
        <v>0.28113500896524579</v>
      </c>
      <c r="M52">
        <f t="shared" si="6"/>
        <v>0.32118000204317942</v>
      </c>
      <c r="N52">
        <f t="shared" si="6"/>
        <v>0.35101460006216689</v>
      </c>
      <c r="O52">
        <f t="shared" si="6"/>
        <v>0.36198663756899668</v>
      </c>
      <c r="P52">
        <f t="shared" si="7"/>
        <v>0.36764909496829312</v>
      </c>
    </row>
    <row r="53" spans="1:16" x14ac:dyDescent="0.25">
      <c r="A53">
        <v>46</v>
      </c>
      <c r="B53">
        <f>$E$1*A53+$E$2</f>
        <v>0.39393939393939403</v>
      </c>
      <c r="D53">
        <f>_xlfn.NORM.DIST(B53,0,1,1)</f>
        <v>0.65318710748479203</v>
      </c>
      <c r="E53">
        <f t="shared" si="1"/>
        <v>0.6194524129113772</v>
      </c>
      <c r="F53">
        <f t="shared" si="2"/>
        <v>0.63417043006328178</v>
      </c>
      <c r="G53">
        <f t="shared" si="3"/>
        <v>0.64506730311869842</v>
      </c>
      <c r="H53">
        <f t="shared" si="4"/>
        <v>0.64905238850420466</v>
      </c>
      <c r="I53">
        <f t="shared" si="5"/>
        <v>0.65110278975966163</v>
      </c>
      <c r="K53">
        <f>_xlfn.NORM.DIST(B53,0,1,FALSE)</f>
        <v>0.36915721961969739</v>
      </c>
      <c r="L53">
        <f t="shared" si="6"/>
        <v>0.27554806522587283</v>
      </c>
      <c r="M53">
        <f t="shared" si="6"/>
        <v>0.31606192816912976</v>
      </c>
      <c r="N53">
        <f t="shared" si="6"/>
        <v>0.34634608654228399</v>
      </c>
      <c r="O53">
        <f t="shared" si="6"/>
        <v>0.35750877651149909</v>
      </c>
      <c r="P53">
        <f t="shared" si="7"/>
        <v>0.36327589185209236</v>
      </c>
    </row>
    <row r="54" spans="1:16" x14ac:dyDescent="0.25">
      <c r="A54">
        <v>47</v>
      </c>
      <c r="B54">
        <f>$E$1*A54+$E$2</f>
        <v>0.42424242424242431</v>
      </c>
      <c r="D54">
        <f>_xlfn.NORM.DIST(B54,0,1,1)</f>
        <v>0.66430548799440126</v>
      </c>
      <c r="E54">
        <f t="shared" si="1"/>
        <v>0.62771509334489239</v>
      </c>
      <c r="F54">
        <f t="shared" si="2"/>
        <v>0.64366721820650186</v>
      </c>
      <c r="G54">
        <f t="shared" si="3"/>
        <v>0.65548833309764198</v>
      </c>
      <c r="H54">
        <f t="shared" si="4"/>
        <v>0.65981452508875738</v>
      </c>
      <c r="I54">
        <f t="shared" si="5"/>
        <v>0.66204126196527469</v>
      </c>
      <c r="K54">
        <f>_xlfn.NORM.DIST(B54,0,1,FALSE)</f>
        <v>0.36460913927635091</v>
      </c>
      <c r="L54">
        <f t="shared" si="6"/>
        <v>0.26975833934174948</v>
      </c>
      <c r="M54">
        <f t="shared" si="6"/>
        <v>0.31068533040600893</v>
      </c>
      <c r="N54">
        <f t="shared" si="6"/>
        <v>0.34139661484744177</v>
      </c>
      <c r="O54">
        <f t="shared" si="6"/>
        <v>0.35274601705456832</v>
      </c>
      <c r="P54">
        <f t="shared" si="7"/>
        <v>0.35861672868789063</v>
      </c>
    </row>
    <row r="55" spans="1:16" x14ac:dyDescent="0.25">
      <c r="A55">
        <v>48</v>
      </c>
      <c r="B55">
        <f>$E$1*A55+$E$2</f>
        <v>0.45454545454545459</v>
      </c>
      <c r="D55">
        <f>_xlfn.NORM.DIST(B55,0,1,1)</f>
        <v>0.67528185813662267</v>
      </c>
      <c r="E55">
        <f t="shared" si="1"/>
        <v>0.63579974878009193</v>
      </c>
      <c r="F55">
        <f t="shared" si="2"/>
        <v>0.65299751534052619</v>
      </c>
      <c r="G55">
        <f t="shared" si="3"/>
        <v>0.66575535896179783</v>
      </c>
      <c r="H55">
        <f t="shared" si="4"/>
        <v>0.67042821243651374</v>
      </c>
      <c r="I55">
        <f t="shared" si="5"/>
        <v>0.67283438582056088</v>
      </c>
      <c r="K55">
        <f>_xlfn.NORM.DIST(B55,0,1,FALSE)</f>
        <v>0.35978655781262331</v>
      </c>
      <c r="L55">
        <f t="shared" si="6"/>
        <v>0.26380476868656627</v>
      </c>
      <c r="M55">
        <f t="shared" si="6"/>
        <v>0.30507819163781319</v>
      </c>
      <c r="N55">
        <f t="shared" si="6"/>
        <v>0.33618500073417606</v>
      </c>
      <c r="O55">
        <f t="shared" si="6"/>
        <v>0.34771374493099466</v>
      </c>
      <c r="P55">
        <f t="shared" si="7"/>
        <v>0.35368522393576102</v>
      </c>
    </row>
    <row r="56" spans="1:16" x14ac:dyDescent="0.25">
      <c r="A56">
        <v>49</v>
      </c>
      <c r="B56">
        <f>$E$1*A56+$E$2</f>
        <v>0.48484848484848486</v>
      </c>
      <c r="D56">
        <f>_xlfn.NORM.DIST(B56,0,1,1)</f>
        <v>0.68610808650510569</v>
      </c>
      <c r="E56">
        <f t="shared" si="1"/>
        <v>0.64370198218941399</v>
      </c>
      <c r="F56">
        <f t="shared" si="2"/>
        <v>0.66215475935637147</v>
      </c>
      <c r="G56">
        <f t="shared" si="3"/>
        <v>0.67586072916118911</v>
      </c>
      <c r="H56">
        <f t="shared" si="4"/>
        <v>0.68088552444345984</v>
      </c>
      <c r="I56">
        <f t="shared" si="5"/>
        <v>0.68347412274791308</v>
      </c>
      <c r="K56">
        <f>_xlfn.NORM.DIST(B56,0,1,FALSE)</f>
        <v>0.35470190026350296</v>
      </c>
      <c r="L56">
        <f t="shared" si="6"/>
        <v>0.25772451007743347</v>
      </c>
      <c r="M56">
        <f t="shared" si="6"/>
        <v>0.29926846687499609</v>
      </c>
      <c r="N56">
        <f t="shared" si="6"/>
        <v>0.33073060602987114</v>
      </c>
      <c r="O56">
        <f t="shared" si="6"/>
        <v>0.34242795654332076</v>
      </c>
      <c r="P56">
        <f t="shared" si="7"/>
        <v>0.34849561112066729</v>
      </c>
    </row>
    <row r="57" spans="1:16" x14ac:dyDescent="0.25">
      <c r="A57">
        <v>50</v>
      </c>
      <c r="B57">
        <f>$E$1*A57+$E$2</f>
        <v>0.51515151515151514</v>
      </c>
      <c r="D57">
        <f>_xlfn.NORM.DIST(B57,0,1,1)</f>
        <v>0.69677642662998951</v>
      </c>
      <c r="E57">
        <f t="shared" si="1"/>
        <v>0.65141849097190596</v>
      </c>
      <c r="F57">
        <f t="shared" si="2"/>
        <v>0.67113323141401693</v>
      </c>
      <c r="G57">
        <f t="shared" si="3"/>
        <v>0.68579738537042056</v>
      </c>
      <c r="H57">
        <f t="shared" si="4"/>
        <v>0.69117902780489726</v>
      </c>
      <c r="I57">
        <f t="shared" si="5"/>
        <v>0.69395287388659832</v>
      </c>
      <c r="K57">
        <f>_xlfn.NORM.DIST(B57,0,1,FALSE)</f>
        <v>0.3493681383726544</v>
      </c>
      <c r="L57">
        <f t="shared" si="6"/>
        <v>0.25155258784771267</v>
      </c>
      <c r="M57">
        <f t="shared" si="6"/>
        <v>0.29328381398342973</v>
      </c>
      <c r="N57">
        <f t="shared" si="6"/>
        <v>0.32505319852339526</v>
      </c>
      <c r="O57">
        <f t="shared" si="6"/>
        <v>0.33690516438993096</v>
      </c>
      <c r="P57">
        <f t="shared" si="7"/>
        <v>0.34306266569920668</v>
      </c>
    </row>
    <row r="58" spans="1:16" x14ac:dyDescent="0.25">
      <c r="A58">
        <v>51</v>
      </c>
      <c r="B58">
        <f>$E$1*A58+$E$2</f>
        <v>0.54545454545454541</v>
      </c>
      <c r="D58">
        <f>_xlfn.NORM.DIST(B58,0,1,1)</f>
        <v>0.70727953271553645</v>
      </c>
      <c r="E58">
        <f t="shared" si="1"/>
        <v>0.65894699814425117</v>
      </c>
      <c r="F58">
        <f t="shared" si="2"/>
        <v>0.67992804317122013</v>
      </c>
      <c r="G58">
        <f t="shared" si="3"/>
        <v>0.69555887269480599</v>
      </c>
      <c r="H58">
        <f t="shared" si="4"/>
        <v>0.70130179621074773</v>
      </c>
      <c r="I58">
        <f t="shared" si="5"/>
        <v>0.70426349538702104</v>
      </c>
      <c r="K58">
        <f>_xlfn.NORM.DIST(B58,0,1,FALSE)</f>
        <v>0.3437987355919449</v>
      </c>
      <c r="L58">
        <f t="shared" si="6"/>
        <v>0.24532163202699792</v>
      </c>
      <c r="M58">
        <f t="shared" si="6"/>
        <v>0.28715134947349408</v>
      </c>
      <c r="N58">
        <f t="shared" si="6"/>
        <v>0.31917281415393894</v>
      </c>
      <c r="O58">
        <f t="shared" si="6"/>
        <v>0.33116230170220318</v>
      </c>
      <c r="P58">
        <f t="shared" si="7"/>
        <v>0.33740163041173848</v>
      </c>
    </row>
    <row r="59" spans="1:16" x14ac:dyDescent="0.25">
      <c r="A59">
        <v>52</v>
      </c>
      <c r="B59">
        <f>$E$1*A59+$E$2</f>
        <v>0.57575757575757569</v>
      </c>
      <c r="D59">
        <f>_xlfn.NORM.DIST(B59,0,1,1)</f>
        <v>0.71761047368847564</v>
      </c>
      <c r="E59">
        <f t="shared" si="1"/>
        <v>0.66628617689170988</v>
      </c>
      <c r="F59">
        <f t="shared" si="2"/>
        <v>0.68853511702208614</v>
      </c>
      <c r="G59">
        <f t="shared" si="3"/>
        <v>0.70513934575365222</v>
      </c>
      <c r="H59">
        <f t="shared" si="4"/>
        <v>0.71124742164967092</v>
      </c>
      <c r="I59">
        <f t="shared" si="5"/>
        <v>0.71439931142701396</v>
      </c>
      <c r="K59">
        <f>_xlfn.NORM.DIST(B59,0,1,FALSE)</f>
        <v>0.33800759064361624</v>
      </c>
      <c r="L59">
        <f t="shared" si="6"/>
        <v>0.23906170072699862</v>
      </c>
      <c r="M59">
        <f t="shared" si="6"/>
        <v>0.28089743166280584</v>
      </c>
      <c r="N59">
        <f t="shared" si="6"/>
        <v>0.31310962294527472</v>
      </c>
      <c r="O59">
        <f t="shared" si="6"/>
        <v>0.3252166271255017</v>
      </c>
      <c r="P59">
        <f t="shared" si="7"/>
        <v>0.33152813967661598</v>
      </c>
    </row>
    <row r="60" spans="1:16" x14ac:dyDescent="0.25">
      <c r="A60">
        <v>53</v>
      </c>
      <c r="B60">
        <f>$E$1*A60+$E$2</f>
        <v>0.60606060606060619</v>
      </c>
      <c r="D60">
        <f>_xlfn.NORM.DIST(B60,0,1,1)</f>
        <v>0.72776274551849451</v>
      </c>
      <c r="E60">
        <f t="shared" si="1"/>
        <v>0.6734355709130353</v>
      </c>
      <c r="F60">
        <f t="shared" si="2"/>
        <v>0.6969511601983881</v>
      </c>
      <c r="G60">
        <f t="shared" si="3"/>
        <v>0.71453357077447821</v>
      </c>
      <c r="H60">
        <f t="shared" si="4"/>
        <v>0.72101002283557425</v>
      </c>
      <c r="I60">
        <f t="shared" si="5"/>
        <v>0.72435412492949947</v>
      </c>
      <c r="K60">
        <f>_xlfn.NORM.DIST(B60,0,1,FALSE)</f>
        <v>0.33200897997500833</v>
      </c>
      <c r="L60">
        <f t="shared" si="6"/>
        <v>0.2328001786797502</v>
      </c>
      <c r="M60">
        <f t="shared" si="6"/>
        <v>0.27454747261634865</v>
      </c>
      <c r="N60">
        <f t="shared" si="6"/>
        <v>0.30688380000042298</v>
      </c>
      <c r="O60">
        <f t="shared" si="6"/>
        <v>0.31908563024703157</v>
      </c>
      <c r="P60">
        <f t="shared" si="7"/>
        <v>0.32545814357738573</v>
      </c>
    </row>
    <row r="61" spans="1:16" x14ac:dyDescent="0.25">
      <c r="A61">
        <v>54</v>
      </c>
      <c r="B61">
        <f>$E$1*A61+$E$2</f>
        <v>0.63636363636363646</v>
      </c>
      <c r="D61">
        <f>_xlfn.NORM.DIST(B61,0,1,1)</f>
        <v>0.73773028178234357</v>
      </c>
      <c r="E61">
        <f t="shared" si="1"/>
        <v>0.6803955127269361</v>
      </c>
      <c r="F61">
        <f t="shared" si="2"/>
        <v>0.70517363361619223</v>
      </c>
      <c r="G61">
        <f t="shared" si="3"/>
        <v>0.72373692386959376</v>
      </c>
      <c r="H61">
        <f t="shared" si="4"/>
        <v>0.73058425079386735</v>
      </c>
      <c r="I61">
        <f t="shared" si="5"/>
        <v>0.73412222597739818</v>
      </c>
      <c r="K61">
        <f>_xlfn.NORM.DIST(B61,0,1,FALSE)</f>
        <v>0.32581749943769006</v>
      </c>
      <c r="L61">
        <f t="shared" si="6"/>
        <v>0.22656174251905101</v>
      </c>
      <c r="M61">
        <f t="shared" si="6"/>
        <v>0.26812577942381127</v>
      </c>
      <c r="N61">
        <f t="shared" si="6"/>
        <v>0.3005154027244954</v>
      </c>
      <c r="O61">
        <f t="shared" si="6"/>
        <v>0.31278693873485219</v>
      </c>
      <c r="P61">
        <f t="shared" si="7"/>
        <v>0.31920783198261687</v>
      </c>
    </row>
    <row r="62" spans="1:16" x14ac:dyDescent="0.25">
      <c r="A62">
        <v>55</v>
      </c>
      <c r="B62">
        <f>$E$1*A62+$E$2</f>
        <v>0.66666666666666674</v>
      </c>
      <c r="D62">
        <f>_xlfn.NORM.DIST(B62,0,1,1)</f>
        <v>0.7475074624530772</v>
      </c>
      <c r="E62">
        <f t="shared" si="1"/>
        <v>0.68716704181099886</v>
      </c>
      <c r="F62">
        <f t="shared" si="2"/>
        <v>0.71320071635561044</v>
      </c>
      <c r="G62">
        <f t="shared" si="3"/>
        <v>0.73274538569947967</v>
      </c>
      <c r="H62">
        <f t="shared" si="4"/>
        <v>0.73996529166728542</v>
      </c>
      <c r="I62">
        <f t="shared" si="5"/>
        <v>0.74369839793777848</v>
      </c>
      <c r="K62">
        <f>_xlfn.NORM.DIST(B62,0,1,FALSE)</f>
        <v>0.31944800552235225</v>
      </c>
      <c r="L62">
        <f t="shared" si="6"/>
        <v>0.2203683827426243</v>
      </c>
      <c r="M62">
        <f t="shared" si="6"/>
        <v>0.26165542461824914</v>
      </c>
      <c r="N62">
        <f t="shared" si="6"/>
        <v>0.2940242552854237</v>
      </c>
      <c r="O62">
        <f t="shared" si="6"/>
        <v>0.30633822780562237</v>
      </c>
      <c r="P62">
        <f t="shared" si="7"/>
        <v>0.31279355932176167</v>
      </c>
    </row>
    <row r="63" spans="1:16" x14ac:dyDescent="0.25">
      <c r="A63">
        <v>56</v>
      </c>
      <c r="B63">
        <f>$E$1*A63+$E$2</f>
        <v>0.69696969696969702</v>
      </c>
      <c r="D63">
        <f>_xlfn.NORM.DIST(B63,0,1,1)</f>
        <v>0.7570891209059557</v>
      </c>
      <c r="E63">
        <f t="shared" si="1"/>
        <v>0.69375182413667869</v>
      </c>
      <c r="F63">
        <f t="shared" si="2"/>
        <v>0.72103126664540595</v>
      </c>
      <c r="G63">
        <f t="shared" si="3"/>
        <v>0.74155553275552188</v>
      </c>
      <c r="H63">
        <f t="shared" si="4"/>
        <v>0.74914886682204818</v>
      </c>
      <c r="I63">
        <f t="shared" si="5"/>
        <v>0.75307792132280471</v>
      </c>
      <c r="K63">
        <f>_xlfn.NORM.DIST(B63,0,1,FALSE)</f>
        <v>0.31291555647791969</v>
      </c>
      <c r="L63">
        <f t="shared" si="6"/>
        <v>0.21423947222135231</v>
      </c>
      <c r="M63">
        <f t="shared" si="6"/>
        <v>0.25515814488800226</v>
      </c>
      <c r="N63">
        <f t="shared" si="6"/>
        <v>0.28742984115747033</v>
      </c>
      <c r="O63">
        <f t="shared" si="6"/>
        <v>0.29975713268497994</v>
      </c>
      <c r="P63">
        <f t="shared" si="7"/>
        <v>0.30623177051947736</v>
      </c>
    </row>
    <row r="64" spans="1:16" x14ac:dyDescent="0.25">
      <c r="A64">
        <v>57</v>
      </c>
      <c r="B64">
        <f>$E$1*A64+$E$2</f>
        <v>0.72727272727272729</v>
      </c>
      <c r="D64">
        <f>_xlfn.NORM.DIST(B64,0,1,1)</f>
        <v>0.76647054914241319</v>
      </c>
      <c r="E64">
        <f t="shared" si="1"/>
        <v>0.70015207436168669</v>
      </c>
      <c r="F64">
        <f t="shared" si="2"/>
        <v>0.7286647801900118</v>
      </c>
      <c r="G64">
        <f t="shared" si="3"/>
        <v>0.7501645255177174</v>
      </c>
      <c r="H64">
        <f t="shared" si="4"/>
        <v>0.75813123035435748</v>
      </c>
      <c r="I64">
        <f t="shared" si="5"/>
        <v>0.76225657542987824</v>
      </c>
      <c r="K64">
        <f>_xlfn.NORM.DIST(B64,0,1,FALSE)</f>
        <v>0.30623535363810023</v>
      </c>
      <c r="L64">
        <f t="shared" si="6"/>
        <v>0.20819187150399282</v>
      </c>
      <c r="M64">
        <f t="shared" si="6"/>
        <v>0.24865426669355042</v>
      </c>
      <c r="N64">
        <f t="shared" si="6"/>
        <v>0.28075120442477192</v>
      </c>
      <c r="O64">
        <f t="shared" si="6"/>
        <v>0.29306116466496529</v>
      </c>
      <c r="P64">
        <f t="shared" si="7"/>
        <v>0.29953892856554659</v>
      </c>
    </row>
    <row r="65" spans="1:16" x14ac:dyDescent="0.25">
      <c r="A65">
        <v>58</v>
      </c>
      <c r="B65">
        <f>$E$1*A65+$E$2</f>
        <v>0.75757575757575757</v>
      </c>
      <c r="D65">
        <f>_xlfn.NORM.DIST(B65,0,1,1)</f>
        <v>0.77564750124318227</v>
      </c>
      <c r="E65">
        <f t="shared" si="1"/>
        <v>0.70637048165567651</v>
      </c>
      <c r="F65">
        <f t="shared" si="2"/>
        <v>0.73610134662770321</v>
      </c>
      <c r="G65">
        <f t="shared" si="3"/>
        <v>0.75857009376096041</v>
      </c>
      <c r="H65">
        <f t="shared" si="4"/>
        <v>0.76690916411458687</v>
      </c>
      <c r="I65">
        <f t="shared" si="5"/>
        <v>0.77123063781740853</v>
      </c>
      <c r="K65">
        <f>_xlfn.NORM.DIST(B65,0,1,FALSE)</f>
        <v>0.29942268327109972</v>
      </c>
      <c r="L65">
        <f t="shared" si="6"/>
        <v>0.20224006187523225</v>
      </c>
      <c r="M65">
        <f t="shared" si="6"/>
        <v>0.24216265697494896</v>
      </c>
      <c r="N65">
        <f t="shared" si="6"/>
        <v>0.27400686035537353</v>
      </c>
      <c r="O65">
        <f t="shared" si="6"/>
        <v>0.28626763129875471</v>
      </c>
      <c r="P65">
        <f t="shared" si="7"/>
        <v>0.29273144416837088</v>
      </c>
    </row>
    <row r="66" spans="1:16" x14ac:dyDescent="0.25">
      <c r="A66">
        <v>59</v>
      </c>
      <c r="B66">
        <f>$E$1*A66+$E$2</f>
        <v>0.78787878787878785</v>
      </c>
      <c r="D66">
        <f>_xlfn.NORM.DIST(B66,0,1,1)</f>
        <v>0.78461619507109481</v>
      </c>
      <c r="E66">
        <f t="shared" si="1"/>
        <v>0.71241013987470525</v>
      </c>
      <c r="F66">
        <f t="shared" si="2"/>
        <v>0.74334160484864764</v>
      </c>
      <c r="G66">
        <f t="shared" si="3"/>
        <v>0.76677051929650308</v>
      </c>
      <c r="H66">
        <f t="shared" si="4"/>
        <v>0.77547997038187066</v>
      </c>
      <c r="I66">
        <f t="shared" si="5"/>
        <v>0.77999688168572867</v>
      </c>
      <c r="K66">
        <f>_xlfn.NORM.DIST(B66,0,1,FALSE)</f>
        <v>0.2924928592585963</v>
      </c>
      <c r="L66">
        <f t="shared" si="6"/>
        <v>0.19639629804767597</v>
      </c>
      <c r="M66">
        <f t="shared" si="6"/>
        <v>0.23570069682081418</v>
      </c>
      <c r="N66">
        <f t="shared" si="6"/>
        <v>0.26721471559360915</v>
      </c>
      <c r="O66">
        <f t="shared" si="6"/>
        <v>0.27939356120534642</v>
      </c>
      <c r="P66">
        <f t="shared" si="7"/>
        <v>0.28582560790744743</v>
      </c>
    </row>
    <row r="67" spans="1:16" x14ac:dyDescent="0.25">
      <c r="A67">
        <v>60</v>
      </c>
      <c r="B67">
        <f>$E$1*A67+$E$2</f>
        <v>0.81818181818181834</v>
      </c>
      <c r="D67">
        <f>_xlfn.NORM.DIST(B67,0,1,1)</f>
        <v>0.79337331225317986</v>
      </c>
      <c r="E67">
        <f t="shared" si="1"/>
        <v>0.71827448256944648</v>
      </c>
      <c r="F67">
        <f t="shared" si="2"/>
        <v>0.75038669783359579</v>
      </c>
      <c r="G67">
        <f t="shared" si="3"/>
        <v>0.77476461644335615</v>
      </c>
      <c r="H67">
        <f t="shared" si="4"/>
        <v>0.78384146233507046</v>
      </c>
      <c r="I67">
        <f t="shared" si="5"/>
        <v>0.78855257124473299</v>
      </c>
      <c r="K67">
        <f>_xlfn.NORM.DIST(B67,0,1,FALSE)</f>
        <v>0.28546116689840501</v>
      </c>
      <c r="L67">
        <f t="shared" si="6"/>
        <v>0.1906707734071221</v>
      </c>
      <c r="M67">
        <f t="shared" si="6"/>
        <v>0.22928427575955687</v>
      </c>
      <c r="N67">
        <f t="shared" si="6"/>
        <v>0.26039199816319553</v>
      </c>
      <c r="O67">
        <f t="shared" si="6"/>
        <v>0.27245563388693234</v>
      </c>
      <c r="P67">
        <f t="shared" si="7"/>
        <v>0.27883752526477606</v>
      </c>
    </row>
    <row r="68" spans="1:16" x14ac:dyDescent="0.25">
      <c r="A68">
        <v>61</v>
      </c>
      <c r="B68">
        <f>$E$1*A68+$E$2</f>
        <v>0.84848484848484862</v>
      </c>
      <c r="D68">
        <f>_xlfn.NORM.DIST(B68,0,1,1)</f>
        <v>0.80191599648040324</v>
      </c>
      <c r="E68">
        <f t="shared" si="1"/>
        <v>0.72396722311387385</v>
      </c>
      <c r="F68">
        <f t="shared" si="2"/>
        <v>0.75723822760111936</v>
      </c>
      <c r="G68">
        <f t="shared" si="3"/>
        <v>0.78255171052798045</v>
      </c>
      <c r="H68">
        <f t="shared" si="4"/>
        <v>0.79199195247722098</v>
      </c>
      <c r="I68">
        <f t="shared" si="5"/>
        <v>0.79689545516075766</v>
      </c>
      <c r="K68">
        <f>_xlfn.NORM.DIST(B68,0,1,FALSE)</f>
        <v>0.27834280811171275</v>
      </c>
      <c r="L68">
        <f t="shared" si="6"/>
        <v>0.18507179180680619</v>
      </c>
      <c r="M68">
        <f t="shared" si="6"/>
        <v>0.22292780421774444</v>
      </c>
      <c r="N68">
        <f t="shared" si="6"/>
        <v>0.25355519732753928</v>
      </c>
      <c r="O68">
        <f t="shared" si="6"/>
        <v>0.2654701148906094</v>
      </c>
      <c r="P68">
        <f t="shared" si="7"/>
        <v>0.27178305487730436</v>
      </c>
    </row>
    <row r="69" spans="1:16" x14ac:dyDescent="0.25">
      <c r="A69">
        <v>62</v>
      </c>
      <c r="B69">
        <f>$E$1*A69+$E$2</f>
        <v>0.8787878787878789</v>
      </c>
      <c r="D69">
        <f>_xlfn.NORM.DIST(B69,0,1,1)</f>
        <v>0.81024185017167516</v>
      </c>
      <c r="E69">
        <f t="shared" si="1"/>
        <v>0.72949230007527066</v>
      </c>
      <c r="F69">
        <f t="shared" si="2"/>
        <v>0.76389821077619635</v>
      </c>
      <c r="G69">
        <f t="shared" si="3"/>
        <v>0.79013161470996507</v>
      </c>
      <c r="H69">
        <f t="shared" si="4"/>
        <v>0.79993023917953576</v>
      </c>
      <c r="I69">
        <f t="shared" si="5"/>
        <v>0.80502375818499905</v>
      </c>
      <c r="K69">
        <f>_xlfn.NORM.DIST(B69,0,1,FALSE)</f>
        <v>0.27115284832047809</v>
      </c>
      <c r="L69">
        <f t="shared" si="6"/>
        <v>0.17960594096069846</v>
      </c>
      <c r="M69">
        <f t="shared" si="6"/>
        <v>0.21664424165718654</v>
      </c>
      <c r="N69">
        <f t="shared" si="6"/>
        <v>0.24672001321952741</v>
      </c>
      <c r="O69">
        <f t="shared" si="6"/>
        <v>0.25845279657495984</v>
      </c>
      <c r="P69">
        <f t="shared" si="7"/>
        <v>0.26467775031282753</v>
      </c>
    </row>
    <row r="70" spans="1:16" x14ac:dyDescent="0.25">
      <c r="A70">
        <v>63</v>
      </c>
      <c r="B70">
        <f>$E$1*A70+$E$2</f>
        <v>0.90909090909090917</v>
      </c>
      <c r="D70">
        <f>_xlfn.NORM.DIST(B70,0,1,1)</f>
        <v>0.81834892955655114</v>
      </c>
      <c r="E70">
        <f t="shared" si="1"/>
        <v>0.73485382781163189</v>
      </c>
      <c r="F70">
        <f t="shared" si="2"/>
        <v>0.77036903521793754</v>
      </c>
      <c r="G70">
        <f t="shared" si="3"/>
        <v>0.79750460542686541</v>
      </c>
      <c r="H70">
        <f t="shared" si="4"/>
        <v>0.80765559151787047</v>
      </c>
      <c r="I70">
        <f t="shared" si="5"/>
        <v>0.81293617107430072</v>
      </c>
      <c r="K70">
        <f>_xlfn.NORM.DIST(B70,0,1,FALSE)</f>
        <v>0.26390616524373001</v>
      </c>
      <c r="L70">
        <f t="shared" si="6"/>
        <v>0.17427826347619307</v>
      </c>
      <c r="M70">
        <f t="shared" si="6"/>
        <v>0.21044513793864031</v>
      </c>
      <c r="N70">
        <f t="shared" si="6"/>
        <v>0.23990131603203174</v>
      </c>
      <c r="O70">
        <f t="shared" si="6"/>
        <v>0.25141894467185427</v>
      </c>
      <c r="P70">
        <f t="shared" si="7"/>
        <v>0.25753680563075471</v>
      </c>
    </row>
    <row r="71" spans="1:16" x14ac:dyDescent="0.25">
      <c r="A71">
        <v>64</v>
      </c>
      <c r="B71">
        <f>$E$1*A71+$E$2</f>
        <v>0.93939393939393945</v>
      </c>
      <c r="D71">
        <f>_xlfn.NORM.DIST(B71,0,1,1)</f>
        <v>0.82623573823831309</v>
      </c>
      <c r="E71">
        <f t="shared" si="1"/>
        <v>0.74005605217641079</v>
      </c>
      <c r="F71">
        <f t="shared" si="2"/>
        <v>0.77665341807121679</v>
      </c>
      <c r="G71">
        <f t="shared" si="3"/>
        <v>0.80467139674338739</v>
      </c>
      <c r="H71">
        <f t="shared" si="4"/>
        <v>0.81516773257928143</v>
      </c>
      <c r="I71">
        <f t="shared" si="5"/>
        <v>0.82063183892244229</v>
      </c>
      <c r="K71">
        <f>_xlfn.NORM.DIST(B71,0,1,FALSE)</f>
        <v>0.25661739984324411</v>
      </c>
      <c r="L71">
        <f t="shared" si="6"/>
        <v>0.16909242246543807</v>
      </c>
      <c r="M71">
        <f t="shared" si="6"/>
        <v>0.2043406855527303</v>
      </c>
      <c r="N71">
        <f t="shared" si="6"/>
        <v>0.23311311445359137</v>
      </c>
      <c r="O71">
        <f t="shared" ref="O71:P106" si="8">_xlfn.T.DIST($B71,O$6,FALSE)</f>
        <v>0.24438325076557216</v>
      </c>
      <c r="P71">
        <f t="shared" si="7"/>
        <v>0.25037500494734394</v>
      </c>
    </row>
    <row r="72" spans="1:16" x14ac:dyDescent="0.25">
      <c r="A72">
        <v>65</v>
      </c>
      <c r="B72">
        <f>$E$1*A72+$E$2</f>
        <v>0.96969696969696972</v>
      </c>
      <c r="D72">
        <f>_xlfn.NORM.DIST(B72,0,1,1)</f>
        <v>0.83390121930581296</v>
      </c>
      <c r="E72">
        <f t="shared" ref="E72:E106" si="9">_xlfn.T.DIST(B72,$E$6,TRUE)</f>
        <v>0.74510331113009931</v>
      </c>
      <c r="F72">
        <f t="shared" ref="F72:F106" si="10">_xlfn.T.DIST(B72,$F$6,TRUE)</f>
        <v>0.78275436553744138</v>
      </c>
      <c r="G72">
        <f t="shared" ref="G72:G106" si="11">_xlfn.T.DIST(B72,$G$6,TRUE)</f>
        <v>0.81163311387911552</v>
      </c>
      <c r="H72">
        <f t="shared" ref="H72:H106" si="12">_xlfn.T.DIST(B72,$H$6,TRUE)</f>
        <v>0.82246682141900718</v>
      </c>
      <c r="I72">
        <f t="shared" ref="I72:I106" si="13">_xlfn.T.DIST(B72,$I$6,TRUE)</f>
        <v>0.82811034802606798</v>
      </c>
      <c r="K72">
        <f>_xlfn.NORM.DIST(B72,0,1,FALSE)</f>
        <v>0.24930090962960205</v>
      </c>
      <c r="L72">
        <f t="shared" ref="L72:N106" si="14">_xlfn.T.DIST($B72,L$6,FALSE)</f>
        <v>0.16405085946717843</v>
      </c>
      <c r="M72">
        <f t="shared" si="14"/>
        <v>0.19833978049498407</v>
      </c>
      <c r="N72">
        <f t="shared" si="14"/>
        <v>0.22636853294189377</v>
      </c>
      <c r="O72">
        <f t="shared" si="8"/>
        <v>0.23735979074581207</v>
      </c>
      <c r="P72">
        <f t="shared" si="8"/>
        <v>0.24320667618292077</v>
      </c>
    </row>
    <row r="73" spans="1:16" x14ac:dyDescent="0.25">
      <c r="A73">
        <v>66</v>
      </c>
      <c r="B73">
        <f>$E$1*A73+$E$2</f>
        <v>1</v>
      </c>
      <c r="D73">
        <f>_xlfn.NORM.DIST(B73,0,1,1)</f>
        <v>0.84134474606854304</v>
      </c>
      <c r="E73">
        <f t="shared" si="9"/>
        <v>0.75</v>
      </c>
      <c r="F73">
        <f t="shared" si="10"/>
        <v>0.78867513459481287</v>
      </c>
      <c r="G73">
        <f t="shared" si="11"/>
        <v>0.81839126617543867</v>
      </c>
      <c r="H73">
        <f t="shared" si="12"/>
        <v>0.82955343384897007</v>
      </c>
      <c r="I73">
        <f t="shared" si="13"/>
        <v>0.83537171141414546</v>
      </c>
      <c r="K73">
        <f>_xlfn.NORM.DIST(B73,0,1,FALSE)</f>
        <v>0.24197072451914337</v>
      </c>
      <c r="L73">
        <f t="shared" si="14"/>
        <v>0.15915494309189535</v>
      </c>
      <c r="M73">
        <f t="shared" si="14"/>
        <v>0.19245008972987526</v>
      </c>
      <c r="N73">
        <f t="shared" si="14"/>
        <v>0.2196797973509807</v>
      </c>
      <c r="O73">
        <f t="shared" si="8"/>
        <v>0.23036198922913867</v>
      </c>
      <c r="P73">
        <f t="shared" si="8"/>
        <v>0.23604564912670095</v>
      </c>
    </row>
    <row r="74" spans="1:16" x14ac:dyDescent="0.25">
      <c r="A74">
        <v>67</v>
      </c>
      <c r="B74">
        <f>$E$1*A74+$E$2</f>
        <v>1.0303030303030303</v>
      </c>
      <c r="D74">
        <f>_xlfn.NORM.DIST(B74,0,1,1)</f>
        <v>0.8485661114948515</v>
      </c>
      <c r="E74">
        <f t="shared" si="9"/>
        <v>0.75475054109037076</v>
      </c>
      <c r="F74">
        <f t="shared" si="10"/>
        <v>0.794419196838974</v>
      </c>
      <c r="G74">
        <f t="shared" si="11"/>
        <v>0.82494771974668146</v>
      </c>
      <c r="H74">
        <f t="shared" si="12"/>
        <v>0.83642854223784147</v>
      </c>
      <c r="I74">
        <f t="shared" si="13"/>
        <v>0.84241635317332242</v>
      </c>
      <c r="K74">
        <f>_xlfn.NORM.DIST(B74,0,1,FALSE)</f>
        <v>0.23464050541098999</v>
      </c>
      <c r="L74">
        <f t="shared" si="14"/>
        <v>0.15440510737378532</v>
      </c>
      <c r="M74">
        <f t="shared" si="14"/>
        <v>0.18667812337771642</v>
      </c>
      <c r="N74">
        <f t="shared" si="14"/>
        <v>0.2130582283664289</v>
      </c>
      <c r="O74">
        <f t="shared" si="8"/>
        <v>0.22340258988550507</v>
      </c>
      <c r="P74">
        <f t="shared" si="8"/>
        <v>0.22890521791360913</v>
      </c>
    </row>
    <row r="75" spans="1:16" x14ac:dyDescent="0.25">
      <c r="A75">
        <v>68</v>
      </c>
      <c r="B75">
        <f>$E$1*A75+$E$2</f>
        <v>1.0606060606060606</v>
      </c>
      <c r="D75">
        <f>_xlfn.NORM.DIST(B75,0,1,1)</f>
        <v>0.85556551643801737</v>
      </c>
      <c r="E75">
        <f t="shared" si="9"/>
        <v>0.75935935732164606</v>
      </c>
      <c r="F75">
        <f t="shared" si="10"/>
        <v>0.79999020456140668</v>
      </c>
      <c r="G75">
        <f t="shared" si="11"/>
        <v>0.83130467004316833</v>
      </c>
      <c r="H75">
        <f t="shared" si="12"/>
        <v>0.84309349449996973</v>
      </c>
      <c r="I75">
        <f t="shared" si="13"/>
        <v>0.84924509170379947</v>
      </c>
      <c r="K75">
        <f>_xlfn.NORM.DIST(B75,0,1,FALSE)</f>
        <v>0.22732350563136094</v>
      </c>
      <c r="L75">
        <f t="shared" si="14"/>
        <v>0.14980097928009856</v>
      </c>
      <c r="M75">
        <f t="shared" si="14"/>
        <v>0.18102930995883076</v>
      </c>
      <c r="N75">
        <f t="shared" si="14"/>
        <v>0.20651424215565328</v>
      </c>
      <c r="O75">
        <f t="shared" si="8"/>
        <v>0.21649363155320744</v>
      </c>
      <c r="P75">
        <f t="shared" si="8"/>
        <v>0.22179810796734281</v>
      </c>
    </row>
    <row r="76" spans="1:16" x14ac:dyDescent="0.25">
      <c r="A76">
        <v>69</v>
      </c>
      <c r="B76">
        <f>$E$1*A76+$E$2</f>
        <v>1.0909090909090908</v>
      </c>
      <c r="D76">
        <f>_xlfn.NORM.DIST(B76,0,1,1)</f>
        <v>0.86234355673901875</v>
      </c>
      <c r="E76">
        <f t="shared" si="9"/>
        <v>0.76383084956666192</v>
      </c>
      <c r="F76">
        <f t="shared" si="10"/>
        <v>0.80539195913557249</v>
      </c>
      <c r="G76">
        <f t="shared" si="11"/>
        <v>0.8374646145354403</v>
      </c>
      <c r="H76">
        <f t="shared" si="12"/>
        <v>0.84954999244620066</v>
      </c>
      <c r="I76">
        <f t="shared" si="13"/>
        <v>0.85585912204139403</v>
      </c>
      <c r="K76">
        <f>_xlfn.NORM.DIST(B76,0,1,FALSE)</f>
        <v>0.22003253536999073</v>
      </c>
      <c r="L76">
        <f t="shared" si="14"/>
        <v>0.14534149520090067</v>
      </c>
      <c r="M76">
        <f t="shared" si="14"/>
        <v>0.17550807323378545</v>
      </c>
      <c r="N76">
        <f t="shared" si="14"/>
        <v>0.20005735760721408</v>
      </c>
      <c r="O76">
        <f t="shared" si="8"/>
        <v>0.20964642997738919</v>
      </c>
      <c r="P76">
        <f t="shared" si="8"/>
        <v>0.21473644742527301</v>
      </c>
    </row>
    <row r="77" spans="1:16" x14ac:dyDescent="0.25">
      <c r="A77">
        <v>70</v>
      </c>
      <c r="B77">
        <f>$E$1*A77+$E$2</f>
        <v>1.1212121212121211</v>
      </c>
      <c r="D77">
        <f>_xlfn.NORM.DIST(B77,0,1,1)</f>
        <v>0.86890120929827019</v>
      </c>
      <c r="E77">
        <f t="shared" si="9"/>
        <v>0.76816937735101987</v>
      </c>
      <c r="F77">
        <f t="shared" si="10"/>
        <v>0.81062838173957685</v>
      </c>
      <c r="G77">
        <f t="shared" si="11"/>
        <v>0.84343032570953003</v>
      </c>
      <c r="H77">
        <f t="shared" si="12"/>
        <v>0.85580006966394606</v>
      </c>
      <c r="I77">
        <f t="shared" si="13"/>
        <v>0.86225999738137393</v>
      </c>
      <c r="K77">
        <f>_xlfn.NORM.DIST(B77,0,1,FALSE)</f>
        <v>0.2127799292108192</v>
      </c>
      <c r="L77">
        <f t="shared" si="14"/>
        <v>0.14102500653138655</v>
      </c>
      <c r="M77">
        <f t="shared" si="14"/>
        <v>0.17011790938021737</v>
      </c>
      <c r="N77">
        <f t="shared" si="14"/>
        <v>0.19369620951266689</v>
      </c>
      <c r="O77">
        <f t="shared" si="8"/>
        <v>0.20287156496428851</v>
      </c>
      <c r="P77">
        <f t="shared" si="8"/>
        <v>0.20773174302394209</v>
      </c>
    </row>
    <row r="78" spans="1:16" x14ac:dyDescent="0.25">
      <c r="A78">
        <v>71</v>
      </c>
      <c r="B78">
        <f>$E$1*A78+$E$2</f>
        <v>1.1515151515151514</v>
      </c>
      <c r="D78">
        <f>_xlfn.NORM.DIST(B78,0,1,1)</f>
        <v>0.87523981721135746</v>
      </c>
      <c r="E78">
        <f t="shared" si="9"/>
        <v>0.77237924259158408</v>
      </c>
      <c r="F78">
        <f t="shared" si="10"/>
        <v>0.81570348640893475</v>
      </c>
      <c r="G78">
        <f t="shared" si="11"/>
        <v>0.84920482454345836</v>
      </c>
      <c r="H78">
        <f t="shared" si="12"/>
        <v>0.86184606908699479</v>
      </c>
      <c r="I78">
        <f t="shared" si="13"/>
        <v>0.8684496099384692</v>
      </c>
      <c r="K78">
        <f>_xlfn.NORM.DIST(B78,0,1,FALSE)</f>
        <v>0.20557751683642222</v>
      </c>
      <c r="L78">
        <f t="shared" si="14"/>
        <v>0.13684937467593686</v>
      </c>
      <c r="M78">
        <f t="shared" si="14"/>
        <v>0.16486146344092953</v>
      </c>
      <c r="N78">
        <f t="shared" si="14"/>
        <v>0.18743856703594977</v>
      </c>
      <c r="O78">
        <f t="shared" si="8"/>
        <v>0.19617887270600115</v>
      </c>
      <c r="P78">
        <f t="shared" si="8"/>
        <v>0.2007948603892302</v>
      </c>
    </row>
    <row r="79" spans="1:16" x14ac:dyDescent="0.25">
      <c r="A79">
        <v>72</v>
      </c>
      <c r="B79">
        <f>$E$1*A79+$E$2</f>
        <v>1.1818181818181817</v>
      </c>
      <c r="D79">
        <f>_xlfn.NORM.DIST(B79,0,1,1)</f>
        <v>0.88136107406586084</v>
      </c>
      <c r="E79">
        <f t="shared" si="9"/>
        <v>0.77646467605958991</v>
      </c>
      <c r="F79">
        <f t="shared" si="10"/>
        <v>0.82062135538354353</v>
      </c>
      <c r="G79">
        <f t="shared" si="11"/>
        <v>0.85479135461526812</v>
      </c>
      <c r="H79">
        <f t="shared" si="12"/>
        <v>0.86769062040761757</v>
      </c>
      <c r="I79">
        <f t="shared" si="13"/>
        <v>0.87443017127527856</v>
      </c>
      <c r="K79">
        <f>_xlfn.NORM.DIST(B79,0,1,FALSE)</f>
        <v>0.19843659696308527</v>
      </c>
      <c r="L79">
        <f t="shared" si="14"/>
        <v>0.13281205595944373</v>
      </c>
      <c r="M79">
        <f t="shared" si="14"/>
        <v>0.15974060416076985</v>
      </c>
      <c r="N79">
        <f t="shared" si="14"/>
        <v>0.1812913568173595</v>
      </c>
      <c r="O79">
        <f t="shared" si="8"/>
        <v>0.18957744299869014</v>
      </c>
      <c r="P79">
        <f t="shared" si="8"/>
        <v>0.19393600864297547</v>
      </c>
    </row>
    <row r="80" spans="1:16" x14ac:dyDescent="0.25">
      <c r="A80">
        <v>73</v>
      </c>
      <c r="B80">
        <f>$E$1*A80+$E$2</f>
        <v>1.2121212121212124</v>
      </c>
      <c r="D80">
        <f>_xlfn.NORM.DIST(B80,0,1,1)</f>
        <v>0.88726700749774645</v>
      </c>
      <c r="E80">
        <f t="shared" si="9"/>
        <v>0.78042982627127155</v>
      </c>
      <c r="F80">
        <f t="shared" si="10"/>
        <v>0.82538611668881545</v>
      </c>
      <c r="G80">
        <f t="shared" si="11"/>
        <v>0.86019335697327859</v>
      </c>
      <c r="H80">
        <f t="shared" si="12"/>
        <v>0.8733366174747158</v>
      </c>
      <c r="I80">
        <f t="shared" si="13"/>
        <v>0.88020419222815982</v>
      </c>
      <c r="K80">
        <f>_xlfn.NORM.DIST(B80,0,1,FALSE)</f>
        <v>0.19136791454117097</v>
      </c>
      <c r="L80">
        <f t="shared" si="14"/>
        <v>0.12891017703761545</v>
      </c>
      <c r="M80">
        <f t="shared" si="14"/>
        <v>0.15475649649875539</v>
      </c>
      <c r="N80">
        <f t="shared" si="14"/>
        <v>0.1752606900705293</v>
      </c>
      <c r="O80">
        <f t="shared" si="8"/>
        <v>0.1830756210508899</v>
      </c>
      <c r="P80">
        <f t="shared" si="8"/>
        <v>0.18716472920816363</v>
      </c>
    </row>
    <row r="81" spans="1:16" x14ac:dyDescent="0.25">
      <c r="A81">
        <v>74</v>
      </c>
      <c r="B81">
        <f>$E$1*A81+$E$2</f>
        <v>1.2424242424242427</v>
      </c>
      <c r="D81">
        <f>_xlfn.NORM.DIST(B81,0,1,1)</f>
        <v>0.89295996210652351</v>
      </c>
      <c r="E81">
        <f t="shared" si="9"/>
        <v>0.78427875052794227</v>
      </c>
      <c r="F81">
        <f t="shared" si="10"/>
        <v>0.83000192387167226</v>
      </c>
      <c r="G81">
        <f t="shared" si="11"/>
        <v>0.86541444588007244</v>
      </c>
      <c r="H81">
        <f t="shared" si="12"/>
        <v>0.8787871958122434</v>
      </c>
      <c r="I81">
        <f t="shared" si="13"/>
        <v>0.88577446255569692</v>
      </c>
      <c r="K81">
        <f>_xlfn.NORM.DIST(B81,0,1,FALSE)</f>
        <v>0.18438164123366144</v>
      </c>
      <c r="L81">
        <f t="shared" si="14"/>
        <v>0.12514060146359132</v>
      </c>
      <c r="M81">
        <f t="shared" si="14"/>
        <v>0.14990967125536481</v>
      </c>
      <c r="N81">
        <f t="shared" si="14"/>
        <v>0.16935189305017662</v>
      </c>
      <c r="O81">
        <f t="shared" si="8"/>
        <v>0.17668101355773133</v>
      </c>
      <c r="P81">
        <f t="shared" si="8"/>
        <v>0.18048988866792348</v>
      </c>
    </row>
    <row r="82" spans="1:16" x14ac:dyDescent="0.25">
      <c r="A82">
        <v>75</v>
      </c>
      <c r="B82">
        <f>$E$1*A82+$E$2</f>
        <v>1.2727272727272729</v>
      </c>
      <c r="D82">
        <f>_xlfn.NORM.DIST(B82,0,1,1)</f>
        <v>0.89844258182843428</v>
      </c>
      <c r="E82">
        <f t="shared" si="9"/>
        <v>0.78801540784794966</v>
      </c>
      <c r="F82">
        <f t="shared" si="10"/>
        <v>0.83447293779724763</v>
      </c>
      <c r="G82">
        <f t="shared" si="11"/>
        <v>0.87045838552325627</v>
      </c>
      <c r="H82">
        <f t="shared" si="12"/>
        <v>0.88404571038206092</v>
      </c>
      <c r="I82">
        <f t="shared" si="13"/>
        <v>0.89114403043009793</v>
      </c>
      <c r="K82">
        <f>_xlfn.NORM.DIST(B82,0,1,FALSE)</f>
        <v>0.17748735916462755</v>
      </c>
      <c r="L82">
        <f t="shared" si="14"/>
        <v>0.12149998810169924</v>
      </c>
      <c r="M82">
        <f t="shared" si="14"/>
        <v>0.14520009139208623</v>
      </c>
      <c r="N82">
        <f t="shared" si="14"/>
        <v>0.16356954029442769</v>
      </c>
      <c r="O82">
        <f t="shared" si="8"/>
        <v>0.17040049870136845</v>
      </c>
      <c r="P82">
        <f t="shared" si="8"/>
        <v>0.17391967550959925</v>
      </c>
    </row>
    <row r="83" spans="1:16" x14ac:dyDescent="0.25">
      <c r="A83">
        <v>76</v>
      </c>
      <c r="B83">
        <f>$E$1*A83+$E$2</f>
        <v>1.3030303030303032</v>
      </c>
      <c r="D83">
        <f>_xlfn.NORM.DIST(B83,0,1,1)</f>
        <v>0.90371779186638046</v>
      </c>
      <c r="E83">
        <f t="shared" si="9"/>
        <v>0.79164365355405486</v>
      </c>
      <c r="F83">
        <f t="shared" si="10"/>
        <v>0.83880331040120171</v>
      </c>
      <c r="G83">
        <f t="shared" si="11"/>
        <v>0.87532906776842889</v>
      </c>
      <c r="H83">
        <f t="shared" si="12"/>
        <v>0.88911571370490294</v>
      </c>
      <c r="I83">
        <f t="shared" si="13"/>
        <v>0.8963161818864156</v>
      </c>
      <c r="K83">
        <f>_xlfn.NORM.DIST(B83,0,1,FALSE)</f>
        <v>0.17069404790904802</v>
      </c>
      <c r="L83">
        <f t="shared" si="14"/>
        <v>0.11798484208786522</v>
      </c>
      <c r="M83">
        <f t="shared" si="14"/>
        <v>0.1406272147410558</v>
      </c>
      <c r="N83">
        <f t="shared" si="14"/>
        <v>0.15791749007697958</v>
      </c>
      <c r="O83">
        <f t="shared" si="8"/>
        <v>0.1642402397273775</v>
      </c>
      <c r="P83">
        <f t="shared" si="8"/>
        <v>0.16746160056420117</v>
      </c>
    </row>
    <row r="84" spans="1:16" x14ac:dyDescent="0.25">
      <c r="A84">
        <v>77</v>
      </c>
      <c r="B84">
        <f>$E$1*A84+$E$2</f>
        <v>1.3333333333333335</v>
      </c>
      <c r="D84">
        <f>_xlfn.NORM.DIST(B84,0,1,1)</f>
        <v>0.90878878027413224</v>
      </c>
      <c r="E84">
        <f t="shared" si="9"/>
        <v>0.79516723530086653</v>
      </c>
      <c r="F84">
        <f t="shared" si="10"/>
        <v>0.84299717028501764</v>
      </c>
      <c r="G84">
        <f t="shared" si="11"/>
        <v>0.8800304910132114</v>
      </c>
      <c r="H84">
        <f t="shared" si="12"/>
        <v>0.89400093444244477</v>
      </c>
      <c r="I84">
        <f t="shared" si="13"/>
        <v>0.90129442033848073</v>
      </c>
      <c r="K84">
        <f>_xlfn.NORM.DIST(B84,0,1,FALSE)</f>
        <v>0.1640100746759936</v>
      </c>
      <c r="L84">
        <f t="shared" si="14"/>
        <v>0.11459155902616464</v>
      </c>
      <c r="M84">
        <f t="shared" si="14"/>
        <v>0.13619005290728642</v>
      </c>
      <c r="N84">
        <f t="shared" si="14"/>
        <v>0.15239892154001791</v>
      </c>
      <c r="O84">
        <f t="shared" si="8"/>
        <v>0.15820570174112603</v>
      </c>
      <c r="P84">
        <f t="shared" si="8"/>
        <v>0.16112250093359792</v>
      </c>
    </row>
    <row r="85" spans="1:16" x14ac:dyDescent="0.25">
      <c r="A85">
        <v>78</v>
      </c>
      <c r="B85">
        <f>$E$1*A85+$E$2</f>
        <v>1.3636363636363638</v>
      </c>
      <c r="D85">
        <f>_xlfn.NORM.DIST(B85,0,1,1)</f>
        <v>0.91365897929062589</v>
      </c>
      <c r="E85">
        <f t="shared" si="9"/>
        <v>0.79858979034752897</v>
      </c>
      <c r="F85">
        <f t="shared" si="10"/>
        <v>0.84705861003706073</v>
      </c>
      <c r="G85">
        <f t="shared" si="11"/>
        <v>0.88456674018574222</v>
      </c>
      <c r="H85">
        <f t="shared" si="12"/>
        <v>0.89870525653262323</v>
      </c>
      <c r="I85">
        <f t="shared" si="13"/>
        <v>0.9060824462638869</v>
      </c>
      <c r="K85">
        <f>_xlfn.NORM.DIST(B85,0,1,FALSE)</f>
        <v>0.15744318761884366</v>
      </c>
      <c r="L85">
        <f t="shared" si="14"/>
        <v>0.111316463087395</v>
      </c>
      <c r="M85">
        <f t="shared" si="14"/>
        <v>0.13188722625533977</v>
      </c>
      <c r="N85">
        <f t="shared" si="14"/>
        <v>0.14701637301753714</v>
      </c>
      <c r="O85">
        <f t="shared" si="8"/>
        <v>0.1523016713667221</v>
      </c>
      <c r="P85">
        <f t="shared" si="8"/>
        <v>0.15490854718290564</v>
      </c>
    </row>
    <row r="86" spans="1:16" x14ac:dyDescent="0.25">
      <c r="A86">
        <v>79</v>
      </c>
      <c r="B86">
        <f>$E$1*A86+$E$2</f>
        <v>1.393939393939394</v>
      </c>
      <c r="D86">
        <f>_xlfn.NORM.DIST(B86,0,1,1)</f>
        <v>0.91833204651788736</v>
      </c>
      <c r="E86">
        <f t="shared" si="9"/>
        <v>0.80191484390055379</v>
      </c>
      <c r="F86">
        <f t="shared" si="10"/>
        <v>0.85099167516007002</v>
      </c>
      <c r="G86">
        <f t="shared" si="11"/>
        <v>0.88894196791679103</v>
      </c>
      <c r="H86">
        <f t="shared" si="12"/>
        <v>0.90323269895956881</v>
      </c>
      <c r="I86">
        <f t="shared" si="13"/>
        <v>0.91068413715345398</v>
      </c>
      <c r="K86">
        <f>_xlfn.NORM.DIST(B86,0,1,FALSE)</f>
        <v>0.15100051218901475</v>
      </c>
      <c r="L86">
        <f t="shared" si="14"/>
        <v>0.10815583964247988</v>
      </c>
      <c r="M86">
        <f t="shared" si="14"/>
        <v>0.12771701494732218</v>
      </c>
      <c r="N86">
        <f t="shared" si="14"/>
        <v>0.14177178109948949</v>
      </c>
      <c r="O86">
        <f t="shared" si="8"/>
        <v>0.14653227891378737</v>
      </c>
      <c r="P86">
        <f t="shared" si="8"/>
        <v>0.1488252535636139</v>
      </c>
    </row>
    <row r="87" spans="1:16" x14ac:dyDescent="0.25">
      <c r="A87">
        <v>80</v>
      </c>
      <c r="B87">
        <f>$E$1*A87+$E$2</f>
        <v>1.4242424242424243</v>
      </c>
      <c r="D87">
        <f>_xlfn.NORM.DIST(B87,0,1,1)</f>
        <v>0.92281184603333899</v>
      </c>
      <c r="E87">
        <f t="shared" si="9"/>
        <v>0.80514580837028726</v>
      </c>
      <c r="F87">
        <f t="shared" si="10"/>
        <v>0.85480035448572456</v>
      </c>
      <c r="G87">
        <f t="shared" si="11"/>
        <v>0.89316037690165984</v>
      </c>
      <c r="H87">
        <f t="shared" si="12"/>
        <v>0.90758739622884599</v>
      </c>
      <c r="I87">
        <f t="shared" si="13"/>
        <v>0.9151035278133377</v>
      </c>
      <c r="K87">
        <f>_xlfn.NORM.DIST(B87,0,1,FALSE)</f>
        <v>0.14468855043375251</v>
      </c>
      <c r="L87">
        <f t="shared" si="14"/>
        <v>0.105105963024302</v>
      </c>
      <c r="M87">
        <f t="shared" si="14"/>
        <v>0.12367740606097787</v>
      </c>
      <c r="N87">
        <f t="shared" si="14"/>
        <v>0.1366665200290712</v>
      </c>
      <c r="O87">
        <f t="shared" si="8"/>
        <v>0.14090102270353788</v>
      </c>
      <c r="P87">
        <f t="shared" si="8"/>
        <v>0.14287749102398997</v>
      </c>
    </row>
    <row r="88" spans="1:16" x14ac:dyDescent="0.25">
      <c r="A88">
        <v>81</v>
      </c>
      <c r="B88">
        <f>$E$1*A88+$E$2</f>
        <v>1.4545454545454546</v>
      </c>
      <c r="D88">
        <f>_xlfn.NORM.DIST(B88,0,1,1)</f>
        <v>0.92710242952401201</v>
      </c>
      <c r="E88">
        <f t="shared" si="9"/>
        <v>0.80828598340184221</v>
      </c>
      <c r="F88">
        <f t="shared" si="10"/>
        <v>0.85848857195857664</v>
      </c>
      <c r="G88">
        <f t="shared" si="11"/>
        <v>0.8972262034563192</v>
      </c>
      <c r="H88">
        <f t="shared" si="12"/>
        <v>0.9117735796082671</v>
      </c>
      <c r="I88">
        <f t="shared" si="13"/>
        <v>0.9193447911004794</v>
      </c>
      <c r="K88">
        <f>_xlfn.NORM.DIST(B88,0,1,FALSE)</f>
        <v>0.13851318312394806</v>
      </c>
      <c r="L88">
        <f t="shared" si="14"/>
        <v>0.10216311996880285</v>
      </c>
      <c r="M88">
        <f t="shared" si="14"/>
        <v>0.11976613686668308</v>
      </c>
      <c r="N88">
        <f t="shared" si="14"/>
        <v>0.13170144106763909</v>
      </c>
      <c r="O88">
        <f t="shared" si="8"/>
        <v>0.13541079521509519</v>
      </c>
      <c r="P88">
        <f t="shared" si="8"/>
        <v>0.13706950275711841</v>
      </c>
    </row>
    <row r="89" spans="1:16" x14ac:dyDescent="0.25">
      <c r="A89">
        <v>82</v>
      </c>
      <c r="B89">
        <f>$E$1*A89+$E$2</f>
        <v>1.4848484848484849</v>
      </c>
      <c r="D89">
        <f>_xlfn.NORM.DIST(B89,0,1,1)</f>
        <v>0.93120801752652671</v>
      </c>
      <c r="E89">
        <f t="shared" si="9"/>
        <v>0.8113385565573541</v>
      </c>
      <c r="F89">
        <f t="shared" si="10"/>
        <v>0.8620601796746632</v>
      </c>
      <c r="G89">
        <f t="shared" si="11"/>
        <v>0.90114370226179186</v>
      </c>
      <c r="H89">
        <f t="shared" si="12"/>
        <v>0.9157955591844551</v>
      </c>
      <c r="I89">
        <f t="shared" si="13"/>
        <v>0.92341221916446481</v>
      </c>
      <c r="K89">
        <f>_xlfn.NORM.DIST(B89,0,1,FALSE)</f>
        <v>0.1324796745847539</v>
      </c>
      <c r="L89">
        <f t="shared" si="14"/>
        <v>9.9323629241876238E-2</v>
      </c>
      <c r="M89">
        <f t="shared" si="14"/>
        <v>0.11598073438161234</v>
      </c>
      <c r="N89">
        <f t="shared" si="14"/>
        <v>0.12687691150351316</v>
      </c>
      <c r="O89">
        <f t="shared" si="8"/>
        <v>0.13006391072516396</v>
      </c>
      <c r="P89">
        <f t="shared" si="8"/>
        <v>0.1314049220334311</v>
      </c>
    </row>
    <row r="90" spans="1:16" x14ac:dyDescent="0.25">
      <c r="A90">
        <v>83</v>
      </c>
      <c r="B90">
        <f>$E$1*A90+$E$2</f>
        <v>1.5151515151515151</v>
      </c>
      <c r="D90">
        <f>_xlfn.NORM.DIST(B90,0,1,1)</f>
        <v>0.93513298085266561</v>
      </c>
      <c r="E90">
        <f t="shared" si="9"/>
        <v>0.81430660454108994</v>
      </c>
      <c r="F90">
        <f t="shared" si="10"/>
        <v>0.86551895206416396</v>
      </c>
      <c r="G90">
        <f t="shared" si="11"/>
        <v>0.90491713228160109</v>
      </c>
      <c r="H90">
        <f t="shared" si="12"/>
        <v>0.9196577067756353</v>
      </c>
      <c r="I90">
        <f t="shared" si="13"/>
        <v>0.92731020526116448</v>
      </c>
      <c r="K90">
        <f>_xlfn.NORM.DIST(B90,0,1,FALSE)</f>
        <v>0.12659268009004171</v>
      </c>
      <c r="L90">
        <f t="shared" si="14"/>
        <v>9.6583857914223484E-2</v>
      </c>
      <c r="M90">
        <f t="shared" si="14"/>
        <v>0.11231855134954999</v>
      </c>
      <c r="N90">
        <f t="shared" si="14"/>
        <v>0.12219285302167818</v>
      </c>
      <c r="O90">
        <f t="shared" si="8"/>
        <v>0.12486213412878204</v>
      </c>
      <c r="P90">
        <f t="shared" si="8"/>
        <v>0.1258867920636137</v>
      </c>
    </row>
    <row r="91" spans="1:16" x14ac:dyDescent="0.25">
      <c r="A91">
        <v>84</v>
      </c>
      <c r="B91">
        <f>$E$1*A91+$E$2</f>
        <v>1.5454545454545454</v>
      </c>
      <c r="D91">
        <f>_xlfn.NORM.DIST(B91,0,1,1)</f>
        <v>0.93888182227599415</v>
      </c>
      <c r="E91">
        <f t="shared" si="9"/>
        <v>0.81719309487228942</v>
      </c>
      <c r="F91">
        <f t="shared" si="10"/>
        <v>0.86886858111233423</v>
      </c>
      <c r="G91">
        <f t="shared" si="11"/>
        <v>0.90855074382912993</v>
      </c>
      <c r="H91">
        <f t="shared" si="12"/>
        <v>0.92336443973192073</v>
      </c>
      <c r="I91">
        <f t="shared" si="13"/>
        <v>0.93104322619585023</v>
      </c>
      <c r="K91">
        <f>_xlfn.NORM.DIST(B91,0,1,FALSE)</f>
        <v>0.12085625567149892</v>
      </c>
      <c r="L91">
        <f t="shared" si="14"/>
        <v>9.3940234703021167E-2</v>
      </c>
      <c r="M91">
        <f t="shared" si="14"/>
        <v>0.10877679881699721</v>
      </c>
      <c r="N91">
        <f t="shared" si="14"/>
        <v>0.11764877919064065</v>
      </c>
      <c r="O91">
        <f t="shared" si="8"/>
        <v>0.1198067106453609</v>
      </c>
      <c r="P91">
        <f t="shared" si="8"/>
        <v>0.12051758763915787</v>
      </c>
    </row>
    <row r="92" spans="1:16" x14ac:dyDescent="0.25">
      <c r="A92">
        <v>85</v>
      </c>
      <c r="B92">
        <f>$E$1*A92+$E$2</f>
        <v>1.5757575757575757</v>
      </c>
      <c r="D92">
        <f>_xlfn.NORM.DIST(B92,0,1,1)</f>
        <v>0.94245915855032936</v>
      </c>
      <c r="E92">
        <f t="shared" si="9"/>
        <v>0.82000088792267034</v>
      </c>
      <c r="F92">
        <f t="shared" si="10"/>
        <v>0.87211267251835234</v>
      </c>
      <c r="G92">
        <f t="shared" si="11"/>
        <v>0.91204876675491531</v>
      </c>
      <c r="H92">
        <f t="shared" si="12"/>
        <v>0.92692020564566491</v>
      </c>
      <c r="I92">
        <f t="shared" si="13"/>
        <v>0.93461582544586808</v>
      </c>
      <c r="K92">
        <f>_xlfn.NORM.DIST(B92,0,1,FALSE)</f>
        <v>0.11527387018442577</v>
      </c>
      <c r="L92">
        <f t="shared" si="14"/>
        <v>9.1389260757750598E-2</v>
      </c>
      <c r="M92">
        <f t="shared" si="14"/>
        <v>0.10535257549153898</v>
      </c>
      <c r="N92">
        <f t="shared" si="14"/>
        <v>0.1132438318600472</v>
      </c>
      <c r="O92">
        <f t="shared" si="8"/>
        <v>0.11489839613229723</v>
      </c>
      <c r="P92">
        <f t="shared" si="8"/>
        <v>0.11529923830138686</v>
      </c>
    </row>
    <row r="93" spans="1:16" x14ac:dyDescent="0.25">
      <c r="A93">
        <v>86</v>
      </c>
      <c r="B93">
        <f>$E$1*A93+$E$2</f>
        <v>1.606060606060606</v>
      </c>
      <c r="D93">
        <f>_xlfn.NORM.DIST(B93,0,1,1)</f>
        <v>0.94586970282595273</v>
      </c>
      <c r="E93">
        <f t="shared" si="9"/>
        <v>0.82273273924637136</v>
      </c>
      <c r="F93">
        <f t="shared" si="10"/>
        <v>0.87525474269752301</v>
      </c>
      <c r="G93">
        <f t="shared" si="11"/>
        <v>0.91541539971819486</v>
      </c>
      <c r="H93">
        <f t="shared" si="12"/>
        <v>0.93032946798632465</v>
      </c>
      <c r="I93">
        <f t="shared" si="13"/>
        <v>0.93803259700547692</v>
      </c>
      <c r="K93">
        <f>_xlfn.NORM.DIST(B93,0,1,FALSE)</f>
        <v>0.10984841946507014</v>
      </c>
      <c r="L93">
        <f t="shared" si="14"/>
        <v>8.8927518228360203E-2</v>
      </c>
      <c r="M93">
        <f t="shared" si="14"/>
        <v>0.10204289407796788</v>
      </c>
      <c r="N93">
        <f t="shared" si="14"/>
        <v>0.10897681629781675</v>
      </c>
      <c r="O93">
        <f t="shared" si="8"/>
        <v>0.11013748774766953</v>
      </c>
      <c r="P93">
        <f t="shared" si="8"/>
        <v>0.11023315279530732</v>
      </c>
    </row>
    <row r="94" spans="1:16" x14ac:dyDescent="0.25">
      <c r="A94">
        <v>87</v>
      </c>
      <c r="B94">
        <f>$E$1*A94+$E$2</f>
        <v>1.6363636363636362</v>
      </c>
      <c r="D94">
        <f>_xlfn.NORM.DIST(B94,0,1,1)</f>
        <v>0.94911824752437113</v>
      </c>
      <c r="E94">
        <f t="shared" si="9"/>
        <v>0.82539130213978606</v>
      </c>
      <c r="F94">
        <f t="shared" si="10"/>
        <v>0.87829821653827866</v>
      </c>
      <c r="G94">
        <f t="shared" si="11"/>
        <v>0.9186548005023264</v>
      </c>
      <c r="H94">
        <f t="shared" si="12"/>
        <v>0.93359669266674905</v>
      </c>
      <c r="I94">
        <f t="shared" si="13"/>
        <v>0.94129816998818416</v>
      </c>
      <c r="K94">
        <f>_xlfn.NORM.DIST(B94,0,1,FALSE)</f>
        <v>0.10458224240862118</v>
      </c>
      <c r="L94">
        <f t="shared" si="14"/>
        <v>8.6551676917390297E-2</v>
      </c>
      <c r="M94">
        <f t="shared" si="14"/>
        <v>9.8844704792392865E-2</v>
      </c>
      <c r="N94">
        <f t="shared" si="14"/>
        <v>0.10484623492826907</v>
      </c>
      <c r="O94">
        <f t="shared" si="8"/>
        <v>0.10552385472358732</v>
      </c>
      <c r="P94">
        <f t="shared" si="8"/>
        <v>0.10532024457193064</v>
      </c>
    </row>
    <row r="95" spans="1:16" x14ac:dyDescent="0.25">
      <c r="A95">
        <v>88</v>
      </c>
      <c r="B95">
        <f>$E$1*A95+$E$2</f>
        <v>1.666666666666667</v>
      </c>
      <c r="D95">
        <f>_xlfn.NORM.DIST(B95,0,1,1)</f>
        <v>0.9522096477271853</v>
      </c>
      <c r="E95">
        <f t="shared" si="9"/>
        <v>0.82797913037736937</v>
      </c>
      <c r="F95">
        <f t="shared" si="10"/>
        <v>0.8812464258315118</v>
      </c>
      <c r="G95">
        <f t="shared" si="11"/>
        <v>0.92177107732997543</v>
      </c>
      <c r="H95">
        <f t="shared" si="12"/>
        <v>0.93672633554089368</v>
      </c>
      <c r="I95">
        <f t="shared" si="13"/>
        <v>0.94441719401488045</v>
      </c>
      <c r="K95">
        <f>_xlfn.NORM.DIST(B95,0,1,FALSE)</f>
        <v>9.9477138792748651E-2</v>
      </c>
      <c r="L95">
        <f t="shared" si="14"/>
        <v>8.4258499283944577E-2</v>
      </c>
      <c r="M95">
        <f t="shared" si="14"/>
        <v>9.5754916255356412E-2</v>
      </c>
      <c r="N95">
        <f t="shared" si="14"/>
        <v>0.10085031956290029</v>
      </c>
      <c r="O95">
        <f t="shared" si="8"/>
        <v>0.10105696903230656</v>
      </c>
      <c r="P95">
        <f t="shared" si="8"/>
        <v>0.10056095811155114</v>
      </c>
    </row>
    <row r="96" spans="1:16" x14ac:dyDescent="0.25">
      <c r="A96">
        <v>89</v>
      </c>
      <c r="B96">
        <f>$E$1*A96+$E$2</f>
        <v>1.6969696969696972</v>
      </c>
      <c r="D96">
        <f>_xlfn.NORM.DIST(B96,0,1,1)</f>
        <v>0.95514880512926781</v>
      </c>
      <c r="E96">
        <f t="shared" si="9"/>
        <v>0.83049868107713587</v>
      </c>
      <c r="F96">
        <f t="shared" si="10"/>
        <v>0.88410260829583187</v>
      </c>
      <c r="G96">
        <f t="shared" si="11"/>
        <v>0.92476828113109999</v>
      </c>
      <c r="H96">
        <f t="shared" si="12"/>
        <v>0.93972283082666974</v>
      </c>
      <c r="I96">
        <f t="shared" si="13"/>
        <v>0.94739432540933133</v>
      </c>
      <c r="K96">
        <f>_xlfn.NORM.DIST(B96,0,1,FALSE)</f>
        <v>9.4534388668791991E-2</v>
      </c>
      <c r="L96">
        <f t="shared" si="14"/>
        <v>8.2044844036484724E-2</v>
      </c>
      <c r="M96">
        <f t="shared" si="14"/>
        <v>9.2770413962627724E-2</v>
      </c>
      <c r="N96">
        <f t="shared" si="14"/>
        <v>9.6987062042988986E-2</v>
      </c>
      <c r="O96">
        <f t="shared" si="8"/>
        <v>9.6735935747966698E-2</v>
      </c>
      <c r="P96">
        <f t="shared" si="8"/>
        <v>9.5955295850652267E-2</v>
      </c>
    </row>
    <row r="97" spans="1:16" x14ac:dyDescent="0.25">
      <c r="A97">
        <v>90</v>
      </c>
      <c r="B97">
        <f>$E$1*A97+$E$2</f>
        <v>1.7272727272727275</v>
      </c>
      <c r="D97">
        <f>_xlfn.NORM.DIST(B97,0,1,1)</f>
        <v>0.95794065260104322</v>
      </c>
      <c r="E97">
        <f t="shared" si="9"/>
        <v>0.83295231765631972</v>
      </c>
      <c r="F97">
        <f t="shared" si="10"/>
        <v>0.88686990712829994</v>
      </c>
      <c r="G97">
        <f t="shared" si="11"/>
        <v>0.92765039871470178</v>
      </c>
      <c r="H97">
        <f t="shared" si="12"/>
        <v>0.94259058044198141</v>
      </c>
      <c r="I97">
        <f t="shared" si="13"/>
        <v>0.95023421421616372</v>
      </c>
      <c r="K97">
        <f>_xlfn.NORM.DIST(B97,0,1,FALSE)</f>
        <v>8.9754773141324226E-2</v>
      </c>
      <c r="L97">
        <f t="shared" si="14"/>
        <v>7.9907668523316738E-2</v>
      </c>
      <c r="M97">
        <f t="shared" si="14"/>
        <v>8.9888076527497099E-2</v>
      </c>
      <c r="N97">
        <f t="shared" si="14"/>
        <v>9.3254243238090243E-2</v>
      </c>
      <c r="O97">
        <f t="shared" si="8"/>
        <v>9.2559522927475463E-2</v>
      </c>
      <c r="P97">
        <f t="shared" si="8"/>
        <v>9.1502845506423833E-2</v>
      </c>
    </row>
    <row r="98" spans="1:16" x14ac:dyDescent="0.25">
      <c r="A98">
        <v>91</v>
      </c>
      <c r="B98">
        <f>$E$1*A98+$E$2</f>
        <v>1.7575757575757578</v>
      </c>
      <c r="D98">
        <f>_xlfn.NORM.DIST(B98,0,1,1)</f>
        <v>0.96059013939922289</v>
      </c>
      <c r="E98">
        <f t="shared" si="9"/>
        <v>0.83534231284360372</v>
      </c>
      <c r="F98">
        <f t="shared" si="10"/>
        <v>0.8895513710159566</v>
      </c>
      <c r="G98">
        <f t="shared" si="11"/>
        <v>0.93042134679395616</v>
      </c>
      <c r="H98">
        <f t="shared" si="12"/>
        <v>0.94533394423696115</v>
      </c>
      <c r="I98">
        <f t="shared" si="13"/>
        <v>0.95294149205043099</v>
      </c>
      <c r="K98">
        <f>_xlfn.NORM.DIST(B98,0,1,FALSE)</f>
        <v>8.5138596356789137E-2</v>
      </c>
      <c r="L98">
        <f t="shared" si="14"/>
        <v>7.7844030104232659E-2</v>
      </c>
      <c r="M98">
        <f t="shared" si="14"/>
        <v>8.7104789881658748E-2</v>
      </c>
      <c r="N98">
        <f t="shared" si="14"/>
        <v>8.9649460366723291E-2</v>
      </c>
      <c r="O98">
        <f t="shared" si="8"/>
        <v>8.8526190854433029E-2</v>
      </c>
      <c r="P98">
        <f t="shared" si="8"/>
        <v>8.7202807605116034E-2</v>
      </c>
    </row>
    <row r="99" spans="1:16" x14ac:dyDescent="0.25">
      <c r="A99">
        <v>92</v>
      </c>
      <c r="B99">
        <f>$E$1*A99+$E$2</f>
        <v>1.7878787878787881</v>
      </c>
      <c r="D99">
        <f>_xlfn.NORM.DIST(B99,0,1,1)</f>
        <v>0.96310221705993004</v>
      </c>
      <c r="E99">
        <f t="shared" si="9"/>
        <v>0.83767085171952993</v>
      </c>
      <c r="F99">
        <f t="shared" si="10"/>
        <v>0.89214995454902302</v>
      </c>
      <c r="G99">
        <f t="shared" si="11"/>
        <v>0.93308496681362085</v>
      </c>
      <c r="H99">
        <f t="shared" si="12"/>
        <v>0.94795723110098995</v>
      </c>
      <c r="I99">
        <f t="shared" si="13"/>
        <v>0.95552076078215897</v>
      </c>
      <c r="K99">
        <f>_xlfn.NORM.DIST(B99,0,1,FALSE)</f>
        <v>8.0685708523163618E-2</v>
      </c>
      <c r="L99">
        <f t="shared" si="14"/>
        <v>7.5851086663927356E-2</v>
      </c>
      <c r="M99">
        <f t="shared" si="14"/>
        <v>8.4417459613624235E-2</v>
      </c>
      <c r="N99">
        <f t="shared" si="14"/>
        <v>8.6170152625238347E-2</v>
      </c>
      <c r="O99">
        <f t="shared" si="8"/>
        <v>8.4634120509836375E-2</v>
      </c>
      <c r="P99">
        <f t="shared" si="8"/>
        <v>8.3054023033415067E-2</v>
      </c>
    </row>
    <row r="100" spans="1:16" x14ac:dyDescent="0.25">
      <c r="A100">
        <v>93</v>
      </c>
      <c r="B100">
        <f>$E$1*A100+$E$2</f>
        <v>1.8181818181818183</v>
      </c>
      <c r="D100">
        <f>_xlfn.NORM.DIST(B100,0,1,1)</f>
        <v>0.96548182600279242</v>
      </c>
      <c r="E100">
        <f t="shared" si="9"/>
        <v>0.83994003476126078</v>
      </c>
      <c r="F100">
        <f t="shared" si="10"/>
        <v>0.89466851898192923</v>
      </c>
      <c r="G100">
        <f t="shared" si="11"/>
        <v>0.93564502052846432</v>
      </c>
      <c r="H100">
        <f t="shared" si="12"/>
        <v>0.95046469091924757</v>
      </c>
      <c r="I100">
        <f t="shared" si="13"/>
        <v>0.95797658205399994</v>
      </c>
      <c r="K100">
        <f>_xlfn.NORM.DIST(B100,0,1,FALSE)</f>
        <v>7.6395529785066724E-2</v>
      </c>
      <c r="L100">
        <f t="shared" si="14"/>
        <v>7.3926096407367886E-2</v>
      </c>
      <c r="M100">
        <f t="shared" si="14"/>
        <v>8.1823021614477798E-2</v>
      </c>
      <c r="N100">
        <f t="shared" si="14"/>
        <v>8.2813625128069737E-2</v>
      </c>
      <c r="O100">
        <f t="shared" si="8"/>
        <v>8.0881241152471028E-2</v>
      </c>
      <c r="P100">
        <f t="shared" si="8"/>
        <v>7.9055000445525603E-2</v>
      </c>
    </row>
    <row r="101" spans="1:16" x14ac:dyDescent="0.25">
      <c r="A101">
        <v>94</v>
      </c>
      <c r="B101">
        <f>$E$1*A101+$E$2</f>
        <v>1.8484848484848486</v>
      </c>
      <c r="D101">
        <f>_xlfn.NORM.DIST(B101,0,1,1)</f>
        <v>0.96773388286930551</v>
      </c>
      <c r="E101">
        <f t="shared" si="9"/>
        <v>0.84215188087181891</v>
      </c>
      <c r="F101">
        <f t="shared" si="10"/>
        <v>0.89710983329332694</v>
      </c>
      <c r="G101">
        <f t="shared" si="11"/>
        <v>0.93810518628178297</v>
      </c>
      <c r="H101">
        <f t="shared" si="12"/>
        <v>0.95286050735027383</v>
      </c>
      <c r="I101">
        <f t="shared" si="13"/>
        <v>0.96031346762526471</v>
      </c>
      <c r="K101">
        <f>_xlfn.NORM.DIST(B101,0,1,FALSE)</f>
        <v>7.2267074782332699E-2</v>
      </c>
      <c r="L101">
        <f t="shared" si="14"/>
        <v>7.206641705907442E-2</v>
      </c>
      <c r="M101">
        <f t="shared" si="14"/>
        <v>7.9318451191017575E-2</v>
      </c>
      <c r="N101">
        <f t="shared" si="14"/>
        <v>7.9577071177459685E-2</v>
      </c>
      <c r="O101">
        <f t="shared" si="8"/>
        <v>7.7265256910229618E-2</v>
      </c>
      <c r="P101">
        <f t="shared" si="8"/>
        <v>7.5203943372498042E-2</v>
      </c>
    </row>
    <row r="102" spans="1:16" x14ac:dyDescent="0.25">
      <c r="A102">
        <v>95</v>
      </c>
      <c r="B102">
        <f>$E$1*A102+$E$2</f>
        <v>1.8787878787878789</v>
      </c>
      <c r="D102">
        <f>_xlfn.NORM.DIST(B102,0,1,1)</f>
        <v>0.96986326861363337</v>
      </c>
      <c r="E102">
        <f t="shared" si="9"/>
        <v>0.84430833037738751</v>
      </c>
      <c r="F102">
        <f t="shared" si="10"/>
        <v>0.89947657550094495</v>
      </c>
      <c r="G102">
        <f t="shared" si="11"/>
        <v>0.94046905593381991</v>
      </c>
      <c r="H102">
        <f t="shared" si="12"/>
        <v>0.95514879139329278</v>
      </c>
      <c r="I102">
        <f t="shared" si="13"/>
        <v>0.96253587053115752</v>
      </c>
      <c r="K102">
        <f>_xlfn.NORM.DIST(B102,0,1,FALSE)</f>
        <v>6.8298977724708887E-2</v>
      </c>
      <c r="L102">
        <f t="shared" si="14"/>
        <v>7.0269504572095687E-2</v>
      </c>
      <c r="M102">
        <f t="shared" si="14"/>
        <v>7.6900770796206705E-2</v>
      </c>
      <c r="N102">
        <f t="shared" si="14"/>
        <v>7.6457592893416193E-2</v>
      </c>
      <c r="O102">
        <f t="shared" si="8"/>
        <v>7.3783672300980305E-2</v>
      </c>
      <c r="P102">
        <f t="shared" si="8"/>
        <v>7.1498776894376379E-2</v>
      </c>
    </row>
    <row r="103" spans="1:16" x14ac:dyDescent="0.25">
      <c r="A103">
        <v>96</v>
      </c>
      <c r="B103">
        <f>$E$1*A103+$E$2</f>
        <v>1.9090909090909092</v>
      </c>
      <c r="D103">
        <f>_xlfn.NORM.DIST(B103,0,1,1)</f>
        <v>0.9718748173590166</v>
      </c>
      <c r="E103">
        <f t="shared" si="9"/>
        <v>0.84641124797922962</v>
      </c>
      <c r="F103">
        <f t="shared" si="10"/>
        <v>0.901771334191525</v>
      </c>
      <c r="G103">
        <f t="shared" si="11"/>
        <v>0.94274013239100252</v>
      </c>
      <c r="H103">
        <f t="shared" si="12"/>
        <v>0.95733357571183675</v>
      </c>
      <c r="I103">
        <f t="shared" si="13"/>
        <v>0.9646481770420352</v>
      </c>
      <c r="K103">
        <f>_xlfn.NORM.DIST(B103,0,1,FALSE)</f>
        <v>6.4489517820932776E-2</v>
      </c>
      <c r="L103">
        <f t="shared" si="14"/>
        <v>6.8532911438147104E-2</v>
      </c>
      <c r="M103">
        <f t="shared" si="14"/>
        <v>7.4567056516617117E-2</v>
      </c>
      <c r="N103">
        <f t="shared" si="14"/>
        <v>7.3452220245300112E-2</v>
      </c>
      <c r="O103">
        <f t="shared" si="8"/>
        <v>7.0433816617950076E-2</v>
      </c>
      <c r="P103">
        <f t="shared" si="8"/>
        <v>6.7937173749815088E-2</v>
      </c>
    </row>
    <row r="104" spans="1:16" x14ac:dyDescent="0.25">
      <c r="A104">
        <v>97</v>
      </c>
      <c r="B104">
        <f>$E$1*A104+$E$2</f>
        <v>1.9393939393939394</v>
      </c>
      <c r="D104">
        <f>_xlfn.NORM.DIST(B104,0,1,1)</f>
        <v>0.97377330602815959</v>
      </c>
      <c r="E104">
        <f t="shared" si="9"/>
        <v>0.84846242564936847</v>
      </c>
      <c r="F104">
        <f t="shared" si="10"/>
        <v>0.90399661023016331</v>
      </c>
      <c r="G104">
        <f t="shared" si="11"/>
        <v>0.94492182768829769</v>
      </c>
      <c r="H104">
        <f t="shared" si="12"/>
        <v>0.95941880967846971</v>
      </c>
      <c r="I104">
        <f t="shared" si="13"/>
        <v>0.96665469940391902</v>
      </c>
      <c r="K104">
        <f>_xlfn.NORM.DIST(B104,0,1,FALSE)</f>
        <v>6.0836644906895922E-2</v>
      </c>
      <c r="L104">
        <f t="shared" si="14"/>
        <v>6.6854284677752757E-2</v>
      </c>
      <c r="M104">
        <f t="shared" si="14"/>
        <v>7.2314443446372806E-2</v>
      </c>
      <c r="N104">
        <f t="shared" si="14"/>
        <v>7.055792853518536E-2</v>
      </c>
      <c r="O104">
        <f t="shared" si="8"/>
        <v>6.7212867129826853E-2</v>
      </c>
      <c r="P104">
        <f t="shared" si="8"/>
        <v>6.4516579771773941E-2</v>
      </c>
    </row>
    <row r="105" spans="1:16" x14ac:dyDescent="0.25">
      <c r="A105">
        <v>98</v>
      </c>
      <c r="B105">
        <f>$E$1*A105+$E$2</f>
        <v>1.9696969696969697</v>
      </c>
      <c r="D105">
        <f>_xlfn.NORM.DIST(B105,0,1,1)</f>
        <v>0.9755634447513658</v>
      </c>
      <c r="E105">
        <f t="shared" si="9"/>
        <v>0.85046358546138134</v>
      </c>
      <c r="F105">
        <f t="shared" si="10"/>
        <v>0.90615481861714808</v>
      </c>
      <c r="G105">
        <f t="shared" si="11"/>
        <v>0.94701746157862365</v>
      </c>
      <c r="H105">
        <f t="shared" si="12"/>
        <v>0.96140835510411771</v>
      </c>
      <c r="I105">
        <f t="shared" si="13"/>
        <v>0.96855966933832427</v>
      </c>
      <c r="K105">
        <f>_xlfn.NORM.DIST(B105,0,1,FALSE)</f>
        <v>5.7338005124812928E-2</v>
      </c>
      <c r="L105">
        <f t="shared" si="14"/>
        <v>6.5231363578123466E-2</v>
      </c>
      <c r="M105">
        <f t="shared" si="14"/>
        <v>7.0140130067129366E-2</v>
      </c>
      <c r="N105">
        <f t="shared" si="14"/>
        <v>6.7771654390160849E-2</v>
      </c>
      <c r="O105">
        <f t="shared" si="8"/>
        <v>6.4117871059868339E-2</v>
      </c>
      <c r="P105">
        <f t="shared" si="8"/>
        <v>6.1234238551621842E-2</v>
      </c>
    </row>
    <row r="106" spans="1:16" x14ac:dyDescent="0.25">
      <c r="A106">
        <v>99</v>
      </c>
      <c r="B106">
        <f>$E$1*A106+$E$2</f>
        <v>2</v>
      </c>
      <c r="D106">
        <f>_xlfn.NORM.DIST(B106,0,1,1)</f>
        <v>0.97724986805182079</v>
      </c>
      <c r="E106">
        <f t="shared" si="9"/>
        <v>0.85241638234956674</v>
      </c>
      <c r="F106">
        <f t="shared" si="10"/>
        <v>0.90824829046386302</v>
      </c>
      <c r="G106">
        <f t="shared" si="11"/>
        <v>0.94903026058507078</v>
      </c>
      <c r="H106">
        <f t="shared" si="12"/>
        <v>0.96330598261462974</v>
      </c>
      <c r="I106">
        <f t="shared" si="13"/>
        <v>0.97036723227671473</v>
      </c>
      <c r="K106">
        <f>_xlfn.NORM.DIST(B106,0,1,FALSE)</f>
        <v>5.3990966513188063E-2</v>
      </c>
      <c r="L106">
        <f t="shared" si="14"/>
        <v>6.3661977236758135E-2</v>
      </c>
      <c r="M106">
        <f t="shared" si="14"/>
        <v>6.8041381743977156E-2</v>
      </c>
      <c r="N106">
        <f t="shared" si="14"/>
        <v>6.5090310326216497E-2</v>
      </c>
      <c r="O106">
        <f t="shared" si="8"/>
        <v>6.1145766321218181E-2</v>
      </c>
      <c r="P106">
        <f t="shared" si="8"/>
        <v>5.808721524735698E-2</v>
      </c>
    </row>
  </sheetData>
  <mergeCells count="3">
    <mergeCell ref="B5:B6"/>
    <mergeCell ref="D4:I4"/>
    <mergeCell ref="K4:P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2015-12-25T00:48:48Z</dcterms:created>
  <dcterms:modified xsi:type="dcterms:W3CDTF">2015-12-25T14:30:08Z</dcterms:modified>
</cp:coreProperties>
</file>