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TestPlan" sheetId="2" r:id="rId5"/>
    <sheet state="visible" name="TestExecutionRelease1.0.0" sheetId="3" r:id="rId6"/>
  </sheets>
  <definedNames/>
  <calcPr/>
</workbook>
</file>

<file path=xl/sharedStrings.xml><?xml version="1.0" encoding="utf-8"?>
<sst xmlns="http://schemas.openxmlformats.org/spreadsheetml/2006/main" count="213" uniqueCount="100">
  <si>
    <t>Survey Builder End To End Regression Test Plan</t>
  </si>
  <si>
    <t>Owner</t>
  </si>
  <si>
    <t>David Ellis</t>
  </si>
  <si>
    <t>Feature</t>
  </si>
  <si>
    <t>End to end regression test for survey builder</t>
  </si>
  <si>
    <t># Survey builder regression plan covering creation of survey with multiple sections, pages, and questions.</t>
  </si>
  <si>
    <t># Covers response submission, results review and deletion of survey.</t>
  </si>
  <si>
    <t>Test Coverage</t>
  </si>
  <si>
    <t>Key test areas</t>
  </si>
  <si>
    <t>ScenarioID</t>
  </si>
  <si>
    <t>Scenarios</t>
  </si>
  <si>
    <t>Section-based survey organization</t>
  </si>
  <si>
    <t>S001</t>
  </si>
  <si>
    <t>Access Survey Creation Page</t>
  </si>
  <si>
    <t>Multi-page survey layout</t>
  </si>
  <si>
    <t>S002</t>
  </si>
  <si>
    <t>Create a Survey with Sections, Pages, and Questions</t>
  </si>
  <si>
    <t>Review submission functionality</t>
  </si>
  <si>
    <t>S003</t>
  </si>
  <si>
    <t>Access Survey via Shared Link</t>
  </si>
  <si>
    <t>S004</t>
  </si>
  <si>
    <t>Review Survey Responses Before Submission</t>
  </si>
  <si>
    <t>Anonymous response collection</t>
  </si>
  <si>
    <t>S005</t>
  </si>
  <si>
    <t>Submit Survey Response</t>
  </si>
  <si>
    <t>Response analytics</t>
  </si>
  <si>
    <t>S006</t>
  </si>
  <si>
    <t>View Survey Response Analytics</t>
  </si>
  <si>
    <t>S007</t>
  </si>
  <si>
    <t>Delete Survey and Responses</t>
  </si>
  <si>
    <t>Test Execution Status</t>
  </si>
  <si>
    <t>Test plan</t>
  </si>
  <si>
    <t>Not started</t>
  </si>
  <si>
    <t>Passed</t>
  </si>
  <si>
    <t>Failed</t>
  </si>
  <si>
    <t>Total</t>
  </si>
  <si>
    <t>Release1.0.0 Status</t>
  </si>
  <si>
    <t>Test Case Name</t>
  </si>
  <si>
    <t>Step Number</t>
  </si>
  <si>
    <t>Action</t>
  </si>
  <si>
    <t>Expected Result</t>
  </si>
  <si>
    <t>Actual Result</t>
  </si>
  <si>
    <t>Pass/Fail</t>
  </si>
  <si>
    <t>Comments</t>
  </si>
  <si>
    <t>Navigate to homepage as a survey creator</t>
  </si>
  <si>
    <t>Page displayed</t>
  </si>
  <si>
    <t>Select the "Create Assessment" button</t>
  </si>
  <si>
    <t>"Create Assessment" page is displayed</t>
  </si>
  <si>
    <t>Ensure user is on the "Create Assessment" page</t>
  </si>
  <si>
    <t>Page is open and ready for input</t>
  </si>
  <si>
    <t>Enter a survey title: "Regression Test Survey"</t>
  </si>
  <si>
    <t>Title is accepted</t>
  </si>
  <si>
    <t>Add multiple sections to the survey</t>
  </si>
  <si>
    <t>Sections appear in the survey structure</t>
  </si>
  <si>
    <t>Add multiple pages to the survey</t>
  </si>
  <si>
    <t>Pages are displayed under their respective sections</t>
  </si>
  <si>
    <t>Add multiple questions to the survey</t>
  </si>
  <si>
    <t>Questions are added successfully</t>
  </si>
  <si>
    <t>Publish or save the survey</t>
  </si>
  <si>
    <t>A shareable survey link is generated</t>
  </si>
  <si>
    <t>Navigate to "Assessment Templates" page</t>
  </si>
  <si>
    <t>"Regression Test Survey" appears in the list</t>
  </si>
  <si>
    <t>Confirm "Regression Test Survey" is published</t>
  </si>
  <si>
    <t>Survey is live</t>
  </si>
  <si>
    <t>Navigate to survey link as a survey respondent</t>
  </si>
  <si>
    <t>Survey completion page opens</t>
  </si>
  <si>
    <t>Complete the "Regression Test Survey" with valid answers</t>
  </si>
  <si>
    <t>User reaches survey submission screen</t>
  </si>
  <si>
    <t>Click the "Review Answers" button</t>
  </si>
  <si>
    <t>"Review your answers" page is displayed</t>
  </si>
  <si>
    <t>Confirm answers shown match the ones provided</t>
  </si>
  <si>
    <t>All answers are accurate and unchanged</t>
  </si>
  <si>
    <t>Check "Submit Answers" button is present</t>
  </si>
  <si>
    <t>Button is present and enabled</t>
  </si>
  <si>
    <t>From the "Review your answers" page</t>
  </si>
  <si>
    <t>Page loads successfully</t>
  </si>
  <si>
    <t>Click the "Submit Answers" button</t>
  </si>
  <si>
    <t>Confirmation message appears</t>
  </si>
  <si>
    <t>Confirm survey completion page is displayed</t>
  </si>
  <si>
    <t>Page displayed successfully</t>
  </si>
  <si>
    <t>Ensure multiple responses have been submitted</t>
  </si>
  <si>
    <t>Responses exist in the backend</t>
  </si>
  <si>
    <t>View responses for "Regression Test Survey"</t>
  </si>
  <si>
    <t>Response data is displayed</t>
  </si>
  <si>
    <t>Check that response data is anonymous</t>
  </si>
  <si>
    <t>Data is anonymous</t>
  </si>
  <si>
    <t>Select "Regression Test Survey"</t>
  </si>
  <si>
    <t>Survey detail page opens</t>
  </si>
  <si>
    <t>Click the "Delete" button</t>
  </si>
  <si>
    <t>Survey and all associated responses are removed from the system</t>
  </si>
  <si>
    <t>Tester</t>
  </si>
  <si>
    <t>Status</t>
  </si>
  <si>
    <t>Browser</t>
  </si>
  <si>
    <t>Total Number of Tests</t>
  </si>
  <si>
    <t>Not Started</t>
  </si>
  <si>
    <t>Scenario</t>
  </si>
  <si>
    <t>Step</t>
  </si>
  <si>
    <t>Step Description</t>
  </si>
  <si>
    <t>Issue ID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</si>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</sst>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000000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3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0" numFmtId="0" xfId="0" applyAlignment="1" applyFill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shrinkToFit="0" vertical="top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4" numFmtId="0" xfId="0" applyAlignment="1" applyFont="1">
      <alignment horizontal="center" readingOrder="0" vertical="top"/>
    </xf>
    <xf borderId="0" fillId="0" fontId="4" numFmtId="0" xfId="0" applyAlignment="1" applyFont="1">
      <alignment horizontal="center" readingOrder="0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5" numFmtId="0" xfId="0" applyAlignment="1" applyFont="1">
      <alignment readingOrder="0" vertical="top"/>
    </xf>
    <xf borderId="0" fillId="0" fontId="5" numFmtId="0" xfId="0" applyAlignment="1" applyFont="1">
      <alignment readingOrder="0" shrinkToFit="0" vertical="top" wrapText="1"/>
    </xf>
    <xf borderId="0" fillId="0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7" numFmtId="0" xfId="0" applyAlignment="1" applyFont="1">
      <alignment horizontal="right" readingOrder="0" shrinkToFit="0" vertical="top" wrapText="1"/>
    </xf>
    <xf borderId="0" fillId="0" fontId="8" numFmtId="0" xfId="0" applyAlignment="1" applyFont="1">
      <alignment vertical="top"/>
    </xf>
    <xf borderId="0" fillId="0" fontId="8" numFmtId="0" xfId="0" applyAlignment="1" applyFont="1">
      <alignment shrinkToFit="0" vertical="top" wrapText="1"/>
    </xf>
    <xf borderId="0" fillId="0" fontId="9" numFmtId="0" xfId="0" applyAlignment="1" applyFont="1">
      <alignment horizontal="right" vertical="top"/>
    </xf>
    <xf borderId="0" fillId="0" fontId="9" numFmtId="0" xfId="0" applyAlignment="1" applyFont="1">
      <alignment horizontal="center" vertical="top"/>
    </xf>
    <xf borderId="0" fillId="0" fontId="10" numFmtId="0" xfId="0" applyAlignment="1" applyFont="1">
      <alignment horizontal="right" vertical="top"/>
    </xf>
    <xf borderId="0" fillId="0" fontId="10" numFmtId="0" xfId="0" applyAlignment="1" applyFont="1">
      <alignment horizontal="center" vertical="top"/>
    </xf>
    <xf borderId="1" fillId="0" fontId="7" numFmtId="0" xfId="0" applyAlignment="1" applyBorder="1" applyFont="1">
      <alignment horizontal="right" shrinkToFit="0" vertical="top" wrapText="1"/>
    </xf>
    <xf borderId="1" fillId="0" fontId="8" numFmtId="0" xfId="0" applyAlignment="1" applyBorder="1" applyFont="1">
      <alignment vertical="top"/>
    </xf>
    <xf borderId="1" fillId="0" fontId="8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horizontal="right" vertical="top"/>
    </xf>
    <xf borderId="2" fillId="0" fontId="4" numFmtId="0" xfId="0" applyAlignment="1" applyBorder="1" applyFont="1">
      <alignment horizontal="center" readingOrder="0" shrinkToFit="0" vertical="top" wrapText="0"/>
    </xf>
    <xf borderId="3" fillId="0" fontId="4" numFmtId="0" xfId="0" applyAlignment="1" applyBorder="1" applyFont="1">
      <alignment horizontal="center" readingOrder="0" shrinkToFit="0" vertical="top" wrapText="1"/>
    </xf>
    <xf borderId="3" fillId="0" fontId="4" numFmtId="0" xfId="0" applyAlignment="1" applyBorder="1" applyFont="1">
      <alignment horizontal="center" readingOrder="0" shrinkToFit="0" vertical="top" wrapText="0"/>
    </xf>
    <xf borderId="4" fillId="0" fontId="4" numFmtId="0" xfId="0" applyAlignment="1" applyBorder="1" applyFont="1">
      <alignment horizontal="center" readingOrder="0" shrinkToFit="0" vertical="top" wrapText="0"/>
    </xf>
    <xf borderId="0" fillId="3" fontId="5" numFmtId="0" xfId="0" applyAlignment="1" applyFill="1" applyFont="1">
      <alignment horizontal="left" shrinkToFit="0" vertical="top" wrapText="1"/>
    </xf>
    <xf borderId="5" fillId="0" fontId="5" numFmtId="0" xfId="0" applyAlignment="1" applyBorder="1" applyFont="1">
      <alignment readingOrder="0" shrinkToFit="0" vertical="top" wrapText="0"/>
    </xf>
    <xf borderId="1" fillId="0" fontId="5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readingOrder="0" shrinkToFit="0" vertical="top" wrapText="0"/>
    </xf>
    <xf borderId="1" fillId="0" fontId="5" numFmtId="0" xfId="0" applyAlignment="1" applyBorder="1" applyFont="1">
      <alignment shrinkToFit="0" vertical="top" wrapText="0"/>
    </xf>
    <xf borderId="1" fillId="0" fontId="5" numFmtId="0" xfId="0" applyAlignment="1" applyBorder="1" applyFont="1">
      <alignment readingOrder="0" shrinkToFit="0" vertical="top" wrapText="0"/>
    </xf>
    <xf borderId="6" fillId="0" fontId="5" numFmtId="0" xfId="0" applyAlignment="1" applyBorder="1" applyFont="1">
      <alignment shrinkToFit="0" vertical="top" wrapText="0"/>
    </xf>
    <xf borderId="7" fillId="0" fontId="5" numFmtId="0" xfId="0" applyAlignment="1" applyBorder="1" applyFont="1">
      <alignment shrinkToFit="0" vertical="top" wrapText="0"/>
    </xf>
    <xf borderId="8" fillId="0" fontId="5" numFmtId="0" xfId="0" applyAlignment="1" applyBorder="1" applyFont="1">
      <alignment shrinkToFit="0" vertical="top" wrapText="1"/>
    </xf>
    <xf borderId="8" fillId="0" fontId="5" numFmtId="0" xfId="0" applyAlignment="1" applyBorder="1" applyFont="1">
      <alignment readingOrder="0" shrinkToFit="0" vertical="top" wrapText="0"/>
    </xf>
    <xf borderId="8" fillId="0" fontId="5" numFmtId="0" xfId="0" applyAlignment="1" applyBorder="1" applyFont="1">
      <alignment shrinkToFit="0" vertical="top" wrapText="0"/>
    </xf>
    <xf borderId="8" fillId="0" fontId="5" numFmtId="0" xfId="0" applyAlignment="1" applyBorder="1" applyFont="1">
      <alignment readingOrder="0" shrinkToFit="0" vertical="top" wrapText="0"/>
    </xf>
    <xf borderId="9" fillId="0" fontId="5" numFmtId="0" xfId="0" applyAlignment="1" applyBorder="1" applyFont="1">
      <alignment shrinkToFit="0" vertical="top" wrapText="0"/>
    </xf>
    <xf borderId="5" fillId="0" fontId="5" numFmtId="0" xfId="0" applyAlignment="1" applyBorder="1" applyFont="1">
      <alignment shrinkToFit="0" vertical="top" wrapText="0"/>
    </xf>
    <xf borderId="1" fillId="0" fontId="5" numFmtId="0" xfId="0" applyAlignment="1" applyBorder="1" applyFont="1">
      <alignment shrinkToFit="0" vertical="top" wrapText="1"/>
    </xf>
    <xf borderId="5" fillId="0" fontId="5" numFmtId="0" xfId="0" applyAlignment="1" applyBorder="1" applyFont="1">
      <alignment shrinkToFit="0" vertical="top" wrapText="0"/>
    </xf>
    <xf borderId="1" fillId="0" fontId="5" numFmtId="0" xfId="0" applyAlignment="1" applyBorder="1" applyFont="1">
      <alignment shrinkToFit="0" vertical="top" wrapText="1"/>
    </xf>
    <xf borderId="7" fillId="0" fontId="5" numFmtId="0" xfId="0" applyAlignment="1" applyBorder="1" applyFont="1">
      <alignment readingOrder="0" shrinkToFit="0" vertical="top" wrapText="0"/>
    </xf>
    <xf borderId="8" fillId="0" fontId="5" numFmtId="0" xfId="0" applyAlignment="1" applyBorder="1" applyFont="1">
      <alignment readingOrder="0" shrinkToFit="0" vertical="top" wrapText="1"/>
    </xf>
    <xf borderId="7" fillId="0" fontId="5" numFmtId="0" xfId="0" applyAlignment="1" applyBorder="1" applyFont="1">
      <alignment shrinkToFit="0" vertical="top" wrapText="0"/>
    </xf>
    <xf borderId="8" fillId="0" fontId="5" numFmtId="0" xfId="0" applyAlignment="1" applyBorder="1" applyFont="1">
      <alignment shrinkToFit="0" vertical="top" wrapText="1"/>
    </xf>
    <xf borderId="10" fillId="0" fontId="5" numFmtId="0" xfId="0" applyAlignment="1" applyBorder="1" applyFont="1">
      <alignment shrinkToFit="0" vertical="top" wrapText="0"/>
    </xf>
    <xf borderId="11" fillId="0" fontId="5" numFmtId="0" xfId="0" applyAlignment="1" applyBorder="1" applyFont="1">
      <alignment shrinkToFit="0" vertical="top" wrapText="1"/>
    </xf>
    <xf borderId="11" fillId="0" fontId="5" numFmtId="0" xfId="0" applyAlignment="1" applyBorder="1" applyFont="1">
      <alignment readingOrder="0" shrinkToFit="0" vertical="top" wrapText="0"/>
    </xf>
    <xf borderId="11" fillId="0" fontId="5" numFmtId="0" xfId="0" applyAlignment="1" applyBorder="1" applyFont="1">
      <alignment shrinkToFit="0" vertical="top" wrapText="0"/>
    </xf>
    <xf borderId="11" fillId="0" fontId="5" numFmtId="0" xfId="0" applyAlignment="1" applyBorder="1" applyFont="1">
      <alignment readingOrder="0" shrinkToFit="0" vertical="top" wrapText="0"/>
    </xf>
    <xf borderId="12" fillId="0" fontId="5" numFmtId="0" xfId="0" applyAlignment="1" applyBorder="1" applyFont="1">
      <alignment shrinkToFit="0" vertical="top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estExecutionRelease1.0.0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6:H31" displayName="Table1" name="Table1" id="1">
  <tableColumns count="8">
    <tableColumn name="ScenarioID" id="1"/>
    <tableColumn name="Scenario" id="2"/>
    <tableColumn name="Step" id="3"/>
    <tableColumn name="Step Description" id="4"/>
    <tableColumn name="Expected Result" id="5"/>
    <tableColumn name="Actual Result" id="6"/>
    <tableColumn name="Status" id="7"/>
    <tableColumn name="Issue ID" id="8"/>
  </tableColumns>
  <tableStyleInfo name="TestExecutionRelease1.0.0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11.75"/>
    <col customWidth="1" min="3" max="3" width="43.13"/>
    <col customWidth="1" min="4" max="4" width="6.88"/>
    <col customWidth="1" min="5" max="5" width="4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B2" s="3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3" t="s">
        <v>1</v>
      </c>
      <c r="B3" s="5" t="s">
        <v>2</v>
      </c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6" t="s">
        <v>3</v>
      </c>
      <c r="B5" s="3"/>
      <c r="C5" s="3"/>
      <c r="D5" s="3"/>
      <c r="E5" s="3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5" t="s">
        <v>4</v>
      </c>
      <c r="B6" s="3"/>
      <c r="C6" s="3"/>
      <c r="D6" s="3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5" t="s">
        <v>5</v>
      </c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5" t="s">
        <v>6</v>
      </c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B9" s="3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" t="s">
        <v>7</v>
      </c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3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3" t="s">
        <v>8</v>
      </c>
      <c r="B12" s="3" t="s">
        <v>9</v>
      </c>
      <c r="C12" s="3" t="s">
        <v>10</v>
      </c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7" t="s">
        <v>11</v>
      </c>
      <c r="B13" s="8" t="s">
        <v>12</v>
      </c>
      <c r="C13" s="8" t="s">
        <v>13</v>
      </c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7" t="s">
        <v>14</v>
      </c>
      <c r="B14" s="8" t="s">
        <v>15</v>
      </c>
      <c r="C14" s="8" t="s">
        <v>16</v>
      </c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5" t="s">
        <v>17</v>
      </c>
      <c r="B15" s="8" t="s">
        <v>18</v>
      </c>
      <c r="C15" s="8" t="s">
        <v>19</v>
      </c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B16" s="8" t="s">
        <v>20</v>
      </c>
      <c r="C16" s="8" t="s">
        <v>21</v>
      </c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5" t="s">
        <v>22</v>
      </c>
      <c r="B17" s="8" t="s">
        <v>23</v>
      </c>
      <c r="C17" s="8" t="s">
        <v>24</v>
      </c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5" t="s">
        <v>25</v>
      </c>
      <c r="B18" s="8" t="s">
        <v>26</v>
      </c>
      <c r="C18" s="8" t="s">
        <v>27</v>
      </c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B19" s="8" t="s">
        <v>28</v>
      </c>
      <c r="C19" s="8" t="s">
        <v>29</v>
      </c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" t="s">
        <v>30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B22" s="9"/>
      <c r="C22" s="9"/>
      <c r="D22" s="5"/>
      <c r="E22" s="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6" t="s">
        <v>31</v>
      </c>
      <c r="B23" s="6" t="s">
        <v>32</v>
      </c>
      <c r="C23" s="6" t="s">
        <v>33</v>
      </c>
      <c r="D23" s="3" t="s">
        <v>34</v>
      </c>
      <c r="E23" s="3" t="s">
        <v>35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5" t="s">
        <v>36</v>
      </c>
      <c r="B24" s="10">
        <f>TestExecutionRelease1.0.0!E3</f>
        <v>24</v>
      </c>
      <c r="C24" s="10">
        <f>TestExecutionRelease1.0.0!E4</f>
        <v>0</v>
      </c>
      <c r="D24" s="10">
        <f>TestExecutionRelease1.0.0!E5</f>
        <v>1</v>
      </c>
      <c r="E24" s="10">
        <f>TestExecutionRelease1.0.0!E2</f>
        <v>25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D25" s="5"/>
      <c r="E25" s="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D26" s="5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D27" s="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D28" s="5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11"/>
      <c r="C29" s="1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12"/>
      <c r="C30" s="1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11"/>
      <c r="C32" s="1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12"/>
      <c r="C34" s="1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12"/>
      <c r="C35" s="1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12"/>
      <c r="C36" s="1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12"/>
      <c r="C38" s="1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12"/>
      <c r="C39" s="1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12"/>
      <c r="C41" s="1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12"/>
      <c r="C42" s="1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12"/>
      <c r="C43" s="1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31.13"/>
    <col customWidth="1" min="3" max="3" width="8.88"/>
    <col customWidth="1" min="4" max="4" width="39.5"/>
    <col customWidth="1" min="5" max="5" width="39.75"/>
    <col customWidth="1" min="6" max="6" width="23.75"/>
  </cols>
  <sheetData>
    <row r="1">
      <c r="A1" s="13" t="s">
        <v>9</v>
      </c>
      <c r="B1" s="14" t="s">
        <v>37</v>
      </c>
      <c r="C1" s="13" t="s">
        <v>38</v>
      </c>
      <c r="D1" s="13" t="s">
        <v>39</v>
      </c>
      <c r="E1" s="13" t="s">
        <v>40</v>
      </c>
      <c r="F1" s="13" t="s">
        <v>41</v>
      </c>
      <c r="G1" s="13" t="s">
        <v>42</v>
      </c>
      <c r="H1" s="13" t="s">
        <v>43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 t="s">
        <v>12</v>
      </c>
      <c r="B2" s="17" t="s">
        <v>13</v>
      </c>
      <c r="C2" s="16">
        <v>1.0</v>
      </c>
      <c r="D2" s="16" t="s">
        <v>44</v>
      </c>
      <c r="E2" s="16" t="s">
        <v>45</v>
      </c>
      <c r="F2" s="18"/>
      <c r="G2" s="18"/>
      <c r="H2" s="18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9"/>
      <c r="B3" s="20"/>
      <c r="C3" s="16">
        <v>2.0</v>
      </c>
      <c r="D3" s="16" t="s">
        <v>46</v>
      </c>
      <c r="E3" s="16" t="s">
        <v>47</v>
      </c>
      <c r="F3" s="18"/>
      <c r="G3" s="18"/>
      <c r="H3" s="18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6" t="s">
        <v>15</v>
      </c>
      <c r="B4" s="17" t="s">
        <v>16</v>
      </c>
      <c r="C4" s="16">
        <v>1.0</v>
      </c>
      <c r="D4" s="16" t="s">
        <v>48</v>
      </c>
      <c r="E4" s="16" t="s">
        <v>49</v>
      </c>
      <c r="F4" s="18"/>
      <c r="G4" s="18"/>
      <c r="H4" s="18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9"/>
      <c r="B5" s="20"/>
      <c r="C5" s="16">
        <v>2.0</v>
      </c>
      <c r="D5" s="16" t="s">
        <v>50</v>
      </c>
      <c r="E5" s="16" t="s">
        <v>51</v>
      </c>
      <c r="F5" s="18"/>
      <c r="G5" s="18"/>
      <c r="H5" s="18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9"/>
      <c r="B6" s="20"/>
      <c r="C6" s="16">
        <v>3.0</v>
      </c>
      <c r="D6" s="16" t="s">
        <v>52</v>
      </c>
      <c r="E6" s="16" t="s">
        <v>53</v>
      </c>
      <c r="F6" s="18"/>
      <c r="G6" s="18"/>
      <c r="H6" s="18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9"/>
      <c r="B7" s="20"/>
      <c r="C7" s="16">
        <v>4.0</v>
      </c>
      <c r="D7" s="16" t="s">
        <v>54</v>
      </c>
      <c r="E7" s="16" t="s">
        <v>55</v>
      </c>
      <c r="F7" s="18"/>
      <c r="G7" s="18"/>
      <c r="H7" s="18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9"/>
      <c r="B8" s="20"/>
      <c r="C8" s="16">
        <v>5.0</v>
      </c>
      <c r="D8" s="16" t="s">
        <v>56</v>
      </c>
      <c r="E8" s="16" t="s">
        <v>57</v>
      </c>
      <c r="F8" s="18"/>
      <c r="G8" s="18"/>
      <c r="H8" s="18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9"/>
      <c r="B9" s="20"/>
      <c r="C9" s="16">
        <v>6.0</v>
      </c>
      <c r="D9" s="16" t="s">
        <v>58</v>
      </c>
      <c r="E9" s="16" t="s">
        <v>59</v>
      </c>
      <c r="F9" s="18"/>
      <c r="G9" s="18"/>
      <c r="H9" s="18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8"/>
      <c r="B10" s="21"/>
      <c r="C10" s="16">
        <v>7.0</v>
      </c>
      <c r="D10" s="16" t="s">
        <v>60</v>
      </c>
      <c r="E10" s="16" t="s">
        <v>61</v>
      </c>
      <c r="F10" s="18"/>
      <c r="G10" s="18"/>
      <c r="H10" s="18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6" t="s">
        <v>18</v>
      </c>
      <c r="B11" s="17" t="s">
        <v>19</v>
      </c>
      <c r="C11" s="16">
        <v>1.0</v>
      </c>
      <c r="D11" s="16" t="s">
        <v>62</v>
      </c>
      <c r="E11" s="16" t="s">
        <v>63</v>
      </c>
      <c r="F11" s="18"/>
      <c r="G11" s="18"/>
      <c r="H11" s="18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9"/>
      <c r="B12" s="20"/>
      <c r="C12" s="16">
        <v>2.0</v>
      </c>
      <c r="D12" s="16" t="s">
        <v>64</v>
      </c>
      <c r="E12" s="16" t="s">
        <v>65</v>
      </c>
      <c r="F12" s="18"/>
      <c r="G12" s="18"/>
      <c r="H12" s="18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6" t="s">
        <v>20</v>
      </c>
      <c r="B13" s="17" t="s">
        <v>21</v>
      </c>
      <c r="C13" s="16">
        <v>1.0</v>
      </c>
      <c r="D13" s="16" t="s">
        <v>66</v>
      </c>
      <c r="E13" s="16" t="s">
        <v>67</v>
      </c>
      <c r="F13" s="18"/>
      <c r="G13" s="18"/>
      <c r="H13" s="18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8"/>
      <c r="B14" s="21"/>
      <c r="C14" s="16">
        <v>2.0</v>
      </c>
      <c r="D14" s="16" t="s">
        <v>68</v>
      </c>
      <c r="E14" s="16" t="s">
        <v>69</v>
      </c>
      <c r="F14" s="18"/>
      <c r="G14" s="18"/>
      <c r="H14" s="18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8"/>
      <c r="B15" s="21"/>
      <c r="C15" s="16">
        <v>3.0</v>
      </c>
      <c r="D15" s="16" t="s">
        <v>70</v>
      </c>
      <c r="E15" s="16" t="s">
        <v>71</v>
      </c>
      <c r="F15" s="18"/>
      <c r="G15" s="18"/>
      <c r="H15" s="18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8"/>
      <c r="B16" s="21"/>
      <c r="C16" s="16">
        <v>4.0</v>
      </c>
      <c r="D16" s="16" t="s">
        <v>72</v>
      </c>
      <c r="E16" s="16" t="s">
        <v>73</v>
      </c>
      <c r="F16" s="18"/>
      <c r="G16" s="18"/>
      <c r="H16" s="18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6" t="s">
        <v>23</v>
      </c>
      <c r="B17" s="17" t="s">
        <v>24</v>
      </c>
      <c r="C17" s="16">
        <v>1.0</v>
      </c>
      <c r="D17" s="16" t="s">
        <v>74</v>
      </c>
      <c r="E17" s="16" t="s">
        <v>75</v>
      </c>
      <c r="F17" s="18"/>
      <c r="G17" s="18"/>
      <c r="H17" s="18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8"/>
      <c r="B18" s="21"/>
      <c r="C18" s="16">
        <v>2.0</v>
      </c>
      <c r="D18" s="16" t="s">
        <v>76</v>
      </c>
      <c r="E18" s="16" t="s">
        <v>77</v>
      </c>
      <c r="F18" s="18"/>
      <c r="G18" s="18"/>
      <c r="H18" s="18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8"/>
      <c r="B19" s="21"/>
      <c r="C19" s="16">
        <v>3.0</v>
      </c>
      <c r="D19" s="16" t="s">
        <v>78</v>
      </c>
      <c r="E19" s="16" t="s">
        <v>79</v>
      </c>
      <c r="F19" s="18"/>
      <c r="G19" s="18"/>
      <c r="H19" s="18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6" t="s">
        <v>26</v>
      </c>
      <c r="B20" s="17" t="s">
        <v>27</v>
      </c>
      <c r="C20" s="16">
        <v>1.0</v>
      </c>
      <c r="D20" s="16" t="s">
        <v>80</v>
      </c>
      <c r="E20" s="16" t="s">
        <v>81</v>
      </c>
      <c r="F20" s="18"/>
      <c r="G20" s="18"/>
      <c r="H20" s="18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8"/>
      <c r="B21" s="21"/>
      <c r="C21" s="16">
        <v>2.0</v>
      </c>
      <c r="D21" s="16" t="s">
        <v>60</v>
      </c>
      <c r="E21" s="16" t="s">
        <v>75</v>
      </c>
      <c r="F21" s="18"/>
      <c r="G21" s="18"/>
      <c r="H21" s="18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8"/>
      <c r="B22" s="21"/>
      <c r="C22" s="16">
        <v>3.0</v>
      </c>
      <c r="D22" s="16" t="s">
        <v>82</v>
      </c>
      <c r="E22" s="16" t="s">
        <v>83</v>
      </c>
      <c r="F22" s="18"/>
      <c r="G22" s="18"/>
      <c r="H22" s="18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8"/>
      <c r="B23" s="21"/>
      <c r="C23" s="16">
        <v>4.0</v>
      </c>
      <c r="D23" s="16" t="s">
        <v>84</v>
      </c>
      <c r="E23" s="16" t="s">
        <v>85</v>
      </c>
      <c r="F23" s="18"/>
      <c r="G23" s="18"/>
      <c r="H23" s="18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6" t="s">
        <v>28</v>
      </c>
      <c r="B24" s="17" t="s">
        <v>29</v>
      </c>
      <c r="C24" s="16">
        <v>1.0</v>
      </c>
      <c r="D24" s="16" t="s">
        <v>60</v>
      </c>
      <c r="E24" s="16" t="s">
        <v>75</v>
      </c>
      <c r="F24" s="18"/>
      <c r="G24" s="18"/>
      <c r="H24" s="18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8"/>
      <c r="B25" s="21"/>
      <c r="C25" s="16">
        <v>2.0</v>
      </c>
      <c r="D25" s="16" t="s">
        <v>86</v>
      </c>
      <c r="E25" s="16" t="s">
        <v>87</v>
      </c>
      <c r="F25" s="18"/>
      <c r="G25" s="18"/>
      <c r="H25" s="18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8"/>
      <c r="B26" s="21"/>
      <c r="C26" s="16">
        <v>3.0</v>
      </c>
      <c r="D26" s="16" t="s">
        <v>88</v>
      </c>
      <c r="E26" s="16" t="s">
        <v>89</v>
      </c>
      <c r="F26" s="18"/>
      <c r="G26" s="18"/>
      <c r="H26" s="18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8"/>
      <c r="B27" s="21"/>
      <c r="C27" s="18"/>
      <c r="D27" s="18"/>
      <c r="E27" s="18"/>
      <c r="F27" s="18"/>
      <c r="G27" s="18"/>
      <c r="H27" s="18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8"/>
      <c r="E1000" s="18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24.75"/>
    <col customWidth="1" min="3" max="3" width="5.13"/>
    <col customWidth="1" min="4" max="5" width="37.63"/>
    <col customWidth="1" min="6" max="6" width="23.75"/>
    <col customWidth="1" min="7" max="7" width="17.13"/>
  </cols>
  <sheetData>
    <row r="1">
      <c r="A1" s="22" t="s">
        <v>90</v>
      </c>
      <c r="B1" s="23"/>
      <c r="C1" s="24"/>
      <c r="D1" s="25" t="s">
        <v>91</v>
      </c>
      <c r="E1" s="26"/>
      <c r="F1" s="13"/>
      <c r="G1" s="13"/>
      <c r="H1" s="13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22" t="s">
        <v>92</v>
      </c>
      <c r="B2" s="23"/>
      <c r="C2" s="24"/>
      <c r="D2" s="27" t="s">
        <v>93</v>
      </c>
      <c r="E2" s="28">
        <f>SUM(E3:E5)</f>
        <v>25</v>
      </c>
      <c r="F2" s="13"/>
      <c r="G2" s="13"/>
      <c r="H2" s="13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29"/>
      <c r="B3" s="30"/>
      <c r="C3" s="31"/>
      <c r="D3" s="27" t="s">
        <v>94</v>
      </c>
      <c r="E3" s="28">
        <f>COUNTIF(G7:G31,"Not started")</f>
        <v>24</v>
      </c>
      <c r="F3" s="13"/>
      <c r="G3" s="13"/>
      <c r="H3" s="13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3"/>
      <c r="B4" s="14"/>
      <c r="C4" s="13"/>
      <c r="D4" s="32" t="s">
        <v>33</v>
      </c>
      <c r="E4" s="28">
        <f>COUNTIF(G7:G31,"Pass")</f>
        <v>0</v>
      </c>
      <c r="F4" s="13"/>
      <c r="G4" s="13"/>
      <c r="H4" s="13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3"/>
      <c r="B5" s="14"/>
      <c r="C5" s="13"/>
      <c r="D5" s="27" t="s">
        <v>34</v>
      </c>
      <c r="E5" s="28">
        <f>COUNTIF(G7:G31,"Fail")</f>
        <v>1</v>
      </c>
      <c r="F5" s="13"/>
      <c r="G5" s="13"/>
      <c r="H5" s="13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33" t="s">
        <v>9</v>
      </c>
      <c r="B6" s="34" t="s">
        <v>95</v>
      </c>
      <c r="C6" s="35" t="s">
        <v>96</v>
      </c>
      <c r="D6" s="35" t="s">
        <v>97</v>
      </c>
      <c r="E6" s="35" t="s">
        <v>40</v>
      </c>
      <c r="F6" s="35" t="s">
        <v>41</v>
      </c>
      <c r="G6" s="35" t="s">
        <v>91</v>
      </c>
      <c r="H6" s="36" t="s">
        <v>98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8" t="s">
        <v>12</v>
      </c>
      <c r="B7" s="39" t="s">
        <v>13</v>
      </c>
      <c r="C7" s="40">
        <v>1.0</v>
      </c>
      <c r="D7" s="40" t="s">
        <v>44</v>
      </c>
      <c r="E7" s="40" t="s">
        <v>45</v>
      </c>
      <c r="F7" s="41"/>
      <c r="G7" s="42" t="s">
        <v>99</v>
      </c>
      <c r="H7" s="43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44"/>
      <c r="B8" s="45"/>
      <c r="C8" s="46">
        <v>2.0</v>
      </c>
      <c r="D8" s="46" t="s">
        <v>46</v>
      </c>
      <c r="E8" s="46" t="s">
        <v>47</v>
      </c>
      <c r="F8" s="47"/>
      <c r="G8" s="48" t="s">
        <v>32</v>
      </c>
      <c r="H8" s="49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38" t="s">
        <v>15</v>
      </c>
      <c r="B9" s="39" t="s">
        <v>16</v>
      </c>
      <c r="C9" s="40">
        <v>1.0</v>
      </c>
      <c r="D9" s="40" t="s">
        <v>48</v>
      </c>
      <c r="E9" s="40" t="s">
        <v>49</v>
      </c>
      <c r="F9" s="41"/>
      <c r="G9" s="42" t="s">
        <v>32</v>
      </c>
      <c r="H9" s="43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44"/>
      <c r="B10" s="45"/>
      <c r="C10" s="46">
        <v>2.0</v>
      </c>
      <c r="D10" s="46" t="s">
        <v>50</v>
      </c>
      <c r="E10" s="46" t="s">
        <v>51</v>
      </c>
      <c r="F10" s="47"/>
      <c r="G10" s="48" t="s">
        <v>32</v>
      </c>
      <c r="H10" s="49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50"/>
      <c r="B11" s="51"/>
      <c r="C11" s="40">
        <v>3.0</v>
      </c>
      <c r="D11" s="40" t="s">
        <v>52</v>
      </c>
      <c r="E11" s="40" t="s">
        <v>53</v>
      </c>
      <c r="F11" s="41"/>
      <c r="G11" s="42" t="s">
        <v>32</v>
      </c>
      <c r="H11" s="43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44"/>
      <c r="B12" s="45"/>
      <c r="C12" s="46">
        <v>4.0</v>
      </c>
      <c r="D12" s="46" t="s">
        <v>54</v>
      </c>
      <c r="E12" s="46" t="s">
        <v>55</v>
      </c>
      <c r="F12" s="47"/>
      <c r="G12" s="48" t="s">
        <v>32</v>
      </c>
      <c r="H12" s="49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50"/>
      <c r="B13" s="51"/>
      <c r="C13" s="40">
        <v>5.0</v>
      </c>
      <c r="D13" s="40" t="s">
        <v>56</v>
      </c>
      <c r="E13" s="40" t="s">
        <v>57</v>
      </c>
      <c r="F13" s="41"/>
      <c r="G13" s="42" t="s">
        <v>32</v>
      </c>
      <c r="H13" s="43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44"/>
      <c r="B14" s="45"/>
      <c r="C14" s="46">
        <v>6.0</v>
      </c>
      <c r="D14" s="46" t="s">
        <v>58</v>
      </c>
      <c r="E14" s="46" t="s">
        <v>59</v>
      </c>
      <c r="F14" s="47"/>
      <c r="G14" s="48" t="s">
        <v>32</v>
      </c>
      <c r="H14" s="49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52"/>
      <c r="B15" s="53"/>
      <c r="C15" s="40">
        <v>7.0</v>
      </c>
      <c r="D15" s="40" t="s">
        <v>60</v>
      </c>
      <c r="E15" s="40" t="s">
        <v>61</v>
      </c>
      <c r="F15" s="41"/>
      <c r="G15" s="42" t="s">
        <v>32</v>
      </c>
      <c r="H15" s="43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54" t="s">
        <v>18</v>
      </c>
      <c r="B16" s="55" t="s">
        <v>19</v>
      </c>
      <c r="C16" s="46">
        <v>1.0</v>
      </c>
      <c r="D16" s="46" t="s">
        <v>62</v>
      </c>
      <c r="E16" s="46" t="s">
        <v>63</v>
      </c>
      <c r="F16" s="47"/>
      <c r="G16" s="48" t="s">
        <v>32</v>
      </c>
      <c r="H16" s="49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50"/>
      <c r="B17" s="51"/>
      <c r="C17" s="40">
        <v>2.0</v>
      </c>
      <c r="D17" s="40" t="s">
        <v>64</v>
      </c>
      <c r="E17" s="40" t="s">
        <v>65</v>
      </c>
      <c r="F17" s="41"/>
      <c r="G17" s="42" t="s">
        <v>32</v>
      </c>
      <c r="H17" s="43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54" t="s">
        <v>20</v>
      </c>
      <c r="B18" s="55" t="s">
        <v>21</v>
      </c>
      <c r="C18" s="46">
        <v>1.0</v>
      </c>
      <c r="D18" s="46" t="s">
        <v>66</v>
      </c>
      <c r="E18" s="46" t="s">
        <v>67</v>
      </c>
      <c r="F18" s="47"/>
      <c r="G18" s="48" t="s">
        <v>32</v>
      </c>
      <c r="H18" s="49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52"/>
      <c r="B19" s="53"/>
      <c r="C19" s="40">
        <v>2.0</v>
      </c>
      <c r="D19" s="40" t="s">
        <v>68</v>
      </c>
      <c r="E19" s="40" t="s">
        <v>69</v>
      </c>
      <c r="F19" s="41"/>
      <c r="G19" s="42" t="s">
        <v>32</v>
      </c>
      <c r="H19" s="43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56"/>
      <c r="B20" s="57"/>
      <c r="C20" s="46">
        <v>3.0</v>
      </c>
      <c r="D20" s="46" t="s">
        <v>70</v>
      </c>
      <c r="E20" s="46" t="s">
        <v>71</v>
      </c>
      <c r="F20" s="47"/>
      <c r="G20" s="48" t="s">
        <v>32</v>
      </c>
      <c r="H20" s="49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52"/>
      <c r="B21" s="53"/>
      <c r="C21" s="40">
        <v>4.0</v>
      </c>
      <c r="D21" s="40" t="s">
        <v>72</v>
      </c>
      <c r="E21" s="40" t="s">
        <v>73</v>
      </c>
      <c r="F21" s="41"/>
      <c r="G21" s="42" t="s">
        <v>32</v>
      </c>
      <c r="H21" s="43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54" t="s">
        <v>23</v>
      </c>
      <c r="B22" s="55" t="s">
        <v>24</v>
      </c>
      <c r="C22" s="46">
        <v>1.0</v>
      </c>
      <c r="D22" s="46" t="s">
        <v>74</v>
      </c>
      <c r="E22" s="46" t="s">
        <v>75</v>
      </c>
      <c r="F22" s="47"/>
      <c r="G22" s="48" t="s">
        <v>32</v>
      </c>
      <c r="H22" s="49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52"/>
      <c r="B23" s="53"/>
      <c r="C23" s="40">
        <v>2.0</v>
      </c>
      <c r="D23" s="40" t="s">
        <v>76</v>
      </c>
      <c r="E23" s="40" t="s">
        <v>77</v>
      </c>
      <c r="F23" s="41"/>
      <c r="G23" s="42" t="s">
        <v>32</v>
      </c>
      <c r="H23" s="43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56"/>
      <c r="B24" s="57"/>
      <c r="C24" s="46">
        <v>3.0</v>
      </c>
      <c r="D24" s="46" t="s">
        <v>78</v>
      </c>
      <c r="E24" s="46" t="s">
        <v>79</v>
      </c>
      <c r="F24" s="47"/>
      <c r="G24" s="48" t="s">
        <v>32</v>
      </c>
      <c r="H24" s="49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38" t="s">
        <v>26</v>
      </c>
      <c r="B25" s="39" t="s">
        <v>27</v>
      </c>
      <c r="C25" s="40">
        <v>1.0</v>
      </c>
      <c r="D25" s="40" t="s">
        <v>80</v>
      </c>
      <c r="E25" s="40" t="s">
        <v>81</v>
      </c>
      <c r="F25" s="41"/>
      <c r="G25" s="42" t="s">
        <v>32</v>
      </c>
      <c r="H25" s="43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56"/>
      <c r="B26" s="57"/>
      <c r="C26" s="46">
        <v>2.0</v>
      </c>
      <c r="D26" s="46" t="s">
        <v>60</v>
      </c>
      <c r="E26" s="46" t="s">
        <v>75</v>
      </c>
      <c r="F26" s="47"/>
      <c r="G26" s="48" t="s">
        <v>32</v>
      </c>
      <c r="H26" s="49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52"/>
      <c r="B27" s="53"/>
      <c r="C27" s="40">
        <v>3.0</v>
      </c>
      <c r="D27" s="40" t="s">
        <v>82</v>
      </c>
      <c r="E27" s="40" t="s">
        <v>83</v>
      </c>
      <c r="F27" s="41"/>
      <c r="G27" s="42" t="s">
        <v>32</v>
      </c>
      <c r="H27" s="43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56"/>
      <c r="B28" s="57"/>
      <c r="C28" s="46">
        <v>4.0</v>
      </c>
      <c r="D28" s="46" t="s">
        <v>84</v>
      </c>
      <c r="E28" s="46" t="s">
        <v>85</v>
      </c>
      <c r="F28" s="47"/>
      <c r="G28" s="48" t="s">
        <v>32</v>
      </c>
      <c r="H28" s="49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38" t="s">
        <v>28</v>
      </c>
      <c r="B29" s="39" t="s">
        <v>29</v>
      </c>
      <c r="C29" s="40">
        <v>1.0</v>
      </c>
      <c r="D29" s="40" t="s">
        <v>60</v>
      </c>
      <c r="E29" s="40" t="s">
        <v>75</v>
      </c>
      <c r="F29" s="41"/>
      <c r="G29" s="42" t="s">
        <v>32</v>
      </c>
      <c r="H29" s="43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56"/>
      <c r="B30" s="57"/>
      <c r="C30" s="46">
        <v>2.0</v>
      </c>
      <c r="D30" s="46" t="s">
        <v>86</v>
      </c>
      <c r="E30" s="46" t="s">
        <v>87</v>
      </c>
      <c r="F30" s="47"/>
      <c r="G30" s="48" t="s">
        <v>32</v>
      </c>
      <c r="H30" s="49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58"/>
      <c r="B31" s="59"/>
      <c r="C31" s="60">
        <v>3.0</v>
      </c>
      <c r="D31" s="60" t="s">
        <v>88</v>
      </c>
      <c r="E31" s="60" t="s">
        <v>89</v>
      </c>
      <c r="F31" s="61"/>
      <c r="G31" s="62" t="s">
        <v>32</v>
      </c>
      <c r="H31" s="63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8"/>
      <c r="B32" s="21"/>
      <c r="C32" s="18"/>
      <c r="D32" s="18"/>
      <c r="E32" s="18"/>
      <c r="F32" s="18"/>
      <c r="G32" s="18"/>
      <c r="H32" s="18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</row>
    <row r="1004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</row>
    <row r="1005">
      <c r="A1005" s="15"/>
      <c r="B1005" s="15"/>
      <c r="C1005" s="15"/>
      <c r="D1005" s="18"/>
      <c r="E1005" s="18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</row>
  </sheetData>
  <dataValidations>
    <dataValidation type="list" allowBlank="1" showErrorMessage="1" sqref="G7:G31">
      <formula1>"Pass,Fail,Not started"</formula1>
    </dataValidation>
    <dataValidation type="custom" allowBlank="1" showDropDown="1" sqref="C7:C31">
      <formula1>AND(ISNUMBER(C7),(NOT(OR(NOT(ISERROR(DATEVALUE(C7))), AND(ISNUMBER(C7), LEFT(CELL("format", C7))="D")))))</formula1>
    </dataValidation>
  </dataValidations>
  <drawing r:id="rId1"/>
  <tableParts count="1">
    <tablePart r:id="rId3"/>
  </tableParts>
</worksheet>
</file>