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4CE0EA19-6973-40DD-AC90-0D464AF559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<sst xmlns="http://schemas.openxmlformats.org/spreadsheetml/2006/main" count="91" uniqueCount="56">
  <si>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</si>
  <si>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</si>
  <si>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</si>
  <si>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</si>
  <si>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</si>
  <si>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</si>
  <si>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</si>
  <si>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</si>
  <si>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</si>
  <si>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</si>
  <si>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</si>
  <si>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</si>
  <si>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</si>
  <si>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</si>
  <si>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</si>
  <si>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</si>
  <si>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</si>
  <si>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</si>
  <si>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</si>
  <si>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</si>
  <si>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</si>
  <si>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</si>
  <si>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</si>
  <si>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</si>
  <si>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</si>
  <si>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</si>
  <si>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</si>
  <si>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</si>
  <si>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</si>
  <si>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</si>
  <si>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</si>
  <si>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</si>
  <si>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</si>
  <si>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</si>
  <si>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</si>
  <si>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</si>
  <si>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</si>
  <si>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</si>
  <si>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</si>
  <si>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</si>
  <si>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</si>
  <si>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</si>
  <si>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</si>
  <si>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</si>
  <si>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</si>
  <si>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</si>
  <si>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</si>
  <si>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</si>
  <si>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</si>
  <si>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</si>
  <si>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</si>
  <si>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</si>
  <si>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Iona</t>
  </si>
  <si>
    <t>H223300544 p1</t>
  </si>
  <si>
    <t>Renata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</si>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</sst>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1.5838509316770186</c:v>
                </c:pt>
                <c:pt idx="1">
                  <c:v>1.1366459627329193</c:v>
                </c:pt>
                <c:pt idx="2">
                  <c:v>0.24223602484472051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1.5838509316770186</c:v>
                </c:pt>
                <c:pt idx="1">
                  <c:v>1.0062111801242237</c:v>
                </c:pt>
                <c:pt idx="2">
                  <c:v>0.13043478260869565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1.0476190476190477</c:v>
                </c:pt>
                <c:pt idx="1">
                  <c:v>1.0476190476190477</c:v>
                </c:pt>
                <c:pt idx="2">
                  <c:v>0.42857142857142855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1.15527950310559</c:v>
                </c:pt>
                <c:pt idx="1">
                  <c:v>0.50310559006211186</c:v>
                </c:pt>
                <c:pt idx="2">
                  <c:v>1.8633540372670808E-2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0.98412698412698407</c:v>
                </c:pt>
                <c:pt idx="1">
                  <c:v>1</c:v>
                </c:pt>
                <c:pt idx="2">
                  <c:v>1.0634920634920635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5" sqref="M35:P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44813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54</v>
      </c>
      <c r="E6" s="155"/>
      <c r="F6" s="155">
        <v>44816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55</v>
      </c>
      <c r="E7" s="153"/>
      <c r="F7" s="153">
        <v>44816</v>
      </c>
      <c r="G7" s="160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13.927694503249052</v>
      </c>
      <c r="L7" s="35">
        <f>IF(P13&lt;&gt;"", LEFT(P13, 7), IF(L17&gt;50%, P17, MAX(P14:P17)))</f>
        <v>100.44531370342472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21.304509910714355</v>
      </c>
      <c r="L8" s="37">
        <f>IF(P21&lt;&gt;"", LEFT(P21, 7), IF(L25&gt;50%, P25, MAX(P22:P25)))</f>
        <v>288.75596436775504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85</v>
      </c>
      <c r="E13" s="57">
        <v>85</v>
      </c>
      <c r="F13" s="58">
        <v>62</v>
      </c>
      <c r="G13" s="59">
        <v>54</v>
      </c>
      <c r="I13" s="60">
        <v>1</v>
      </c>
      <c r="J13" s="61">
        <f t="shared" ref="J13:L17" si="2">IF(COUNT($G$13:$G$15)&gt;0,D13/AVERAGE($G$13:$G$15),0)</f>
        <v>1.5838509316770186</v>
      </c>
      <c r="K13" s="61">
        <f t="shared" si="2"/>
        <v>1.5838509316770186</v>
      </c>
      <c r="L13" s="62">
        <f>IF(COUNT($G$13:$G$15)&gt;0,F13/AVERAGE($G$13:$G$15),0)</f>
        <v>1.15527950310559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61</v>
      </c>
      <c r="E14" s="66">
        <v>54</v>
      </c>
      <c r="F14" s="67">
        <v>27</v>
      </c>
      <c r="G14" s="68">
        <v>63</v>
      </c>
      <c r="I14" s="69">
        <v>2</v>
      </c>
      <c r="J14" s="70">
        <f t="shared" si="2"/>
        <v>1.1366459627329193</v>
      </c>
      <c r="K14" s="70">
        <f t="shared" si="2"/>
        <v>1.0062111801242237</v>
      </c>
      <c r="L14" s="71">
        <f t="shared" si="2"/>
        <v>0.50310559006211186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13</v>
      </c>
      <c r="E15" s="66">
        <v>7</v>
      </c>
      <c r="F15" s="67">
        <v>1</v>
      </c>
      <c r="G15" s="72">
        <v>44</v>
      </c>
      <c r="I15" s="69">
        <v>3</v>
      </c>
      <c r="J15" s="70">
        <f t="shared" si="2"/>
        <v>0.24223602484472051</v>
      </c>
      <c r="K15" s="70">
        <f t="shared" si="2"/>
        <v>0.13043478260869565</v>
      </c>
      <c r="L15" s="71">
        <f t="shared" si="2"/>
        <v>1.8633540372670808E-2</v>
      </c>
      <c r="M15" s="63"/>
      <c r="N15" s="121" t="str">
        <f t="shared" si="3"/>
        <v/>
      </c>
      <c r="O15" s="122">
        <f t="shared" si="3"/>
        <v>13.927694503249052</v>
      </c>
      <c r="P15" s="123">
        <f t="shared" si="3"/>
        <v>100.44531370342472</v>
      </c>
      <c r="Q15" s="64"/>
    </row>
    <row r="16" spans="2:17" s="15" customFormat="1" ht="12.95" customHeight="1" x14ac:dyDescent="0.2">
      <c r="B16" s="135"/>
      <c r="C16" s="65">
        <v>4</v>
      </c>
      <c r="D16" s="66"/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/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>
        <v>66</v>
      </c>
      <c r="F21" s="58">
        <v>62</v>
      </c>
      <c r="G21" s="82">
        <v>63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1.0476190476190477</v>
      </c>
      <c r="L21" s="62">
        <f t="shared" si="4"/>
        <v>0.98412698412698407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>
        <v>66</v>
      </c>
      <c r="F22" s="67">
        <v>63</v>
      </c>
      <c r="G22" s="83">
        <v>64</v>
      </c>
      <c r="I22" s="69">
        <v>2</v>
      </c>
      <c r="J22" s="70">
        <f t="shared" si="4"/>
        <v>0</v>
      </c>
      <c r="K22" s="70">
        <f t="shared" si="4"/>
        <v>1.0476190476190477</v>
      </c>
      <c r="L22" s="71">
        <f t="shared" si="4"/>
        <v>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>
        <v>27</v>
      </c>
      <c r="F23" s="67">
        <v>67</v>
      </c>
      <c r="G23" s="84">
        <v>62</v>
      </c>
      <c r="I23" s="69">
        <v>3</v>
      </c>
      <c r="J23" s="70">
        <f t="shared" si="4"/>
        <v>0</v>
      </c>
      <c r="K23" s="70">
        <f t="shared" si="4"/>
        <v>0.42857142857142855</v>
      </c>
      <c r="L23" s="71">
        <f t="shared" si="4"/>
        <v>1.0634920634920635</v>
      </c>
      <c r="M23" s="64"/>
      <c r="N23" s="121" t="str">
        <f t="shared" si="5"/>
        <v/>
      </c>
      <c r="O23" s="130">
        <f t="shared" si="5"/>
        <v>21.304509910714355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288.75596436775504</v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2430574</v>
      </c>
      <c r="N28" s="170"/>
      <c r="O28" s="169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49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82">
        <v>806</v>
      </c>
      <c r="N31" s="172"/>
      <c r="O31" s="171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 t="s">
        <v>48</v>
      </c>
      <c r="N36" s="174"/>
      <c r="O36" s="185">
        <v>44910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35</v>
      </c>
      <c r="J37" s="176"/>
      <c r="L37" s="117" t="s">
        <v>1</v>
      </c>
      <c r="M37" s="175" t="s">
        <v>47</v>
      </c>
      <c r="N37" s="176"/>
      <c r="O37" s="185">
        <v>44910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2022-11-21T08:12:50Z</dcterms:modified>
</cp:coreProperties>
</file>