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8346AF21-D322-4FCD-9370-C3CA020803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N25" i="9" s="1"/>
  <c r="L23" i="9"/>
  <c r="K23" i="9"/>
  <c r="J23" i="9"/>
  <c r="L22" i="9"/>
  <c r="P23" i="9" s="1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16" i="9" l="1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<sst xmlns="http://schemas.openxmlformats.org/spreadsheetml/2006/main" count="89" uniqueCount="54">
  <si>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</si>
  <si>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</si>
  <si>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</si>
  <si>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</si>
  <si>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</si>
  <si>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</si>
  <si>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</si>
  <si>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</si>
  <si>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</si>
  <si>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</si>
  <si>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</si>
  <si>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</si>
  <si>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</si>
  <si>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</si>
  <si>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</si>
  <si>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</si>
  <si>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</si>
  <si>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</si>
  <si>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</si>
  <si>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</si>
  <si>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</si>
  <si>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</si>
  <si>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</si>
  <si>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</si>
  <si>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</si>
  <si>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</si>
  <si>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</si>
  <si>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</si>
  <si>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</si>
  <si>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</si>
  <si>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</si>
  <si>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</si>
  <si>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</si>
  <si>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</si>
  <si>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</si>
  <si>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</si>
  <si>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</si>
  <si>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</si>
  <si>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</si>
  <si>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</si>
  <si>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</si>
  <si>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</si>
  <si>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</si>
  <si>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</si>
  <si>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</si>
  <si>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</si>
  <si>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</si>
  <si>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</si>
  <si>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</si>
  <si>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</si>
  <si>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</si>
  <si>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</si>
  <si>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Iona</t>
  </si>
  <si>
    <t>H223460516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</si>
</sst>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1.6887417218543046</c:v>
                </c:pt>
                <c:pt idx="1">
                  <c:v>1.2119205298013245</c:v>
                </c:pt>
                <c:pt idx="2">
                  <c:v>0.25827814569536423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1.6887417218543046</c:v>
                </c:pt>
                <c:pt idx="1">
                  <c:v>1.0728476821192052</c:v>
                </c:pt>
                <c:pt idx="2">
                  <c:v>0.13907284768211919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1.2317880794701985</c:v>
                </c:pt>
                <c:pt idx="1">
                  <c:v>0.53642384105960261</c:v>
                </c:pt>
                <c:pt idx="2">
                  <c:v>1.986754966887417E-2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36" sqref="I36:J3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53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52</v>
      </c>
      <c r="E5" s="157"/>
      <c r="F5" s="157">
        <v>44813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/>
      <c r="E6" s="155"/>
      <c r="F6" s="155"/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/>
      <c r="E7" s="153"/>
      <c r="F7" s="153"/>
      <c r="G7" s="160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14.629479586524388</v>
      </c>
      <c r="L7" s="35">
        <f>IF(P13&lt;&gt;"", LEFT(P13, 7), IF(L17&gt;50%, P17, MAX(P14:P17)))</f>
        <v>105.00898823373213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85</v>
      </c>
      <c r="E13" s="57">
        <v>85</v>
      </c>
      <c r="F13" s="58">
        <v>62</v>
      </c>
      <c r="G13" s="59">
        <v>54</v>
      </c>
      <c r="I13" s="60">
        <v>1</v>
      </c>
      <c r="J13" s="61">
        <f t="shared" ref="J13:L17" si="2">IF(COUNT($G$13:$G$15)&gt;0,D13/AVERAGE($G$13:$G$15),0)</f>
        <v>1.6887417218543046</v>
      </c>
      <c r="K13" s="61">
        <f t="shared" si="2"/>
        <v>1.6887417218543046</v>
      </c>
      <c r="L13" s="62">
        <f>IF(COUNT($G$13:$G$15)&gt;0,F13/AVERAGE($G$13:$G$15),0)</f>
        <v>1.2317880794701985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61</v>
      </c>
      <c r="E14" s="66">
        <v>54</v>
      </c>
      <c r="F14" s="67">
        <v>27</v>
      </c>
      <c r="G14" s="68">
        <v>53</v>
      </c>
      <c r="I14" s="69">
        <v>2</v>
      </c>
      <c r="J14" s="70">
        <f t="shared" si="2"/>
        <v>1.2119205298013245</v>
      </c>
      <c r="K14" s="70">
        <f t="shared" si="2"/>
        <v>1.0728476821192052</v>
      </c>
      <c r="L14" s="71">
        <f t="shared" si="2"/>
        <v>0.53642384105960261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13</v>
      </c>
      <c r="E15" s="66">
        <v>7</v>
      </c>
      <c r="F15" s="67">
        <v>1</v>
      </c>
      <c r="G15" s="72">
        <v>44</v>
      </c>
      <c r="I15" s="69">
        <v>3</v>
      </c>
      <c r="J15" s="70">
        <f t="shared" si="2"/>
        <v>0.25827814569536423</v>
      </c>
      <c r="K15" s="70">
        <f t="shared" si="2"/>
        <v>0.13907284768211919</v>
      </c>
      <c r="L15" s="71">
        <f t="shared" si="2"/>
        <v>1.986754966887417E-2</v>
      </c>
      <c r="M15" s="63"/>
      <c r="N15" s="121" t="str">
        <f t="shared" si="3"/>
        <v/>
      </c>
      <c r="O15" s="122">
        <f t="shared" si="3"/>
        <v>14.629479586524388</v>
      </c>
      <c r="P15" s="123">
        <f t="shared" si="3"/>
        <v>105.00898823373213</v>
      </c>
      <c r="Q15" s="64"/>
    </row>
    <row r="16" spans="2:17" s="15" customFormat="1" ht="12.95" customHeight="1" x14ac:dyDescent="0.2">
      <c r="B16" s="135"/>
      <c r="C16" s="65">
        <v>4</v>
      </c>
      <c r="D16" s="66"/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/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/>
      <c r="F21" s="58"/>
      <c r="G21" s="82"/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/>
      <c r="E22" s="66"/>
      <c r="F22" s="67"/>
      <c r="G22" s="83"/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/>
      <c r="E23" s="66"/>
      <c r="F23" s="67"/>
      <c r="G23" s="84"/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/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/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2430574</v>
      </c>
      <c r="N28" s="170"/>
      <c r="O28" s="169">
        <v>44985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44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49</v>
      </c>
      <c r="J30" s="174"/>
      <c r="L30" s="116" t="s">
        <v>30</v>
      </c>
      <c r="M30" s="182">
        <v>2441901</v>
      </c>
      <c r="N30" s="172"/>
      <c r="O30" s="171">
        <v>44985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50</v>
      </c>
      <c r="J31" s="174"/>
      <c r="L31" s="116" t="s">
        <v>27</v>
      </c>
      <c r="M31" s="182">
        <v>806</v>
      </c>
      <c r="N31" s="172"/>
      <c r="O31" s="171">
        <v>45013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51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45</v>
      </c>
      <c r="N33" s="164"/>
      <c r="O33" s="163">
        <v>45139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44910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 t="s">
        <v>48</v>
      </c>
      <c r="N36" s="174"/>
      <c r="O36" s="185">
        <v>44910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35</v>
      </c>
      <c r="J37" s="176"/>
      <c r="L37" s="117" t="s">
        <v>1</v>
      </c>
      <c r="M37" s="175" t="s">
        <v>47</v>
      </c>
      <c r="N37" s="176"/>
      <c r="O37" s="185">
        <v>44910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2022-11-21T08:14:41Z</dcterms:modified>
</cp:coreProperties>
</file>