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39132DC-DDCB-4C1B-96F2-AF923DCCE5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<sst xmlns="http://schemas.openxmlformats.org/spreadsheetml/2006/main" count="94" uniqueCount="58">
  <si>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</si>
  <si>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</si>
  <si>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</si>
  <si>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</si>
  <si>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</si>
  <si>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</si>
  <si>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</si>
  <si>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</si>
  <si>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</si>
  <si>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</si>
  <si>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</si>
  <si>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</si>
  <si>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</si>
  <si>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</si>
  <si>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</si>
  <si>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</si>
  <si>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</si>
  <si>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</si>
  <si>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</si>
  <si>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</si>
  <si>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</si>
  <si>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</si>
  <si>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</si>
  <si>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</si>
  <si>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</si>
  <si>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</si>
  <si>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</si>
  <si>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</si>
  <si>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</si>
  <si>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</si>
  <si>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</si>
  <si>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</si>
  <si>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</si>
  <si>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</si>
  <si>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</si>
  <si>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</si>
  <si>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</si>
  <si>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</si>
  <si>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</si>
  <si>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</si>
  <si>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</si>
  <si>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</si>
  <si>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</si>
  <si>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</si>
  <si>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</si>
  <si>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</si>
  <si>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</si>
  <si>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</si>
  <si>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</si>
  <si>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</si>
  <si>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</si>
  <si>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</si>
  <si>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</si>
  <si>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</si>
  <si>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</si>
  <si>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H233800470</t>
  </si>
  <si>
    <t>IC/RP</t>
  </si>
  <si>
    <t xml:space="preserve">RN96-240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</si>
</sst>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1.0144927536231885</c:v>
                </c:pt>
                <c:pt idx="1">
                  <c:v>0.85507246376811596</c:v>
                </c:pt>
                <c:pt idx="2">
                  <c:v>7.2463768115942032E-2</c:v>
                </c:pt>
                <c:pt idx="3">
                  <c:v>0</c:v>
                </c:pt>
                <c:pt idx="4">
                  <c:v>2.8985507246376812E-2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1.1168831168831168</c:v>
                </c:pt>
                <c:pt idx="1">
                  <c:v>0.94805194805194803</c:v>
                </c:pt>
                <c:pt idx="2">
                  <c:v>1.0779220779220779</c:v>
                </c:pt>
                <c:pt idx="3">
                  <c:v>0.97402597402597402</c:v>
                </c:pt>
                <c:pt idx="4">
                  <c:v>0.23376623376623376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0.98550724637681164</c:v>
                </c:pt>
                <c:pt idx="1">
                  <c:v>0.89855072463768115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0.76623376623376627</c:v>
                </c:pt>
                <c:pt idx="2">
                  <c:v>0.18181818181818182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0.85507246376811596</c:v>
                </c:pt>
                <c:pt idx="1">
                  <c:v>0.3188405797101449</c:v>
                </c:pt>
                <c:pt idx="2">
                  <c:v>1.4492753623188406E-2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0.87012987012987009</c:v>
                </c:pt>
                <c:pt idx="1">
                  <c:v>0.64935064935064934</c:v>
                </c:pt>
                <c:pt idx="2">
                  <c:v>0.19480519480519481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N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55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1" t="s">
        <v>49</v>
      </c>
      <c r="E5" s="190"/>
      <c r="F5" s="192">
        <v>45205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56</v>
      </c>
      <c r="E6" s="190"/>
      <c r="F6" s="194">
        <v>45208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49</v>
      </c>
      <c r="E7" s="190"/>
      <c r="F7" s="194">
        <v>45209</v>
      </c>
      <c r="G7" s="195"/>
      <c r="I7" s="33" t="s">
        <v>4</v>
      </c>
      <c r="J7" s="34">
        <f>IF(N13&lt;&gt;"", LEFT(N13, 7), IF(J17&gt;50%, N17, MAX(N14:N17)))</f>
        <v>1.1722948720454363</v>
      </c>
      <c r="K7" s="34">
        <f>IF(O13&lt;&gt;"", LEFT(O13, 7), IF(K17&gt;50%, O17, MAX(O14:O17)))</f>
        <v>16.611524780928157</v>
      </c>
      <c r="L7" s="35">
        <f>IF(P13&lt;&gt;"", LEFT(P13, 7), IF(L17&gt;50%, P17, MAX(P14:P17)))</f>
        <v>79.122623179250581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>
        <f>IF(N21&lt;&gt;"", LEFT(N21, 7), IF(J25&gt;50%, N25, MAX(N22:N25)))</f>
        <v>24.295712712222915</v>
      </c>
      <c r="K8" s="36">
        <f>IF(O21&lt;&gt;"", LEFT(O21, 7), IF(K25&gt;50%, O25, MAX(O22:O25)))</f>
        <v>11.753082676077023</v>
      </c>
      <c r="L8" s="37">
        <f>IF(P21&lt;&gt;"", LEFT(P21, 7), IF(L25&gt;50%, P25, MAX(P22:P25)))</f>
        <v>125.57692830417324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70</v>
      </c>
      <c r="E13" s="57">
        <v>68</v>
      </c>
      <c r="F13" s="58">
        <v>59</v>
      </c>
      <c r="G13" s="59">
        <v>68</v>
      </c>
      <c r="I13" s="60">
        <v>1</v>
      </c>
      <c r="J13" s="61">
        <f t="shared" ref="J13:L17" si="2">IF(COUNT($G$13:$G$15)&gt;0,D13/AVERAGE($G$13:$G$15),0)</f>
        <v>1.0144927536231885</v>
      </c>
      <c r="K13" s="61">
        <f t="shared" si="2"/>
        <v>0.98550724637681164</v>
      </c>
      <c r="L13" s="62">
        <f>IF(COUNT($G$13:$G$15)&gt;0,F13/AVERAGE($G$13:$G$15),0)</f>
        <v>0.85507246376811596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59</v>
      </c>
      <c r="E14" s="66">
        <v>62</v>
      </c>
      <c r="F14" s="67">
        <v>22</v>
      </c>
      <c r="G14" s="68">
        <v>73</v>
      </c>
      <c r="I14" s="69">
        <v>2</v>
      </c>
      <c r="J14" s="70">
        <f t="shared" si="2"/>
        <v>0.85507246376811596</v>
      </c>
      <c r="K14" s="70">
        <f t="shared" si="2"/>
        <v>0.89855072463768115</v>
      </c>
      <c r="L14" s="71">
        <f t="shared" si="2"/>
        <v>0.3188405797101449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79.122623179250581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5</v>
      </c>
      <c r="E15" s="66">
        <v>23</v>
      </c>
      <c r="F15" s="67">
        <v>1</v>
      </c>
      <c r="G15" s="72">
        <v>66</v>
      </c>
      <c r="I15" s="69">
        <v>3</v>
      </c>
      <c r="J15" s="70">
        <f t="shared" si="2"/>
        <v>7.2463768115942032E-2</v>
      </c>
      <c r="K15" s="70">
        <f t="shared" si="2"/>
        <v>0.33333333333333331</v>
      </c>
      <c r="L15" s="71">
        <f t="shared" si="2"/>
        <v>1.4492753623188406E-2</v>
      </c>
      <c r="M15" s="63"/>
      <c r="N15" s="121">
        <f t="shared" si="3"/>
        <v>1.1722948720454363</v>
      </c>
      <c r="O15" s="122">
        <f t="shared" si="3"/>
        <v>16.611524780928157</v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2</v>
      </c>
      <c r="E17" s="74">
        <v>0</v>
      </c>
      <c r="F17" s="75">
        <v>0</v>
      </c>
      <c r="G17" s="16"/>
      <c r="I17" s="76">
        <v>5</v>
      </c>
      <c r="J17" s="77">
        <f t="shared" si="2"/>
        <v>2.8985507246376812E-2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86</v>
      </c>
      <c r="E21" s="57">
        <v>63</v>
      </c>
      <c r="F21" s="58">
        <v>67</v>
      </c>
      <c r="G21" s="82">
        <v>80</v>
      </c>
      <c r="I21" s="60">
        <v>1</v>
      </c>
      <c r="J21" s="61">
        <f t="shared" ref="J21:L25" si="4">IF(COUNT($G$21:$G$23)&gt;0, D21/AVERAGE($G$21:$G$23), 0)</f>
        <v>1.1168831168831168</v>
      </c>
      <c r="K21" s="61">
        <f t="shared" si="4"/>
        <v>0.81818181818181823</v>
      </c>
      <c r="L21" s="62">
        <f t="shared" si="4"/>
        <v>0.87012987012987009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73</v>
      </c>
      <c r="E22" s="66">
        <v>59</v>
      </c>
      <c r="F22" s="67">
        <v>50</v>
      </c>
      <c r="G22" s="83">
        <v>75</v>
      </c>
      <c r="I22" s="69">
        <v>2</v>
      </c>
      <c r="J22" s="70">
        <f t="shared" si="4"/>
        <v>0.94805194805194803</v>
      </c>
      <c r="K22" s="70">
        <f t="shared" si="4"/>
        <v>0.76623376623376627</v>
      </c>
      <c r="L22" s="71">
        <f t="shared" si="4"/>
        <v>0.64935064935064934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83</v>
      </c>
      <c r="E23" s="66">
        <v>14</v>
      </c>
      <c r="F23" s="67">
        <v>15</v>
      </c>
      <c r="G23" s="84">
        <v>76</v>
      </c>
      <c r="I23" s="69">
        <v>3</v>
      </c>
      <c r="J23" s="70">
        <f t="shared" si="4"/>
        <v>1.0779220779220779</v>
      </c>
      <c r="K23" s="70">
        <f t="shared" si="4"/>
        <v>0.18181818181818182</v>
      </c>
      <c r="L23" s="71">
        <f t="shared" si="4"/>
        <v>0.19480519480519481</v>
      </c>
      <c r="M23" s="64"/>
      <c r="N23" s="121" t="str">
        <f t="shared" si="5"/>
        <v/>
      </c>
      <c r="O23" s="130">
        <f t="shared" si="5"/>
        <v>11.753082676077023</v>
      </c>
      <c r="P23" s="131">
        <f t="shared" si="5"/>
        <v>125.57692830417324</v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75</v>
      </c>
      <c r="E24" s="66">
        <v>0</v>
      </c>
      <c r="F24" s="67">
        <v>0</v>
      </c>
      <c r="G24" s="86"/>
      <c r="I24" s="69">
        <v>4</v>
      </c>
      <c r="J24" s="70">
        <f t="shared" si="4"/>
        <v>0.97402597402597402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18</v>
      </c>
      <c r="E25" s="74">
        <v>0</v>
      </c>
      <c r="F25" s="75">
        <v>0</v>
      </c>
      <c r="G25" s="86"/>
      <c r="I25" s="76">
        <v>5</v>
      </c>
      <c r="J25" s="87">
        <f t="shared" si="4"/>
        <v>0.23376623376623376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24.295712712222915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44</v>
      </c>
      <c r="J28" s="135"/>
      <c r="L28" s="115" t="s">
        <v>25</v>
      </c>
      <c r="M28" s="166">
        <v>2581966</v>
      </c>
      <c r="N28" s="167"/>
      <c r="O28" s="181">
        <v>45413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 t="s">
        <v>52</v>
      </c>
      <c r="J29" s="162"/>
      <c r="L29" s="116" t="s">
        <v>26</v>
      </c>
      <c r="M29" s="168" t="s">
        <v>51</v>
      </c>
      <c r="N29" s="169"/>
      <c r="O29" s="182">
        <v>46753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45</v>
      </c>
      <c r="J30" s="162"/>
      <c r="L30" s="116" t="s">
        <v>30</v>
      </c>
      <c r="M30" s="168">
        <v>2582827</v>
      </c>
      <c r="N30" s="169"/>
      <c r="O30" s="182">
        <v>45383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53</v>
      </c>
      <c r="J31" s="162"/>
      <c r="L31" s="116" t="s">
        <v>27</v>
      </c>
      <c r="M31" s="168" t="s">
        <v>50</v>
      </c>
      <c r="N31" s="169"/>
      <c r="O31" s="182">
        <v>45401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54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48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46</v>
      </c>
      <c r="N35" s="135"/>
      <c r="O35" s="134">
        <v>45227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 t="s">
        <v>57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33</v>
      </c>
      <c r="J37" s="160"/>
      <c r="L37" s="117" t="s">
        <v>1</v>
      </c>
      <c r="M37" s="159" t="s">
        <v>47</v>
      </c>
      <c r="N37" s="160"/>
      <c r="O37" s="134">
        <v>45227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2023-10-10T12:31:47Z</cp:lastPrinted>
  <dcterms:created xsi:type="dcterms:W3CDTF">2008-12-02T14:50:07Z</dcterms:created>
  <dcterms:modified xsi:type="dcterms:W3CDTF">2023-10-10T13:17:01Z</dcterms:modified>
</cp:coreProperties>
</file>