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2022\"/>
    </mc:Choice>
  </mc:AlternateContent>
  <xr:revisionPtr revIDLastSave="0" documentId="13_ncr:1_{239E8F1C-E598-4070-99C9-313B67231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<sst xmlns="http://schemas.openxmlformats.org/spreadsheetml/2006/main" count="93" uniqueCount="56">
  <si>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</si>
  <si>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</si>
  <si>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</si>
  <si>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</si>
  <si>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</si>
  <si>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</si>
  <si>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</si>
  <si>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</si>
  <si>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</si>
  <si>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</si>
  <si>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</si>
  <si>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</si>
  <si>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</si>
  <si>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</si>
  <si>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</si>
  <si>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</si>
  <si>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</si>
  <si>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</si>
  <si>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</si>
  <si>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</si>
  <si>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</si>
  <si>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</si>
  <si>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</si>
  <si>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</si>
  <si>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</si>
  <si>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</si>
  <si>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</si>
  <si>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</si>
  <si>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</si>
  <si>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</si>
  <si>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</si>
  <si>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</si>
  <si>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</si>
  <si>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</si>
  <si>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</si>
  <si>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</si>
  <si>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</si>
  <si>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</si>
  <si>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</si>
  <si>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</si>
  <si>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</si>
  <si>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</si>
  <si>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</si>
  <si>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</si>
  <si>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</si>
  <si>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</si>
  <si>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LRAC2956</t>
  </si>
  <si>
    <t>SLBX6824</t>
  </si>
  <si>
    <t>RN96-240</t>
  </si>
  <si>
    <t>8.9.21</t>
  </si>
  <si>
    <t>8.9.22</t>
  </si>
  <si>
    <t>CB60816</t>
  </si>
  <si>
    <t>BL52582</t>
  </si>
  <si>
    <t>DD54212</t>
  </si>
  <si>
    <t>H223180367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</si>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</sst>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0.8493975903614458</c:v>
                </c:pt>
                <c:pt idx="1">
                  <c:v>0.79518072289156627</c:v>
                </c:pt>
                <c:pt idx="2">
                  <c:v>0.14457831325301204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0.875</c:v>
                </c:pt>
                <c:pt idx="1">
                  <c:v>0.7857142857142857</c:v>
                </c:pt>
                <c:pt idx="2">
                  <c:v>0.42857142857142855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M35" sqref="M35:P3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54</v>
      </c>
      <c r="E2" s="144"/>
      <c r="F2" s="144"/>
      <c r="G2" s="145"/>
      <c r="H2" s="16"/>
      <c r="I2" s="197" t="s">
        <v>18</v>
      </c>
      <c r="J2" s="198"/>
      <c r="K2" s="198"/>
      <c r="L2" s="199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0"/>
      <c r="J3" s="201"/>
      <c r="K3" s="201"/>
      <c r="L3" s="20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89" t="s">
        <v>55</v>
      </c>
      <c r="E5" s="190"/>
      <c r="F5" s="190">
        <v>44806</v>
      </c>
      <c r="G5" s="191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89" t="s">
        <v>55</v>
      </c>
      <c r="E6" s="190"/>
      <c r="F6" s="189">
        <v>44809</v>
      </c>
      <c r="G6" s="190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55</v>
      </c>
      <c r="E7" s="190"/>
      <c r="F7" s="189">
        <v>44809</v>
      </c>
      <c r="G7" s="190"/>
      <c r="I7" s="33" t="s">
        <v>4</v>
      </c>
      <c r="J7" s="34">
        <f>IF(N13&lt;&gt;"", LEFT(N13, 7), IF(J17&gt;50%, N17, MAX(N14:N17)))</f>
        <v>1.1722948720454363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2"/>
      <c r="G8" s="193"/>
      <c r="I8" s="30" t="s">
        <v>5</v>
      </c>
      <c r="J8" s="36">
        <f>IF(N21&lt;&gt;"", LEFT(N21, 7), IF(J25&gt;50%, N25, MAX(N22:N25)))</f>
        <v>1.8946457081379975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4" t="s">
        <v>2</v>
      </c>
      <c r="C11" s="203" t="s">
        <v>14</v>
      </c>
      <c r="D11" s="204"/>
      <c r="E11" s="204"/>
      <c r="F11" s="204"/>
      <c r="G11" s="205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19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5"/>
      <c r="C13" s="56">
        <v>1</v>
      </c>
      <c r="D13" s="57">
        <v>47</v>
      </c>
      <c r="E13" s="57"/>
      <c r="F13" s="58"/>
      <c r="G13" s="59">
        <v>58</v>
      </c>
      <c r="I13" s="60">
        <v>1</v>
      </c>
      <c r="J13" s="61">
        <f t="shared" ref="J13:L17" si="2">IF(COUNT($G$13:$G$15)&gt;0,D13/AVERAGE($G$13:$G$15),0)</f>
        <v>0.8493975903614458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5"/>
      <c r="C14" s="65">
        <v>2</v>
      </c>
      <c r="D14" s="66">
        <v>44</v>
      </c>
      <c r="E14" s="66"/>
      <c r="F14" s="67"/>
      <c r="G14" s="68">
        <v>56</v>
      </c>
      <c r="I14" s="69">
        <v>2</v>
      </c>
      <c r="J14" s="70">
        <f t="shared" si="2"/>
        <v>0.79518072289156627</v>
      </c>
      <c r="K14" s="70">
        <f t="shared" si="2"/>
        <v>0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95"/>
      <c r="C15" s="65">
        <v>3</v>
      </c>
      <c r="D15" s="66">
        <v>8</v>
      </c>
      <c r="E15" s="66"/>
      <c r="F15" s="67"/>
      <c r="G15" s="72">
        <v>52</v>
      </c>
      <c r="I15" s="69">
        <v>3</v>
      </c>
      <c r="J15" s="70">
        <f t="shared" si="2"/>
        <v>0.14457831325301204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1.1722948720454363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95"/>
      <c r="C16" s="65">
        <v>4</v>
      </c>
      <c r="D16" s="66">
        <v>0</v>
      </c>
      <c r="E16" s="66"/>
      <c r="F16" s="67"/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96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4" t="s">
        <v>16</v>
      </c>
      <c r="C19" s="203" t="s">
        <v>14</v>
      </c>
      <c r="D19" s="204"/>
      <c r="E19" s="204"/>
      <c r="F19" s="204"/>
      <c r="G19" s="205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19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5"/>
      <c r="C21" s="56">
        <v>1</v>
      </c>
      <c r="D21" s="57">
        <v>49</v>
      </c>
      <c r="E21" s="57"/>
      <c r="F21" s="58"/>
      <c r="G21" s="82">
        <v>45</v>
      </c>
      <c r="I21" s="60">
        <v>1</v>
      </c>
      <c r="J21" s="61">
        <f t="shared" ref="J21:L25" si="4">IF(COUNT($G$21:$G$23)&gt;0, D21/AVERAGE($G$21:$G$23), 0)</f>
        <v>0.875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5"/>
      <c r="C22" s="65">
        <v>2</v>
      </c>
      <c r="D22" s="66">
        <v>44</v>
      </c>
      <c r="E22" s="66"/>
      <c r="F22" s="67"/>
      <c r="G22" s="83">
        <v>64</v>
      </c>
      <c r="I22" s="69">
        <v>2</v>
      </c>
      <c r="J22" s="70">
        <f t="shared" si="4"/>
        <v>0.7857142857142857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95"/>
      <c r="C23" s="65">
        <v>3</v>
      </c>
      <c r="D23" s="66">
        <v>24</v>
      </c>
      <c r="E23" s="66"/>
      <c r="F23" s="67"/>
      <c r="G23" s="84">
        <v>59</v>
      </c>
      <c r="I23" s="69">
        <v>3</v>
      </c>
      <c r="J23" s="70">
        <f t="shared" si="4"/>
        <v>0.42857142857142855</v>
      </c>
      <c r="K23" s="70">
        <f t="shared" si="4"/>
        <v>0</v>
      </c>
      <c r="L23" s="71">
        <f t="shared" si="4"/>
        <v>0</v>
      </c>
      <c r="M23" s="64"/>
      <c r="N23" s="121">
        <f t="shared" si="5"/>
        <v>1.8946457081379975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5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96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3"/>
      <c r="J28" s="135"/>
      <c r="L28" s="115" t="s">
        <v>25</v>
      </c>
      <c r="M28" s="166">
        <v>2430574</v>
      </c>
      <c r="N28" s="167"/>
      <c r="O28" s="181">
        <v>44985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1"/>
      <c r="J29" s="162"/>
      <c r="L29" s="116" t="s">
        <v>26</v>
      </c>
      <c r="M29" s="168" t="s">
        <v>44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1" t="s">
        <v>51</v>
      </c>
      <c r="J30" s="162"/>
      <c r="L30" s="116" t="s">
        <v>30</v>
      </c>
      <c r="M30" s="168">
        <v>2441901</v>
      </c>
      <c r="N30" s="169"/>
      <c r="O30" s="182">
        <v>44985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1" t="s">
        <v>52</v>
      </c>
      <c r="J31" s="162"/>
      <c r="L31" s="116" t="s">
        <v>27</v>
      </c>
      <c r="M31" s="168">
        <v>806</v>
      </c>
      <c r="N31" s="169"/>
      <c r="O31" s="182">
        <v>45013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53</v>
      </c>
      <c r="J32" s="160"/>
      <c r="L32" s="117" t="s">
        <v>24</v>
      </c>
      <c r="M32" s="172" t="s">
        <v>49</v>
      </c>
      <c r="N32" s="173"/>
      <c r="O32" s="172" t="s">
        <v>50</v>
      </c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45</v>
      </c>
      <c r="N33" s="177"/>
      <c r="O33" s="180">
        <v>45139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63" t="s">
        <v>46</v>
      </c>
      <c r="N35" s="135"/>
      <c r="O35" s="134">
        <v>44910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44447</v>
      </c>
      <c r="J36" s="135"/>
      <c r="L36" s="116" t="s">
        <v>0</v>
      </c>
      <c r="M36" s="161" t="s">
        <v>48</v>
      </c>
      <c r="N36" s="162"/>
      <c r="O36" s="134">
        <v>44910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34</v>
      </c>
      <c r="J37" s="160"/>
      <c r="L37" s="117" t="s">
        <v>1</v>
      </c>
      <c r="M37" s="159" t="s">
        <v>47</v>
      </c>
      <c r="N37" s="160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6" t="s">
        <v>43</v>
      </c>
      <c r="D3" s="206"/>
      <c r="E3" s="206"/>
      <c r="F3" s="206"/>
      <c r="G3" s="206"/>
      <c r="H3" s="206"/>
      <c r="I3" s="1"/>
      <c r="J3" s="207" t="s">
        <v>4</v>
      </c>
      <c r="K3" s="207"/>
      <c r="L3" s="207"/>
      <c r="M3" s="207"/>
      <c r="N3" s="207"/>
      <c r="O3" s="207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2022-02-11T15:22:25Z</cp:lastPrinted>
  <dcterms:created xsi:type="dcterms:W3CDTF">2008-12-02T14:50:07Z</dcterms:created>
  <dcterms:modified xsi:type="dcterms:W3CDTF">2022-11-21T08:15:51Z</dcterms:modified>
</cp:coreProperties>
</file>