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05A2D64-82AD-4134-BF79-B97DC7AD5D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<sst xmlns="http://schemas.openxmlformats.org/spreadsheetml/2006/main" count="94" uniqueCount="57">
  <si>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</si>
  <si>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</si>
  <si>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</si>
  <si>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</si>
  <si>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</si>
  <si>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</si>
  <si>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</si>
  <si>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</si>
  <si>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</si>
  <si>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</si>
  <si>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</si>
  <si>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</si>
  <si>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</si>
  <si>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</si>
  <si>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</si>
  <si>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</si>
  <si>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</si>
  <si>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</si>
  <si>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</si>
  <si>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</si>
  <si>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</si>
  <si>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</si>
  <si>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</si>
  <si>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</si>
  <si>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</si>
  <si>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</si>
  <si>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</si>
  <si>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</si>
  <si>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</si>
  <si>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</si>
  <si>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</si>
  <si>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</si>
  <si>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</si>
  <si>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</si>
  <si>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</si>
  <si>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</si>
  <si>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</si>
  <si>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</si>
  <si>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</si>
  <si>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</si>
  <si>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</si>
  <si>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</si>
  <si>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</si>
  <si>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</si>
  <si>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SLBX6824</t>
  </si>
  <si>
    <t>LRAD3703</t>
  </si>
  <si>
    <t>BD64821</t>
  </si>
  <si>
    <t>DA55471</t>
  </si>
  <si>
    <t>AH52849</t>
  </si>
  <si>
    <t>BL68597</t>
  </si>
  <si>
    <t>H230520611 P1</t>
  </si>
  <si>
    <t>IC</t>
  </si>
  <si>
    <t>30/02/25</t>
  </si>
  <si>
    <t>100B0547</t>
  </si>
  <si>
    <t>RN96-240</t>
  </si>
  <si>
    <t>13.03.25</t>
  </si>
  <si>
    <t>H244920564 P1-FOS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</si>
</sst>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43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0.83653846153846156</c:v>
                </c:pt>
                <c:pt idx="1">
                  <c:v>0.33173076923076927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0.96078431372549022</c:v>
                </c:pt>
                <c:pt idx="1">
                  <c:v>1.1764705882352942</c:v>
                </c:pt>
                <c:pt idx="2">
                  <c:v>0.92156862745098034</c:v>
                </c:pt>
                <c:pt idx="3">
                  <c:v>0.29411764705882354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56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2" t="s">
        <v>51</v>
      </c>
      <c r="E5" s="153"/>
      <c r="F5" s="154">
        <v>45678</v>
      </c>
      <c r="G5" s="15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2" t="s">
        <v>51</v>
      </c>
      <c r="E6" s="153"/>
      <c r="F6" s="156">
        <v>45681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51</v>
      </c>
      <c r="E7" s="153"/>
      <c r="F7" s="156">
        <v>45681</v>
      </c>
      <c r="G7" s="157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79.370052598410027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58"/>
      <c r="G8" s="159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318.62843026845337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/>
      <c r="E13" s="57"/>
      <c r="F13" s="58">
        <v>58</v>
      </c>
      <c r="G13" s="59">
        <v>78</v>
      </c>
      <c r="I13" s="60">
        <v>1</v>
      </c>
      <c r="J13" s="61">
        <f t="shared" ref="J13:L17" si="2">IF(COUNT($G$13:$G$15)&gt;0,D13/AVERAGE($G$13:$G$15),0)</f>
        <v>0</v>
      </c>
      <c r="K13" s="61">
        <f t="shared" si="2"/>
        <v>0</v>
      </c>
      <c r="L13" s="62">
        <f>IF(COUNT($G$13:$G$15)&gt;0,F13/AVERAGE($G$13:$G$15),0)</f>
        <v>0.83653846153846156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/>
      <c r="E14" s="66"/>
      <c r="F14" s="67">
        <v>23</v>
      </c>
      <c r="G14" s="68">
        <v>63</v>
      </c>
      <c r="I14" s="69">
        <v>2</v>
      </c>
      <c r="J14" s="70">
        <f t="shared" si="2"/>
        <v>0</v>
      </c>
      <c r="K14" s="70">
        <f t="shared" si="2"/>
        <v>0</v>
      </c>
      <c r="L14" s="71">
        <f t="shared" si="2"/>
        <v>0.33173076923076927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79.370052598410027</v>
      </c>
      <c r="Q14" s="64"/>
    </row>
    <row r="15" spans="2:17" s="15" customFormat="1" ht="12.95" customHeight="1" thickBot="1" x14ac:dyDescent="0.25">
      <c r="B15" s="135"/>
      <c r="C15" s="65">
        <v>3</v>
      </c>
      <c r="D15" s="66"/>
      <c r="E15" s="66"/>
      <c r="F15" s="67">
        <v>0</v>
      </c>
      <c r="G15" s="72">
        <v>67</v>
      </c>
      <c r="I15" s="69">
        <v>3</v>
      </c>
      <c r="J15" s="70">
        <f t="shared" si="2"/>
        <v>0</v>
      </c>
      <c r="K15" s="70">
        <f t="shared" si="2"/>
        <v>0</v>
      </c>
      <c r="L15" s="71">
        <f t="shared" si="2"/>
        <v>0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/>
      <c r="E16" s="66"/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/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>
        <v>49</v>
      </c>
      <c r="G21" s="82">
        <v>51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0.96078431372549022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/>
      <c r="F22" s="67">
        <v>60</v>
      </c>
      <c r="G22" s="83">
        <v>53</v>
      </c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1.1764705882352942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/>
      <c r="F23" s="67">
        <v>47</v>
      </c>
      <c r="G23" s="84">
        <v>49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0.92156862745098034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/>
      <c r="F24" s="67">
        <v>15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0.29411764705882354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318.62843026845337</v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4" t="s">
        <v>32</v>
      </c>
      <c r="N27" s="175"/>
      <c r="O27" s="174" t="s">
        <v>33</v>
      </c>
      <c r="P27" s="17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6" t="s">
        <v>46</v>
      </c>
      <c r="J28" s="177"/>
      <c r="L28" s="115" t="s">
        <v>25</v>
      </c>
      <c r="M28" s="178">
        <v>2842995</v>
      </c>
      <c r="N28" s="167"/>
      <c r="O28" s="166" t="s">
        <v>52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0" t="s">
        <v>47</v>
      </c>
      <c r="J29" s="171"/>
      <c r="L29" s="116" t="s">
        <v>26</v>
      </c>
      <c r="M29" s="179">
        <v>29252253</v>
      </c>
      <c r="N29" s="169"/>
      <c r="O29" s="168">
        <v>47058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0"/>
      <c r="J30" s="171"/>
      <c r="L30" s="116" t="s">
        <v>30</v>
      </c>
      <c r="M30" s="179">
        <v>219779</v>
      </c>
      <c r="N30" s="169"/>
      <c r="O30" s="168">
        <v>45689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0" t="s">
        <v>48</v>
      </c>
      <c r="J31" s="171"/>
      <c r="L31" s="116" t="s">
        <v>27</v>
      </c>
      <c r="M31" s="179" t="s">
        <v>53</v>
      </c>
      <c r="N31" s="169"/>
      <c r="O31" s="168">
        <v>45975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2" t="s">
        <v>49</v>
      </c>
      <c r="J32" s="173"/>
      <c r="L32" s="117" t="s">
        <v>24</v>
      </c>
      <c r="M32" s="183"/>
      <c r="N32" s="165"/>
      <c r="O32" s="164"/>
      <c r="P32" s="16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50</v>
      </c>
      <c r="N33" s="161"/>
      <c r="O33" s="160">
        <v>45848</v>
      </c>
      <c r="P33" s="161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45</v>
      </c>
      <c r="N35" s="177"/>
      <c r="O35" s="182">
        <v>45364</v>
      </c>
      <c r="P35" s="177"/>
      <c r="Q35" s="16"/>
    </row>
    <row r="36" spans="2:17" s="15" customFormat="1" ht="12.95" customHeight="1" x14ac:dyDescent="0.2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2"/>
      <c r="J36" s="177"/>
      <c r="L36" s="116" t="s">
        <v>0</v>
      </c>
      <c r="M36" s="170" t="s">
        <v>54</v>
      </c>
      <c r="N36" s="171"/>
      <c r="O36" s="187" t="s">
        <v>55</v>
      </c>
      <c r="P36" s="171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2">
        <v>45</v>
      </c>
      <c r="J37" s="173"/>
      <c r="L37" s="117" t="s">
        <v>1</v>
      </c>
      <c r="M37" s="172" t="s">
        <v>44</v>
      </c>
      <c r="N37" s="173"/>
      <c r="O37" s="188">
        <v>45364</v>
      </c>
      <c r="P37" s="17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2025-01-24T09:26:56Z</cp:lastPrinted>
  <dcterms:created xsi:type="dcterms:W3CDTF">2008-12-02T14:50:07Z</dcterms:created>
  <dcterms:modified xsi:type="dcterms:W3CDTF">2025-01-24T09:27:13Z</dcterms:modified>
</cp:coreProperties>
</file>