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ets" sheetId="1" r:id="rId3"/>
    <sheet state="visible" name="city lookup" sheetId="2" r:id="rId4"/>
    <sheet state="visible" name="poets lookup" sheetId="3" r:id="rId5"/>
    <sheet state="visible" name="source work lookup" sheetId="4" r:id="rId6"/>
    <sheet state="visible" name="4th century poets"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79">
      <text>
        <t xml:space="preserve">Add Sicilian Megara to cities sheet
	-David Driscoll</t>
      </text>
    </comment>
    <comment authorId="0" ref="I130">
      <text>
        <t xml:space="preserve">Izzy deleted this guy on May 22th of this year. I don't know why. Izzy why did we delete Kedeides? He's different from Kydides according to Stefanis and Aspiotes.
	-David Driscoll</t>
      </text>
    </comment>
    <comment authorId="0" ref="I115">
      <text>
        <t xml:space="preserve">TrGF 31 provides all the data, including a reference to a 4th century inscription where a Hieronymus son of Xenophantes (? our poet's grandson?) is definitely an Athenian. 
I would change this just to performed in Athens though and quote Aristophanes directly.
	-David Driscoll</t>
      </text>
    </comment>
    <comment authorId="0" ref="I103">
      <text>
        <t xml:space="preserve">So this is confusing. There are at least 2 Eunicus es. Stefanis and Aspiotes describe a Eunicus who is a 5th century chorus singer in a satyr play known only from a vase inscription, whereas the Suda (and maybe Athenaeus) are talking about an author of old comedy (= NP). 
I don't understand the reference in the sources page though to the Greek Elegiac Poetry loeb, since there's nothing in there about a Eunicus. I also don't know what you mean by asking Cebes about Socrates -- what work is this? I can't find it.
I think we should ditch Paros (can't find that anywhere) and cite the vase inscription for a Eunicus from Athens.
	-David Driscoll</t>
      </text>
    </comment>
  </commentList>
</comments>
</file>

<file path=xl/sharedStrings.xml><?xml version="1.0" encoding="utf-8"?>
<sst xmlns="http://schemas.openxmlformats.org/spreadsheetml/2006/main" count="2952" uniqueCount="1206">
  <si>
    <t>Melos</t>
  </si>
  <si>
    <t>poets_poet_name</t>
  </si>
  <si>
    <t>-es</t>
  </si>
  <si>
    <t>poetid</t>
  </si>
  <si>
    <t>poets_city_name</t>
  </si>
  <si>
    <t>cityid</t>
  </si>
  <si>
    <t>relationship</t>
  </si>
  <si>
    <t>relationshipid</t>
  </si>
  <si>
    <t>nativeid</t>
  </si>
  <si>
    <t>dotted</t>
  </si>
  <si>
    <t>notes</t>
  </si>
  <si>
    <t>source_work</t>
  </si>
  <si>
    <t>source_workid</t>
  </si>
  <si>
    <t>source_citation</t>
  </si>
  <si>
    <t>source_greektext</t>
  </si>
  <si>
    <t>source_translation</t>
  </si>
  <si>
    <t>source_translator</t>
  </si>
  <si>
    <t>source_notes</t>
  </si>
  <si>
    <t>source_explicit</t>
  </si>
  <si>
    <t>Athens</t>
  </si>
  <si>
    <t>born</t>
  </si>
  <si>
    <t>Inscription</t>
  </si>
  <si>
    <t>SEG 14 492</t>
  </si>
  <si>
    <t>ν--ης Ἀθ̣[ηναῖ]ος ἐδίδ[ασκε].</t>
  </si>
  <si>
    <t>...-es the Athenian taught.</t>
  </si>
  <si>
    <t>Driscoll</t>
  </si>
  <si>
    <t>yes</t>
  </si>
  <si>
    <t>Delos</t>
  </si>
  <si>
    <t>performed</t>
  </si>
  <si>
    <t>Dedicatory inscription found on Delos</t>
  </si>
  <si>
    <t>no</t>
  </si>
  <si>
    <t>Alcaeus</t>
  </si>
  <si>
    <t>Mytilene</t>
  </si>
  <si>
    <t>Lesbian Mytilene</t>
  </si>
  <si>
    <t>Strabo</t>
  </si>
  <si>
    <t>Str. 13.2.3 (iii 65s. Kramer)</t>
  </si>
  <si>
    <t>ἄνδρας δ᾿ ἔσχεν (sc. Μυτιλήνη) ἐνδόξους τὸ παλαιὸν μὲν Πιττακόν, ἕνα τῶν ἑπτὰ σοφῶν, καὶ τὸν ποιητὴν Ἀλκαῖον καὶ τὸν ἀδελφὸν Ἀντιμενίδαν</t>
  </si>
  <si>
    <t>Mytilene produced famous men: in olden times Pittacus, one of the seven sages, and the poet Alcaeus and his brother Antimenidas</t>
  </si>
  <si>
    <t>Campbell</t>
  </si>
  <si>
    <t>Pyrrha</t>
  </si>
  <si>
    <t>lat. 39.10, long. 26.15</t>
  </si>
  <si>
    <t>Scholia to Alcaeus</t>
  </si>
  <si>
    <t>Schol. Alc. fr. 114</t>
  </si>
  <si>
    <t xml:space="preserve"> κατὰ τὴν φυγὴν τὴν πρώτην ὅτ᾿ ἐπὶ Μυρσίλον κατασκευασάμ [(εν)]οι ἐπιβουλὴν οἱ π(ερὶ) Ἀλκαῖον κ( ) φαν[ . ] ι . [ . ]ς δ(ὲ) π( ) φθάσα[ν]τες πρὶν ἢ δίκη[ν] ὑπο[σ]χεῖν ἔφ[υ]γον [εἰ]ς Πύρρ[α]ν</t>
  </si>
  <si>
    <t>in the first exile when Aleaeus and his comrades, having concocted a plot against Myrsilus ... taking evasive action before being punished they fled to Pyrrha</t>
  </si>
  <si>
    <t>Egypt</t>
  </si>
  <si>
    <t>Where do we place this?</t>
  </si>
  <si>
    <t>Str. 1.2.30 (i 55 Kramer)</t>
  </si>
  <si>
    <t>καθάπερ οὐδ᾿ Ἀλκαῖος, καίτοι φήσας ἀφῖχθαι καὶ αὐτὸς εἰς Αἴγυπτον</t>
  </si>
  <si>
    <t>neither did Alcaeus, although he says he had been to Egypt himself</t>
  </si>
  <si>
    <t>Alcman</t>
  </si>
  <si>
    <t>Sparta</t>
  </si>
  <si>
    <t>Suda</t>
  </si>
  <si>
    <t>Suda A 1290</t>
  </si>
  <si>
    <t>Ἀλκμάν· Λάκων ἀπὸ Μεσσόας· κατὰ δὲ τὸν Κράτητα πταίοντα Λυδὸς ἐκ Σαρδέων·</t>
  </si>
  <si>
    <t>Alcman. A Laconian from Messoa: Crates wrongly makes him a Lydian from Sardis.</t>
  </si>
  <si>
    <t>clearly a Hellenistic and Roman debate, to judge from testimonia 2-9 in Campbell</t>
  </si>
  <si>
    <t>Palatine Anthology</t>
  </si>
  <si>
    <t>Anth. Pal. 7.19</t>
  </si>
  <si>
    <t>τὸν χαρίεντ᾿ Ἀλκμᾶνα, τὸν ὑμνητῆρ᾿ ὑμεναίων κύκνον, τὸν Μουσέων ἄξια μελψάμενον, τύμβος ἔχει, Σπάρτας μεγάλαν χάριν, ἔνθ᾿ ὅ γε Λυδός ἄχθος ἀπορρίψας οἴχεται εἰς Ἀίδαν.&lt;br&gt;(for the possibility of his origin in Sparta, see Origin)</t>
  </si>
  <si>
    <t>Graceful Alcman, the swan who sang wedding-hymns, whose song was worthy of the Muses, lies in this tomb; he was a great delight to Sparta, where the Lydian, having thrown off his burden, departed to Hades.</t>
  </si>
  <si>
    <t>Paton</t>
  </si>
  <si>
    <t>Sardis</t>
  </si>
  <si>
    <t>For both possibilities see for instance: Suda A 1289</t>
  </si>
  <si>
    <t>Ἀλκμάν· Λάκων ἀπὸ Μεσσόας· κατὰ δὲ τὸν Κράτητα πταίοντα Λυδὸς ἐκ Σαρδέων·</t>
  </si>
  <si>
    <t>Alkaios</t>
  </si>
  <si>
    <t>Scholia to Aristophanes</t>
  </si>
  <si>
    <t>Schol. Ar. Thesm. 162</t>
  </si>
  <si>
    <t>...ἀλλαχοῦ δὲ ὁ Δίδυμός φησιν, ἡ μὲν γραφὴ δύναται μένειν, οὐκ ἂν δὲ τούτου τοῦ μελοποιοῦ μέμνηται, πάλιν τὸ αὐτὸ λέγω ὅτι οὐκ ἐπεπόλαζε τὰ μέλη, ἀλλ' Ἀλκαίου τοῦ κιθαρῳδοῦ, οὗ καὶ Εὔπολις ἐν Χρυσῷ Γένει μέμνηται (fr. 303 K.-A.) »ὦ 'λκαῖε Σικελιῶτα Πελοποννήσιε.»</t>
  </si>
  <si>
    <t>...But Didymus provides an alternative explanation: he says that the reading [of Alkaios] can remain, but [Aristophanes] is not mentioning the famous lyric poet (let me say again that [the lyric poet's] poetry was not current in Athens), but rather Alkaios the citharode, whom Eupolis mentions in his Golden Race, "O Alcaeus, the Sicilian, the Peloponnesian."</t>
  </si>
  <si>
    <t>Assuming that parody in Eupolis implies performance in Athens</t>
  </si>
  <si>
    <t>Sicily</t>
  </si>
  <si>
    <t>Schol. Ar. Thesm. 163</t>
  </si>
  <si>
    <t>Peloponnese</t>
  </si>
  <si>
    <t>Schol. Ar. Thesm. 164</t>
  </si>
  <si>
    <t>Alkimakhos</t>
  </si>
  <si>
    <t>Not in the New Pauly</t>
  </si>
  <si>
    <t>Vase</t>
  </si>
  <si>
    <t>Beazley ARV vol. 2 p. 1044 no. 9 (8)</t>
  </si>
  <si>
    <t>Musician labeled ΑΛΚΙΜΑΧΟΣ. Four Nikai flying to him: ΠΑΝΑΘΕΝΑΙΟ[Σ] ΝΙΚΗ, ΝΙΚΗ ΝΕΜΕΑΙ, ΜΑΡΑΘΟΝΙ, ΙΣΘΜΟΙ</t>
  </si>
  <si>
    <t>Alkimakhos. Victory at the Panathenaia, Victory at Nemea, Marathon, the Isthmus</t>
  </si>
  <si>
    <t>Nemea</t>
  </si>
  <si>
    <t>Marathon</t>
  </si>
  <si>
    <t>Isthmus</t>
  </si>
  <si>
    <t>Anacreon</t>
  </si>
  <si>
    <t>pseudo-Plato</t>
  </si>
  <si>
    <t>[Pl.] Hipparch. 228bc</t>
  </si>
  <si>
    <t>καὶ ἐπ᾿ Ἀνακρέοντα τὸν Τήϊον πεντηκόντορον στείλας ἐκόμισεν εἰς τὴν πόλιν</t>
  </si>
  <si>
    <t>Hipparchus sent a fifty-oared ship to fetch Anacreon of Teos to Athens</t>
  </si>
  <si>
    <t>Samos</t>
  </si>
  <si>
    <t>NP: “Hipparchus sent a warship to Samos, for the purpose of bringing A. back from there (Pl. Hipparch. 228B-c).”</t>
  </si>
  <si>
    <t>Aelian</t>
  </si>
  <si>
    <t>Ael. V. H. 9. 4</t>
  </si>
  <si>
    <t>Πολυκράτης ὁ Σάμιος ἐν Μούσαις ἦν καὶ Ἀνακρέοντα ἐτίμα τὸν Τήϊον καὶ διὰ σπουδῆς ἦγε καὶ ἔχαιρεν αὐτῷ καὶ τοῖς ἐκείνου μέλεσιν.</t>
  </si>
  <si>
    <t>Polycrates of Samos loved the arts, and he honoured and favoured Anacreon of Teos, delighted with both the man and his poetry.</t>
  </si>
  <si>
    <t>Teos</t>
  </si>
  <si>
    <t>καὶ ἐπ᾿ Ἀνακρέοντα &lt;b&gt;τὸν Τήϊον&lt;/b&gt; πεντηκόντορον στείλας ἐκόμισεν εἰς τὴν πόλιν</t>
  </si>
  <si>
    <t>Hipparchus sent a fifty-oared ship to fetch Anacreon &lt;b&gt;of Teos&lt;/b&gt; to Athens</t>
  </si>
  <si>
    <t>Abdera</t>
  </si>
  <si>
    <t>Suda A 1916</t>
  </si>
  <si>
    <t>ἐκπεσὼν δὲ Τέω διὰ τὴν Ἱστιαίου ἐπανάστασιν ᾤκησεν Ἄβδηρα ἐν Θρᾴκῃ.</t>
  </si>
  <si>
    <t>Because of the revolt of Histiaeus he had to leave Teos and settled in Abdera in Thrace.</t>
  </si>
  <si>
    <t>Ananius</t>
  </si>
  <si>
    <t>?</t>
  </si>
  <si>
    <t>Writes in a "western Ionic" dialect (West 1974: 88), but [his] "place of origin is unknown" (Rotstein 2010: 40).</t>
  </si>
  <si>
    <t>Antigenes</t>
  </si>
  <si>
    <t>Anth. Pal. 13.28</t>
  </si>
  <si>
    <t>Πολλάκι δὴ φυλῆς Ἀκαμαντίδος ἐν χοροῖσιν Ὧραι / ἀνωλόλυξαν κισσοφόροις ἐπι διθυράμβοις / αἱ Διονυσιάδες, μίτραισι δὲ καὶ ῥόδων ἀώτοις / σοφῶν ἀοιδῶν ἐσκίασαν λιπαρὰν ἔθειραν, / οἳ τόνδε τρίποδά σφισι μάρτυρα Βακχίων ἀέθλων / ἔθηκαν· κείνους δ᾿ Ἀντιγένης ἐδίδασκεν ἄνδρας.</t>
  </si>
  <si>
    <t>Often in truth, in the choruses of the tribe Acamantis, did the Hours, the companions of Dionysus, shout in triumph at the ivy-crowned dithyrambs, and overshadow the bright locks of skilled poets with fillets and rose blossoms. The chorus now hath set up this tripod as a witness of their Bacchic contest. Antigenes was the poet who trained those men to sing his verses,</t>
  </si>
  <si>
    <t>"The epigram represents an inscription on a tripod (5) commemorating a victory (11) in the Dithyrambic competition (2) at the Dionysia (3) by the Athenian tribe Acamantis (1)" (Page 1981: 11) victory (11) in the Dithyrambic competition (2) at the Dionysia (3) by theAthenian tribe Acamantis (1)</t>
  </si>
  <si>
    <t>Apollodorus</t>
  </si>
  <si>
    <t>Thebes</t>
  </si>
  <si>
    <t>GL: Eustathius says he might have taught Pindar poetry and put Pindar in charge of a chorus while he (Pindar) was a boy because he had to go out of town.</t>
  </si>
  <si>
    <t>Eustathius</t>
  </si>
  <si>
    <t>Eust. prooem. Pind. 27</t>
  </si>
  <si>
    <t>... Ἀπολλοδώρου, ὅν φασι καὶ προϊστάμενον κυκλίων χορῶν καὶ ἀποδημοῦντα πιστεῦσαι τὴν διδασκαλίαν Πινδάρῳ παιδὶ ὄντι·</t>
  </si>
  <si>
    <t>or by Apollodorus. They say that Apollodorus was in charge of circular choruses and that when he was out of the city he entrusted their training to Pindar, who was still only a boy;</t>
  </si>
  <si>
    <t>Presumably this chorus was in Thebes, though Cynoscephalae cannot be ruled out</t>
  </si>
  <si>
    <t>Archilochus</t>
  </si>
  <si>
    <t>Plutarch</t>
  </si>
  <si>
    <t>Plut. Instit. Lac. 34.239b</t>
  </si>
  <si>
    <t>Ἀρχίλοχον τὸν ποιητὴν ἐν Λακεδαίμονι γενόμενον αὐτῆς ὥρας ἐδίωξαν...</t>
  </si>
  <si>
    <t>When the poet Archilochus arrived in Sparta, they drove him out at once...</t>
  </si>
  <si>
    <t>Paros</t>
  </si>
  <si>
    <t>Inscriptio (CEG 2. 674 Hansen)</t>
  </si>
  <si>
    <t>Ἀρχίλοχος Πάριος Τελεσικλέος ἐνθάδε κεῖται, το (i.e. τοῦ) Δόκιμος μνημήιον ὁ Νεοκρέωντος τόδ᾿ ἔθηκεν.</t>
  </si>
  <si>
    <t>Archilochus of Paros, son of Telesicles, lies here; this memorial for him was set up by Dokimos, son of Neokreon.</t>
  </si>
  <si>
    <t>Thasos</t>
  </si>
  <si>
    <t>Critias</t>
  </si>
  <si>
    <t>Critias 88 B 44 D.-K. ap. Aelian. V.H. 10. 13 (= fr. 295 West)</t>
  </si>
  <si>
    <t>αἰτιᾶται Κριτίας Ἀρχίλοχον ὅτι κάκιστα ἑαυτὸν εἶπεν. εἰ γὰρ μή, φησίν, ἐκεῖνος τοιαύτην δόξαν ὑπὲρ ἑαυτοῦ ἐς τοὺς Ἕλληνας ἐξήνεγκεν, οὐκ ἂν ἐπυθόμεθα ἡμεῖς οὔτε ὅτι Ἐνιποῦς υἱὸς ἦν τῆς δούλης, οὔθ᾿ ὅτι καταλιπὼν Πάρον διὰ πενίαν καὶ ἀπορίαν ἦλθεν ἐς Θάσον, οὔθ᾿ ὅτι ἐλθὼν τοῖς ἐνταῦθα ἐχθρὸς ἐγένετο, οὐδὲ μὴν ὅτι ὁμοίως τοὺς φίλους καὶ τοὺς ἐχθροὺς κακῶς ἔλεγε.</t>
  </si>
  <si>
    <t>Critias censures Archilochus because he spoke very ill of himself. For if, he says, Archilochus had not made public among the Greeks such an opinion of himself, we should not have learned that he was the son of Enipo, a slave-woman, that because of poverty and difficult straits he left Paros and went to Thasos, that upon his arrival he became an enemy of the inhabitants, and in addition that he spoke ill of friends and enemies alike.</t>
  </si>
  <si>
    <t>Olympia</t>
  </si>
  <si>
    <t>Scholia to Pindar</t>
  </si>
  <si>
    <t>Schol. Pind. Ol. 9.1-4</t>
  </si>
  <si>
    <t>ὁ Ἀρχίλοχος, πρὸ τούτων τῶν λυρικῶν γενόμενος, θελήσας ὕμνον ἀναβαλέσθαι εἰς Ἡρακλέα ἐν τῇ Ὀλυμπίᾳ, ἀπορήσας κιθαρῳδοῦ διά τινος λέξεως μιμήσασθαι τὸν ῥυθμὸν καὶ τὸν ἦχον τῆς κιθάρας ἐπεχείρησε.</t>
  </si>
  <si>
    <t>Archilochus, who was born before these lyric poets, wished to strike up a hymn to Heracles at Olympia, but lacking a lyre-player he tried to imitate the rhythm and sound of the lyre by means of a word.</t>
  </si>
  <si>
    <t>Arignotos</t>
  </si>
  <si>
    <t>Not in the New Pauly or LG</t>
  </si>
  <si>
    <t>Aristophanes</t>
  </si>
  <si>
    <t>Ar. Eq. 1278-9</t>
  </si>
  <si>
    <t>νῦν δ᾿ Ἀρίγνωτον γὰρ οὐδεὶς ὅστις οὐκ ἐπίσταται, / ὅστις ἢ τὸ λευκὸν οἶδεν ἢ τὸν ὄρθιον νόμον.</t>
  </si>
  <si>
    <t>But it’s a fact that everyone who can tell good music from bad knows who Arignotus is.</t>
  </si>
  <si>
    <t>Cf. scholia on this passage, Wasps 1275 + scholia, and Ath. 5.220b. None of these sources are explicit about Arignotos being from Athens, but the assumption that the audience will know him, his brothers, and his father strongly suggest an Athenian origin</t>
  </si>
  <si>
    <t>Arion</t>
  </si>
  <si>
    <t>Tarentum</t>
  </si>
  <si>
    <t>Herodotus</t>
  </si>
  <si>
    <t>Hdt. 1.23</t>
  </si>
  <si>
    <t>ὁρμᾶσθαι μέν νυν &lt;b&gt;ἐκ Τάραντος&lt;/b&gt;, πιστεύοντα δὲ οὐδαμοῖσι μᾶλλον ἢ Κορινθίοισι μισθώσασθαι πλοῖον ἀνδρῶν Κορινθίων·</t>
  </si>
  <si>
    <t>So he set out &lt;b&gt;from Tarentum&lt;/b&gt;, chartering a Corinthian ship, since he had more confidence in Corinthians than in any others;</t>
  </si>
  <si>
    <t>Methymna</t>
  </si>
  <si>
    <t>τῷ δὴ λέγουσι Κορίνθιοι (ὁμολογέουσι δέ σφι Λέσβιοι) ἐν τῷ βίῳ θῶμα μέγιστον παραστῆναι, Ἀρίονα &lt;b&gt;τὸν Μηθυμναῖον&lt;/b&gt; ἐπὶ δελφῖνος ἐξενειχθέντα ἐπὶ Ταίναρον</t>
  </si>
  <si>
    <t>According to the Corinthians, with whom the Lesbians agree in the matter, a most astonishing thing happened during his life; Arion &lt;b&gt;of Methymna&lt;/b&gt; was carried safely to Taenarum on the back of a dolphin.</t>
  </si>
  <si>
    <t>Corinth</t>
  </si>
  <si>
    <t>τοῦτον τὸν Ἀρίονα λέγουσι, τὸν πολλὸν τοῦ χρόνου διατρίβοντα παρὰ Περιάνδρῳ, ἐπιθυμῆσαι πλῶσαι ἐς Ἰταλίην τε καὶ Σικελίην, ἐργασάμενον δὲ χρήματα μεγάλα θελῆσαι ὀπίσω &lt;b&gt;ἐς Κόρινθον&lt;/b&gt; ἀπικέσθαι.</t>
  </si>
  <si>
    <t>He had spent the greater part of his life, they say, at the court of Periander when he felt the urge to sail to Italy and Sicily. After making a great fortune there, he decided to return &lt;b&gt;to Corinth&lt;/b&gt;.</t>
  </si>
  <si>
    <t>τοῦτον τὸν Ἀρίονα λέγουσι, τὸν πολλὸν τοῦ χρόνου διατρίβοντα παρὰ Περιάνδρῳ, ἐπιθυμῆσαι πλῶσαι ἐς Ἰταλίην τε καὶ &lt;b&gt;Σικελίην&lt;/b&gt;, ἐργασάμενον δὲ χρήματα μεγάλα θελῆσαι ὀπίσω ἐς Κόρινθον ἀπικέσθαι.</t>
  </si>
  <si>
    <t>He had spent the greater part of his life, they say, at the court of Periander when he felt the urge to sail to Italy and &lt;b&gt;Sicily&lt;/b&gt;. After making a great fortune there, he decided to return to Corinth.</t>
  </si>
  <si>
    <t>Tainaron</t>
  </si>
  <si>
    <t>τῷ δὴ λέγουσι Κορίνθιοι (ὁμολογέουσι δέ σφι Λέσβιοι) ἐν τῷ βίῳ θῶμα μέγιστον παραστῆναι, Ἀρίονα τὸν Μηθυμναῖον ἐπὶ δελφῖνος ἐξενειχθέντα &lt;b&gt;ἐπὶ Ταίναρον&lt;/b&gt;</t>
  </si>
  <si>
    <t>According to the Corinthians, with whom the Lesbians agree in the matter, a most astonishing thing happened during his life; Arion of Methymna was carried safely &lt;b&gt;to Taenarum&lt;/b&gt; on the back of a dolphin.</t>
  </si>
  <si>
    <t>Ariphrades</t>
  </si>
  <si>
    <t>Schol. Ar. Eccl. 129</t>
  </si>
  <si>
    <t xml:space="preserve">Ἀρίφραδες: Ὡς ἀναμεμιγμένου αὐταῖς. λοιδορεῖται δὲ πρὸς γυναῖκας αἰσχρὸς ὢν κιθαρῳδός. </t>
  </si>
  <si>
    <t>Ariphrades: [mocked] as though he had joined their company. He is a base kitharode who rails against women.</t>
  </si>
  <si>
    <t>Again I assume that Aristophanes' komodoumenoi were active in Athens.</t>
  </si>
  <si>
    <t>Ariphron</t>
  </si>
  <si>
    <t>I.G. ii 3.1280</t>
  </si>
  <si>
    <t>Μνησίμαχος Μνησιστράτου Θεότιμος Διοτίμου ἐχορήγουν, Ἀρίφρων ἐδίδασκεν, Π[ολυχ]άρης Κώμω[ν]ος ἐ[δίδ]ασκεν.</t>
  </si>
  <si>
    <t>Mnesimachus son of Mnesistratus and Theotimus son of Diotimus were the chorēgoi, Ariphron trained the chorus, and Polychares son of Comon trained the chorus.</t>
  </si>
  <si>
    <t>The inscription is Attic.</t>
  </si>
  <si>
    <t>Sicyon</t>
  </si>
  <si>
    <t>Athenaeus</t>
  </si>
  <si>
    <t>Ath. 15.701f-702b</t>
  </si>
  <si>
    <t>τὸν εἰς τὴν Ὑγίειαν παιᾶνα ᾄσας τὸν ποιηθέντα ὑπὸ Ἀρίφρονος τοῦ Σικυωνίου τόνδε·</t>
  </si>
  <si>
    <t>He sang the paean to Health that was composed by Ariphron of Sicyon, as follows</t>
  </si>
  <si>
    <t>Aristarkhos</t>
  </si>
  <si>
    <t>IG I (3rd edition) 960</t>
  </si>
  <si>
    <t>Αἰγηῒς ἐνίκα. Πυθόδωρος Ἐπιζήλο ἐχορήγε, Ἀρίσταρχος ἐδίδασκε, Χαρίας ἦρχ[ε].</t>
  </si>
  <si>
    <t>[The Athenian tribe] Aegeis won. Pythodorus the son of Epizelus was choregos, Aristarchus taught [the chorus], Charias was archon.</t>
  </si>
  <si>
    <t>Aristokleides</t>
  </si>
  <si>
    <t>Schol. Ar. Nub. 971a</t>
  </si>
  <si>
    <t>Φρῦνις κιθαρῳδὸς Μιτυληναῖος. οὗτος δὲ δοκεῖ πρῶτος παρ᾿ Ἀθηναίοις κιθαρῳδικῇ νικῆσαι Παναθήναια ἐπὶ Καλλιμάχου (M. H. E. Meyer: Καλλίου codd.) ἄρχοντος. ἦν δὲ Ἀριστοκλείτου μαθητής. ὁ δὲ Ἀριστόκλειτος τὸ γένος ἦν ἀπὸ Τερπάνδρου, ἤκμασε δὲ ἐν τῇ Ἑλλάδι κατὰ τὰ Μηδικά. παραλαβὼν δὲ τὸν Φρῦνιν αὐλῳδοῦντα κιθαρίζειν ἐδίδαξεν.</t>
  </si>
  <si>
    <t>Phrynis was a cithara-singer from Mytilene. He seems to have been the first to win the Panathenaic cithara-singing prize in Athens in the archonship of Callimachus (446/5 b.c.). He was a pupil of Aristocleitus, who was descended from Terpander and flourished in Greece at the time of the Persian Wars: he took over Phrynis, who had previously sung to pipe accompaniment, and taught him cithara-playing.</t>
  </si>
  <si>
    <t xml:space="preserve">Campbell </t>
  </si>
  <si>
    <t>I assume if Phrynis is from Mytilene he learned from a teacher active in Mytilene. The Campbell translation is from the Phrynis testimonia.</t>
  </si>
  <si>
    <t>Aristonous</t>
  </si>
  <si>
    <t>IG 12.5 444 80-1 = Parian Marble 67</t>
  </si>
  <si>
    <t>ἀφ' οὗ Ἀρ[ι]στ[όνους ὁ κιθαρωιδὸς ἐνίκησεν] Ἀθήνησιν, ἔτη ΗΔΔΔ𐅃, ἄρχοντος Ἀθήνησιν Ἀριστοκράτους.</t>
  </si>
  <si>
    <t>It has been 135 years [=399/8 BCE] since Arist[onous the kitharode won] at Athens during the archonship of Aristocrates at Athens.</t>
  </si>
  <si>
    <t>Delphi</t>
  </si>
  <si>
    <t>Plut. Lys. 18.10</t>
  </si>
  <si>
    <t>ἐπεὶ μέντοι ὁ κιθαρῳδὸς Ἀριστόνους ἑξάκις Πύθια νενικηκὼς ἐπηγγέλλετο τῷ Λυσάνδρῳ φιλοφρονούμενος, ἂν νικήσῃ πάλιν, Λυσάνδρου κηρύξειν ἑαυτόν, “Ἦ δοῦλον;” εἶπεν.</t>
  </si>
  <si>
    <t>However, when Aristonoüs the harper, who had been six times victor at the Pythian games, told Lysander in a patronizing way that if he should be victorious again, he would have himself proclaimed under Lysander’s name, “That is,” Lysander replied, “as my slave?”</t>
  </si>
  <si>
    <t>Arkhelaos</t>
  </si>
  <si>
    <t>Diogenes Laertius</t>
  </si>
  <si>
    <t>Diog. Laert. 2.4.16</t>
  </si>
  <si>
    <t>Ἀρχέλαος Ἀθηναῖος ἢ Μιλήσιος, πατρὸς Ἀπολλοδώρου, ὡς δέ τινες, Μίδωνος, μαθητὴς Ἀναξαγόρου, διδάσκαλος Σωκράτους.</t>
  </si>
  <si>
    <t>Archelaus, the son of Apollodorus, or as some say of Midon, was a citizen of Athens or of Miletus; he was a pupil of Anaxagoras, who first brought natural philosophy from Ionia to Athens.</t>
  </si>
  <si>
    <t>Hicks</t>
  </si>
  <si>
    <t>Miletus</t>
  </si>
  <si>
    <t>Arkhestratos</t>
  </si>
  <si>
    <t>IG II (2nd edition) 3027 = Plut. Arist. 1.4</t>
  </si>
  <si>
    <t>Ἀντιοχὶς ἐνίκα, Ἀριστείδης ἐχορήγει, Ἀρχέστρατος ἐδίδασκε.</t>
  </si>
  <si>
    <t>Antiochis was victorious; Aristides was Choregus [i.e. Choregos]; Archestratus was Poet.</t>
  </si>
  <si>
    <t>Perrin</t>
  </si>
  <si>
    <t>The inscription still exists on stone and was quoted by Demetrius of Phaleron (apud Plutarch)</t>
  </si>
  <si>
    <t>Arrhibaeus</t>
  </si>
  <si>
    <t>Macedonia</t>
  </si>
  <si>
    <t>Suda Ε 3695</t>
  </si>
  <si>
    <t>ἐτελεύτησε δὲ ὑπὸ ἐπιβουλῆς Ἀρριβαίου τοῦ Μακεδόνος καὶ Κρατεύα τοῦ Θετταλοῦ, ποιητῶν ὄντων καὶ φθονησάντων αὐτῷ...</t>
  </si>
  <si>
    <t>[Euripides] died owing to a conspiracy by Arrhibaeus of Macedon and Crateuas of Thessaly, who were poets and hostile to him.</t>
  </si>
  <si>
    <t>Kovacs</t>
  </si>
  <si>
    <t>Translation from Kovacs' Euripidea</t>
  </si>
  <si>
    <t>Asius</t>
  </si>
  <si>
    <t>Ath 3.125b-e</t>
  </si>
  <si>
    <t>κνισολοιχὸς γάρ τις εἶ &lt;καὶ&gt; (add. Casaubon) κατὰ τὸν Σάμιον ποιητὴν Ἄσιον τὸν παλαιὸν ἐκεῖνον {καὶ} (del. Casaubon) κνισοκόλαξ...</t>
  </si>
  <si>
    <t>For you are a fat-licker and, as Asius, that Samian poet of old, puts it, a fat-flatterer...</t>
  </si>
  <si>
    <t>Bacchylides</t>
  </si>
  <si>
    <t>Bacchylides inscription</t>
  </si>
  <si>
    <t>Bacchyl. 19 Title</t>
  </si>
  <si>
    <t>ΙΩ ΑΘΗΝΑΙΟΙΣ</t>
  </si>
  <si>
    <t>Io for the Athenians</t>
  </si>
  <si>
    <t>Bacchyl. 17 Title</t>
  </si>
  <si>
    <t>ΗΙΘΕΟΙ Η ΘΗΣΕΥΣ [ΚΗΙΟΙΣ ΕΙΣ ΔΗΛΟΝ]</t>
  </si>
  <si>
    <t>The Young Athenians or Theseus for the Ceans to Perform in Delos</t>
  </si>
  <si>
    <t>Removed since explicit mention of Delos only added by editor</t>
  </si>
  <si>
    <t>Bacchyl. 20 Title</t>
  </si>
  <si>
    <t>ΙΔΑΣ ΛΑΚΕΔΑΙΜΟΝΙΟΙΣ</t>
  </si>
  <si>
    <t>Idas for the Spartans</t>
  </si>
  <si>
    <t>Syracuse</t>
  </si>
  <si>
    <t>Bacchyl. 3 Title</t>
  </si>
  <si>
    <t>ΙΕΡΩΝΙ ΣΥΡΑΚΟΣΙΩΙ ΙΠΠΟΙΣ [ΟΛΥ]MΠΙΑ</t>
  </si>
  <si>
    <t>For Hiero of Syracuse Chariot Race, Olympic Games</t>
  </si>
  <si>
    <t>Bacchyl. 9 Title</t>
  </si>
  <si>
    <t>ΑΥΤΟΜΗΔΕΙ ΦΛΕΙΑΣΙΩΙ ΠΕΝΤΑΘΛΩΙ ΝΕΜΕΑ</t>
  </si>
  <si>
    <t>For Automedes Of Phlius Pentathlon, Nemean Games</t>
  </si>
  <si>
    <t>Bacchyl. 1 Title</t>
  </si>
  <si>
    <t>&lt;ΑΡΓΕΙΩΙ ΚΕΙΩΙ&gt; &lt;ΠΑΙΔΙ ΠΥΚΤΗΙ (?) ΙΣΘΜΙΑ&gt;</t>
  </si>
  <si>
    <t>For Argeius of Ceos Boy Boxer, Isthmian Games</t>
  </si>
  <si>
    <t>Bacchyl. 4 Title</t>
  </si>
  <si>
    <t>ΤΩΙ ΑΥΤΩΙ &lt;ΙΠΠΟΙΣ&gt; ΠΥΘΙΑ</t>
  </si>
  <si>
    <t>For the Same Victor [Hieron] Chariot Race, Pythian Games</t>
  </si>
  <si>
    <t>Thessaly</t>
  </si>
  <si>
    <t>Bacchyl. 14 Title</t>
  </si>
  <si>
    <t>ΚΛΕΟΠΤΟΛΕΜΩΙ &lt;b&gt;ΘΕΣΣΑΛΩΙ&lt;/b&gt; ΙΠΠΟΙΣ ΠΕΤΡΑΙΑ</t>
  </si>
  <si>
    <t>For Cleoptolemus &lt;b&gt;of Thessaly&lt;/b&gt; Chariot-Race, Petraean Games</t>
  </si>
  <si>
    <t>Ceos</t>
  </si>
  <si>
    <t>Ioulis (Ceos)</t>
  </si>
  <si>
    <t>Str. 10.5.6</t>
  </si>
  <si>
    <t>ἐκ δὲ τῆς Ἰουλίδος ὅ τε Σιμωνίδης ἦν ὁ μελοποιὸς καὶ Βακχυλίδης ἀδελφιδοῦς ἐκείνου</t>
  </si>
  <si>
    <t>From Iulis came Simonides the lyric poet and Bacchylides his nephew</t>
  </si>
  <si>
    <t>Phleious</t>
  </si>
  <si>
    <t>Metapontion</t>
  </si>
  <si>
    <t>Bacchyl. 11 Title</t>
  </si>
  <si>
    <t>ΑΛΕΞΙΑΔΑΜΩΙ ΜΕΤΑΠΟΝΤΙΝΩΙ ΠΑΙΔΙ ΠΑΛΑΙΣΤΗΙ ΠΥΘΙΑ</t>
  </si>
  <si>
    <t>For Alexidamus of Metapontion Boys' Wrestling, Pythian Games</t>
  </si>
  <si>
    <t>Aegina</t>
  </si>
  <si>
    <t>Bacchyl. 12 Title</t>
  </si>
  <si>
    <t>Τ&lt;Ε&gt;ΙΣΙΑΙ ΑΙΓΙΝΗΤΗΙ ΠΑΛΑΙΣΤΗΙ ΝΕΜΕΑ</t>
  </si>
  <si>
    <t>For Tesisias of Aegina Wrestling, Nemean Games</t>
  </si>
  <si>
    <t>Tempe</t>
  </si>
  <si>
    <t>ΚΛΕΟΠΤΟΛΕΜΩΙ ΘΕΣΣΑΛΩΙ ΙΠΠΟΙΣ &lt;b&gt;ΠΕΤΡΑΙΑ&lt;/b&gt;</t>
  </si>
  <si>
    <t>For Cleoptolemus of Thessaly Chariot-Race, &lt;b&gt;Petraean Games&lt;/b&gt;</t>
  </si>
  <si>
    <t>The Petraean Games, in honor of Poseidon Petraios, were held somewhere in or near the Vale of Tempe</t>
  </si>
  <si>
    <t>Plut. de exilio 14.605C-D</t>
  </si>
  <si>
    <t>καὶ γὰρ τοῖς παλαιοῖς ὡς ἔοικεν αἱ Μοῦσαι τὰ κάλλιστα τῶν συνταγμάτων καὶ δοκιμώτατα φυγὴν λαβοῦσαι συνεργὸν ἐπετέλεσαν· ... Βακχυλίδης ὁ ποιητὴς (Ἰουλιήτης Cobet) ἐν Πελοποννήσῳ.</t>
  </si>
  <si>
    <t>Indeed the Muses, it seems, took Exile as their fellow-worker when they completed for the ancients the finest and most highly regarded of their compositions: ... the poet Bacchylides in the Peloponnese.</t>
  </si>
  <si>
    <t>Left out because redundant (already have Bacchylides going to Sparta, Olympia, Nemea)</t>
  </si>
  <si>
    <t>Larissa</t>
  </si>
  <si>
    <t>Bacchyl. 14B Title</t>
  </si>
  <si>
    <t>[ΑΡΙΣΤΟΤΕΛΕΙ Λ]Α[ΡΙΣΑΙΩΙ ]ΠΑ[</t>
  </si>
  <si>
    <t>For Aristoteles of Larissa</t>
  </si>
  <si>
    <t>Bakkhiadas</t>
  </si>
  <si>
    <t xml:space="preserve">Ath. 14.629A (including anon. FGE 1844-7 Page) </t>
  </si>
  <si>
    <t>Ἀμφίων δ᾿ ὁ Θεσπιεὺς ἐν δευτέρῳ Περὶ τοῦ ἐν Ἑλικῶνι Μουσείου ἄγεσθαί φησιν ἐν Ἑλικῶνι παίδων ὀρχήσεις μετὰ σπουδῆς, παρατιθέμενος ἀρχαῖον ἐπίγραμμα τόδε· "ἀμφότερ᾿, ὠρχεύμην τε καὶ ἐν Μώσαις ἐδίδασκον / ἄνδρας· ὁ δ᾿ αὐλητὰς ἦν Ἄνακος Φιαλεύς. / εἰμὶ δὲ Βακχιάδας Σικυώνιος. ἦ ῥα θεοῖσι / ταῖς Σικυῶνι καλὸν τοῦτ᾿ ἀπέκειτο γέρας."</t>
  </si>
  <si>
    <t>Amphion of Thespiae in Book II of On the Sanctuary of the Muses on Mount Helicon (FGrH 387 F 1) says that boys danced on Helicon and that the celebrations were taken seriously. He cites the following ancient epigram (anon. FGE 1844–7): I did both—I danced and I trained a men’s chorus in the sanctuary of the Muses; Anacus of Phigaleia played the pipes. I am Bacchiades of Sicyon. I assuredly set money aside for this fine offering to the goddesses in Sicyon.</t>
  </si>
  <si>
    <t>Olson</t>
  </si>
  <si>
    <t>Helicon</t>
  </si>
  <si>
    <t>Callinus</t>
  </si>
  <si>
    <t>Ephesus</t>
  </si>
  <si>
    <t>Str. 14.1.40</t>
  </si>
  <si>
    <t>Καλλῖνος μὲν οὖν ὡς εὐτυχούντων ἔτι τῶν Μαγνήτων μέμνηται καὶ κατορθούντων ἐν τῷ πρὸς τοὺς Ἐφεσίους πολέμῳ, Ἀρχίλοχος δὲ (fr. 20) ἤδη φαίνεται γνωρίζων τὴν γενομένην αὐτοῖς συμφοράν, κλαίειν &lt;φάσκων τὰ&gt; (add. West) Θασίων οὐ τὰ Μαγνήτων κακά.</t>
  </si>
  <si>
    <t>Now Callinus mentions the Magnesians as still prosperous and as successful in their war with the Ephesians, but Archilochus is clearly already aware of the disaster that befell them, &lt;since he says that&gt; he bewails the woes of the Thasians, not those of the Magnesians</t>
  </si>
  <si>
    <t>Gerber</t>
  </si>
  <si>
    <t>Photius (PBibl. 239, p. 319 b 11) is apparently the first source to explicitly link Callinus with Ephesus: λέγει δὲ καὶ ἀριστεῦσαι τῷ μέτρῳ [sc. ἐλεγείᾳ] Καλλῖό τε τὸ Ἐφέσιο καὶ Μίμερμο τὸ Κολοφώιο,ἀλλὰ καὶ τὸ τοῦ Τηλέφου Φιλίτα τὸ Κῷο καὶΚαλλίμαχο τὸ Βάττου· Κυρηαῖος οὗτος δ᾿ ἦ.He [Proclus] says that the masters in that metre (sc. elegy) were Callinus of Ephesus and Mimnermus of Colophon, but also Philitas of Cos, son of Telephus, and Callimachus son of Battus; the latter came from Cyrene.</t>
  </si>
  <si>
    <t>Smyrna</t>
  </si>
  <si>
    <t>Str. 14.1.4</t>
  </si>
  <si>
    <t>ἦσαν γὰρ αὐτοῖς σύνοικοι τὸ παλαιόν, ἡνίκα καὶ Σμύρνα ἐκαλεῖτο ἡ Ἔφεσος· καὶ Καλλῖνός που οὕτως ὠνόμακεν αὐτήν, Σμυρναίους τοὺς Ἐφεσίους καλῶν ἐν τῷ πρὸς τὸν Δία λόγῳ· "Σμυρναίους δ᾿ ἐλέησον,"</t>
  </si>
  <si>
    <t>For of old the Ephesians were fellow inhabitants of the Smyrnaeans, when Ephesus was also called Smyrna. And Callinus somewhere has so named it, when he calls the Ephesians Smyrnaeans in his address to Zeus: "have mercy on the Smyrnaeans,"</t>
  </si>
  <si>
    <t>see Bowie 2009: 114-5 for the argument that Strabo is misinterpreting Callinus.</t>
  </si>
  <si>
    <t>Cedeides</t>
  </si>
  <si>
    <t>I.G. i (2nd edition) 770</t>
  </si>
  <si>
    <t>Κλεισθένης ἐχορέγε Αὐτοκράτος Ἐρεχθῆιδι Αἰγῆιδι, Κεδείδης ἐδίδασκε.</t>
  </si>
  <si>
    <t>Cleisthenes, son of Autocrates, was choregus [i.e. choregos] for the Erechtheid and Aegeid tribes. Cedeides trained the chorus.</t>
  </si>
  <si>
    <t>Training tribes suggests dithyrambic performance according to Natasha, i.e. lyric, not dramatic</t>
  </si>
  <si>
    <t>Chares</t>
  </si>
  <si>
    <t>Chares. I can’t find anything linking him to Athens besides the reference in Apsiotes. Bowie doesn’t mention it in his NP piece. Did Aspiotes confuse (or more charitably identify) him with the famous Athenian general?</t>
  </si>
  <si>
    <t>Cinesias</t>
  </si>
  <si>
    <t>Pherecrates</t>
  </si>
  <si>
    <t>Pherecrates fr. 155 Kassel-Austin = [Plut.] Mus. 30.1141E-F</t>
  </si>
  <si>
    <t>Κινησίας δέ &lt;μ᾿&gt; ὁ κατάρατος Ἀττικός,</t>
  </si>
  <si>
    <t>Cinesias on the other hand, that damned Athenian,</t>
  </si>
  <si>
    <t>cf. IG II (2nd edition) 3028: "... Κιησίας ἐδίδ[ασκε]."</t>
  </si>
  <si>
    <t>Schol. Arist. Ran. 152</t>
  </si>
  <si>
    <t>... ἦν δὲ Θηβαῖος...</t>
  </si>
  <si>
    <t>...He was a Theban...</t>
  </si>
  <si>
    <t>Campbell and NP reject this.</t>
  </si>
  <si>
    <t>Corinna</t>
  </si>
  <si>
    <t>Archelaos</t>
  </si>
  <si>
    <t>Suda Κ 2087</t>
  </si>
  <si>
    <t>Κόριννα, Ἀχελῳοδώρου καὶ Προκατίας, Θηβαία ἢ Ταναγραία</t>
  </si>
  <si>
    <t>Corinna, daughter of Acheloodorus and Procatia, from Thebes or Tanagra</t>
  </si>
  <si>
    <t>Pausanias</t>
  </si>
  <si>
    <t>Paus. 9.22.3</t>
  </si>
  <si>
    <t>Κορίννης δέ, ἣ μόνη δὴ &lt;ἐν&gt; Τανάγρᾳ ᾄσματα ἐποίησε, ταύτης ἔστι μὲν μνῆμα ἐν περιφανεῖ τῆς πόλεως, ἔστι δὲ ἐν τῷ γυμνασίῳ γραφή, ταινίᾳ τὴν κεφαλὴν &lt;ἡ&gt; Κόριννα ἀναδουμένη τῆς νίκης ἕνεκα ἣν Πίνδαρον ᾄσματι ἐνίκησεν ἐν Θήβαις.</t>
  </si>
  <si>
    <t>The tomb of Corinna, the only lyric poet of Tanagra, is in a conspicuous part of the city, and in the gymnasium there is a painting of her tying her hair back with a ribbon to mark the victory she won over Pindar in Thebes with a lyric poem.</t>
  </si>
  <si>
    <t>Arrabaios</t>
  </si>
  <si>
    <t>Tanagra</t>
  </si>
  <si>
    <t>Castorion</t>
  </si>
  <si>
    <t>Charixena</t>
  </si>
  <si>
    <t>Cleomenes</t>
  </si>
  <si>
    <t>Cydias</t>
  </si>
  <si>
    <t>Demodocus</t>
  </si>
  <si>
    <t>Dexitheus</t>
  </si>
  <si>
    <t>Diagoras</t>
  </si>
  <si>
    <t>Dikaiogenes</t>
  </si>
  <si>
    <t>Dion</t>
  </si>
  <si>
    <t>Dionysius Chalkus</t>
  </si>
  <si>
    <t>Chalcis</t>
  </si>
  <si>
    <t>Dionysius of Chios</t>
  </si>
  <si>
    <t>Dionysius of Thebes</t>
  </si>
  <si>
    <t>Diphilos</t>
  </si>
  <si>
    <t>Echembrotus</t>
  </si>
  <si>
    <t>Chios</t>
  </si>
  <si>
    <t>Epameinondas</t>
  </si>
  <si>
    <t>Leontini</t>
  </si>
  <si>
    <t>Euangelos</t>
  </si>
  <si>
    <t>Euenos</t>
  </si>
  <si>
    <t>Eumelos #2</t>
  </si>
  <si>
    <t>Eumelos #1</t>
  </si>
  <si>
    <t>Euneidai</t>
  </si>
  <si>
    <t>Eunicus</t>
  </si>
  <si>
    <t>Euripides</t>
  </si>
  <si>
    <t>Euripides the Younger</t>
  </si>
  <si>
    <t>Exekestides</t>
  </si>
  <si>
    <t>Selinus</t>
  </si>
  <si>
    <t>Exekestos</t>
  </si>
  <si>
    <t>Gnesippos</t>
  </si>
  <si>
    <t>Hegemon</t>
  </si>
  <si>
    <t>Hermippus</t>
  </si>
  <si>
    <t>Locri</t>
  </si>
  <si>
    <t>Hieronymos</t>
  </si>
  <si>
    <t>Hippias</t>
  </si>
  <si>
    <t>Rhegium</t>
  </si>
  <si>
    <t>Hipponax</t>
  </si>
  <si>
    <t>Ibycus</t>
  </si>
  <si>
    <t>Ion</t>
  </si>
  <si>
    <t>Ion of Chios</t>
  </si>
  <si>
    <t>Megara</t>
  </si>
  <si>
    <t>Ion of Samos</t>
  </si>
  <si>
    <t>Iophon</t>
  </si>
  <si>
    <t>Karkinos</t>
  </si>
  <si>
    <t>Kedeides</t>
  </si>
  <si>
    <t>Khairis</t>
  </si>
  <si>
    <t>Kinesias</t>
  </si>
  <si>
    <t>Colophon</t>
  </si>
  <si>
    <t>Kleitagora</t>
  </si>
  <si>
    <t>Leucas</t>
  </si>
  <si>
    <t>Kleomenes</t>
  </si>
  <si>
    <t>Konnos</t>
  </si>
  <si>
    <t>Selymbria</t>
  </si>
  <si>
    <t>Krateuas</t>
  </si>
  <si>
    <t>Kydides</t>
  </si>
  <si>
    <t>Himera</t>
  </si>
  <si>
    <t>Lamprocles</t>
  </si>
  <si>
    <t>Lamprus</t>
  </si>
  <si>
    <t>Megalopolis</t>
  </si>
  <si>
    <t>Lamynthius</t>
  </si>
  <si>
    <t>Stageira</t>
  </si>
  <si>
    <t>Lasus</t>
  </si>
  <si>
    <t>Leotrophides</t>
  </si>
  <si>
    <t>Soli (Soloi/Pompeiopolis)</t>
  </si>
  <si>
    <t>Licymnius</t>
  </si>
  <si>
    <t>Magnes</t>
  </si>
  <si>
    <t>Melanippides</t>
  </si>
  <si>
    <t>Melanthius</t>
  </si>
  <si>
    <t>Diog. Laert. 3.1</t>
  </si>
  <si>
    <t>Πλάτων Ἀρίστωνος καὶ Περικτιόνης—ἢ Πωτώνης—ἥτις τὸ γένος ἀνέφερεν εἰς Σόλωνα, Ἀθηναῖος. τούτου γὰρ ἦν ἀδελφὸς Δρωπίδης, οὗ Κριτίας, οὗ Κάλλαισχρος, οὗ Κριτίας ὁ τῶν τριάκοντα καὶ Γλαύκων, οὗ Χαρμίδης καὶ Περικτιόνη, ἧς καὶ Ἀρίστωνος Πλάτων, ἕκτος ἀπὸ Σόλωνος.</t>
  </si>
  <si>
    <t>Plato, the Athenian, was the son of Ariston and Perictione (or Potone), who traced her family back to Solon. For Solon’s brother Dropides was the father of Critias who was the father of Callaeschrus. His sons were Critias, a member of the thirty (tyrants), and Glaucon, the father of Charmides and Perictione. Plato, the son of Perictione and Ariston, was in the sixth generation after Solon.</t>
  </si>
  <si>
    <t>Meles</t>
  </si>
  <si>
    <t>Hermione</t>
  </si>
  <si>
    <t>Meletos</t>
  </si>
  <si>
    <t>Mimnermus</t>
  </si>
  <si>
    <t>Schol. Arist. Nub. 967</t>
  </si>
  <si>
    <t>Moskhos</t>
  </si>
  <si>
    <t>τινὲς δέ φασι Κυδίου (Bernhardy: Κυδίδου codd.) τινὸς Ἑρμιονέως·</t>
  </si>
  <si>
    <t>Some say it is the work of a certain Cydias of Hermione:</t>
  </si>
  <si>
    <t>See NP on Cydias for a brief summary. Generally it's unclear how many poets we're dealing with. The MSS have the following names: Cydias, Cydidas, and Cedeides/Ceceides. Following Campbell, we merge the first two and leave the last as separate.</t>
  </si>
  <si>
    <t>Myrtis</t>
  </si>
  <si>
    <t>Niko-</t>
  </si>
  <si>
    <t>Nikostratos</t>
  </si>
  <si>
    <t>Oeniades</t>
  </si>
  <si>
    <t>Oenopas</t>
  </si>
  <si>
    <t>Olympus</t>
  </si>
  <si>
    <t>Panarces</t>
  </si>
  <si>
    <t>Pankrates</t>
  </si>
  <si>
    <t>Anonymous</t>
  </si>
  <si>
    <t>Pantakles</t>
  </si>
  <si>
    <t>Anon. in Arist. Eth. Nic. (Comm. in Arist. Graeca xx.439.15)</t>
  </si>
  <si>
    <t>ὁ Δημόδοκος Μιλήσιος Λέριος ἦν τὸ γένος.</t>
  </si>
  <si>
    <t>Pheidippides</t>
  </si>
  <si>
    <t>Demodocus of Miletus was a Lerian by birth.</t>
  </si>
  <si>
    <t>Philiadas</t>
  </si>
  <si>
    <t>Philoxenus of Cythera</t>
  </si>
  <si>
    <t>Philoxenus of Leucas</t>
  </si>
  <si>
    <t>Phocylides</t>
  </si>
  <si>
    <t>Phrynichos</t>
  </si>
  <si>
    <t>Phrynis</t>
  </si>
  <si>
    <t>Leros</t>
  </si>
  <si>
    <t>Pindar (son of Skopelinos, cousin/nephew? of Pindar)</t>
  </si>
  <si>
    <t>Polyidus</t>
  </si>
  <si>
    <t>Polymnestus</t>
  </si>
  <si>
    <t>Pratinas</t>
  </si>
  <si>
    <t>Praxilla</t>
  </si>
  <si>
    <t>Schol. Arist. Ach. 14</t>
  </si>
  <si>
    <t>Pronomus</t>
  </si>
  <si>
    <t>Δεξίθεος] ἄριστος κιθαρῳδὸς καὶ πυθιονίκης. οἱ δὲ ψυχρὸν αὐτόν φασιν.</t>
  </si>
  <si>
    <t>Dexitheos. An excellent kitharode and a victor in the Pythian Games. But some say he was insipid.</t>
  </si>
  <si>
    <t>Sacadas</t>
  </si>
  <si>
    <t>The scholion is by the Byzantine scholar Demetrius Triclinius but may reflect ancient material.</t>
  </si>
  <si>
    <t>Sappho</t>
  </si>
  <si>
    <t>Scythinus</t>
  </si>
  <si>
    <t>Ar. Av. 1072-4</t>
  </si>
  <si>
    <t>Semonides</t>
  </si>
  <si>
    <t>τῇδε μέντοι θἠμέρᾳ μάλιστ᾿ ἐπαναγορεύεται· / ‘ἢν ἀποκτείνῃ τις ὑμῶν Διαγόραν τὸν Μήλιον, / λαμβάνειν τάλαντον</t>
  </si>
  <si>
    <t>Chorus-leader of the birds: Now on this day in particular proclamation is made that if any of you kills Diagoras the Melian, he will receive a talent;</t>
  </si>
  <si>
    <t>Simonides</t>
  </si>
  <si>
    <t>Skythinos</t>
  </si>
  <si>
    <t>Solon</t>
  </si>
  <si>
    <t>Sophocles</t>
  </si>
  <si>
    <t>Sophokles (son of Ariston)</t>
  </si>
  <si>
    <t>Stesandros</t>
  </si>
  <si>
    <t>Stesichorus</t>
  </si>
  <si>
    <t>Susarion</t>
  </si>
  <si>
    <t>Telesilla</t>
  </si>
  <si>
    <t>Telestes</t>
  </si>
  <si>
    <t>Tellen</t>
  </si>
  <si>
    <t>Terpander</t>
  </si>
  <si>
    <t>Diodorus Siculus</t>
  </si>
  <si>
    <t>Thaletas/Thales</t>
  </si>
  <si>
    <t>Diod. Sic. 13.6.7</t>
  </si>
  <si>
    <t>τούτων δὲ πραττομένων Διαγόρας ὁ κληθεὶς ἄθεος, διαβολῆς τυχὼν ἐπ᾿ ἀσεβείᾳ καὶ φοβηθεὶς τὸν δῆμον, ἔφυγεν ἐκ τῆς Ἀττικῆς.</t>
  </si>
  <si>
    <t>While this was going on, Diagoras, known as ‘the atheist’, was accused of impiety and in fear of the people fled from Attica.</t>
  </si>
  <si>
    <t>Theano</t>
  </si>
  <si>
    <t>Theognis</t>
  </si>
  <si>
    <t>Thespis</t>
  </si>
  <si>
    <t>Timocreon</t>
  </si>
  <si>
    <t>Timonides</t>
  </si>
  <si>
    <t>Timotheus</t>
  </si>
  <si>
    <t>Tynnichus</t>
  </si>
  <si>
    <t>Tyrtaeus</t>
  </si>
  <si>
    <t>Argos</t>
  </si>
  <si>
    <t>Xanthus</t>
  </si>
  <si>
    <t>Philodemus</t>
  </si>
  <si>
    <t>Phld. De Piet. (p. 85s. Gomperz)</t>
  </si>
  <si>
    <t>Xenokrates</t>
  </si>
  <si>
    <t>καθάπερ ἄλλα τε μαρτυρεῖ καὶ τὸ γεγρα[μ]μένον εἰς Ἀριάνθην τὸν Ἀργεῖον·</t>
  </si>
  <si>
    <t>His lines to Arianthes of Argos are particularly good evidence:</t>
  </si>
  <si>
    <t>Xenophanes</t>
  </si>
  <si>
    <t>died</t>
  </si>
  <si>
    <t>Suda Δ 523</t>
  </si>
  <si>
    <t>κατοικήσας δὲ Κόρινθον ὁ Διαγόρας αὐτόθι τὸν βίον κατέστρεψεν.</t>
  </si>
  <si>
    <t>He settled in Corinth and ended his days there.</t>
  </si>
  <si>
    <t>ὃν εὐφυᾶ θεασάμενος Δημόκριτος ὁ Ἀβδηρίτης ὠνήσατο αὐτὸν δοῦλον ὄντα μυρίων δραχμῶν καὶ μαθητὴν ἐποιήσατο.</t>
  </si>
  <si>
    <t>and Democritus of Abdera, noticing that he [Diagoras] was talented, bought him for 10,000 drachmae and made him his pupil.</t>
  </si>
  <si>
    <t>Mantineia</t>
  </si>
  <si>
    <t>Ael. VH 2.23</t>
  </si>
  <si>
    <t>Νικόδωρος δὲ ὁ πύκτης ἐν τοῖς εὐδοκιμωτάτοις Μαντινέων γενόμενος, ἀλλὰ ὀψὲ τῆς ἡλικίας καὶ μετὰ τὴν ἄθλησιν νομοθέτης αὐτοῖς ἐγένετο, μακρῷ τοῦτο ἄμεινον πολιτευσάμενος τῇ πατρίδι τῶν κηρυγμάτων τῶν ἐν τοῖς σταδίοις. φασὶ δὲ αὐτῷ Διαγόραν τὸν Μήλιον συνθεῖναι τοὺς νόμους ἐραστὴν γενόμενον.</t>
  </si>
  <si>
    <t>The boxer Nicodorus, one of the most famous citizens of Mantinea, late in his life and after his athletic achievements, became a legislator, thus performing much greater services to his native land than he had by being proclaimed victor in the sports arena. They say that Diagoras of Melos, who had become his lover, drafted the laws for him.</t>
  </si>
  <si>
    <t>Wilson</t>
  </si>
  <si>
    <t>Pellene</t>
  </si>
  <si>
    <t>Schol. Ar. Av. 1072-8b</t>
  </si>
  <si>
    <t>Μελάνθιος δὲ ἐν τῷ Περὶ μυστηρίων (F.Gr.H. 326 F3) προφέρεται τῆς χαλκῆς στήλης ἀντίγραφον, ἐν ᾗ ἐξεκήρυξαν καὶ αὐτὸν καὶ τοὺς &lt;μὴ&gt; ἐκδιδόντας Πελλανεῖς,</t>
  </si>
  <si>
    <t>Melanthius in his work On Mysteries provides a text of the bronze column on which they outlawed both him and the citizens of Pellene who refused to expatriate him:</t>
  </si>
  <si>
    <t>DID B 6 (in TrGF v. 1) = I.G. ii (2nd edition) 3092</t>
  </si>
  <si>
    <t>Μνησίστρατος Μίσγωνος / Διοπείθης ⁝ Διοδώρο ἐχορήγον. / [Δι]καιογένης ἐδίδασκεν...</t>
  </si>
  <si>
    <t>Mnesistratos the son of Misgon, Diopeithes the son of Diodorus were choregoi. Dikaiogenes taught [the chorus]...</t>
  </si>
  <si>
    <t>The inscription was found in Athens but probably is a didaskalion for a rural Dionysia in Acharnae</t>
  </si>
  <si>
    <t>Ath. 14.638a</t>
  </si>
  <si>
    <t>Δίωνα δὲ τὸν Χῖον τὸ τοῦ Διονύσου σπονδεῖον πρῶτον κιθαρίσαι Μέναιχμος.</t>
  </si>
  <si>
    <t>Menaechmus (FGrH 131 F 6) (reports) that Dion of Chios was the first person to play a libation-song in honor of Dionysus on the lyre.</t>
  </si>
  <si>
    <t>Ath. 13.602b-c</t>
  </si>
  <si>
    <t>καθάπερ ὕστερον καὶ Διονύσιος ὁ Ἀθηναῖος ἐποίησε ὁ ἐπικληθεὶς Χαλκοῦς ἐν τοῖς ἐλεγείοις.</t>
  </si>
  <si>
    <t>just as was later done by the Athenian Dionysius, called Chalcus, in his elegies.</t>
  </si>
  <si>
    <t>Thurii</t>
  </si>
  <si>
    <t>Put. Nic. 5.2-3</t>
  </si>
  <si>
    <t>προσποιούμενος δ᾿ υἱὸς εἶναι Διονυσίου τοῦ Χαλκοῦ προσαγορευθέντος, οὗ καὶ ποιήματα σῴζεται, καὶ τῆς εἰς Ἰταλίαν ἀποικίας ἡγεμὼν γενόμενος ἔκτισε Θουρίους.</t>
  </si>
  <si>
    <t>He pretended to be the son of Dionysius called Chalcus (the Bronze), whose poems are in fact extant and who as leader of the colony sent to Italy founded Thurii.</t>
  </si>
  <si>
    <t>Pseudo-Plutarch</t>
  </si>
  <si>
    <t>[Plut] de Mus. 31.1142B</t>
  </si>
  <si>
    <t xml:space="preserve"> Ὅτι δὲ παρὰ τὰς ἀγωγὰς καὶ τὰς μαθήσεις διόρθωσις ἢ διαστροφὴ γίνεται δῆλον Ἀριστόξενος ἐποίησεν. τῶν γὰρ κατὰ τὴν αὑτοῦ ἡλικίαν φησὶν Τελεσίᾳ τῷ Θηβαίῳ συμβῆναι νέῳ μὲν ὄντι τραφῆναι ἐν τῇ καλλίστῃ μουσικῇ καὶ μαθεῖν ἄλλα τε τῶν εὐδοκιμούντων καὶ δὴ καὶ τὰ Πινδάρου τά τε Διονυσίου τοῦ Θηβαίου καὶ τὰ Λάμπρου καὶ τὰ Πρατίνου καὶ τῶν λοιπῶν ὅσοι τῶν λυρικῶν ἄνδρες ἐγένοντο ποιηταὶ κρουμάτων ἀγαθοί·</t>
  </si>
  <si>
    <t xml:space="preserve"> “That success or failure in music depends on one’s training and instruction is shown by Aristoxenus. Thus he says that of his contemporaries Telesias of Thebes had in youth been brought up on the finest kind of music, and had been taught among other approved compositions those of Pindar, Dionysius of Thebes, Lamprus, Pratinas, and those other lyric poets who had shown themselves excellent composers for the cithara; </t>
  </si>
  <si>
    <t>trans. Einarson and de Lacey</t>
  </si>
  <si>
    <t>Paus. 10.7.4-6</t>
  </si>
  <si>
    <t>τῆς δὲ τεσσαρακοστῆς ὀλυμπιάδος καὶ ὀγδόης, ἣν Γλαυκίας ὁ Κροτωνιάτης ἐνίκησε, ταύτης ἔτει τρίτῳ ἆθλα ἔθεσαν οἱ Ἀμφικτύονες κιθαρῳδίας μὲν καθὰ καὶ ἐξ ἀρχῆς, προσέθεσαν δὲ καὶ αὐλῳδίας ἀγώνισμα καὶ αὐλῶν· ἀνηγορεύθησαν δὲ νικῶντες Κεφαλλήν τε Μελάμπους (Boeckh: ὃς λάμποι, ὁ λάμπου codd.) κιθαρῳδίᾳ, καὶ αὐλῳδὸς Ἀρκὰς Ἐχέμβροτος, Σακάδας δὲ Ἀργεῖος ἐπὶ τοῖς αὐλοῖς· ἀνείλετο δὲ ὁ Σακάδας οὗτος καὶ ἄλλας δύο τὰς ἐφεξῆς ταύτης πυθιάδας...· δευτέρᾳ δὲ πυθιάδι ...αὐλῳδίαν τε κατέλυσαν, καταγνόντες οὐκ εἶναι τὸ ἄκουσμα εὔφημον· ἡ γὰρ αὐλωδία μέλη τε ἦν αὐλῶν τὰ σκυθρωπότατα καὶ ἐλεγεῖα 〚θρῆνοι〛 προσᾳδόμενα τοῖς αὐλοῖς. μαρτυρεῖ δέ μοι καὶ τοῦ Ἐχεμβρότου τὸ ἀνάθημα, τρίπους χαλκοῦς ἀνατεθεὶς τῷ Ἡρακλεῖ τῷ ἐν Θήβαις· ἐπίγραμμα δὲ ὁ τρίπους εἶχεν· "Ἐχέμβροτος Ἀρκὰς / θῆκε τῷ Ἡρακλεῖ / νικήσας τόδ᾿ ἄγαλμα / Ἀμφικτυόνων ἐν ἄθλοις, / Ἕλλησι δ᾿ ἀείδων / μέλεα καὶ ἐλέγους."</t>
  </si>
  <si>
    <t>In the third year of the 48th Olympiad, in which Glaucias of Croton was victorious, the Amphictions offered prizes in cithara-singing, as they had from the beginning, and added competitions in pipe-singing and pipe-playing. The winners they proclaimed were Melampus of Cephallenia in cithara-song, Echembrotus of Arcadia in pipe-song, Sacadas of Argos in pipe-playing; and this Sacadas went on to win at the next two Pythian Games ... But at the second Pythian Games ... they abolished the pipe-singing, judging its sound inauspicious: for pipe-singing consisted of the gloomiest pipe-music and elegiacs sung to the pipes. My evidence for this is the offering of Echembrotus, a bronze tripod dedicated to the Theban Heracles, which carried this inscription: "Echembrotus the Arcadian dedicated this gift to the glory of Heracles, having been victorious at the contests of the Amphictions, where he sang songs and laments to the Greeks."</t>
  </si>
  <si>
    <t>Arcadia</t>
  </si>
  <si>
    <t>τῆς δὲ τεσσαρακοστῆς ὀλυμπιάδος καὶ ὀγδόης, ἣν Γλαυκίας ὁ Κροτωνιάτης ἐνίκησε, ταύτης ἔτει τρίτῳ ἆθλα ἔθεσαν οἱ Ἀμφικτύονες κιθαρῳδίας μὲν καθὰ καὶ ἐξ ἀρχῆς, προσέθεσαν δὲ καὶ αὐλῳδίας ἀγώνισμα καὶ αὐλῶν· ἀνηγορεύθησαν δὲ νικῶντες Κεφαλλήν τε Μελάμπους (Boeckh: ὃς λάμποι, ὁ λάμπου codd.) κιθαρῳδίᾳ, καὶ αὐλῳδὸς Ἀρκὰς Ἐχέμβροτος, Σακάδας δὲ Ἀργεῖος ἐπὶ τοῖς αὐλοῖς· ἀνείλετο δὲ ὁ Σακάδας οὗτος καὶ ἄλλας δύο τὰς ἐφεξῆς ταύτης πυθιάδας...· δευτέρᾳ δὲ πυθιάδι ...αὐλῳδίαν τε κατέλυσαν, καταγνόντες οὐκ εἶναι τὸ ἄκουσμα εὔφημον· ἡ γὰρ αὐλωδία μέλη τε ἦν αὐλῶν τὰ σκυθρωπότατα καὶ ἐλεγεῖα〚θρῆνοι〛προσᾳδόμενα τοῖς αὐλοῖς. μαρτυρεῖ δέ μοι καὶ τοῦ Ἐχεμβρότου τὸ ἀνάθημα, τρίπους χαλκοῦς ἀνατεθεὶς τῷ Ἡρακλεῖ τῷ ἐν Θήβαις· ἐπίγραμμα δὲ ὁ τρίπους εἶχεν· "Ἐχέμβροτος Ἀρκὰς / θῆκε τῷ Ἡρακλεῖ / νικήσας τόδ᾿ ἄγαλμα / Ἀμφικτυόνων ἐν ἄθλοις, / Ἕλλησι δ᾿ ἀείδων / μέλεα καὶ ἐλέγους."</t>
  </si>
  <si>
    <t>Ath. 4.184e</t>
  </si>
  <si>
    <t>Ἀριστόξενος δὲ καὶ Ἐπαμινώνδαν τὸν Θηβαῖον αὐλεῖν μαθεῖν παρὰ Ὀλυμπιοδώρῳ καὶ Ὀρθαγόρᾳ.</t>
  </si>
  <si>
    <t>And Aristoxenus (fr. 96 Wehrli) says that Epameinondas of Thebes learned to play the pipes from Olympiodorus and Orthagoras.</t>
  </si>
  <si>
    <t>This is the famous Theban leader. Only Thebes marked here, since charting all his travel wouldn't really say much about poetic movement</t>
  </si>
  <si>
    <t>Lucian</t>
  </si>
  <si>
    <t>Luc. Adversus Indoctum 8</t>
  </si>
  <si>
    <t>Θέλω γοῦν σοι διηγήσασθαί τι Πυθοῖ γενόμενον. Ταραντῖνος Εὐάγγελος τοὔνομα τῶν οὐκ ἀφανῶν ἐν τῷ Τάραντι ἐπεθύμησεν νικῆσαι Πύθια. τὰ μὲν οὖν τῆς γυμνῆς ἀγωνίας αὐτίκα ἐδόκει αὐτῷ ἀδύνατον εἶναι μήτε πρὸς ἰσχὺν μήτε πρὸς ὠκύτητα εὖ πεφυκότι, κιθάρᾳ δὲ καὶ ᾠδῇ ῥᾳδίως κρατήσειν ἐπείσθη ὑπὸ καταράτων ἀνθρώπων οὓς εἶχε περὶ αὑτὸν ἐπαινούντων καὶ βοώντων ὁπότε καὶ τὸ σμικρότατον ἐκεῖνος ἀνακρούσαιτο.</t>
  </si>
  <si>
    <t>I should like to tell you of an incident that took place at Delphi. A man of Tarentum, Evangelus by name, a person of some distinction in Tarentum, desired to obtain a victory in the Pythian games. As far as the athletic competition was concerned, at the very outset that seemed to him to be impossible, as he was not well endowed by nature either for strength or for speed; but in playing the lyre and singing he became convinced that he would win easily, thanks to detestable fellows whom he had about him, who applauded and shouted whenever he made the slightest sound in striking up.</t>
  </si>
  <si>
    <t>Harmon</t>
  </si>
  <si>
    <t>Plato</t>
  </si>
  <si>
    <t>Pl. Ap. 20a-b</t>
  </si>
  <si>
    <t>ἐπεὶ καὶ ἄλλος &lt;b&gt;ἀνήρ ἐστι Πάριος ἐνθάδε&lt;/b&gt; σοφός, ὃν ἐγὼ ᾐσθόμην ἐπιδημοῦντα· ... “Εὔηνος,” ἔφη (scil. ὁ Καλλίας), “ὦ Σώκρατες, Πάριος, πέντε μνῶν.”</t>
  </si>
  <si>
    <t>For there is also &lt;b&gt;another wise man here, a Parian&lt;/b&gt;, who I learned was in town... “He is Euenus, Socrates,” Callias said, “he is from Paros, and he charges five minae.”</t>
  </si>
  <si>
    <t>ἐπεὶ καὶ ἄλλος ἀνήρ ἐστι Πάριος ἐνθάδε σοφός, ὃν ἐγὼ ᾐσθόμην ἐπιδημοῦντα· ... “Εὔηνος,” ἔφη (scil. ὁ Καλλίας), “ὦ Σώκρατες, &lt;b&gt;Πάριος&lt;/b&gt;, πέντε μνῶν.”</t>
  </si>
  <si>
    <t>For there is also another wise man here, a Parian, who I learned was in town... “He is Euenus, Socrates,” Callias said, “he is &lt;b&gt;from Paros&lt;/b&gt;, and he charges five minae.”</t>
  </si>
  <si>
    <t>Paus. 4.33.2</t>
  </si>
  <si>
    <t>ἐποίησε γοῦν καὶ τάδε ἐν τῷ προσοδίῳ τῷ ἐς Δῆλον</t>
  </si>
  <si>
    <t>... at any rate he [Eumelus] wrote the following in his Processional Hymn to Delos</t>
  </si>
  <si>
    <t>Isthmia</t>
  </si>
  <si>
    <t>Elis</t>
  </si>
  <si>
    <t>Cythera</t>
  </si>
  <si>
    <t>Magnesia-ad-Sipylum</t>
  </si>
  <si>
    <t>Messena</t>
  </si>
  <si>
    <t>Erythrae</t>
  </si>
  <si>
    <t>Astypalaia</t>
  </si>
  <si>
    <t>Anthedon</t>
  </si>
  <si>
    <t>Mysia</t>
  </si>
  <si>
    <t>Eresos</t>
  </si>
  <si>
    <t>Matauria</t>
  </si>
  <si>
    <t>Antissa</t>
  </si>
  <si>
    <t>Gortyn</t>
  </si>
  <si>
    <t>Rhodes</t>
  </si>
  <si>
    <t>Soli (Cyprus)</t>
  </si>
  <si>
    <t>Katane</t>
  </si>
  <si>
    <t>Naxos</t>
  </si>
  <si>
    <t>Siris</t>
  </si>
  <si>
    <t>Ikaros</t>
  </si>
  <si>
    <t>Heracleia</t>
  </si>
  <si>
    <t>Clazomenae</t>
  </si>
  <si>
    <t>Thespiai</t>
  </si>
  <si>
    <t>Amorgos</t>
  </si>
  <si>
    <t>Gela</t>
  </si>
  <si>
    <t>Akragas</t>
  </si>
  <si>
    <t>Pharsalos</t>
  </si>
  <si>
    <t>Krannon</t>
  </si>
  <si>
    <t>Salamis</t>
  </si>
  <si>
    <t>Pallantion</t>
  </si>
  <si>
    <t>Locris Ozolia</t>
  </si>
  <si>
    <t>Persepolis</t>
  </si>
  <si>
    <t>Kynoskephalai</t>
  </si>
  <si>
    <t>Aigina</t>
  </si>
  <si>
    <t>Italy</t>
  </si>
  <si>
    <t>Ionia</t>
  </si>
  <si>
    <t>Sanctuary of Poseidon Petraios</t>
  </si>
  <si>
    <t>4th century poets</t>
  </si>
  <si>
    <t>Stesichorus II</t>
  </si>
  <si>
    <t>Clement of Alexandria</t>
  </si>
  <si>
    <t>Clem. Alex. Strom. 1.21.131 (ii 82 Stählin)</t>
  </si>
  <si>
    <t>Εὔμηλος δὲ ὁ Κορίνθιος πρεσβύτερος ὢν ἐπιβεβληκέναι Ἀρχίᾳ τῷ Συρακούσας κτίσαντι.</t>
  </si>
  <si>
    <t>Eumelus the Corinthian, who was older (sc. than Callinus, Archilochus and Semonides), is said to have overlapped with Archias, the founder of Syracuse [i.e. c. 734 BCE].</t>
  </si>
  <si>
    <t>Aristotle</t>
  </si>
  <si>
    <t>Luc. Adversus Indoctum 8, 10</t>
  </si>
  <si>
    <t>Θέλω γοῦν σοι διηγήσασθαί τι &lt;b&gt;Πυθοῖ&lt;/b&gt; γενόμενον... Μικρὸν δὲ ἐπισχὼν μετ᾿ αὐτὸν Εὔμηλός τις Ἠλεῖος εἰσέρχεται, κιθάραν μὲν παλαιὰν ἔχων, ξυλίνους δὲ κόλλοπας ἐπικειμένην, ἐσθῆτα δὲμόγις σὺν τῷ στεφάνῳ δέκα δραχμῶν ἀξίαν·</t>
  </si>
  <si>
    <t>I should like to tell you of an incident that took place &lt;b&gt;at Delphi&lt;/b&gt;... After a moment’s delay, a man named Eumelus, from Elis, came on, who had an old lyre, fitted with wooden pegs, and a costume that, including the wreath, was hardly worth ten drachmas;</t>
  </si>
  <si>
    <t>Θέλω γοῦν σοι διηγήσασθαί τι Πυθοῖ γενόμενον... Μικρὸν δὲ ἐπισχὼν μετ᾿ αὐτὸν Εὔμηλός τις &lt;b&gt;Ἠλεῖος&lt;/b&gt; εἰσέρχεται, κιθάραν μὲν παλαιὰν ἔχων, ξυλίνους δὲ κόλλοπας ἐπικειμένην, ἐσθῆτα δὲμόγις σὺν τῷ στεφάνῳ δέκα δραχμῶν ἀξίαν·</t>
  </si>
  <si>
    <t>I should like to tell you of an incident that took place at Delphi... After a moment’s delay, a man named Eumelus, &lt;b&gt;from Elis&lt;/b&gt;, came on, who had an old lyre, fitted with wooden pegs, and a costume that, including the wreath, was hardly worth ten drachmas;</t>
  </si>
  <si>
    <t>Euneidai (family)</t>
  </si>
  <si>
    <t>Suda Ε 3592</t>
  </si>
  <si>
    <t>Εὐνῖδαι: γένος ἐστὶ παρ' Ἀθηναίοις οὕτως ὀνομαζόμενον. ἦσαν δὲ κιθαρῳδοί, πρὸς τὰς ἱερουργίας παρέχοντες τὴν χρείαν.</t>
  </si>
  <si>
    <t>It is a clan amongst [the] Athenians with this name. They were kithara-players, providing a service for religious ceremonies.</t>
  </si>
  <si>
    <t>Whitehead (stoa.org)</t>
  </si>
  <si>
    <t>Suda E 3695</t>
  </si>
  <si>
    <t>ἀπάρας δὲ ἀπ' Ἀθηνῶν ἦλθε πρὸς Ἀρχέλαον τὸν βασιλέα τῶν Μακεδόνων, παρ' ᾧ διῆγε τῆς ἄκρας ἀπολαύων τιμῆς.</t>
  </si>
  <si>
    <t>Departing Athens, he went to Archelaus, king of Macedonia, at whose court he resided enjoying the highest honor.</t>
  </si>
  <si>
    <t>Miller (stoa.org)</t>
  </si>
  <si>
    <t>ἀπάρας δὲ ἀπ' Ἀθηνῶν ἦλθε πρὸς Ἀρχέλαον τὸν βασιλέα τῶν Μακεδόνων, παρ' ᾧ διῆγε τῆς ἄκρας ἀπολαύων τιμῆς.</t>
  </si>
  <si>
    <t>Ath. 2.61a</t>
  </si>
  <si>
    <t>᾽Επαρχίδης Εὐριπίδην φησὶ τὸν ποιητὴν ἐπιδημῆσαι τῆι ᾽Ικάρωι...</t>
  </si>
  <si>
    <t>Eparchides says that Euripides, the poet, went to stay in Ikaros.</t>
  </si>
  <si>
    <t>Constantakopoulou (BNJ 437 F 2)</t>
  </si>
  <si>
    <t>Life of Euripides</t>
  </si>
  <si>
    <t>ORIGINS AND LIFE OF EURIPIDES IA = T 1 KANNICHT.1</t>
  </si>
  <si>
    <t>Εὐριπίδης ὁ ποιητὴς υἱὸς ἐγένετο Μνησαρχίδου καπήλου καὶ Κλειτοῦς λαχανοπώλιδος, Ἀθηναῖος. ἐγεννήθη δὲ ἐν Σαλαμῖνι ἐπὶ Καλλι⟨άδ⟩ου ἄρχοντος κατὰ τὴν οε΄ ὀλυμπιάδα, ὅτε ἐναυμάχησαν τοῖς Πέρσαις οἱ Ἕλληνες.</t>
  </si>
  <si>
    <t>Euripides the poet was the son of Mnesarchides, a shopkeeper, and Cleito, a vegetable-seller. An Athenian, he was born in Salamis in the archonship of Calliades, in the 75th Olympiad (480-79 BCE), when the Greeks fought the naval battle against the Persians.</t>
  </si>
  <si>
    <t>Durham Living Poets project</t>
  </si>
  <si>
    <t>Interesting: Exe. was charged with having Carian ancestory and falsely claiming Athenian citizenship, see Loeb of Birds</t>
  </si>
  <si>
    <t>Scholia to Birds line 11</t>
  </si>
  <si>
    <t>Schol. Ar. Av. 11</t>
  </si>
  <si>
    <t>ὁ δὲ Ἐξηκεστίδης, κιθαρῳδὸς πυθιονίκης. νικᾷ δὲ καὶ τὸν τῶν Καρνείων ἀγῶνα τὸν ἐν Λακεδαίμονι, καὶ Παναθήναια δίς.</t>
  </si>
  <si>
    <t>Exekestides, kitharode, victor at the Pythian games. He won also at the Carneia in Sparta and twice at that Panathenaia. [of unknown origin]</t>
  </si>
  <si>
    <t>Sansom</t>
  </si>
  <si>
    <t>Schol. Ar. Av. 13</t>
  </si>
  <si>
    <t>Schol. Ar. Av. 12</t>
  </si>
  <si>
    <t>not at all explicit, but 'Athenian' because mentioned in Eupolis</t>
  </si>
  <si>
    <t>Eupolis</t>
  </si>
  <si>
    <t>Eupol. fr. 259.74</t>
  </si>
  <si>
    <t>τις Ἐξήκεστον</t>
  </si>
  <si>
    <t>Someone...Exekestos...</t>
  </si>
  <si>
    <t>Chionides</t>
  </si>
  <si>
    <t>Chionides fr. 4 (=Ath. 14.638d)</t>
  </si>
  <si>
    <t>ταῦτ᾿ οὐ μὰ Δία Γνήσιππος οὐδ᾿ ὁ Κλεομένηςἐν ἐννέ᾿ ἂν χορδαῖς κατεγλυκάνατο.</t>
  </si>
  <si>
    <t>By Zeus, not even Gnesippus or Cleomenes on their nine strings could have produced anything this sweet.</t>
  </si>
  <si>
    <t>Storey</t>
  </si>
  <si>
    <t>removed; only a parodist, not a lyric poet</t>
  </si>
  <si>
    <t>Suda H 52</t>
  </si>
  <si>
    <t>Ἡγήμων, ὁ Θάσιος, ὁ ἐπικληθεὶς Φακή.</t>
  </si>
  <si>
    <t>Hegemon of Thasos, surnamed Lentil-soup.</t>
  </si>
  <si>
    <t>Whitehead</t>
  </si>
  <si>
    <t>Suda E 3044</t>
  </si>
  <si>
    <t>Ἕρμιππος, Ἀθηναῖος, κωμικὸς τῆς ἀρχαίας κωμῳδίας, ἑτερόφθαλμος</t>
  </si>
  <si>
    <t>Athenian, comic poet of the Old Comedy, one-eyed;</t>
  </si>
  <si>
    <t>Ath. 11.461e</t>
  </si>
  <si>
    <t>κυλικηγορήσων ἔρχομαι, οὐ τῶν Κυλικράνων εἷς ὑπάρχων, οὓς χλευάζων Ἕρμιππος ὁ κωμῳδοποιὸς ἐν τοῖς ἰάμβοις φησίν· “εἰς τὸ Κυλικράνων βαδίζων σπληνόπεδον ἀφικόμην· / εἶδον οὖν τὴν Ἡράκλειαν, καὶ μάλ᾿ ὡραίανπόλιν.”</t>
  </si>
  <si>
    <t>I am going to give a talk over cups, not as one of the Cylicranians whom the comic poet Hermippus mocks in his iambics: “On my journey I came to the spleen-land of the Cylicranians; and so I saw Heracleia, a very beautiful city.”</t>
  </si>
  <si>
    <t>No explicit mention of him being Athenian, though he's known to Aristophanes and others (so probably Athenian). he's the son of Xenophantes.</t>
  </si>
  <si>
    <t>Suda A 676</t>
  </si>
  <si>
    <t>οὗτος γὰρ ὁ Ἱερώνυμος μελῶν ἦν ποιητὴς καὶ τραγῳδὸς ἀνώμαλος καὶ ἀνοικονόμητος, διὰ τὸ ἄγαν ἐμπαθεῖς γράφειν ὑποθέσεις καὶ φοβεροῖς προσωπείοις χρῆσθαι: ἐδόκει κροτεῖσθαι. ἐκωμῳδεῖτο δὲ ὡς πάνυ κομῶν: διόπερ Ἄϊδος κυνῆν ἔφη αὐτὸν κωμῳδικῶς, ὡς κουρειῶντα.</t>
  </si>
  <si>
    <t>For this Hieronymos was a melic and tragic poet [who was] deviant and unkempt, because he wrote roles that were too sentimental and used fearful masks; he seemed to be (?)applauded. He was mocked for growing his hair all long: wherefore comedically [Aristophanes] said he is Hades' dog-skin, since he has long hair.</t>
  </si>
  <si>
    <t>Benedict</t>
  </si>
  <si>
    <t>Suda I 543</t>
  </si>
  <si>
    <t>Ἱππίας, Διοπείθους, Ἠλεῖος,</t>
  </si>
  <si>
    <t>Son of Diopithes; of Elis</t>
  </si>
  <si>
    <t>Heath</t>
  </si>
  <si>
    <t>Pl. Hipp. Min. 368b-d</t>
  </si>
  <si>
    <t>ἔφησθα δὲ ἀφικέσθαι ποτὲ εἰς Ὀλυμπίαν ἃ εἶχες περὶ τὸ σῶμα ἅπαντα σαυτοῦ ἔργα ἔχων· ... καὶ ἔπη καὶ τραγῳδίας καὶ διθυράμβους, καὶ καταλογάδην πολλοὺς λόγους καὶ παντοδαποὺς συγκειμένους.</t>
  </si>
  <si>
    <t>You said that once, when you went to Olympia, everything you had on your person was your own work; ... And in addition you said that you brought with you poems, both epics and tragedies and dithyrambs, and many writings of all sorts composed in prose.</t>
  </si>
  <si>
    <t>Fowler</t>
  </si>
  <si>
    <t>Pl. Hipp. Mai. 281a</t>
  </si>
  <si>
    <t>ΣΩ. Ἱππίας ὁ καλός τε καὶ σοφός, ὡς διὰ χρόνου ἡμῖν κατῆρας εἰς τὰς Ἀθήνας.</t>
  </si>
  <si>
    <t>SOC. Hippias, beautiful and wise, what a long time it is since you have put in at the port of Athens!</t>
  </si>
  <si>
    <t>Suda I 588</t>
  </si>
  <si>
    <t>Ἱππῶναξ· Πυθέω καὶ μητρὸς Πρώτιδος, Ἐφέσιος, ἰαμβογράφος·</t>
  </si>
  <si>
    <t>Hipponax, son of Pytheas and Protis, from Ephesus, an iambic poet.</t>
  </si>
  <si>
    <t>Ἱππῶναξ· ...ᾤκησε δὲ Κλαζομενὰς ὑπὸ τῶν τυράννων Ἀθηναγόρα καὶ Κωμᾶ ἐξελαθείς.</t>
  </si>
  <si>
    <t>Hipponax ...Banished by the tyrants Athenagoras and Comas, he settled in Clazomenae.</t>
  </si>
  <si>
    <t>Hybrias</t>
  </si>
  <si>
    <t>Crete</t>
  </si>
  <si>
    <t>Ath. 14.695f</t>
  </si>
  <si>
    <t xml:space="preserve">σκόλιον δέ φασί τινες καὶ τὸ ὑπὸ Ὑβρίου τοῦ Κρητὸς ποιηθέν. </t>
  </si>
  <si>
    <t>Some authorities also refer to the poem by Hybrias of Crete (PMG 909) as a skolion.</t>
  </si>
  <si>
    <t>Schol. Pind. i 10 Drachmann (from the Vitae Pindari)</t>
  </si>
  <si>
    <t>Ἴβυκος Ἰταλός &lt;ἐστ᾿&gt; ἐκ Ῥηγίου ἠὲ Μεσήνης</t>
  </si>
  <si>
    <t>Ibycus, an Italian from Rhegium or Messana</t>
  </si>
  <si>
    <t>Suda I 80</t>
  </si>
  <si>
    <t>ἐνθένδε εἰς Σάμον ἦλθεν, ὅτε αὐτῆς ἦρχεν ὁ Πολυκράτης τοῦ τυράννου πατήρ.</t>
  </si>
  <si>
    <t>From there [Rhegium] he went to Samos when it was ruled by the father of the tyrant Polycrates.</t>
  </si>
  <si>
    <t>Suda I 487</t>
  </si>
  <si>
    <t>οὗτος τραγῳδίαν νικήσας Ἀθήνησιν ἑκάστῳ τῶν Ἀθηναίων ἔδωκε Χίου (Casaubon: Χῖον codd.) κεράμιον.</t>
  </si>
  <si>
    <t>When he won the tragic prize at Athens, he presented every Athenian with a jar of Chian wine.</t>
  </si>
  <si>
    <t>Ἴων, Χῖος</t>
  </si>
  <si>
    <t>CEG 819.iii</t>
  </si>
  <si>
    <t>εἰκόνα ἑὰν ἀνέθηκεν [ἐπὶ] ἔργῳ τῷδε... Λύσανδρος... ἐξάμο ἀμφιρύτ[ας] τεῦξε ἐλεγεῖον Ἴων This inscription was found at Delphi</t>
  </si>
  <si>
    <t>Lysander set up this image of himself on this monument..., Ion of sea-girt Samos composed these elegiacs.</t>
  </si>
  <si>
    <t>Fantuzzi</t>
  </si>
  <si>
    <t>Inscription at Delphi = performance?</t>
  </si>
  <si>
    <t>ἐξάμο ἀμφιρύτ[ας] τεῦξε ἐλεγεῖον Ἴων</t>
  </si>
  <si>
    <t>Ion of sea-girt Samos composed these elegiacs.</t>
  </si>
  <si>
    <t>Ar. Ach. 865-6</t>
  </si>
  <si>
    <t>πόθεν προσέπτανθ᾿ οἱ κακῶς ἀπολούμενοι / ἐπὶ τὴν θύραν μοι Χαιριδῆς βομβαύλιοι;</t>
  </si>
  <si>
    <t>Where did these dadblasted buzzpipers fly to my door from, these sons of Chaeris?</t>
  </si>
  <si>
    <t>Henderson</t>
  </si>
  <si>
    <t>Schol. Ar. Ach. 866</t>
  </si>
  <si>
    <t>Χαῖρις δὲ αὐλητὴς Θηβαῖος ἄμουσος, οὗ μέμνηται ἐν ἀρχῇ τοῦ δράματος...</t>
  </si>
  <si>
    <t>And Chairis is an unmusical Theban flute-player, whom he mentions at the beginning of the play...</t>
  </si>
  <si>
    <t>Suda K 1763</t>
  </si>
  <si>
    <t>Κλειταγόρα, ποιήτρια Λακωνική. μέμνηται δὲ Ἀριστοφάνης ἐν Δαναί̈σι.</t>
  </si>
  <si>
    <t>A Laconian poetess. Aristophanes mentions [her] in [his] Danaids.</t>
  </si>
  <si>
    <t>Shipley</t>
  </si>
  <si>
    <t>Schol. Ar. Ves. 1246</t>
  </si>
  <si>
    <t>ἥτις ἐγένετο ποιήτρια, θετταλή τις γυνή</t>
  </si>
  <si>
    <t>(Kleitagora) who was a Thessalian woman poet</t>
  </si>
  <si>
    <t>Ath. 9.402a</t>
  </si>
  <si>
    <t>πάλαι γὰρ τυγχάνω ἀνεγνωκὼς τοὺς Κλεομένους τοῦ Ῥηγίνου διθυράμβους</t>
  </si>
  <si>
    <t>For I read the dithyrambs of Cleomenes of Rhegium long ago</t>
  </si>
  <si>
    <t>For instruments, we could add that he also plays the lyre in addition to the kithara (see Suda κ 2048). I can't find where he is explicitly named Athenian. Stefanis puts a question mark after 'Athenian'. -- CHECK Aspiotes (entry not available in google preview)</t>
  </si>
  <si>
    <t>Pl. Euthd. 272c</t>
  </si>
  <si>
    <t>ἀλλ᾿ ἐγὼ ἓν μόνον φοβοῦμαι, μὴ αὖ ὄνειδος τοῖν ξένοιν περιάψω, ὥσπερ Κόννῳ τῷ Μητροβίου, τῷ κιθαριστῇ, ὃς ἐμὲ διδάσκει ἔτι καὶ νῦν κιθαρίζειν·</t>
  </si>
  <si>
    <t>The only thing I am afraid of is that I may bring the same disgrace upon our two visitors as upon Connus, son of Metrobius, the harper, who is still trying to teach me the harp</t>
  </si>
  <si>
    <t>Lamb</t>
  </si>
  <si>
    <t>Implied travel (Krateuas would likely need to be present at the court in Macedon in order to bribe the king's servant to poison Euripides)</t>
  </si>
  <si>
    <t>ἐτελεύτησε δὲ ὑπὸ ἐπιβουλῆς Ἀρριβαίου τοῦ Μακεδόνος καὶ Κρατεύα τοῦ Θετταλοῦ, ποιητῶν ὄντων καὶ φθονησάντων αὐτῷ πεισάντων τε τὸν βασιλέως οἰκέτην τοὔνομα Λυσίμαχον, δέκα μνῶν ἀγορασθέντα, τοὺς βασιλέως, οὓς αὐτὸς ἔτρεφε, κύνας ἐπαφεῖναι αὐτῷ.</t>
  </si>
  <si>
    <t>Euripides met his end at the plotting of Arrhibaeus of Macedonia and Crateuas of Thessaly, poets jealous of him. They bribed, with ten minas, a servant of the king's, named Lysimachus, to unleash on him the royal hounds, for which he was the keeper.</t>
  </si>
  <si>
    <t>Miller</t>
  </si>
  <si>
    <t>[Plutarch] On Music</t>
  </si>
  <si>
    <t>[Plut.] Mus. 16. 1136de (p. 118 Lasserre, vi 3. 13s Ziegler)</t>
  </si>
  <si>
    <t>Λαμπροκλέα τὸν Ἀθηναῖον</t>
  </si>
  <si>
    <t>Lamprocles the Athenian</t>
  </si>
  <si>
    <t>Implied travel, he taught Sophocles, likely in Athens</t>
  </si>
  <si>
    <t>Ath. 1.20e</t>
  </si>
  <si>
    <t>Σοφοκλῆς δὲ πρὸς τῷ καλὸς γεγενῆσθαι τὴν ὥραν ἦν καὶ ὀρχηστικὴν δεδιδαγμένος καὶ μουσικὴν ἔτι παῖς ὢν παρὰ Λάμπρῳ.</t>
  </si>
  <si>
    <t>Sophocles in addition to being a handsome youth had been taught dancing and music in his boyhood by Lamprus.</t>
  </si>
  <si>
    <t>I've put in the Boeotian Erythrae, but how certain are we of this?</t>
  </si>
  <si>
    <t>Suda A 3927</t>
  </si>
  <si>
    <t>ἀκουστὴς τοῦ τε πατρὸς καὶ Λάμπρου τοῦ Ἐρυθραίου</t>
  </si>
  <si>
    <t>Aristoxenus... a student of his father and of Lampros the Erythraian</t>
  </si>
  <si>
    <t>stoa.org</t>
  </si>
  <si>
    <t>Lamynthios</t>
  </si>
  <si>
    <t>Ath. 13.597a</t>
  </si>
  <si>
    <t>Λαμύνθιος ὁ Μιλήσιος</t>
  </si>
  <si>
    <t>Lamynthius of Miletus</t>
  </si>
  <si>
    <t>Hdt. 7. 6</t>
  </si>
  <si>
    <t>ἐξηλάσθη γὰρ ὑπὸ Ἱππάρχου τοῦ Πεισιστράτου ὁ Ὀνομάκριτος ἐξ Ἀθηνέων, ἐπ᾿ αὐτοφώρῳ ἁλοὺς ὑπὸ Λάσου τοῦ Ἑρμιονέος ἐμποιέων ἐς τὰ Μουσαίου χρησμὸν ὡς αἱ ἐπὶ Λήμνῳ ἐπικείμεναι νῆσοι ἀφανιζοίατο κατὰ τῆς θαλάσσης.</t>
  </si>
  <si>
    <t>Onomacritus had been driven out of Athens by Hipparchus, son of Pisistratus, after being caught red-handed by Lasus of Hermione in the act of inserting into the verses of Musaeus an oracle to the effect that the islands off Lemnos would vanish beneath the sea.</t>
  </si>
  <si>
    <t>Where is this from? Can't find thebes amongst the testimonia</t>
  </si>
  <si>
    <t>Thomas Magister, Life of Pindar</t>
  </si>
  <si>
    <t>Schol. Pind. (i 4 Drachmann) (Vita Thomana)</t>
  </si>
  <si>
    <t>ἡ δὲ Μυρτὼ ἐγαμήθη Σκοπελίνῳ τῷ αὐλητῇ, ὃς τὴν αὐλητικὴν διδάσκων τὸν Πίνδαρον, ἐπεὶ εἶδε μείζονος ἕξεως ὄντα, παρέδωκε Λάσῳ τῷ Ἑρμιονεῖ μελοποιῷ, παρ᾿ ᾧ τὴν λυρικὴν ἐπαιδεύθη.</t>
  </si>
  <si>
    <t>Myrto was the wife of Scopelinus the aulete, who taught pipe-playing to Pindar and on seeing that he had unusual skill handed him over to the lyric poet Lasus of Hermione, who taught him the lyre.</t>
  </si>
  <si>
    <t>Suda Λ 139</t>
  </si>
  <si>
    <t>Λάσος, Χαρβίνου, Ἑρμιονεύς</t>
  </si>
  <si>
    <t>Lasus, son of Charbinus; from Hermione</t>
  </si>
  <si>
    <t>Schol. Pind. Ol. 13. 26b (i 361s. Drachmann)</t>
  </si>
  <si>
    <t>αἱ τοῦ Διονύσου διθυράμβων ἐν Κορίνθῳ ἐφάνησαν χάριτες, τουτέστι τὸ σπουδαιότατον τῶν Διονύσου διθυράμβων ἐν Κορίνθῳ πρῶτον ἐφάνη· ἐκεῖ γὰρ ὡράθη ὁ χορὸς ὀρχούμενος· ἔστησε δὲ αὐτὸν πρῶτος Ἀρίων ὁ Μηθυμναῖος, εἶτα Λάσος ὁ Ἑρμιονεύς.</t>
  </si>
  <si>
    <t>To be taken as follows: the glories of Dionysus’ dithyrambs appeared in Corinth, i.e. the most serious element in Dionysus’ dithyrambs first appeared in Corinth; for it was there that the chorus was seen dancing. The first to organise it was Arion of Methymna, and next was Lasus of Hermione.</t>
  </si>
  <si>
    <t>Dionysius of Halicarnassus</t>
  </si>
  <si>
    <t>Dion. Hal. On Lysias 3</t>
  </si>
  <si>
    <t>δηλοῖ δὲ τοῦτο Γοργίας τε ὁ Λεοντῖνος ἐν πολλοῖς πάνυ φορτικήν τε καί ὑπέρογκον ποιῶν τὴν κατασκευὴν...καὶ τῶν ἐκείνου συνουσιαστῶν οἱ περὶ Λικύμνιον καὶ Πῶλον.</t>
  </si>
  <si>
    <t>Clearly Gorgias of Leontini* in many cases exhibits inelegant and bombastic style...and of his companions, the circle of Licymnius and Polus do likewise. *Gorgias settled in Athens after 427 BCE.</t>
  </si>
  <si>
    <t>Graham</t>
  </si>
  <si>
    <t>Ath. 13.564c-d</t>
  </si>
  <si>
    <t>Λικύμνιος δ᾿ ὁ Χῖος τὸν Ὕπνον φήσας ἐρᾶν τοῦ Ἐνδυμίωνος οὐδὲ καθεύδοντος αὐτοῦ κατακαλύπτει τοὺς ὀφθαλμούς, ἀλλὰ ἀναπεπταμένων τῶν βλεφάρων κοιμίζει τὸν ἐρώμενον, ὅπως διὰ παντὸς ἀπολαύῃ τῆς τοῦ θεωρεῖν ἡδονῆς.</t>
  </si>
  <si>
    <t>Licymnius of Chios says that Sleep was in love with Endymion, and therefore did not cover the boy’s eyes even when he was asleep, but put his beloved to bed with his eyes wide open, so that he could always enjoy looking at them.</t>
  </si>
  <si>
    <t>Suda Μ 21</t>
  </si>
  <si>
    <t>Μάγνης, ἀνὴρ Σμυρναῖος, καλὸς τὴν ἰδέαν, εἴ τις καὶ ἄλλος, ποιήσει τε καὶ μουσικῇ δόκιμος...</t>
  </si>
  <si>
    <t xml:space="preserve">[Magnes], a man from Smyrna, beautiful in appearance -- none more so -- and expert in both poetry and music... </t>
  </si>
  <si>
    <t>implied</t>
  </si>
  <si>
    <t>τούτου δὲ καὶ ἄλλοι μὲν πολλοὶ ἤρων, Γύγης δὲ καὶ μᾶλλόν τι ἐφλέγετο καὶ αὐτὸν εἶχε παιδικά.</t>
  </si>
  <si>
    <t>Many others were enamoured of him, but Gyges in particular was on fire for him and kept him as a boy-friend.</t>
  </si>
  <si>
    <t>γυναῖκάς γε μὴν πάσας ἐξέμηνεν, ἔνθα ἐγένετο ὁ Μάγνης, μάλιστα δὲ τὰς Μαγνητῶν, καὶ συνῆν αὐταῖς.</t>
  </si>
  <si>
    <t>But it drove all the women wild, where Magnes was, especially those of the Magnesians, and he was intimate with them.</t>
  </si>
  <si>
    <t>Melampus</t>
  </si>
  <si>
    <t>τῆς δὲ τεσσαρακοστῆς ὀλυμπιάδος καὶ ὀγδόης, ἣν Γλαυκίας ὁ Κροτωνιάτης ἐνίκησε, ταύτης ἔτει τρίτῳ ἆθλα ἔθεσαν οἱ Ἀμφικτύονες κιθαρῳδίας μὲν καθὰ καὶ ἐξ ἀρχῆς, προσέθεσαν δὲ καὶ αὐλῳδίας ἀγώνισμα καὶ αὐλῶν· ἀνηγορεύθησαν δὲ νικῶντες Κεφαλλήν τε Μελάμπους (Boeckh: ὃς λάμποι, ὁ λάμπου codd.) κιθαρῳδίᾳ, καὶ αὐλῳδὸς Ἀρκὰς Ἐχέμβροτος, Σακάδας δὲ Ἀργεῖος ἐπὶ τοῖς αὐλοῖς· ἀνείλετο δὲ ὁ Σακάδας οὗτος καὶ ἄλλας δύο τὰς ἐφεξῆς ταύτης πυθιάδας...· δευτέρᾳ δὲ &lt;b&gt;πυθιάδι&lt;/b&gt; ...αὐλῳδίαν τε κατέλυσαν, καταγνόντες οὐκ εἶναι τὸ ἄκουσμα εὔφημον· ἡ γὰρ αὐλωδία μέλη τε ἦν αὐλῶν τὰ σκυθρωπότατα καὶ ἐλεγεῖα 〚θρῆνοι〛 προσᾳδόμενα τοῖς αὐλοῖς. μαρτυρεῖ δέ μοι καὶ τοῦ Ἐχεμβρότου τὸ ἀνάθημα, τρίπους χαλκοῦς ἀνατεθεὶς τῷ Ἡρακλεῖ τῷ ἐν Θήβαις· ἐπίγραμμα δὲ ὁ τρίπους εἶχεν· "Ἐχέμβροτος Ἀρκὰς / θῆκε τῷ Ἡρακλεῖ / νικήσας τόδ᾿ ἄγαλμα / Ἀμφικτυόνων ἐν ἄθλοις, / Ἕλλησι δ᾿ ἀείδων / μέλεα καὶ ἐλέγους."</t>
  </si>
  <si>
    <t>In the third year of the 48th Olympiad, in which Glaucias of Croton was victorious, the Amphictions offered prizes in cithara-singing, as they had from the beginning, and added competitions in pipe-singing and pipe-playing. The winners they proclaimed were Melampus of Cephallenia in cithara-song, Echembrotus of Arcadia in pipe-song, Sacadas of Argos in pipe-playing; and this Sacadas went on to win at the next two Pythian Games ... But at the second &lt;b&gt;Pythian Games&lt;/b&gt; ... they abolished the pipe-singing, judging its sound inauspicious: for pipe-singing consisted of the gloomiest pipe-music and elegiacs sung to the pipes. My evidence for this is the offering of Echembrotus, a bronze tripod dedicated to the Theban Heracles, which carried this inscription: "Echembrotus the Arcadian dedicated this gift to the glory of Heracles, having been victorious at the contests of the Amphictions, where he sang songs and laments to the Greeks."</t>
  </si>
  <si>
    <t>Cephallenia</t>
  </si>
  <si>
    <t>τῆς δὲ τεσσαρακοστῆς ὀλυμπιάδος καὶ ὀγδόης, ἣν Γλαυκίας ὁ Κροτωνιάτης ἐνίκησε, ταύτης ἔτει τρίτῳ ἆθλα ἔθεσαν οἱ Ἀμφικτύονες κιθαρῳδίας μὲν καθὰ καὶ ἐξ ἀρχῆς, προσέθεσαν δὲ καὶ αὐλῳδίας ἀγώνισμα καὶ αὐλῶν· ἀνηγορεύθησαν δὲ νικῶντες &lt;b&gt;Κεφαλλήν&lt;/b&gt; τε Μελάμπους (Boeckh: ὃς λάμποι, ὁ λάμπου codd.) κιθαρῳδίᾳ, καὶ αὐλῳδὸς Ἀρκὰς Ἐχέμβροτος, Σακάδας δὲ Ἀργεῖος ἐπὶ τοῖς αὐλοῖς· ἀνείλετο δὲ ὁ Σακάδας οὗτος καὶ ἄλλας δύο τὰς ἐφεξῆς ταύτης πυθιάδας...· δευτέρᾳ δὲ πυθιάδι ...αὐλῳδίαν τε κατέλυσαν, καταγνόντες οὐκ εἶναι τὸ ἄκουσμα εὔφημον· ἡ γὰρ αὐλωδία μέλη τε ἦν αὐλῶν τὰ σκυθρωπότατα καὶ ἐλεγεῖα 〚θρῆνοι〛 προσᾳδόμενα τοῖς αὐλοῖς. μαρτυρεῖ δέ μοι καὶ τοῦ Ἐχεμβρότου τὸ ἀνάθημα, τρίπους χαλκοῦς ἀνατεθεὶς τῷ Ἡρακλεῖ τῷ ἐν Θήβαις· ἐπίγραμμα δὲ ὁ τρίπους εἶχεν· "Ἐχέμβροτος Ἀρκὰς / θῆκε τῷ Ἡρακλεῖ / νικήσας τόδ᾿ ἄγαλμα / Ἀμφικτυόνων ἐν ἄθλοις, / Ἕλλησι δ᾿ ἀείδων / μέλεα καὶ ἐλέγους."</t>
  </si>
  <si>
    <t>In the third year of the 48th Olympiad, in which Glaucias of Croton was victorious, the Amphictions offered prizes in cithara-singing, as they had from the beginning, and added competitions in pipe-singing and pipe-playing. The winners they proclaimed were Melampus &lt;b&gt;of Cephallenia&lt;/b&gt; in cithara-song, Echembrotus of Arcadia in pipe-song, Sacadas of Argos in pipe-playing; and this Sacadas went on to win at the next two Pythian Games ... But at the second Pythian Games ... they abolished the pipe-singing, judging its sound inauspicious: for pipe-singing consisted of the gloomiest pipe-music and elegiacs sung to the pipes. My evidence for this is the offering of Echembrotus, a bronze tripod dedicated to the Theban Heracles, which carried this inscription: "Echembrotus the Arcadian dedicated this gift to the glory of Heracles, having been victorious at the contests of the Amphictions, where he sang songs and laments to the Greeks."</t>
  </si>
  <si>
    <t>Ath. 14. 651 f (iii 441s. Kaibel)</t>
  </si>
  <si>
    <t>Μελανιππίδης δ᾽ ὁ Μήλιος ἐν ταῖς Δαναΐσιν φοίνικας τὸν καρπὸν οὕτως ὀνομάζει τὸν λόγον ποιούμενος περὶ αὐτῶν τῶν Δαναΐδων·</t>
  </si>
  <si>
    <t>Melanippides of Melos in his Danaids calls the fruit of the palm 'phoinikes' ('dates') in his passage about the Danaids themselves:</t>
  </si>
  <si>
    <t>[Plutarch]</t>
  </si>
  <si>
    <t>[Plutarch] On Music 1141c</t>
  </si>
  <si>
    <t>ὡς καὶ Φερεκράτη τὸν κωμικὸν εἰσαγαγεῖν τὴν Μουσικὴν ἐν γυναικείῳ σχήματι, ὅλην κατῃκισμένην τὸ σῶμα·... {ΜΟΥΣΙΚΗ.} λέξω μὲν οὐκ ἄκουσα, σοί τε γὰρ κλύειν / ἐμοί τε λέξαι θυμὸς ἡδονὴν ἔχει. / ἐμοὶ γὰρ ἦρξε τῶν κακῶν Μελανιππίδης, / ἐν τοῖσι πρῶτος ὃς λαβὼν ἀνῆκέ με / χαλαρωτέραν τ᾿ ἐποίησε χορδαῖς δώδεκα.</t>
  </si>
  <si>
    <t>The comic poet Pherecrates brought Music on to the stage dressed as a woman and physically a total wreck... [and Music says] "I will tell you and gladly. For your heart takes pleasure in hearing and mine in telling. Melanippides was the start of all my troubles, being the first of them to grab me and loosen me up and make me slacker with twelve strings."</t>
  </si>
  <si>
    <t>Suda Μ 454</t>
  </si>
  <si>
    <t>ὃς ἐν τῇ τῶν διθυράμβων μελοποιί̈ᾳ ἐκαινοτόμησε πλεῖστα καὶ διατρίψας παρὰ Περδίκκᾳ τῷ βασιλεῖ ἐκεῖ τὸν βίον κατέστρεψεν.</t>
  </si>
  <si>
    <t>He made many innovations in the composing of dithyrambs and, after spending time with King Perdiccas, he ended his life there.</t>
  </si>
  <si>
    <t>Dyer</t>
  </si>
  <si>
    <t>Melanthios</t>
  </si>
  <si>
    <t>Plut. Cim. 4.481 A</t>
  </si>
  <si>
    <t>ὁ δὲ Πολύγνωτος οὐκ ἦν τῶν βαναύσων οὐδ᾿ ἀπ᾿ ἐργολαβίας ἔγραφε τὴν στοάν, ἀλλὰ προῖκα, φιλοτιμούμενος πρὸς τὴν πόλιν, ὡς οἵ τε συγγραφεῖς ἱστοροῦσι καὶ Μελάνθιος ὁ ποιητὴς λέγει τὸν τρόπον τοῦτον· 'Αὑτοῦ γὰρ δαπάναισι θεῶν ναοὺς ἀγοράν τε / Κεκροπίαν κόσμησ᾿ ἡμιθέων ἀρεταῖς.'</t>
  </si>
  <si>
    <t>Now Polygnotus was not a mere artisan, and did not paint the stoa for a contract price, but gratis, out of zeal for the welfare of the city, as the historians relate, and as Melanthius the poet testifies after this fashion:— “He at his own lavish outlay the gods’ great fanes, and the market / Named Cecropia, adorned; demigods’ valour his theme.”</t>
  </si>
  <si>
    <t>can't find that he's from Athens. He's the father of Kinesias (see note in suda entry for Kinesias)</t>
  </si>
  <si>
    <t>Pl. Grg. 502a</t>
  </si>
  <si>
    <t>Τί δὲ ὁ πατὴρ αὐτοῦ Μέλης; ἦ πρὸς τὸ βέλτιστον βλέπων ἐδόκει σοι κιθαρῳδεῖν; ἢ ἐκεῖνος μὲν οὐδὲ πρὸς τὸ ἥδιστον· ἠνία γὰρ ᾄδων τοὺς θεατάς·</t>
  </si>
  <si>
    <t>And what of his father Meles? Did he ever strike you as looking to what was best in his minstrelsy? Or did he, perhaps, not even make the pleasantest his aim? For his singing used to be a pain to the audience.</t>
  </si>
  <si>
    <t>Meletos of Athens</t>
  </si>
  <si>
    <t>from the deme Pithos, but the location of the deme is unknown (jones response to democracy p. 240n90)? NP: Son of M. (presumably [3]) from the deme of Pitthus (Pl. Euthphr. 2b), prosecutor of Socrates as representative of the poets (Pl. Ap. 23e), probably author of an Oedipus tetralogy. He was condemned to death by the Athenians according to Diog. Laert. 2,43. by Zimmermann, Bernhard (Freiburg)</t>
  </si>
  <si>
    <t>Pl. Ap. 24e</t>
  </si>
  <si>
    <t>Μέλητός μοι ἐπέθετο καὶ Ἄνυτος καὶ Λύκων, Μέλητος μὲν ὑπὲρ τῶν ποιητῶν ἀχθόμενος...</t>
  </si>
  <si>
    <t>From among them Meletus attacked me, and Anytus and Lycon, Meletus angered on account of the poets...</t>
  </si>
  <si>
    <t>Suda Μ 1077</t>
  </si>
  <si>
    <t>Μίμνερμος, Λιγυρτυάδου, Κολοφώνιος ἢ Σμυρναῖος ἢ Ἀστυπαλαιεύς, ἐλεγειοποιός.</t>
  </si>
  <si>
    <t>Mimnermos, son of Ligyrtyades, from Colophon or Smyrna or Astypalaea, elegiac poet.</t>
  </si>
  <si>
    <t>Roth</t>
  </si>
  <si>
    <t>(an island and likely a mistake)</t>
  </si>
  <si>
    <t>Ar. Ach. 13-4</t>
  </si>
  <si>
    <t>ἀλλ᾿ ἕτερον ἥσθην, ἡνίκ᾿ ἐπὶ Μόσχῳ ποτὲ / Δεξίθεος εἰσῆλθ᾿ ᾀσόμενος Βοιώτιον.</t>
  </si>
  <si>
    <t>But I had another delight, when “Once Upon A Calf” (or [less likely] "after Moskhos") / Dexitheus came on to sing Boeotian-style</t>
  </si>
  <si>
    <t>Schol. Ar. Ach. 13</t>
  </si>
  <si>
    <t>Μόσχος κιθαρῳδὸς Ἀκραγαντῖνος</t>
  </si>
  <si>
    <t>Moskhos, kitharode, from Akragas</t>
  </si>
  <si>
    <t>Plut. Qu. Gr. 40 (ii 357 Nachstädt-Sieveking-Titchener)</t>
  </si>
  <si>
    <t>Μυρτὶς ἡ Ἀνθηδονία ποιήτρια μελῶν</t>
  </si>
  <si>
    <t>Myrtis, the lyric poetess from Anthedon</t>
  </si>
  <si>
    <t>Yes</t>
  </si>
  <si>
    <t>IG I2 768</t>
  </si>
  <si>
    <t>ΚΑΛΛΙ Ι - - / ΧΟΡΕΓ[ΩΝ - -] / ΚΕΚΡΟ[ΠΊΔΙ - - -] / ΝΙΚΟ[- - ΕΔΊΔΑΣΚΕ;]</t>
  </si>
  <si>
    <t>Kalli...of the choruses...(in the land of) Kekrops...Niko...(produced)</t>
  </si>
  <si>
    <t>IG I2 769</t>
  </si>
  <si>
    <t>ΝΙΚΌΣΤΡΑΤΟΣ / ΕΔΊΔΑΣΚΕ</t>
  </si>
  <si>
    <t>Nikostratos produced</t>
  </si>
  <si>
    <t>the poets master webpage says he is from Thebes, but it is not listed here (and I can't seem to find anything mentioning thebes with him)</t>
  </si>
  <si>
    <t>IG ii2 3064</t>
  </si>
  <si>
    <t>Οἰ]νιάδης Προνόμου ηὔλει.</t>
  </si>
  <si>
    <t>Oeniades son of Pronomus was the piper.</t>
  </si>
  <si>
    <t>is an attic inscription "explicit"?</t>
  </si>
  <si>
    <t>IG P2 3064, 3 + Hesperia 28, 1959, 275-277</t>
  </si>
  <si>
    <t>Οἰνιάδην δὲ τὸν Τιμοθέου</t>
  </si>
  <si>
    <t>Oiniades son of Timotheos</t>
  </si>
  <si>
    <t>Oenopas (Oinonas)</t>
  </si>
  <si>
    <t>Assuming Oinopas = Oinonas</t>
  </si>
  <si>
    <t>Ath. 1.20a</t>
  </si>
  <si>
    <t>περὶ τὸ ἐξ Ἰταλίας Οἰνώα (sic)</t>
  </si>
  <si>
    <t>concerning Oinonas (sic) from Italy</t>
  </si>
  <si>
    <t>Suda O 219</t>
  </si>
  <si>
    <t>Ὄλυμπος· Μαίονος, Μυσός</t>
  </si>
  <si>
    <t>Olympus, son of Maion, from Mysia</t>
  </si>
  <si>
    <t>SEG 10 (1949) 322</t>
  </si>
  <si>
    <t>Παντ]ακλες [ἐδίδασκε</t>
  </si>
  <si>
    <t>Pantakles produced</t>
  </si>
  <si>
    <t>Stephanus of Byzantium</t>
  </si>
  <si>
    <t>Steph. Byz. (p. 310.9 Meineke)</t>
  </si>
  <si>
    <t>Θέσπεια, πόλις Βοιωτίας ... καὶ ἐπίγραμμα τῶν ἀναιρεθέντων ὑπὸ τῶν Περσῶν· ἦν δὲ Φιλιάδου Μεγαρέως·</t>
  </si>
  <si>
    <t>Thespia, a city in Boeotia ... And there is an epigram on those killed by the Persians. It was by Philiadas of Megara</t>
  </si>
  <si>
    <t>No</t>
  </si>
  <si>
    <t>Suda Φ 393</t>
  </si>
  <si>
    <t>οὗτος ἀνδραποδισθέντων τῶν Κυθήρων ὑπὸ Ἀθηναίων ἠγοράσθη ὑπὸ Ἀγεσύλου τινὸς καὶ ὑπ᾿ αὐτοῦ ἐτράφη</t>
  </si>
  <si>
    <t>When Cythera was enslaved by the Athenians, he was bought by a certain Agesylus, brought up by him</t>
  </si>
  <si>
    <t>τελευτᾷ δὲ ἐν Ἐφέσῳ.</t>
  </si>
  <si>
    <t>he died in Ephesus.</t>
  </si>
  <si>
    <t>Ath. 8.341a-d (ii 249s. Kaibel)</t>
  </si>
  <si>
    <t>εἶτα πουλύποδα πηχῶν δυεῖν ἐν ταῖς Συρακούσαις ποτ᾿ αὐτὸν ἀγοράσαι καὶ σκευάσαντα καταφαγεῖν ὅλον σχεδόν πλὴν τῆς κεφαλῆς,</t>
  </si>
  <si>
    <t>Once in Syracuse he bought an octopus three feet wide, prepared it and ate nearly all of it except the head.</t>
  </si>
  <si>
    <t>Suda Φ 397</t>
  </si>
  <si>
    <t>Φιλόξενος γὰρ ὁ Κυθήριος διαφυγὼν τὰς εἰς Συρακούσας λιθοτομίας εἰς ἃς ἐνέπεσεν ὅτι τὰς τοῦ Διονυσίου τοῦ τυράννου τραγῳδίας οὐκ ἐπῄνει διέτριβεν ἐν Τάραντι τῆς Ἰταλίας</t>
  </si>
  <si>
    <t>Philoxenus of Cythera on escaping the Syracusan quarries into which he had been thrown for refusing to praise the tragedies of the tyrant Dionysius was living in Tarentum in Italy.</t>
  </si>
  <si>
    <t>Hermesianax</t>
  </si>
  <si>
    <t>Hermesianax fr. 7. 69ss. Powell (Coll. Alex. p. 100) (ap. Athen. 13. 598e)</t>
  </si>
  <si>
    <t>Φιλόξενο, οἷα τιαχθεὶς / Ὀρτυγίῃ ταύτης ἦλθε διὰ πτόλεως</t>
  </si>
  <si>
    <t>Philoxenus came through this city (likely Colophon) after a great battering in Ortygia</t>
  </si>
  <si>
    <t>Φιλόξενος, Εὐλυτίδου, Κυθήριος, λυρικός.</t>
  </si>
  <si>
    <t>Philoxenus, son of Eulytides, from Cythera, lyric poet.</t>
  </si>
  <si>
    <t>Ath. 1.5b–f (i 10s. Kaibel)</t>
  </si>
  <si>
    <t>τοῦ Φιλοξένου δὲ τοῦ Λευκαδίου</t>
  </si>
  <si>
    <t>Suda Φ 643</t>
  </si>
  <si>
    <t>Φωκυλίδης· Μιλήσιος</t>
  </si>
  <si>
    <t>Phocylides of Miletus</t>
  </si>
  <si>
    <t>Stephen ends</t>
  </si>
  <si>
    <t>Scholia to Aristophanes Clouds</t>
  </si>
  <si>
    <t>Schol. Ar. Nub. 969ss.</t>
  </si>
  <si>
    <t>οὗτος δὲ δοκεῖ πρῶτος παρ᾿ Ἀθηναίοις κιθαρῳδικῇ νικῆσαι Παναθήναια ἐπὶ Καλλιμάχου ἄρχοντος.</t>
  </si>
  <si>
    <t>He seems to have been the first to win the Panathenaic cithara-singing prize in Athens in the archonship of Callimachus (446/5 b.c.).</t>
  </si>
  <si>
    <t>Schol. Ar. Nub. 969ss. (p. 187s. Holwerda)</t>
  </si>
  <si>
    <t>ὁ Φρῦνις κιθαρῳδὸς Μιτυληναῖος</t>
  </si>
  <si>
    <t>Phrynis was a cithara-singer from Mytilene.</t>
  </si>
  <si>
    <t>Pindar</t>
  </si>
  <si>
    <t>Life of Pindar</t>
  </si>
  <si>
    <t>Vit. Pind.</t>
  </si>
  <si>
    <t>διδάσκαλον δε αὐτοῦ Ἀθήνησιν οἱ μὲν Ἀγαθοκλέα, οἱ δὲ Ἀπολλόδωρον λέγουσιν.</t>
  </si>
  <si>
    <t>Some authorities say that at Athens his teacher was Agathocles, others say Apollodorus.</t>
  </si>
  <si>
    <t>Lefkowitz</t>
  </si>
  <si>
    <t>Vit. Pind. 1.1-2</t>
  </si>
  <si>
    <t>Πίνδαρος ὁ ποιητὴς Θηβαῖος ἦν ἐκ Κυνοκεφάλων· κώμη
δέ ἐστι Θηβαϊκή.</t>
  </si>
  <si>
    <t>The poet Pindar was a Theban from Cynoscephalae, which is village in the territory of Thebes.</t>
  </si>
  <si>
    <t>Theophrastus</t>
  </si>
  <si>
    <t>Theophr. phys. opin. fr. 12</t>
  </si>
  <si>
    <t>Πίνδαρος ἐπὶ τῆς Δήλου φησί....</t>
  </si>
  <si>
    <t>Pindar says of Delos....</t>
  </si>
  <si>
    <t>Race</t>
  </si>
  <si>
    <t>O. 10 Title</t>
  </si>
  <si>
    <t>ΑΓΗΣΙΔΑΜΩΙ ΛΟΚΡΩΙ ΕΠΙΖΕΦΥΡΙΩΙ</t>
  </si>
  <si>
    <t>For Hagesidamus Of Western Locri</t>
  </si>
  <si>
    <t>Vit. Pind. 2.21-3.3</t>
  </si>
  <si>
    <t>ἐπέβαλλε δὲ τοῖς χρόνοις Σιμωνίδῃ ᾗ νεώτερος πρεσβυτέρῳ· τῶν γοῦν αὐτῶν μέμνηνται ἀμφότεροι πράξεων. […] ἀλλὰ καὶ ἀμφότεροι παρὰ Ἱέρωνι τῷ Συρακοσίων τυράννῳ γεγένηνται.</t>
  </si>
  <si>
    <t>He lived at the time of Simonides, though he was younger, Simonides older. In fact both of them celebrated the same events. [...] Both of them were together at the court of Hieron the tyrant of Syracuse.</t>
  </si>
  <si>
    <t>O. 12 Title</t>
  </si>
  <si>
    <t>ΕΡΓΟΤΕΛΕΙ ΙΜΕΡΑΙΩΙ</t>
  </si>
  <si>
    <t>FOR ERGOTELES OF HIMERA</t>
  </si>
  <si>
    <t>N. 1.7</t>
  </si>
  <si>
    <t>ἅρμα δ᾿ ὀτρύνει Χρομίου Νεμέα τ᾿ ἔργμασιν νικαφόροις ἐγκώμιον ζεῦξαι μέλος.</t>
  </si>
  <si>
    <t>The chariot of Chromius and Nemea urge me to yoke a song of celebration for victorious deeds.</t>
  </si>
  <si>
    <t>I. 32-33</t>
  </si>
  <si>
    <t>χαίρετ᾿. ἐγὼ δὲ Ποσειδάωνι Ἰσθμῷ τε ζαθέᾳ / Ὀγχηστίαισίν τ᾿ ἀιόνεσσιν περιστέλλων ἀοιδάν</t>
  </si>
  <si>
    <t>But as I array Poseidon and the sacred Isthmus / and Onchestus’ shores in my song</t>
  </si>
  <si>
    <t>Vit. Pind. 3.18-19</t>
  </si>
  <si>
    <t xml:space="preserve">Παραγενόμενος δὲ εἰς Δελφοὺς καὶ ἐρωτώμενος τί / πάρεστι θύσων, εἶπε· παιᾶνα. </t>
  </si>
  <si>
    <t>Arriving at Delphi and being asked what he was there to sacrifice, he said 'a paean.'</t>
  </si>
  <si>
    <t>Rutherford</t>
  </si>
  <si>
    <t>Dionysius of Helicarnassus</t>
  </si>
  <si>
    <t>Dion. Hal. Demosth. 26</t>
  </si>
  <si>
    <t>Πίνδαρος τοῦτο πεποίηκεν εἰς Ἀλέξανδρον τὸν Μακεδόνα, περὶ τὰ μέλη καὶ τοὺς ῥυθμοὺς μᾶλλον ἢ περὶ τὴν λέξιν ἐσπουδακώς.</t>
  </si>
  <si>
    <t>Pindar composed this for Alexander the Macedonian, with more concern for the sound and rhythm than for the sense.</t>
  </si>
  <si>
    <t>P. 10 Title</t>
  </si>
  <si>
    <t>ΙΠΠΟΚΛΕΙ ΘΕΣΣΑΛΩΙ</t>
  </si>
  <si>
    <t>FOR HIPPOCLEAS OF THESSALY</t>
  </si>
  <si>
    <t>Vit. Pind. 3</t>
  </si>
  <si>
    <t>Ἦ μάλα Προοτομάχα σε καὶ Ευμητις λινόφωνοι / ἔκλαυσαν πινυταὶ, Πίνδαρε, θυνατέρες, / Ἀρνόθεν ῆμος ἵκοντο κομίζουσ᾽ ἔνδοθι κρωσσοῦ / λείψοιν᾽ ἀπὸ ξείνης ἀθρόα πυρκαϊῆς.</t>
  </si>
  <si>
    <t>How Protomache and Eumetis weep for you [Pindar] in shrill voices, your wise daughters, when they came from Argos bringing home in an urn your remains which had been gathered from a foreign funeral pire" (Anth. Pal. 7.35).</t>
  </si>
  <si>
    <t xml:space="preserve">Papyrus </t>
  </si>
  <si>
    <t>P. Oxy. 841 = fr. 52d</t>
  </si>
  <si>
    <t>[ΚΕΙΟΙΣ]</t>
  </si>
  <si>
    <t>FOR THE CEANS</t>
  </si>
  <si>
    <t>O. 13 Title</t>
  </si>
  <si>
    <t>ΞΕΝΟΦΩΝΤΙ ΚΟΡΙΝΘΙΩΙ</t>
  </si>
  <si>
    <t>FOR XENOPHON OF CORINTH</t>
  </si>
  <si>
    <t>O. 7 Title</t>
  </si>
  <si>
    <t>ΔΙΑΓΟΡΑΙ ΡΟΔΙΩΙ</t>
  </si>
  <si>
    <t>FOR DIAGORAS OF RHODES</t>
  </si>
  <si>
    <t>P. Oxy. 841 = fr. 52b</t>
  </si>
  <si>
    <t>[ΑΒΔΗΡΙΤΑΙΣ]</t>
  </si>
  <si>
    <t>FOR THE ABDERITES</t>
  </si>
  <si>
    <t>P. Oxy. 1792 = fr. 52m</t>
  </si>
  <si>
    <t>[ΝΑΞΙΟΙΣ ΕΙΣ ΔΗΛΟΝ?]</t>
  </si>
  <si>
    <t>FOR THE NAXIANS TO DELOS(?)</t>
  </si>
  <si>
    <t>O. 2 Title</t>
  </si>
  <si>
    <t>ΘΗΡΩΝΙ ΑΚΡΑΓΑΝΤΙΝΩΙ</t>
  </si>
  <si>
    <t>FOR THERON OF ACRAGAS</t>
  </si>
  <si>
    <t>O. 1.7</t>
  </si>
  <si>
    <t>μηδ᾿ Ὀλυμπίας ἀγῶνα φέρτερον αὐδάσομεν.</t>
  </si>
  <si>
    <t>Nor let us proclaim a contest greater than Olympia.</t>
  </si>
  <si>
    <t>O. 8 Title</t>
  </si>
  <si>
    <t>ΑΛΚΙΜΕΔΟΝΤΙ ΑΙΓΙΝΗΤΗΙ</t>
  </si>
  <si>
    <t>FOR ALCIMEDON OF AEGINA</t>
  </si>
  <si>
    <t>Acharnae</t>
  </si>
  <si>
    <t>N. 2 Title</t>
  </si>
  <si>
    <t>ΤΙΜΟΔΗΜΩΙ ΑΧΑΡΝΕΙ</t>
  </si>
  <si>
    <t>FOR TIMODEMUS OF ACHARNAE</t>
  </si>
  <si>
    <t>Mt. Ptoïon</t>
  </si>
  <si>
    <t>Strabo 9.2.33 (ex Apollodoro)</t>
  </si>
  <si>
    <t>ΕΙΣ ΑΠΟΛΛΩΝΑ ΠΤΩΙΟΝ</t>
  </si>
  <si>
    <t>IN HONOR OF APOLLO PTOIUS</t>
  </si>
  <si>
    <t>Aitna</t>
  </si>
  <si>
    <t>P. 1 Title</t>
  </si>
  <si>
    <t>ΙΕΡΩΝΙ ΑΙΤΝΑΙΩΙ</t>
  </si>
  <si>
    <t>FOR HIERON OF AETNA</t>
  </si>
  <si>
    <t>Camarina</t>
  </si>
  <si>
    <t>O. 4 Title</t>
  </si>
  <si>
    <t>ΨΑΥΜΙΔΙ ΚΑΜΑΡΙΝΑΙΩΙ</t>
  </si>
  <si>
    <t>FOR PSAUMIS OF CAMARINA</t>
  </si>
  <si>
    <t>Cyrene</t>
  </si>
  <si>
    <t>P. 4 Title</t>
  </si>
  <si>
    <t>ΑΡΚΕΣΙΛΑΩΙ ΚΥΡΗΝΑΙΩΙ</t>
  </si>
  <si>
    <t>FOR ARCESILAS OF CYRENE</t>
  </si>
  <si>
    <t>Opous</t>
  </si>
  <si>
    <t>O. 9 Title</t>
  </si>
  <si>
    <t>ΕΦΑΡΜΟΣΤΩΙ ΟΠΟΥΝΤΙΩΙ</t>
  </si>
  <si>
    <t>FOR EPHARMOSTUS OF OPUS</t>
  </si>
  <si>
    <t>Orchomenus</t>
  </si>
  <si>
    <t>O. 14 Title</t>
  </si>
  <si>
    <t>ΑΣΩΠΙΧΩΙ ΟΡΧΟΜΕΝΙΩΙ</t>
  </si>
  <si>
    <t>FOR ASOPICHUS OF ORCHOMENUS</t>
  </si>
  <si>
    <t>Tenedos</t>
  </si>
  <si>
    <t>N. 11 Title</t>
  </si>
  <si>
    <t>&lt;ΑΡΙΣΤΑΓΟΡΑΙ ΤΕΝΕΔΙΩΙ ΠΡΓΤΑΝΕΙ&gt;</t>
  </si>
  <si>
    <t>FOR ARISTAGORAS OF TENEDOS INSTALLATION AS COUNCILOR</t>
  </si>
  <si>
    <t>Suda Π 1618</t>
  </si>
  <si>
    <t>Πίνδαρος, Σκοπελίνου, Θηβαῖος, καὶ αὐτὸς λυρικός, ἀνεψιὸς τοῦ προτέρου.</t>
  </si>
  <si>
    <t>Son of Skopelinos, a Theban. He also was a lyric poet, cousin of the earlier one.</t>
  </si>
  <si>
    <t>Catherine Roth</t>
  </si>
  <si>
    <t>Polychares</t>
  </si>
  <si>
    <t>Parian Marble</t>
  </si>
  <si>
    <t>Marm. Par. Ep. 68 (p. 18 Jacoby)</t>
  </si>
  <si>
    <t>ἀφ᾿ οὗ Πολύιδος Σηλυμβριανὸς διθυράμβωι ἐνίκησεν Ἀθήνησιν, ἔτη ΗΔ[</t>
  </si>
  <si>
    <t>From the time when Polyidus of Selymbria was victorious in Athens with a dithyramb, [ ] years.</t>
  </si>
  <si>
    <t>[Plut.] Mus. 9.1134bc</t>
  </si>
  <si>
    <t>τῆς δὲ δευτέρας Θαλήτας τε ὁ Γορτύνιος καὶ Ξενόδαμος ὁ Κυθήριος καὶ Ξενόκριτος ὁ Λοκρὸς καὶ Πολύμνηστος ὁ Κολοφώνιος καὶ Σακάδας ὁ Ἀργεῖος μάλιστα αἰτίαν ἔχουσιν ἡγεμόνες γενέσθαι· τούτων γὰρ εἰσηγησαμένων τὰ περὶ τὰς Γυμνοπαιδίας τὰς ἐν Λακεδαίμονι λέγεται κατασταθῆναι, &lt;καὶ&gt; τὰ περὶ τὰς Ἀποδείξεις τὰς ἐν Ἀρκαδίᾳ, τῶν τε ἐν Ἄργει τὰ Ἐνδυμάτια καλούμενα.</t>
  </si>
  <si>
    <t>credit for the second organization is best given to Thaletas of Gortyn, Xenodamus of Cythera, Xenocritus of Locri, Polymnestus of Colophon and Sacadas of Argos; for it is said that it was on their suggestion that the festivals of the Gymnopaediae at Sparta, the Apodeixeis (Exhibitions) in Arcadia and the so-called Endymatia (Robings) at Argos were instituted.</t>
  </si>
  <si>
    <t>[Plut.] Mus. 5. 1133ab</t>
  </si>
  <si>
    <t>...Πολύμνηστον ποιητήν, Μέλητος τοῦ Κολοφωνίου υἱόν...</t>
  </si>
  <si>
    <t>...also a poet Polymnestus, son of Meles of Colophon...</t>
  </si>
  <si>
    <t>Suda Π 2230</t>
  </si>
  <si>
    <t>ἐπιδεικνυμένου δὲ τούτου συνέβη τὰ ἰκρία ἐφ᾿ ὧν ἑστήκεσαν οἱ θεαταὶ πεσεῖν, καὶ ἐκ τούτου θέατρον ᾠκοδομήθη Ἀθηναίοις.</t>
  </si>
  <si>
    <t>It was when he was putting on a play that the platform on which the spectators were standing collapsed, and as a result the Athenians built a theatre.</t>
  </si>
  <si>
    <t>Πρατίνας, Πυρρωνίδου ἢ Ἐγκωμίου, Φλιάσιος</t>
  </si>
  <si>
    <t>Son of Pyrrhonides or Enkomios; a Phliasian</t>
  </si>
  <si>
    <t>Elizabeth Vandiver</t>
  </si>
  <si>
    <t>Ath. 15.694a</t>
  </si>
  <si>
    <t>καὶ Πράξιλλα δ᾿ ἡ Σικυωνία ἐθαυμάζετο ἐπὶ τῇ τῶν σκολίων ποιήσει.</t>
  </si>
  <si>
    <t>Praxilla of Sicyon also was admired for her composition of drinking-songs.</t>
  </si>
  <si>
    <t>inscription</t>
  </si>
  <si>
    <t>I.G ii 3064</t>
  </si>
  <si>
    <t>Ath. 14.631e</t>
  </si>
  <si>
    <t>Πρόνομος δ᾿ ὁ Θηβαῖος πρῶτος ηὔλησεν ἀπὸ τῶν αὐτῶν &lt;πάσας&gt; τὰς ἁρμονίας.</t>
  </si>
  <si>
    <t>Pronomus of Thebes was the first person to play all the scales using a single set of pipes.</t>
  </si>
  <si>
    <t>Pausanius</t>
  </si>
  <si>
    <t>Paus. 9.12.5–7</t>
  </si>
  <si>
    <t>καί οἱ καὶ ᾆσμα πεποιημένον ἐστὶ [ἐς] προσόδιον ἐς Δῆλον τοῖς ἐπ᾿ Εὐρίπῳ Χαλκιδεῦσι.</t>
  </si>
  <si>
    <t>There is even a song composed by him, a processional hymn to Delos for the Chalcidians on the Euripus.</t>
  </si>
  <si>
    <t>Paus. 9. 12. 5–6</t>
  </si>
  <si>
    <t>καί οἱ καὶ ᾆσμα πεποιημένον ἐστὶ 〚ἐς〛 προσόδιον ἐς Δῆλον τοῖς ἐπ᾿ Εὐρίπῳ Χαλκιδεῦσι.</t>
  </si>
  <si>
    <t>[Plut.] Mus. 9. 1134bc</t>
  </si>
  <si>
    <t>τῆς δὲ δευτέρας (sc. καταστάσεως) Θαλήτας τε ὁ Γορτύνιος καὶ Ξενόδαμος ὁ Κυθήριος καὶ Ξενόκριτος ὁ Λοκρὸς καὶ Πολύμνηστος ὁ Κολοφώνιος καὶ Σακάδας ὁ Ἀργεῖος μάλιστα αἰτίαν ἔχουσιν ἡγεμόνες γενέσθαι· τούτων γὰρ εἰσηγησαμένων τὰ περὶ τὰς Γυμνοπαιδίας τὰς ἐν Λακεδαίμονι λέγεται κατασταθῆναι &lt;καὶ&gt; τὰ περὶ τὰς Ἀποδείξεις τὰς ἐν Ἀρκαδίᾳ τῶν τε ἐν Ἄργει τὰ Ἐνδυμάτια καλούμενα. ἦσαν δὲ ... οἱ δὲ περὶ Σακάδαν ἐλεγείων (sc. ποιηταί).</t>
  </si>
  <si>
    <t>Credit for the second organisation (of music) is best given to Thaletas of Gortyn, Xenodamus of Cythera, Xenocritus of Locri, Polymnestus of Colophon and Sacadas of Argos: for it is said that it was on their suggestion that the festivals of the Gymnopaediae at Sparta, the Apodeixeis (Exhibitions) in Arcadia and the so-called Endymatia (Robings) at Argos were instituted ... Sacadas composed elegiacs.</t>
  </si>
  <si>
    <t>τῆς δὲ τεσσαρακοστῆς ὀλυμπιάδος καὶ ὀγδόης, ἣν Γλαυκίας ὁ Κροτωνιάτης ἐνίκησε, ταύτης ἔτει τρίτῳ ἆθλα ἔθεσαν οἱ Ἀμφικτύονες κιθαρῳδίας μὲν καθὰ καὶ ἐξ ἀρχῆς, προσέθεσαν δὲ καὶ αὐλῳδίας ἀγώνισμα καὶ αὐλῶν· ἀνηγορεύθησαν δὲ νικῶντες Κεφαλλήν τε Μελάμπους (Boeckh: ὃς λάμποι, ὁ λάμπου codd.) κιθαρῳδίᾳ, καὶ αὐλῳδὸς Ἀρκὰς Ἐχέμβροτος, Σακάδας δὲ Ἀργεῖος ἐπὶ τοῖς αὐλοῖς· ἀνείλετο δὲ ὁ Σακάδας οὗτος καὶ ἄλλας δύο τὰς ἐφεξῆς ταύτης πυθιάδας...· δευτέρᾳ δὲ πυθιάδι ...</t>
  </si>
  <si>
    <t>In the third year of the 48th Olympiad, in which Glaucias of Croton was victorious, the Amphictions offered prizes in cithara-singing, as they had from the beginning, and added competitions in pipe-singing and pipe-playing. The winners they proclaimed were Melampus of Cephallenia in cithara-song, Echembrotus of Arcadia in pipe-song, Sacadas of Argos in pipe-playing; and this Sacadas went on to win at the next two Pythian Games.</t>
  </si>
  <si>
    <t>τῆς δὲ τεσσαρακοστῆς ὀλυμπιάδος καὶ ὀγδόης, ἣν Γλαυκίας ὁ Κροτωνιάτης ἐνίκησε, ταύτης ἔτει τρίτῳ ἆθλα ἔθεσαν οἱ Ἀμφικτύονες κιθαρῳδίας μὲν καθὰ καὶ ἐξ ἀρχῆς, προσέθεσαν δὲ καὶ αὐλῳδίας ἀγώνισμα καὶ αὐλῶν· ἀνηγορεύθησαν δὲ νικῶντες Κεφαλλήν τε Μελάμπους (Boeckh: ὃς λάμποι, ὁ λάμπου codd.) κιθαρῳδίᾳ, καὶ αὐλῳδὸς Ἀρκὰς Ἐχέμβροτος, Σακάδας δὲ Ἀργεῖος ἐπὶ τοῖς αὐλοῖς·</t>
  </si>
  <si>
    <t>In the third year of the 48th Olympiad, in which Glaucias of Croton was victorious, the Amphictions offered prizes in cithara-singing, as they had from the beginning, and added competitions in pipe-singing and pipe-playing. The winners they proclaimed were Melampus of Cephallenia in cithara-song, Echembrotus of Arcadia in pipe-song, Sacadas of Argos in pipe-playing;</t>
  </si>
  <si>
    <t>anonymous</t>
  </si>
  <si>
    <t>P. Oxy. 1800 fr. 1</t>
  </si>
  <si>
    <t>[Σαπφὼ τὸ μὲν γένος] ἦν Λε[σβία, πόλεως δὲ Μιτ]υλήνης.</t>
  </si>
  <si>
    <t>Sappho was a Lesbian by birth, of the city of Mytilene.</t>
  </si>
  <si>
    <t>Suda Σ 108</t>
  </si>
  <si>
    <t>αὕτη δι᾿ ἔρωτα Φάωνος τοῦ Μιτυληναίου ἐκ τοῦ Λευκάτου κατεπόντησεν ἑαυτήν.</t>
  </si>
  <si>
    <t>This Sappho leapt from the cliff of Leucates and drowned herself for love of Phaon the Mytilenaean.</t>
  </si>
  <si>
    <t>Suda Σ 107</t>
  </si>
  <si>
    <t>Λεσβία ἐξ Ἐρεσσοῦ</t>
  </si>
  <si>
    <t>a Lesbian from Eresus</t>
  </si>
  <si>
    <t>Marm. Par. Ep. 36 (p. 12 Jacoby)</t>
  </si>
  <si>
    <t>ἀφ᾿ οὗ Σαπφὼ ἐγ Μυτιλήνης εἰς Σικελίαν ἔπλευσε φυγοῦσα</t>
  </si>
  <si>
    <t>From the time when Sappho sailed in exile from Mytilene to Sicily</t>
  </si>
  <si>
    <t>Suda Σ 431</t>
  </si>
  <si>
    <t>ἦν δὲ τὸ ἐξαρχῆς Σάμιος: ἐν δὲ τῷ ἀποικισμῷ τῆς Ἀμοργοῦ ἐστάλη καὶ αὐτὸς ἡγεμὼν ὑπὸ Σαμίων.</t>
  </si>
  <si>
    <t>He was from Samos originally, but in the colonisation of Amorgos the people of Samos sent him as leader.</t>
  </si>
  <si>
    <t>Malcolm Heath (Suda Online)</t>
  </si>
  <si>
    <t>These sentences are generally agreed to originally come from the Suda's entry on Semonides (e.g. West 1974: 179).</t>
  </si>
  <si>
    <t>Aristot. Ath. Pol. 18. 1</t>
  </si>
  <si>
    <t>ὁ δὲ Ἵππαρχος παιδιώδης καὶ ἐρωτικὸς καὶ φιλόμουσος ἦν (καὶ τοὺς περὶ Ἀνακρέοντα καὶ Σιμωνίδην καὶ τοὺς ἄλλους ποιητὰς οὗτος ἦν ὁ μεταπεμπόμενος) ...</t>
  </si>
  <si>
    <t>Hipparchus was frivolous, amorous and fond of the arts: it was he who sent for Anacreon and Simonides and the other poets.</t>
  </si>
  <si>
    <t>Plat. Ep. 2. 311a</t>
  </si>
  <si>
    <t>οἷον καὶ περὶ Ἱέρωνος ὅταν διαλέγωνται ἄνθρωποι καὶ Παυσανίου τοῦ Λακεδαιμονίου, χαίρουσι τὴν Σιμωνίδου συνουσίαν παραφέροντες, ἅ τε ἔπραξεν καὶ εἶπεν πρὸς αὐτούς.</t>
  </si>
  <si>
    <t>For example, when men talk about Hiero or about Pausanias the Spartan they enjoy bringing in their association with Simonides and what he did and said to them.</t>
  </si>
  <si>
    <t>Paus. 1. 2. 3</t>
  </si>
  <si>
    <t>ἐς Συρακούσας πρὸς Ἱέρωνα Αἰσχύλος καὶ Σιμωνίδης ἐστάλησαν.</t>
  </si>
  <si>
    <t>Aeschylus and Simonides made their way to Hiero in Syracuse.</t>
  </si>
  <si>
    <t>Suda Σ 439</t>
  </si>
  <si>
    <t>Σιμωνίδης, Λεωπρεποῦς, Ἰουλιήτης τῆς ἐν Κέῳ τῇ νήσῳ πόλεως</t>
  </si>
  <si>
    <t>Simonides, the son of Leoprepes. A citizen of the city Iulis on the island Ceos.</t>
  </si>
  <si>
    <t>Dyer (stoa.org)</t>
  </si>
  <si>
    <t>Scholiast to Pindar</t>
  </si>
  <si>
    <t>Schol. Pind. Ol. 2. 29d</t>
  </si>
  <si>
    <t>καὶ οὕτω τὸν Θήρωνα, ὑπεραγανακτήσαντα θυγατρὸς ἅμα καὶ γαμβροῦ, συρρῆξαι πρὸς Ἱέρωνα πόλεμον παρὰ Γέλᾳ τῷ Σικελιωτικῷ ποταμῷ ... μή γε μὴν εἰς βλάβην, μηδὲ εἰς τέλος προχωρῆσαι τὸν πόλεμον· φασὶ γὰρ τότε Σιμωνίδην τὸν λυρικὸν περιτυχόντα διαλῦσαι τοῖς βασιλεῦσι τὴν ἔχθραν.</t>
  </si>
  <si>
    <t>So Thero, angry on account of his daughter and son-in-law (Polyzelus, brother of Hiero), made war against Hiero at Gela, the Sicilian river ... But no harm resulted and the war came to nothing; for they say that Simondes the lyric poet turned up and put an end to the kings’ enmity.</t>
  </si>
  <si>
    <t>Callimachus</t>
  </si>
  <si>
    <t>Callim. fr. 64. 1–14</t>
  </si>
  <si>
    <t>oὐδ᾿ ἄν τοι Καμάρινα τόσον κακὸν ὁκκόσον ἀνδρός κινηθεὶς ὁσίου τύμβος ἐπικρεμάσαι· [καὶ γ]ὰρ ἐμόν κοτε σῆμα, τό μοι πρὸ πόληος ἔχ[ευ]αν [Zῆν᾿] Ἀκραγαντῖνοι Ξείνι[ο]ν ἁζόμενοι...</t>
  </si>
  <si>
    <t>Not even Camarina would be such a threatening disaster as the removal of the tomb of a holy man: once my burial mound, which the citizens of Acragas heaped up in front of their city out of reverence for Zeus, god of strangers...</t>
  </si>
  <si>
    <t>Quintilian</t>
  </si>
  <si>
    <t>Quint. Inst. 11.2.14</t>
  </si>
  <si>
    <t>Est autem magna inter auctores dissensio, Glaucone Carystio an Leocrati an Agatharcho an Scopae scriptum sit id carmen, et Pharsali fuerit haec domus, ut ipse quodam loco significare Simonides videtur</t>
  </si>
  <si>
    <t>There is, however, great disagreement among our authorities as to whether this ode was written in honour of Glaucus of Carystus, Leocrates, Agatharcus or Scopas, and whether the house was at Pharsalus, as Simonides himself seems to indicate in a certain passage</t>
  </si>
  <si>
    <t>Russell</t>
  </si>
  <si>
    <t>Cicero</t>
  </si>
  <si>
    <t>Cic. De Or. II.352</t>
  </si>
  <si>
    <t>Dicunt enim cum cenaret Crannone in Thessalia Simonides apud Scopam fortunatum hominem...</t>
  </si>
  <si>
    <t>There is a story that Simonides was dining at the house of a wealthy nobleman named Scopas at Crannon in Thessaly...</t>
  </si>
  <si>
    <t>E. W. Sutton</t>
  </si>
  <si>
    <t>Ἀνακρέων, Τήϊος, λυρικὸς, Σκυθίνου υἱός</t>
  </si>
  <si>
    <t>...Of Teos. Lyric poet. Skythinos' son</t>
  </si>
  <si>
    <t>William Hutton</t>
  </si>
  <si>
    <t>Suda Σ 776</t>
  </si>
  <si>
    <t>Σόλων, Ἐξηκεστίδου, Ἀθηναῖος, φιλόσοφος, νομοθέτης καὶ δημαγωγός.</t>
  </si>
  <si>
    <t>Solon, son of Execestides, an Athenian philosopher, lawgiver and leader of the people.</t>
  </si>
  <si>
    <t>ἐπιβουλευθεὶς δ᾿ ὑπὸ Πεισιστράτου τοῦ τυράννου ἀπεδήμησεν ἐν Κιλικίᾳ καὶ ἔκτισε πόλιν, ἣν Σόλους ἐκάλεσεν ἐξ αὑτοῦ.</t>
  </si>
  <si>
    <t>When the tyrant Pisistratus plotted against him, he spent time abroad in Cilicia and founded a city which he called Soloi after himself.</t>
  </si>
  <si>
    <t>Hdt. 1.30</t>
  </si>
  <si>
    <t>Αὐτῶν δὴ ὦν τούτων καὶ τῆς θεωρίης ἐκδημήσας ὁ Σόλων εἵνεκεν ἐς Αἴγυπτον ἀπίκετο παρὰ Ἄμασιν καὶ δὴ καὶ ἐς Σάρδις παρὰ Κροῖσον.</t>
  </si>
  <si>
    <t>For this reason, and to see the world, Solon left Athens and visited Amasis in Egypt and Croesus at Sardis</t>
  </si>
  <si>
    <t>Godley</t>
  </si>
  <si>
    <t>οἱ δὲ καὶ τοὺς ἐν Κύπρῳ Σόλους ἐξ αὐτοῦ φασι καὶ τελευτῆσαι αὐτὸν ἐν Κύπρῳ.</t>
  </si>
  <si>
    <t>Others say that also Soloi in Cyprus was named after him and that he died in Cyprus.</t>
  </si>
  <si>
    <t>Suda Σ 815</t>
  </si>
  <si>
    <t>Σοφοκλῆς, Σωφίλου, Κολωνῆθεν, Ἀθηναῖος</t>
  </si>
  <si>
    <t>Sophocles, son of Sophilos, from the deme Colonus, Athenian</t>
  </si>
  <si>
    <t>Wm. Blake Tyrrell</t>
  </si>
  <si>
    <t>Vita Sophoclis</t>
  </si>
  <si>
    <t>Vit. Soph. 16-19</t>
  </si>
  <si>
    <t>ἐδιδάχθη δὲ τὴν μουσικὴν παρὰ Λάμπρῳ, καὶ μετὰ τὴν ἐν Σαλαμῖνι ναυμαχίαν Ἀθηναίων περὶ τρόπαιον ὄντων μετὰ λύρας γυμνὸς ἀληλιμμένος τοῖς παιανίζουσι τῶν ἐπινικίων ἐξῆρχε.</t>
  </si>
  <si>
    <t>He studied music with Lamprus, and after the naval battle at Salamis, when the Athenians were standing round the victory monument, Sophocles with his lyre, naked and anointed with oil, led the chorus which sang the paean at the victory sacrifice.</t>
  </si>
  <si>
    <t>Mary Lefkowitz</t>
  </si>
  <si>
    <t>Suda Σ 816</t>
  </si>
  <si>
    <t>Σοφοκλῆς, Ἀρίστωνος, υἱωνὸς δὲ τοῦ προτέρου Σοφοκλέους πρεσβυτέρου, Ἀθηναῖος</t>
  </si>
  <si>
    <t>Son of Ariston, grandson of the earlier elder Sophocles, an Athenian</t>
  </si>
  <si>
    <t>Ath. 14.638b</t>
  </si>
  <si>
    <t>Τιμόμαχος δ᾿ ἐν τοῖς Κυπριακοῖς Στήσανδρον λέγει τὸν Σάμιον ἐπὶ πλεῖον αὐξῆσαι τὴν τέχνην...</t>
  </si>
  <si>
    <t>Timomachus in his History of Cyprus (FGrH 754 F 1) claims that Stesandrus of Samos expanded the art considerably...</t>
  </si>
  <si>
    <t>Suda Σ 1095</t>
  </si>
  <si>
    <t>ἐκ πόλεως Ἱμέρας τῆς Σικελίας.</t>
  </si>
  <si>
    <t>From the city of Himera in Sicily.</t>
  </si>
  <si>
    <t>οἱ δὲ ἀπὸ Ματαυρίας τῆς ἐν Ἰταλίᾳ.</t>
  </si>
  <si>
    <t>but some say he is from Matauria in Italy.</t>
  </si>
  <si>
    <t>οἱ δὲ ἀπὸ Παλαντίου τῆς Ἀρκαδίας φυγόντα αὐτὸν ἐλθεῖν φασιν εἰς Κατάνην κἀκεῖ τελευτῆσαι καὶ ταφῆναι πρὸ τῆς πύλης</t>
  </si>
  <si>
    <t>Others say that when exiled from Pallantium in Arcadia he came to Catana and that he died there and was buried in front of the gate which is called Stesichorean after him.</t>
  </si>
  <si>
    <t>Αr. Rhet. 2. 21. 1394b–95a</t>
  </si>
  <si>
    <t>ἁρμόττει δ᾿ ἐν τοῖς τοιούτοις ... τὰ αἰνιγματώδη, οἷον εἴ τις λέγει ὅπερ Στησίχορος ἐν Λοκροῖς εἶπεν...</t>
  </si>
  <si>
    <t>In such cases enigmatic sayings are appropriate, for example the one used by Stesichorus to the Locrians...</t>
  </si>
  <si>
    <t>Tzetzes</t>
  </si>
  <si>
    <t>Tzetz. prol. in Ar.</t>
  </si>
  <si>
    <t>...Διονυσίων ἠγμένων εἰς τὸ θέατρον τὰ τέσσαρα ἰαμβεῖα ταυτὶ ἀνεφθέγξατο, ἃ μόνα τῶν ἐκείνου συγγραμμάτων ἐφεύρηνται, τῶν ἄλλων ἁπάντων ἠφανισμένων· “ἀκούετε λεῴ· Σουσαρίων λέγει τάδε / υἱὸς Φιλίνου Μεγαρόθεν Τριποδίσκιος. / κακὸν γυναῖκες· ἀλλ᾿ ὅμως, ὦ δημόται, / οὐκ ἔστιν οἰκεῖν οἰκίαν ἄνευ κακοῦ.”</t>
  </si>
  <si>
    <t>... he entered the theatre at the festival of Dionysus and uttered these four iambic verses, which alone of his compositions have survived, all the others having disappeared: "Listen, people. These are the words of Susarion, son of Philinus, from Tripodeske in Megara. Women are a bane: but nevertheless it’s not possible to live in a household without bane."</t>
  </si>
  <si>
    <t>Tripodiskos</t>
  </si>
  <si>
    <t xml:space="preserve">Telesilla </t>
  </si>
  <si>
    <t>Suda T 260</t>
  </si>
  <si>
    <t>Τελέσιλλα, ποιήτρια. ἐπὶ στήλης τὰ μὲν βιβλία ἀπέρριπτε, κράνος δὲ τῇ κεφαλῇ περιέθηκε. καὶ γὰρ ὅτε Λακεδαιμόνιοι τοὺς ἐν τῷ ἱερῷ τοῦ Ἄργους καταφυγόντας διέφθειρον καὶ πρὸς τὴν πόλιν ᾔεσαν ὡς αἱρήσοντες, τότε Τελέσιλλα τὰς ἐν ἡλικίᾳ γυναῖκας ὁπλίσασα ὑπήντησεν οἷ προσῄεσαν.</t>
  </si>
  <si>
    <t>...poetess. [sc. As depicted] on a stele she was throwing away her books but putting a helmet on her head. For when the Lacedaemonians were destroying those who had taken refuge in the sanctuary of Argos and were approaching the city in order to capture it, then Telesilla armed the young women and led them to meet the attackers.</t>
  </si>
  <si>
    <t>Catharine Roth</t>
  </si>
  <si>
    <t>Marm. Par. Ep. 65 (p. 18 Jacoby)</t>
  </si>
  <si>
    <t>ἀφ᾿ οὗ Τελέστης Σελινούντιος ἐνίκησεν Ἀθήνησιν, ἔτη ΗΔΔΔΓΙΙΙΙ, ἄρχοντος Ἀθήνησιν Μίκωνος.</t>
  </si>
  <si>
    <t>From the time when Telestes of Selinus was victorious in Athens 139 years; Micon was archon at Athens.</t>
  </si>
  <si>
    <t>Pliny</t>
  </si>
  <si>
    <t>Plin. N.H. 35. 36. 109 (v 269s. Mayhoff)</t>
  </si>
  <si>
    <t>tradunt namque conduxisse pingendum ab Aristrato, Sicyoniorum tyranno, quod is faciebat Telesti poetae monimentum...</t>
  </si>
  <si>
    <t>They say that he [Nicomachus] accepted a commission from Aristratus, tyrant of Sicyon, to paint a monument that he was erecting to the poet Telestes...</t>
  </si>
  <si>
    <t>Apollonius</t>
  </si>
  <si>
    <t>Αpollon. Hist. Mir. 40 (p. 53 Keller, p. 136s. Giannini)</t>
  </si>
  <si>
    <t>Ἀριστόξενος ὁ μουσικὸς ἐν τῷ Τελέστου βίῳ φησὶν (fr. 117 Wehrli) ᾧπερ ἐν Ἰταλίᾳ συνεκύρησεν, ὑπὸ τὸν αὐτὸν καιρὸν γίγνεσθαι πάθη, ὧν ἕν εἶναι καὶ τὸ περὶ τὰς γυναῖκας γενόμενον ἄτοπον. ἐκστάσεις γὰρ γίγνεσθαι τοιαύτας ὥστε ἐνίοτε καθημένας καὶ δειπνούσας ὡς καλοῦντός τινος ὑπακούειν, εἶτα ἐκπηδᾶν ἀκατασχέτους γιγνομένας καὶ τρέχειν ἐκτὸς τῆς πόλεως. μαντευομένοις δὲ τοῖς Λοκροῖς καὶ Ῥηγίνοις περὶ τῆς ἀπαλλαγῆς τοῦ πάθους εἰπεῖν τὸν θεὸν παιᾶνας ᾄδειν ἐαρινοὺς ⟦δωδεκάτης⟧ ἡμέρας ξ΄, ὅθεν πολλοὺς γενέσθαι παιανογράφους ἐν τῇ Ἰταλίᾳ.</t>
  </si>
  <si>
    <t>The musician Aristoxenus says in his Life of Telestes that at the time of his visit to Italy strange things were happening. One odd one concerned the women: they were seized by such distraction that sometimes when seated at supper they would answer as if someone were calling and then dash out uncontrollably and run outside the city. When the Locrians and Rhegines consulted the oracle about relief from the condition, the god told them to sing spring paeans for sixty days.</t>
  </si>
  <si>
    <t>[Plut.] Apophth. Epam. 20, 193 f.</t>
  </si>
  <si>
    <t>Ἀπαγγείλαντος δέ τινος ὡς Ἀθηναῖοι στράτευμα καινοῖς κεκοσμημένον ὅπλοις εἰς Πελοπόννησον ἀπεστάλκασι, “τί οὖν,” εἶπεν, “Ἀντιγενίδας στένει καινοὺς Τέλληνος αὐλοὺς ἔχοντος;” ἦν δὲ αὐλητὴς ὁ μὲν Τέλλην κάκιστος, ὁ δὲ Ἀντιγενίδας κάλλιστος.</t>
  </si>
  <si>
    <t>Epameinondas... When somebody reported that the Athenians had sent an army, decked out with novel equipment, into the Peloponnesus, he said, “Why should Antigenidas cry if Tellen has a new flute or two?” (Tellen was the worst of flute-players, and Antigenidas the best.)</t>
  </si>
  <si>
    <t>Babbitt</t>
  </si>
  <si>
    <t>Atheneus</t>
  </si>
  <si>
    <t>Ath. 14.635e-f</t>
  </si>
  <si>
    <t>τὰ Κάρνεια πρῶτος πάντων Τέρπανδρος νικᾷ</t>
  </si>
  <si>
    <t>Terpander was the first victor ever at the Carnea</t>
  </si>
  <si>
    <t>Diod. Sic. 8.28</t>
  </si>
  <si>
    <t>Κιθαρῳδὸς ὁ Τέρπανδρος τῷ γένει Μηθυμναῖος.</t>
  </si>
  <si>
    <t>Terpander, who sang to the cithara, was a native of Methymna.</t>
  </si>
  <si>
    <t>Oldfather</t>
  </si>
  <si>
    <t>Suda T 354</t>
  </si>
  <si>
    <t>Τέρπανδρος· Ἀρναῖος, ἢ Λέσβιος ἀπὸ Ἀντίσσης, ἢ Κυμαῖος.</t>
  </si>
  <si>
    <t>From Arne, or from Antissa in Lesbos, or from Cyme.</t>
  </si>
  <si>
    <t>Cyme</t>
  </si>
  <si>
    <t>Τέρπανδρος· Ἀρναῖος, ἢ Λέσβιος ἀπὸ Ἀντίσσης, ἢ Κυμαῖος.</t>
  </si>
  <si>
    <t>Arne</t>
  </si>
  <si>
    <t>Paus. 1.14.4</t>
  </si>
  <si>
    <t>Θάλης δὲ ὁ Λακεδαιμονίοις τὴν νόσον παύσας ... · Θάλητα δὲ εἶναί φησι Γορτύνιον Πολύμναστος Κολοφώνιος ἔπη Λακεδαιμονίοις ἐς αὐτὸν ποιήσας.</t>
  </si>
  <si>
    <t>Thales who stopped the plague for the Spartans ...: Polymnestus of Colophon, who composed verses on Thales for the Spartans, says that he was from Gortyn.</t>
  </si>
  <si>
    <t>τῆς δὲ δευτέρας Θαλήτας τε ὁ Γορτύνιος καὶ Ξενόδαμος ὁ Κυθήριος καὶ Ξενόκριτος ὁ Λοκρὸς καὶ Πολύμνηστος ὁ Κολοφώνιος καὶ Σακάδας ὁ Ἀργεῖος μάλιστα αἰτίαν ἔχουσιν ἡγεμόνες γενέσθαι· τούτων γὰρ εἰσηγησαμένων τὰ περὶ τὰς Γυμνοπαιδίας τὰς ἐν Λακεδαίμονι λέγεται κατασταθῆναι, &lt;καὶ&gt; τὰ περὶ τὰς Ἀποδείξεις τὰς ἐν Ἀρκαδίᾳ, τῶν τε ἐν Ἄργει τὰ Ἐνδυμάτια καλούμενα.</t>
  </si>
  <si>
    <t>Suda Θ 85</t>
  </si>
  <si>
    <t>Θεανώ, Λοκρίς, λυρική</t>
  </si>
  <si>
    <t>... Locrian, lyric poetess.</t>
  </si>
  <si>
    <t>Megara (Attic)</t>
  </si>
  <si>
    <t>this is the attic one</t>
  </si>
  <si>
    <t>Harpocration</t>
  </si>
  <si>
    <t>Harp. sv. Theognis</t>
  </si>
  <si>
    <t>Θέογνις· οὗτος δ᾿ ἦν Μεγαρεύς, ἀπὸ τῶν πρὸς τῇ Ἀττικῇ Μεγάρων.</t>
  </si>
  <si>
    <t>Theognis was a Megarian from Attic Megara.</t>
  </si>
  <si>
    <t>Megara Hyblaia</t>
  </si>
  <si>
    <t>this is the sicilian megara</t>
  </si>
  <si>
    <t>Pl. Leg. 1.630a</t>
  </si>
  <si>
    <t>ποιητὴν δὲ καὶ ἡμεῖς μάρτυρ᾿ ἔχομεν, Θέογνιν, πολίτην τῶν ἐν Σικελίᾳ Μεγαρέων</t>
  </si>
  <si>
    <t>And we also have as witness a poet, Theognis, a citizen of the Megarians in Sicily</t>
  </si>
  <si>
    <t>Thespis of Thebes</t>
  </si>
  <si>
    <t>Luc. Adversus Indoctum 8-9</t>
  </si>
  <si>
    <t>Θέλω γοῦν σοι διηγήσασθαί τι Πυθοῖ γενόμενον... καὶ μετὰ Θέσπιν &lt;b&gt;τὸν Θηβαῖον&lt;/b&gt; οὐφαύλως ἀγωνισάμενον εἰσέρχεται ὅλος περιλαμπόμενοςτῷ χρυσῷ καὶ τοῖς σμαράγδοις καὶβηρύλλοις καὶ ὑακίνθοις.</t>
  </si>
  <si>
    <t>I should like to tell you of an incident that took place at Delphi... So, after Thespis &lt;b&gt;of Thebes&lt;/b&gt; had made a good showing, he [Evangelus] came in all ablaze with gold and emeralds and beryls and sapphires.</t>
  </si>
  <si>
    <t>Θέλω γοῦν σοι διηγήσασθαί τι &lt;b&gt;Πυθοῖ&lt;/b&gt; γενόμενον... καὶ μετὰ Θέσπιν τὸν Θηβαῖον οὐφαύλως ἀγωνισάμενον εἰσέρχεται ὅλος περιλαμπόμενοςτῷ χρυσῷ καὶ τοῖς σμαράγδοις καὶβηρύλλοις καὶ ὑακίνθοις.</t>
  </si>
  <si>
    <t>I should like to tell you of an incident that took place &lt;b&gt;at Delphi&lt;/b&gt;... So, after Thespis of Thebes had made a good showing, he [Evangelus] came in all ablaze with gold and emeralds and beryls and sapphires.</t>
  </si>
  <si>
    <t>Suda T 625</t>
  </si>
  <si>
    <t>Τιμοκρέων, Ῥόδιος</t>
  </si>
  <si>
    <t>Timocreon, a Rhodian</t>
  </si>
  <si>
    <t>Ath. 10.416a</t>
  </si>
  <si>
    <t>Θρασύμαχος δ᾿ ὁ Καλχηδόνιος ἔν τινι τῶν προοιμίων τὸν Τιμοκρέοντά φησιν ὡς μέγαν βασιλέα ἀφικόμενον καὶ ξενιζόμενον παρ᾿ αὐτῷ πολλὰ ἐμφορεῖσθαι.</t>
  </si>
  <si>
    <t>tells in one of his Introductions how Timocreon went to the king of Persia and stuffed himself full at his table</t>
  </si>
  <si>
    <t>Satyrus</t>
  </si>
  <si>
    <t>P. Oxy. 1176 fr. 39 col. xxii (Satyrus' Life of Euripides)</t>
  </si>
  <si>
    <t>... παραμυθήσασθαί τε λόγους διεξιὼν ὡς οἷόν τε παρακλητικωτάτους καὶ δὴ καὶ τὸ τῶν Περσῶν προοίμιον συγγράψαι, τῶι (Wilamowitz: τοῦ pap.) τε νικῆ[σ]αι παύσασθ[αι] καταφ[ρ]ο[νούμ]ενον [----- τὸ]ν Τι[μόθεον ...</t>
  </si>
  <si>
    <t>... he [Euripides] encouraged him [Timotheus] with the most comforting arguments possible and even composed the prelude to The Persians, with the result that Timotheus won the prize and was despised no longer.</t>
  </si>
  <si>
    <t>Pherecr. fr. 155 Kassel-Austin = [Plut.] Mus. 30. 1141f–42a</t>
  </si>
  <si>
    <t>(Δικ.) ποῖος οὑτοσὶ&lt;ὁ&gt; Τιμόθεος; (Μουσ.) Μιλήσιός τις πυρρίας.</t>
  </si>
  <si>
    <t>(Justice) Which Timotheus is this? (Music) A red-haired Milesian.</t>
  </si>
  <si>
    <t>Plut. Inst. Lac. 17. 238c</t>
  </si>
  <si>
    <t>Τιμοθέου δ᾿ ἀγωνιζομένου τὰ Κάρνεια, εἷς τῶν ἐφόρων μάχαιραν λαβὼν ἠρώτησεν αὐτὸν ἐκ ποτέρου τῶν μερῶν ἀποτέμῃ τὰς πλείους τῶν ἑπτὰ χορδῶν.</t>
  </si>
  <si>
    <t>When Timotheus was competing at the Carnea, one of the ephors took a knife and asked him from which end he should cut off the strings that exceeded the traditional seven.</t>
  </si>
  <si>
    <t>Steph. Byz. (p. 452s. Meineke)</t>
  </si>
  <si>
    <t>θνῄσκει δ᾿ ἐν Μακεδονίᾳ.</t>
  </si>
  <si>
    <t>He died in Macedonia.</t>
  </si>
  <si>
    <t>Trytaeus</t>
  </si>
  <si>
    <t>Scholia to Plato</t>
  </si>
  <si>
    <t>Schol. Pl. Leg. 1.629a-b</t>
  </si>
  <si>
    <t>ὁ Τυρταῖος οὗτος Ἀθηναῖος ἐγένετο.</t>
  </si>
  <si>
    <t>This Tyrtaeus was an Athenian.</t>
  </si>
  <si>
    <t>Paus. 4.15.6</t>
  </si>
  <si>
    <t>ἐγένετο δὲ καὶ Λακεδαιμονίοις μάντευμα ἐκ Δελφῶν τὸν Ἀθηναῖον ἐπάγεσθαι σύμβουλον. ἀποστέλλουσιν οὖν παρὰ τοὺς Ἀθηναίους τόν τε χρησμὸν ἀπαγγελοῦντας καὶ ἄνδρα αἰτοῦντας παραινέσοντα ἃ χρή σφισιν. ...τοῦτον ἀποστέλλουσιν ἐς Σπάρτην. ὁ δὲ ἀφικόμενος ἰδίᾳ τε τοῖς ἐν τέλει καὶ συνάγων ὁπόσους τύχοι καὶ τὰ ἐλεγεῖα καὶ τὰ ἔπη σφίσι τὰ ἀνάπαιστα ᾖδεν.</t>
  </si>
  <si>
    <t>The Lacedaemonians received an oracle from Delphi to procure the Athenian as counsellor. They therefore despatched messengers to the Athenians to announce the oracle and asked for a man to advise them what they should do. ...they sent him to Sparta. Upon his arrival he sang his elegiac and anapaestic verses, both privately to those in office and to as many as he could gather together.</t>
  </si>
  <si>
    <t>Geber</t>
  </si>
  <si>
    <t>Pl. Leg. 1.629a</t>
  </si>
  <si>
    <t>προστησώμεθα γοῦν Τυρταῖον, τὸν φύσει μὲν Ἀθηναῖον, τῶνδε δὲ πολίτην γενόμενον</t>
  </si>
  <si>
    <t>Let us cite in support Tyrtaeus, who was an Athenian by birth but became a citizen of the Lacedaemonians</t>
  </si>
  <si>
    <t>Plat. Ion 534d</t>
  </si>
  <si>
    <t>μέγιστον δὲ τεκμήριον τῷ λόγῳ Τύννιχος ὁ Χαλκιδεύς, ὃς ἄλλο μὲν οὐδὲν πώποτε ἐποίησε ποίημα ὅτου τις ἂν ἀξιώσειεν μνησθῆναι, τὸν δὲ παιῶνα ὃν πάντες ᾄδουσι, σχεδόν τι πάντων μελῶν κάλλιστον, ἀτεχνῶς, ὅπερ αὐτὸς λέγει, "εὕρημά τι Μοισᾶν."</t>
  </si>
  <si>
    <t>My argument is well supported by the case of Tynnichus of Chalcis: he never composed any poem worth remembering with the exception of the paean which everyone sings, almost the most beautiful of all lyric poems and truly, as he himself puts it, "a discovery of the Muses."</t>
  </si>
  <si>
    <t>Suda T 1206</t>
  </si>
  <si>
    <t>Τυρταῖος, Ἀρχεμβρότου, Λάκων ἢ Μιλήσιος, ἐλεγειοποιὸς καὶ αὐλητής·</t>
  </si>
  <si>
    <t>Tyrtaeus, son of Archembrotus, a Laconian or Milesian elegiac poet and pipe-player.</t>
  </si>
  <si>
    <t>Suda T 1205</t>
  </si>
  <si>
    <t>Τυρταῖος, Ἀρχεμβρότου, Λάκων ἢ Μιλήσιος, ἐλεγειοποιὸς καὶ αὐλητής·</t>
  </si>
  <si>
    <t>Lycurgus</t>
  </si>
  <si>
    <t>Lycurg. in Leocr. 106</t>
  </si>
  <si>
    <t>τίς γὰρ οὐκ οἶδε τῶν Ἑλλήνων ὅτι Τυρταῖον στρατηγὸν ἔλαβον παρὰ τῆς πόλεως, μεθ᾿ οὗ καὶ τῶν πολεμίων ἐκράτησαν καὶ τὴν περὶ τοὺς νέους ἐπιμέλειαν συνετάξαντο, οὐ μόνον εἰς τὸν παρόντα κίνδυνον ἀλλ᾿ εἰς ἅπαντα τὸν αἰῶνα βουλευσάμενοι καλῶς;</t>
  </si>
  <si>
    <t>Who of the Greeks does not know that the Lacedaemonians took Tyrtaeus from our city (i.e., Athens) as their general and with him prevailed over their enemies and established their system of training for the young, planning well not only for the present danger but for all time?</t>
  </si>
  <si>
    <t>Phld. de mus. 17</t>
  </si>
  <si>
    <t>τὸ δὲ Τυρταῖον αὐτοὺς [ἀνει]ληφέναι καὶ προτετιμ[ηκέ]ναι διὰ μουσικὴν ἀνιστ[όρη]τον ἔοικεν εἶναι, πάντων μὲν σχεδὸν ὁμολογούν[των] κατὰ χρησμὸν αὐτὸν ἐξ Ἀ[θη]νῶν μεταπεπέμφθαι</t>
  </si>
  <si>
    <t>But that they took Tyrtaeus and honoured him above others because of his music does not seem to be recorded, since almost everyone agrees that he had been sent for from Athens in accordance with an oracle</t>
  </si>
  <si>
    <t xml:space="preserve"> (as a general or advisor?)</t>
  </si>
  <si>
    <t xml:space="preserve">χρήσαντος δὲ τοῦ θεοῦ στρατηγὸν παρὰ Ἀθηναίων λαβεῖν, λαμβάνουσι Τυρταῖον τὸν ποιητήν, χωλὸν ἄνδρα· ὃς ἐπ᾿ ἀρετὴν αὐτοὺς παρακαλῶν εἷλε τῷ κ΄ ἔτει τὴν Μεσσήνην. </t>
  </si>
  <si>
    <t>and when the god gave them [the Spartans] an oracle to take a general from the Athenians, they took the poet Tyrtaeus, a man who was lame. By exhorting them to valour he captured Messene in the 20th year.</t>
  </si>
  <si>
    <t>Scholiast to Plato</t>
  </si>
  <si>
    <t>τοῦτον Λακεδαιμονίοις ἔχρησεν ὁ Ἀπόλλων μεταπέμψασθαι, ὅτε πρὸς Μεσσηνίους εἶχον τὴν μάχην καὶ ἐν ἀπορίᾳ κατέστησαν πολλῇ, ὡς δὴ ἱκανοῦ αὐτοῖς ἐσομένου πρὸς τὸ συνιδεῖν τὸ λυσιτελές· αὐτῷ γὰρ ἐπέτρεψε χρήσασθαι συμβούλῳ.</t>
  </si>
  <si>
    <t>Apollo gave the Lacedaemonians an oracle to send for him, when they were fighting the Messenians and were in great difficulty, since he would suffice for them to see what was to their advantage. Apollo ordered them to use him as an adviser.</t>
  </si>
  <si>
    <t>Messenia</t>
  </si>
  <si>
    <t>Ath. 14.630f</t>
  </si>
  <si>
    <t>Φιλόχορος δέ (FGrHist 328 F 216) φησιν κρατήσαντας Λακεδαιμονίους Μεσσηνίων διὰ τὴν Τυρταίου στρατηγίαν ἐν ταῖς στρατείαις ἔθος ποιήσασθαι</t>
  </si>
  <si>
    <t>Philochorus says that after the Lacedaemonians prevailed over the Messenians because of the generalship of Tyrtaeus, they established the custom in their campaigns....</t>
  </si>
  <si>
    <t>Ath. 12. 512f-513a</t>
  </si>
  <si>
    <t>καὶ Ξάνθος δ᾿ ὁ μελοποιός, πρεσβύτερος ὢν Στησιχόρου, ὡς καὶ αὐτὸς ὁ Στησίχορος μαρτυρεῖ (229 P.M.G.) ὥς φησιν ὁ Μεγακλείδης, οὐ ταύτην αὐτῷ περιτίθησι τὴν στολὴν ἀλλὰ τὴν Ὁμηρικήν. πολλὰ δὲ τῶν Ξάνθου παραπεποίηκεν ὁ Στησίχορος, ὥσπερ καὶ τὴν Ὀρέστειαν καλουμένην.</t>
  </si>
  <si>
    <t>Xanthus, the lyric poet, who was earlier than Stesichorus, as Stesichorus himself testifies (229) according to Megaclides, does not give him this equipment but represents him as Homer did. Many of Xanthus’ poems have been adapted by Stesichorus,2 for example the one called The Oresteia.</t>
  </si>
  <si>
    <t>Xenocritus</t>
  </si>
  <si>
    <t>Xenodamus</t>
  </si>
  <si>
    <t>Zancle, the former name of Messena (http://pleiades.stoa.org/places/462538)</t>
  </si>
  <si>
    <t>Diog. Laert. 9.19</t>
  </si>
  <si>
    <t>οὗτος ἐκπεσὼν τῆς πατρίδος ἐν Ζάγκλῃ τῆς Σικελίας, διέτριβε δὲ καὶ ἐν Κατάνῃ...</t>
  </si>
  <si>
    <t>Banished from his homeland, (he spent time?) in Zancle in Sicily and he also spent time in Catana...</t>
  </si>
  <si>
    <t>Xenophanes (not the Lesbian iambic poet)</t>
  </si>
  <si>
    <t>Diog. Laert. 9. 18</t>
  </si>
  <si>
    <t>Ξενοφάνης Δεξίου ἤ, ὡς Ἀπολλόδωρος, Ὀρθομένους Κολοφώνιος ἐπαινεῖται πρὸς τοῦ Τίμωνος</t>
  </si>
  <si>
    <t>Xenophanes, the son of Dexius or, according to Apollodorus, of Orthomenes, from Colophon, is praised by Timon.</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</si>
</sst>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font>
    <font>
      <sz val="10.0"/>
      <color rgb="FF000000"/>
      <name val="Arial"/>
    </font>
    <font>
      <sz val="10.0"/>
      <name val="Arial"/>
    </font>
    <font/>
    <font>
      <sz val="11.0"/>
    </font>
    <font>
      <sz val="11.0"/>
      <name val="Arial"/>
    </font>
    <font>
      <name val="Arial"/>
    </font>
    <font>
      <sz val="10.0"/>
      <color rgb="FF333333"/>
      <name val="Arial"/>
    </font>
    <font>
      <u/>
      <sz val="10.0"/>
      <color rgb="FF000000"/>
      <name val="Arial"/>
    </font>
    <font>
      <sz val="11.0"/>
      <color rgb="FF333333"/>
      <name val="Arial"/>
    </font>
    <font>
      <sz val="10.0"/>
      <color rgb="FF333333"/>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0" numFmtId="0" xfId="0" applyAlignment="1" applyFont="1">
      <alignment shrinkToFit="0" wrapText="1"/>
    </xf>
    <xf borderId="0" fillId="0" fontId="1" numFmtId="0" xfId="0" applyFont="1"/>
    <xf borderId="0" fillId="0" fontId="1" numFmtId="2" xfId="0" applyFont="1" applyNumberFormat="1"/>
    <xf borderId="0" fillId="0" fontId="1" numFmtId="0" xfId="0" applyAlignment="1" applyFont="1">
      <alignment readingOrder="0"/>
    </xf>
    <xf borderId="0" fillId="0" fontId="1" numFmtId="0" xfId="0" applyFont="1"/>
    <xf borderId="0" fillId="0" fontId="2" numFmtId="0" xfId="0" applyAlignment="1" applyFont="1">
      <alignment vertical="bottom"/>
    </xf>
    <xf borderId="0" fillId="0" fontId="2" numFmtId="0" xfId="0" applyAlignment="1" applyFont="1">
      <alignment readingOrder="0" vertical="bottom"/>
    </xf>
    <xf borderId="0" fillId="0" fontId="1" numFmtId="2" xfId="0" applyAlignment="1" applyFont="1" applyNumberFormat="1">
      <alignment readingOrder="0"/>
    </xf>
    <xf borderId="0" fillId="0" fontId="3" numFmtId="0" xfId="0" applyAlignment="1" applyFont="1">
      <alignment readingOrder="0"/>
    </xf>
    <xf borderId="0" fillId="0" fontId="1" numFmtId="0" xfId="0" applyFont="1"/>
    <xf borderId="0" fillId="2" fontId="1" numFmtId="0" xfId="0" applyFill="1" applyFont="1"/>
    <xf borderId="0" fillId="0" fontId="2" numFmtId="0" xfId="0" applyAlignment="1" applyFont="1">
      <alignment horizontal="left" readingOrder="0"/>
    </xf>
    <xf borderId="0" fillId="0" fontId="2" numFmtId="0" xfId="0" applyAlignment="1" applyFont="1">
      <alignment vertical="bottom"/>
    </xf>
    <xf borderId="0" fillId="0" fontId="0" numFmtId="2" xfId="0" applyAlignment="1" applyFont="1" applyNumberFormat="1">
      <alignment shrinkToFit="0" wrapText="0"/>
    </xf>
    <xf borderId="0" fillId="0" fontId="0" numFmtId="0" xfId="0" applyAlignment="1" applyFont="1">
      <alignment shrinkToFit="0" wrapText="0"/>
    </xf>
    <xf borderId="0" fillId="0" fontId="0" numFmtId="0" xfId="0" applyAlignment="1" applyFont="1">
      <alignment shrinkToFit="0" wrapText="0"/>
    </xf>
    <xf borderId="0" fillId="0" fontId="4" numFmtId="0" xfId="0" applyAlignment="1" applyFont="1">
      <alignment readingOrder="0" shrinkToFit="0" vertical="bottom" wrapText="0"/>
    </xf>
    <xf borderId="0" fillId="0" fontId="4" numFmtId="2" xfId="0" applyAlignment="1" applyFont="1" applyNumberFormat="1">
      <alignment horizontal="right" shrinkToFit="0" vertical="bottom" wrapText="0"/>
    </xf>
    <xf borderId="0" fillId="0" fontId="4" numFmtId="0" xfId="0" applyAlignment="1" applyFont="1">
      <alignment shrinkToFit="0" vertical="bottom" wrapText="0"/>
    </xf>
    <xf borderId="0" fillId="0" fontId="5" numFmtId="0" xfId="0" applyAlignment="1" applyFont="1">
      <alignment horizontal="left" readingOrder="0"/>
    </xf>
    <xf borderId="0" fillId="0" fontId="6" numFmtId="0" xfId="0" applyAlignment="1" applyFont="1">
      <alignment readingOrder="0"/>
    </xf>
    <xf borderId="0" fillId="0" fontId="5" numFmtId="0" xfId="0" applyAlignment="1" applyFont="1">
      <alignment readingOrder="0"/>
    </xf>
    <xf borderId="0" fillId="0" fontId="7" numFmtId="0" xfId="0" applyAlignment="1" applyFont="1">
      <alignment horizontal="left" readingOrder="0"/>
    </xf>
    <xf borderId="0" fillId="3" fontId="7" numFmtId="0" xfId="0" applyAlignment="1" applyFill="1" applyFont="1">
      <alignment readingOrder="0"/>
    </xf>
    <xf borderId="0" fillId="3" fontId="6" numFmtId="0" xfId="0" applyAlignment="1" applyFont="1">
      <alignment readingOrder="0"/>
    </xf>
    <xf borderId="0" fillId="0" fontId="8" numFmtId="0" xfId="0" applyAlignment="1" applyFont="1">
      <alignment readingOrder="0"/>
    </xf>
    <xf borderId="0" fillId="0" fontId="9" numFmtId="0" xfId="0" applyAlignment="1" applyFont="1">
      <alignment horizontal="left" readingOrder="0"/>
    </xf>
    <xf borderId="0" fillId="3" fontId="10" numFmtId="0" xfId="0" applyAlignment="1" applyFont="1">
      <alignment readingOrder="0"/>
    </xf>
    <xf borderId="0" fillId="0" fontId="11" numFmtId="0" xfId="0" applyAlignment="1" applyFont="1">
      <alignment readingOrder="0" vertical="bottom"/>
    </xf>
    <xf borderId="0" fillId="0" fontId="11" numFmtId="2" xfId="0" applyAlignment="1" applyFont="1" applyNumberFormat="1">
      <alignment horizontal="right" vertical="bottom"/>
    </xf>
    <xf borderId="0" fillId="0" fontId="11" numFmtId="0" xfId="0" applyAlignment="1" applyFont="1">
      <alignment vertical="bottom"/>
    </xf>
    <xf borderId="0" fillId="0" fontId="11" numFmtId="0" xfId="0" applyAlignment="1" applyFont="1">
      <alignment horizontal="right" vertical="bottom"/>
    </xf>
    <xf borderId="0" fillId="0" fontId="11" numFmtId="0" xfId="0" applyAlignment="1" applyFont="1">
      <alignment vertical="bottom"/>
    </xf>
    <xf borderId="0" fillId="0" fontId="11" numFmtId="0" xfId="0" applyAlignment="1" applyFont="1">
      <alignment horizontal="left" vertical="bottom"/>
    </xf>
    <xf borderId="0" fillId="0" fontId="2" numFmtId="0" xfId="0" applyAlignment="1" applyFont="1">
      <alignment horizontal="left" vertical="bottom"/>
    </xf>
    <xf borderId="0" fillId="0" fontId="1" numFmtId="0" xfId="0" applyAlignment="1" applyFont="1">
      <alignment horizontal="left" readingOrder="0"/>
    </xf>
    <xf borderId="0" fillId="0" fontId="11" numFmtId="0" xfId="0" applyAlignment="1" applyFont="1">
      <alignment horizontal="right" readingOrder="0" vertical="bottom"/>
    </xf>
    <xf borderId="0" fillId="0" fontId="11" numFmtId="2"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oa.or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16.14"/>
    <col customWidth="1" min="2" max="2" width="6.86"/>
    <col customWidth="1" min="3" max="3" width="11.86"/>
    <col customWidth="1" min="4" max="4" width="8.0"/>
    <col customWidth="1" hidden="1" min="5" max="5" width="17.29"/>
    <col customWidth="1" min="6" max="7" width="8.14"/>
    <col customWidth="1" min="8" max="8" width="8.0"/>
    <col customWidth="1" min="9" max="9" width="9.86"/>
    <col customWidth="1" min="10" max="10" width="14.86"/>
    <col customWidth="1" min="11" max="11" width="8.14"/>
    <col customWidth="1" min="12" max="12" width="24.29"/>
    <col customWidth="1" min="13" max="13" width="103.86"/>
    <col customWidth="1" min="14" max="14" width="47.14"/>
    <col customWidth="1" min="15" max="15" width="11.14"/>
    <col customWidth="1" min="16" max="16" width="7.29"/>
    <col customWidth="1" min="17" max="17" width="8.86"/>
  </cols>
  <sheetData>
    <row r="1" ht="13.5" customHeight="1">
      <c r="A1" s="2" t="s">
        <v>1</v>
      </c>
      <c r="B1" s="3" t="s">
        <v>3</v>
      </c>
      <c r="C1" s="2" t="s">
        <v>4</v>
      </c>
      <c r="D1" s="2" t="s">
        <v>5</v>
      </c>
      <c r="E1" s="2" t="s">
        <v>6</v>
      </c>
      <c r="F1" s="2" t="s">
        <v>7</v>
      </c>
      <c r="G1" s="4" t="s">
        <v>8</v>
      </c>
      <c r="H1" s="4" t="s">
        <v>9</v>
      </c>
      <c r="I1" s="2" t="s">
        <v>10</v>
      </c>
      <c r="J1" s="5" t="s">
        <v>11</v>
      </c>
      <c r="K1" s="5" t="s">
        <v>12</v>
      </c>
      <c r="L1" s="5" t="s">
        <v>13</v>
      </c>
      <c r="M1" s="5" t="s">
        <v>14</v>
      </c>
      <c r="N1" s="5" t="s">
        <v>15</v>
      </c>
      <c r="O1" s="5" t="s">
        <v>16</v>
      </c>
      <c r="P1" s="5" t="s">
        <v>17</v>
      </c>
      <c r="Q1" s="5" t="s">
        <v>18</v>
      </c>
    </row>
    <row r="2" ht="12.0" customHeight="1">
      <c r="A2" s="2" t="s">
        <v>2</v>
      </c>
      <c r="B2" s="3">
        <v>18.0</v>
      </c>
      <c r="C2" s="2" t="s">
        <v>19</v>
      </c>
      <c r="D2" s="2">
        <v>2.0</v>
      </c>
      <c r="E2" s="2" t="s">
        <v>20</v>
      </c>
      <c r="F2" s="2">
        <v>1.0</v>
      </c>
      <c r="G2" s="2">
        <v>1.0</v>
      </c>
      <c r="H2" s="2"/>
      <c r="I2" s="2"/>
      <c r="J2" s="5" t="s">
        <v>21</v>
      </c>
      <c r="K2" s="2"/>
      <c r="L2" s="5" t="s">
        <v>22</v>
      </c>
      <c r="M2" s="4" t="s">
        <v>23</v>
      </c>
      <c r="N2" s="4" t="s">
        <v>24</v>
      </c>
      <c r="O2" s="5" t="s">
        <v>25</v>
      </c>
      <c r="P2" s="2"/>
      <c r="Q2" s="3" t="s">
        <v>26</v>
      </c>
    </row>
    <row r="3">
      <c r="A3" s="2" t="s">
        <v>2</v>
      </c>
      <c r="B3" s="3">
        <v>18.0</v>
      </c>
      <c r="C3" s="2" t="s">
        <v>27</v>
      </c>
      <c r="D3" s="2">
        <v>5.0</v>
      </c>
      <c r="E3" s="2" t="s">
        <v>28</v>
      </c>
      <c r="F3" s="2">
        <v>3.0</v>
      </c>
      <c r="G3" s="2">
        <v>3.0</v>
      </c>
      <c r="H3" s="2"/>
      <c r="I3" s="2"/>
      <c r="J3" s="5" t="s">
        <v>21</v>
      </c>
      <c r="K3" s="2"/>
      <c r="L3" s="5" t="s">
        <v>22</v>
      </c>
      <c r="M3" s="4" t="s">
        <v>23</v>
      </c>
      <c r="N3" s="4" t="s">
        <v>24</v>
      </c>
      <c r="O3" s="5" t="s">
        <v>25</v>
      </c>
      <c r="P3" s="5" t="s">
        <v>29</v>
      </c>
      <c r="Q3" s="3" t="s">
        <v>30</v>
      </c>
    </row>
    <row r="4">
      <c r="A4" s="2" t="s">
        <v>31</v>
      </c>
      <c r="B4" s="3">
        <f>VLOOKUP(A4,'poets lookup'!$A$1:$B$137,2,0)</f>
        <v>92</v>
      </c>
      <c r="C4" s="2" t="s">
        <v>32</v>
      </c>
      <c r="D4" s="2">
        <v>8.0</v>
      </c>
      <c r="E4" s="2" t="s">
        <v>20</v>
      </c>
      <c r="F4" s="2">
        <v>1.0</v>
      </c>
      <c r="G4" s="2">
        <v>1.0</v>
      </c>
      <c r="H4" s="2"/>
      <c r="I4" s="2" t="s">
        <v>33</v>
      </c>
      <c r="J4" s="5" t="s">
        <v>34</v>
      </c>
      <c r="K4" s="2">
        <f>vlookup(J4,'source work lookup'!$A$1:$B$100,2,false)</f>
        <v>2</v>
      </c>
      <c r="L4" s="4" t="s">
        <v>35</v>
      </c>
      <c r="M4" s="6" t="s">
        <v>36</v>
      </c>
      <c r="N4" s="5" t="s">
        <v>37</v>
      </c>
      <c r="O4" s="5" t="s">
        <v>38</v>
      </c>
      <c r="P4" s="2"/>
      <c r="Q4" s="3" t="s">
        <v>26</v>
      </c>
    </row>
    <row r="5">
      <c r="A5" s="2" t="s">
        <v>31</v>
      </c>
      <c r="B5" s="3">
        <f>VLOOKUP(A5,'poets lookup'!$A$1:$B$137,2,0)</f>
        <v>92</v>
      </c>
      <c r="C5" s="2" t="s">
        <v>39</v>
      </c>
      <c r="D5" s="2">
        <v>90.0</v>
      </c>
      <c r="E5" s="2" t="s">
        <v>28</v>
      </c>
      <c r="F5" s="2">
        <v>3.0</v>
      </c>
      <c r="G5" s="2">
        <v>3.0</v>
      </c>
      <c r="H5" s="2"/>
      <c r="I5" s="2" t="s">
        <v>40</v>
      </c>
      <c r="J5" s="5" t="s">
        <v>41</v>
      </c>
      <c r="K5" s="2">
        <f>vlookup(J5,'source work lookup'!$A$1:$B$100,2,false)</f>
        <v>3</v>
      </c>
      <c r="L5" s="4" t="s">
        <v>42</v>
      </c>
      <c r="M5" s="7" t="s">
        <v>43</v>
      </c>
      <c r="N5" s="4" t="s">
        <v>44</v>
      </c>
      <c r="O5" s="5" t="s">
        <v>38</v>
      </c>
      <c r="P5" s="2"/>
      <c r="Q5" s="3" t="s">
        <v>26</v>
      </c>
    </row>
    <row r="6">
      <c r="A6" s="2" t="s">
        <v>31</v>
      </c>
      <c r="B6" s="3">
        <v>92.0</v>
      </c>
      <c r="C6" s="2" t="s">
        <v>45</v>
      </c>
      <c r="D6" s="5">
        <v>91.0</v>
      </c>
      <c r="E6" s="2" t="s">
        <v>28</v>
      </c>
      <c r="F6" s="2">
        <v>3.0</v>
      </c>
      <c r="G6" s="2">
        <v>3.0</v>
      </c>
      <c r="H6" s="2"/>
      <c r="I6" s="2" t="s">
        <v>46</v>
      </c>
      <c r="J6" s="5" t="s">
        <v>34</v>
      </c>
      <c r="K6" s="2">
        <f>vlookup(J6,'source work lookup'!$A$1:$B$100,2,false)</f>
        <v>2</v>
      </c>
      <c r="L6" s="4" t="s">
        <v>47</v>
      </c>
      <c r="M6" s="6" t="s">
        <v>48</v>
      </c>
      <c r="N6" s="5" t="s">
        <v>49</v>
      </c>
      <c r="O6" s="5" t="s">
        <v>38</v>
      </c>
      <c r="P6" s="2"/>
      <c r="Q6" s="3" t="s">
        <v>26</v>
      </c>
    </row>
    <row r="7">
      <c r="A7" s="2" t="s">
        <v>50</v>
      </c>
      <c r="B7" s="3">
        <f>VLOOKUP(A7,'poets lookup'!$A$1:$B$137,2,0)</f>
        <v>93</v>
      </c>
      <c r="C7" s="2" t="s">
        <v>51</v>
      </c>
      <c r="D7" s="2">
        <v>10.0</v>
      </c>
      <c r="E7" s="2" t="s">
        <v>20</v>
      </c>
      <c r="F7" s="2">
        <v>1.0</v>
      </c>
      <c r="G7" s="4"/>
      <c r="H7" s="2"/>
      <c r="I7" s="2"/>
      <c r="J7" s="5" t="s">
        <v>52</v>
      </c>
      <c r="K7" s="2">
        <f>vlookup(J7,'source work lookup'!$A$1:$B$100,2,false)</f>
        <v>1</v>
      </c>
      <c r="L7" s="4" t="s">
        <v>53</v>
      </c>
      <c r="M7" s="6" t="s">
        <v>54</v>
      </c>
      <c r="N7" s="5" t="s">
        <v>55</v>
      </c>
      <c r="O7" s="5" t="s">
        <v>38</v>
      </c>
      <c r="P7" s="5" t="s">
        <v>56</v>
      </c>
      <c r="Q7" s="3" t="s">
        <v>26</v>
      </c>
    </row>
    <row r="8">
      <c r="A8" s="2" t="s">
        <v>50</v>
      </c>
      <c r="B8" s="3">
        <f>VLOOKUP(A8,'poets lookup'!$A$1:$B$137,2,0)</f>
        <v>93</v>
      </c>
      <c r="C8" s="2" t="s">
        <v>51</v>
      </c>
      <c r="D8" s="2">
        <v>10.0</v>
      </c>
      <c r="E8" s="2"/>
      <c r="F8" s="4">
        <v>2.0</v>
      </c>
      <c r="G8" s="4">
        <v>2.0</v>
      </c>
      <c r="H8" s="2"/>
      <c r="I8" s="2"/>
      <c r="J8" s="5" t="s">
        <v>57</v>
      </c>
      <c r="K8" s="2"/>
      <c r="L8" s="4" t="s">
        <v>58</v>
      </c>
      <c r="M8" s="7" t="s">
        <v>59</v>
      </c>
      <c r="N8" s="5" t="s">
        <v>60</v>
      </c>
      <c r="O8" s="5" t="s">
        <v>61</v>
      </c>
      <c r="P8" s="2"/>
      <c r="Q8" s="3" t="s">
        <v>26</v>
      </c>
    </row>
    <row r="9">
      <c r="A9" s="2" t="s">
        <v>50</v>
      </c>
      <c r="B9" s="3">
        <f>VLOOKUP(A9,'poets lookup'!$A$1:$B$137,2,0)</f>
        <v>93</v>
      </c>
      <c r="C9" s="2" t="s">
        <v>62</v>
      </c>
      <c r="D9" s="2">
        <v>43.0</v>
      </c>
      <c r="E9" s="2" t="s">
        <v>20</v>
      </c>
      <c r="F9" s="2">
        <v>1.0</v>
      </c>
      <c r="G9" s="2">
        <v>1.0</v>
      </c>
      <c r="H9" s="2"/>
      <c r="I9" s="2"/>
      <c r="J9" s="5" t="s">
        <v>52</v>
      </c>
      <c r="K9" s="2">
        <f>vlookup(J9,'source work lookup'!$A$1:$B$100,2,false)</f>
        <v>1</v>
      </c>
      <c r="L9" s="4" t="s">
        <v>63</v>
      </c>
      <c r="M9" s="6" t="s">
        <v>64</v>
      </c>
      <c r="N9" s="5" t="s">
        <v>55</v>
      </c>
      <c r="O9" s="5" t="s">
        <v>38</v>
      </c>
      <c r="P9" s="5" t="s">
        <v>56</v>
      </c>
      <c r="Q9" s="3" t="s">
        <v>26</v>
      </c>
    </row>
    <row r="10">
      <c r="A10" s="2" t="s">
        <v>65</v>
      </c>
      <c r="B10" s="3">
        <v>36.0</v>
      </c>
      <c r="C10" s="2" t="s">
        <v>19</v>
      </c>
      <c r="D10" s="2">
        <v>2.0</v>
      </c>
      <c r="E10" s="2" t="s">
        <v>28</v>
      </c>
      <c r="F10" s="2">
        <v>3.0</v>
      </c>
      <c r="G10" s="2">
        <v>3.0</v>
      </c>
      <c r="H10" s="2"/>
      <c r="I10" s="2"/>
      <c r="J10" s="5" t="s">
        <v>66</v>
      </c>
      <c r="K10" s="2"/>
      <c r="L10" s="4" t="s">
        <v>67</v>
      </c>
      <c r="M10" s="6" t="s">
        <v>68</v>
      </c>
      <c r="N10" s="4" t="s">
        <v>69</v>
      </c>
      <c r="O10" s="5" t="s">
        <v>25</v>
      </c>
      <c r="P10" s="5" t="s">
        <v>70</v>
      </c>
      <c r="Q10" s="3" t="s">
        <v>30</v>
      </c>
    </row>
    <row r="11">
      <c r="A11" s="2" t="s">
        <v>65</v>
      </c>
      <c r="B11" s="3">
        <v>36.0</v>
      </c>
      <c r="C11" s="5" t="s">
        <v>71</v>
      </c>
      <c r="D11" s="5">
        <v>68.0</v>
      </c>
      <c r="E11" s="2" t="s">
        <v>28</v>
      </c>
      <c r="F11" s="2">
        <v>3.0</v>
      </c>
      <c r="G11" s="2">
        <v>3.0</v>
      </c>
      <c r="H11" s="2"/>
      <c r="I11" s="2"/>
      <c r="J11" s="5" t="s">
        <v>66</v>
      </c>
      <c r="K11" s="2"/>
      <c r="L11" s="4" t="s">
        <v>72</v>
      </c>
      <c r="M11" s="6" t="s">
        <v>68</v>
      </c>
      <c r="N11" s="4" t="s">
        <v>69</v>
      </c>
      <c r="O11" s="5" t="s">
        <v>25</v>
      </c>
      <c r="P11" s="2"/>
      <c r="Q11" s="3" t="s">
        <v>26</v>
      </c>
    </row>
    <row r="12">
      <c r="A12" s="2" t="s">
        <v>65</v>
      </c>
      <c r="B12" s="3">
        <v>36.0</v>
      </c>
      <c r="C12" s="5" t="s">
        <v>73</v>
      </c>
      <c r="D12" s="5"/>
      <c r="E12" s="2" t="s">
        <v>28</v>
      </c>
      <c r="F12" s="2">
        <v>3.0</v>
      </c>
      <c r="G12" s="2">
        <v>3.0</v>
      </c>
      <c r="H12" s="2"/>
      <c r="I12" s="2"/>
      <c r="J12" s="5" t="s">
        <v>66</v>
      </c>
      <c r="K12" s="2"/>
      <c r="L12" s="4" t="s">
        <v>74</v>
      </c>
      <c r="M12" s="6" t="s">
        <v>68</v>
      </c>
      <c r="N12" s="4" t="s">
        <v>69</v>
      </c>
      <c r="O12" s="5" t="s">
        <v>25</v>
      </c>
      <c r="P12" s="2"/>
      <c r="Q12" s="3" t="s">
        <v>26</v>
      </c>
    </row>
    <row r="13">
      <c r="A13" s="2" t="s">
        <v>75</v>
      </c>
      <c r="B13" s="3">
        <v>35.0</v>
      </c>
      <c r="C13" s="2" t="s">
        <v>19</v>
      </c>
      <c r="D13" s="2">
        <v>2.0</v>
      </c>
      <c r="E13" s="2" t="s">
        <v>28</v>
      </c>
      <c r="F13" s="2">
        <v>3.0</v>
      </c>
      <c r="G13" s="2">
        <v>3.0</v>
      </c>
      <c r="H13" s="2"/>
      <c r="I13" s="2" t="s">
        <v>76</v>
      </c>
      <c r="J13" s="5" t="s">
        <v>77</v>
      </c>
      <c r="K13" s="2"/>
      <c r="L13" s="5" t="s">
        <v>78</v>
      </c>
      <c r="M13" s="4" t="s">
        <v>79</v>
      </c>
      <c r="N13" s="5" t="s">
        <v>80</v>
      </c>
      <c r="O13" s="5" t="s">
        <v>25</v>
      </c>
      <c r="P13" s="2"/>
      <c r="Q13" s="3" t="s">
        <v>26</v>
      </c>
    </row>
    <row r="14">
      <c r="A14" s="2" t="s">
        <v>75</v>
      </c>
      <c r="B14" s="3">
        <v>35.0</v>
      </c>
      <c r="C14" s="2" t="s">
        <v>81</v>
      </c>
      <c r="D14" s="2">
        <v>27.0</v>
      </c>
      <c r="E14" s="2" t="s">
        <v>28</v>
      </c>
      <c r="F14" s="2">
        <v>3.0</v>
      </c>
      <c r="G14" s="2">
        <v>3.0</v>
      </c>
      <c r="H14" s="2"/>
      <c r="I14" s="2"/>
      <c r="J14" s="2" t="s">
        <v>77</v>
      </c>
      <c r="K14" s="2"/>
      <c r="L14" s="2" t="s">
        <v>78</v>
      </c>
      <c r="M14" s="4" t="s">
        <v>79</v>
      </c>
      <c r="N14" s="5" t="s">
        <v>80</v>
      </c>
      <c r="O14" s="5" t="s">
        <v>25</v>
      </c>
      <c r="P14" s="2"/>
      <c r="Q14" s="3" t="s">
        <v>26</v>
      </c>
    </row>
    <row r="15">
      <c r="A15" s="2" t="s">
        <v>75</v>
      </c>
      <c r="B15" s="3">
        <v>35.0</v>
      </c>
      <c r="C15" s="2" t="s">
        <v>82</v>
      </c>
      <c r="D15" s="2">
        <v>28.0</v>
      </c>
      <c r="E15" s="2" t="s">
        <v>28</v>
      </c>
      <c r="F15" s="2">
        <v>3.0</v>
      </c>
      <c r="G15" s="2">
        <v>3.0</v>
      </c>
      <c r="H15" s="2"/>
      <c r="I15" s="2"/>
      <c r="J15" s="2" t="s">
        <v>77</v>
      </c>
      <c r="K15" s="2"/>
      <c r="L15" s="4" t="s">
        <v>78</v>
      </c>
      <c r="M15" s="4" t="s">
        <v>79</v>
      </c>
      <c r="N15" s="5" t="s">
        <v>80</v>
      </c>
      <c r="O15" s="5" t="s">
        <v>25</v>
      </c>
      <c r="P15" s="2"/>
      <c r="Q15" s="3" t="s">
        <v>26</v>
      </c>
    </row>
    <row r="16">
      <c r="A16" s="2" t="s">
        <v>75</v>
      </c>
      <c r="B16" s="3">
        <v>35.0</v>
      </c>
      <c r="C16" s="4" t="s">
        <v>83</v>
      </c>
      <c r="D16" s="4">
        <v>146.0</v>
      </c>
      <c r="E16" s="2" t="s">
        <v>28</v>
      </c>
      <c r="F16" s="2">
        <v>3.0</v>
      </c>
      <c r="G16" s="2">
        <v>3.0</v>
      </c>
      <c r="H16" s="2"/>
      <c r="I16" s="2"/>
      <c r="J16" s="2" t="s">
        <v>77</v>
      </c>
      <c r="K16" s="2"/>
      <c r="L16" s="2" t="s">
        <v>78</v>
      </c>
      <c r="M16" s="4" t="s">
        <v>79</v>
      </c>
      <c r="N16" s="5" t="s">
        <v>80</v>
      </c>
      <c r="O16" s="5" t="s">
        <v>25</v>
      </c>
      <c r="P16" s="2"/>
      <c r="Q16" s="3" t="s">
        <v>26</v>
      </c>
    </row>
    <row r="17">
      <c r="A17" s="2" t="s">
        <v>84</v>
      </c>
      <c r="B17" s="3">
        <f>VLOOKUP(A17,'poets lookup'!$A$1:$B$137,2,0)</f>
        <v>94</v>
      </c>
      <c r="C17" s="2" t="s">
        <v>19</v>
      </c>
      <c r="D17" s="2">
        <v>2.0</v>
      </c>
      <c r="E17" s="2" t="s">
        <v>28</v>
      </c>
      <c r="F17" s="2">
        <v>3.0</v>
      </c>
      <c r="G17" s="2">
        <v>3.0</v>
      </c>
      <c r="H17" s="2"/>
      <c r="I17" s="2"/>
      <c r="J17" s="5" t="s">
        <v>85</v>
      </c>
      <c r="K17" s="2"/>
      <c r="L17" s="5" t="s">
        <v>86</v>
      </c>
      <c r="M17" s="6" t="s">
        <v>87</v>
      </c>
      <c r="N17" s="5" t="s">
        <v>88</v>
      </c>
      <c r="O17" s="5" t="s">
        <v>38</v>
      </c>
      <c r="P17" s="2"/>
      <c r="Q17" s="3" t="s">
        <v>26</v>
      </c>
    </row>
    <row r="18">
      <c r="A18" s="2" t="s">
        <v>84</v>
      </c>
      <c r="B18" s="3">
        <v>94.0</v>
      </c>
      <c r="C18" s="2" t="s">
        <v>89</v>
      </c>
      <c r="D18" s="2">
        <v>41.0</v>
      </c>
      <c r="E18" s="2" t="s">
        <v>28</v>
      </c>
      <c r="F18" s="2">
        <v>3.0</v>
      </c>
      <c r="G18" s="2">
        <v>3.0</v>
      </c>
      <c r="H18" s="2"/>
      <c r="I18" s="2" t="s">
        <v>90</v>
      </c>
      <c r="J18" s="5" t="s">
        <v>91</v>
      </c>
      <c r="K18" s="2"/>
      <c r="L18" s="5" t="s">
        <v>92</v>
      </c>
      <c r="M18" s="7" t="s">
        <v>93</v>
      </c>
      <c r="N18" s="4" t="s">
        <v>94</v>
      </c>
      <c r="O18" s="5" t="s">
        <v>38</v>
      </c>
      <c r="P18" s="2"/>
      <c r="Q18" s="3" t="s">
        <v>30</v>
      </c>
    </row>
    <row r="19">
      <c r="A19" s="2" t="s">
        <v>84</v>
      </c>
      <c r="B19" s="3">
        <f>VLOOKUP(A19,'poets lookup'!$A$1:$B$137,2,0)</f>
        <v>94</v>
      </c>
      <c r="C19" s="2" t="s">
        <v>95</v>
      </c>
      <c r="D19" s="2">
        <v>42.0</v>
      </c>
      <c r="E19" s="2" t="s">
        <v>20</v>
      </c>
      <c r="F19" s="2">
        <v>1.0</v>
      </c>
      <c r="G19" s="2">
        <v>1.0</v>
      </c>
      <c r="H19" s="2"/>
      <c r="I19" s="2"/>
      <c r="J19" s="5" t="s">
        <v>85</v>
      </c>
      <c r="K19" s="2"/>
      <c r="L19" s="5" t="s">
        <v>86</v>
      </c>
      <c r="M19" s="7" t="s">
        <v>96</v>
      </c>
      <c r="N19" s="4" t="s">
        <v>97</v>
      </c>
      <c r="O19" s="5" t="s">
        <v>38</v>
      </c>
      <c r="P19" s="2"/>
      <c r="Q19" s="3" t="s">
        <v>26</v>
      </c>
    </row>
    <row r="20">
      <c r="A20" s="2" t="s">
        <v>84</v>
      </c>
      <c r="B20" s="3">
        <f>VLOOKUP(A20,'poets lookup'!$A$1:$B$137,2,0)</f>
        <v>94</v>
      </c>
      <c r="C20" s="2" t="s">
        <v>98</v>
      </c>
      <c r="D20" s="2">
        <v>65.0</v>
      </c>
      <c r="E20" s="2" t="s">
        <v>28</v>
      </c>
      <c r="F20" s="2">
        <v>3.0</v>
      </c>
      <c r="G20" s="2">
        <v>3.0</v>
      </c>
      <c r="H20" s="2"/>
      <c r="I20" s="2"/>
      <c r="J20" s="5" t="s">
        <v>52</v>
      </c>
      <c r="K20" s="2"/>
      <c r="L20" s="4" t="s">
        <v>99</v>
      </c>
      <c r="M20" s="6" t="s">
        <v>100</v>
      </c>
      <c r="N20" s="5" t="s">
        <v>101</v>
      </c>
      <c r="O20" s="5" t="s">
        <v>38</v>
      </c>
      <c r="P20" s="2"/>
      <c r="Q20" s="3" t="s">
        <v>26</v>
      </c>
    </row>
    <row r="21">
      <c r="A21" s="2" t="s">
        <v>102</v>
      </c>
      <c r="B21" s="3">
        <f>VLOOKUP(A21,'poets lookup'!$A$1:$B$137,2,0)</f>
        <v>95</v>
      </c>
      <c r="C21" s="2"/>
      <c r="D21" s="5"/>
      <c r="E21" s="2" t="s">
        <v>20</v>
      </c>
      <c r="F21" s="2">
        <v>1.0</v>
      </c>
      <c r="G21" s="2">
        <v>1.0</v>
      </c>
      <c r="H21" s="2"/>
      <c r="I21" s="2" t="s">
        <v>103</v>
      </c>
      <c r="J21" s="2"/>
      <c r="K21" s="2"/>
      <c r="L21" s="2"/>
      <c r="M21" s="7"/>
      <c r="N21" s="2"/>
      <c r="O21" s="2"/>
      <c r="P21" s="5" t="s">
        <v>104</v>
      </c>
      <c r="Q21" s="3"/>
    </row>
    <row r="22">
      <c r="A22" s="2" t="s">
        <v>105</v>
      </c>
      <c r="B22" s="3">
        <v>8.0</v>
      </c>
      <c r="C22" s="2" t="s">
        <v>19</v>
      </c>
      <c r="D22" s="2">
        <v>2.0</v>
      </c>
      <c r="E22" s="5" t="s">
        <v>28</v>
      </c>
      <c r="F22" s="5">
        <v>3.0</v>
      </c>
      <c r="G22" s="5">
        <v>3.0</v>
      </c>
      <c r="H22" s="2"/>
      <c r="I22" s="2"/>
      <c r="J22" s="5" t="s">
        <v>57</v>
      </c>
      <c r="K22" s="2"/>
      <c r="L22" s="5" t="s">
        <v>106</v>
      </c>
      <c r="M22" s="6" t="s">
        <v>107</v>
      </c>
      <c r="N22" s="5" t="s">
        <v>108</v>
      </c>
      <c r="O22" s="5" t="s">
        <v>61</v>
      </c>
      <c r="P22" s="5" t="s">
        <v>109</v>
      </c>
      <c r="Q22" s="3" t="s">
        <v>30</v>
      </c>
    </row>
    <row r="23">
      <c r="A23" s="2" t="s">
        <v>110</v>
      </c>
      <c r="B23" s="3">
        <f>VLOOKUP(A23,'poets lookup'!$A$1:$B$137,2,0)</f>
        <v>96</v>
      </c>
      <c r="C23" s="2" t="s">
        <v>111</v>
      </c>
      <c r="D23" s="2">
        <v>3.0</v>
      </c>
      <c r="E23" s="2"/>
      <c r="F23" s="2">
        <v>3.0</v>
      </c>
      <c r="G23" s="2">
        <v>3.0</v>
      </c>
      <c r="H23" s="2"/>
      <c r="I23" s="2" t="s">
        <v>112</v>
      </c>
      <c r="J23" s="5" t="s">
        <v>113</v>
      </c>
      <c r="K23" s="2"/>
      <c r="L23" s="5" t="s">
        <v>114</v>
      </c>
      <c r="M23" s="6" t="s">
        <v>115</v>
      </c>
      <c r="N23" s="5" t="s">
        <v>116</v>
      </c>
      <c r="O23" s="4" t="s">
        <v>38</v>
      </c>
      <c r="P23" s="5" t="s">
        <v>117</v>
      </c>
      <c r="Q23" s="3" t="s">
        <v>30</v>
      </c>
    </row>
    <row r="24">
      <c r="A24" s="2" t="s">
        <v>118</v>
      </c>
      <c r="B24" s="3">
        <f>VLOOKUP(A24,'poets lookup'!$A$1:$B$137,2,0)</f>
        <v>97</v>
      </c>
      <c r="C24" s="2" t="s">
        <v>51</v>
      </c>
      <c r="D24" s="2">
        <v>10.0</v>
      </c>
      <c r="E24" s="2"/>
      <c r="F24" s="2">
        <v>3.0</v>
      </c>
      <c r="G24" s="2">
        <v>3.0</v>
      </c>
      <c r="H24" s="2"/>
      <c r="I24" s="2"/>
      <c r="J24" s="5" t="s">
        <v>119</v>
      </c>
      <c r="K24" s="2"/>
      <c r="L24" s="4" t="s">
        <v>120</v>
      </c>
      <c r="M24" s="6" t="s">
        <v>121</v>
      </c>
      <c r="N24" s="5" t="s">
        <v>122</v>
      </c>
      <c r="O24" s="5" t="s">
        <v>38</v>
      </c>
      <c r="P24" s="2"/>
      <c r="Q24" s="3" t="s">
        <v>26</v>
      </c>
    </row>
    <row r="25">
      <c r="A25" s="2" t="s">
        <v>118</v>
      </c>
      <c r="B25" s="3">
        <f>VLOOKUP(A25,'poets lookup'!$A$1:$B$137,2,0)</f>
        <v>97</v>
      </c>
      <c r="C25" s="2" t="s">
        <v>123</v>
      </c>
      <c r="D25" s="2">
        <v>39.0</v>
      </c>
      <c r="E25" s="2" t="s">
        <v>20</v>
      </c>
      <c r="F25" s="2">
        <v>1.0</v>
      </c>
      <c r="G25" s="2">
        <v>1.0</v>
      </c>
      <c r="H25" s="2"/>
      <c r="I25" s="2"/>
      <c r="J25" s="5" t="s">
        <v>21</v>
      </c>
      <c r="K25" s="2"/>
      <c r="L25" s="5" t="s">
        <v>124</v>
      </c>
      <c r="M25" s="7" t="s">
        <v>125</v>
      </c>
      <c r="N25" s="5" t="s">
        <v>126</v>
      </c>
      <c r="O25" s="5" t="s">
        <v>38</v>
      </c>
      <c r="P25" s="2"/>
      <c r="Q25" s="3" t="s">
        <v>26</v>
      </c>
    </row>
    <row r="26">
      <c r="A26" s="2" t="s">
        <v>118</v>
      </c>
      <c r="B26" s="3">
        <f>VLOOKUP(A26,'poets lookup'!$A$1:$B$137,2,0)</f>
        <v>97</v>
      </c>
      <c r="C26" s="2" t="s">
        <v>127</v>
      </c>
      <c r="D26" s="2">
        <v>40.0</v>
      </c>
      <c r="E26" s="2"/>
      <c r="F26" s="2">
        <v>3.0</v>
      </c>
      <c r="G26" s="2">
        <v>3.0</v>
      </c>
      <c r="H26" s="2"/>
      <c r="I26" s="2"/>
      <c r="J26" s="5" t="s">
        <v>128</v>
      </c>
      <c r="K26" s="2"/>
      <c r="L26" s="5" t="s">
        <v>129</v>
      </c>
      <c r="M26" s="6" t="s">
        <v>130</v>
      </c>
      <c r="N26" s="5" t="s">
        <v>131</v>
      </c>
      <c r="O26" s="5" t="s">
        <v>38</v>
      </c>
      <c r="P26" s="2"/>
      <c r="Q26" s="3" t="s">
        <v>26</v>
      </c>
    </row>
    <row r="27">
      <c r="A27" s="5" t="s">
        <v>118</v>
      </c>
      <c r="B27" s="3">
        <v>97.0</v>
      </c>
      <c r="C27" s="5" t="s">
        <v>132</v>
      </c>
      <c r="D27" s="5">
        <v>87.0</v>
      </c>
      <c r="E27" s="2"/>
      <c r="F27" s="5">
        <v>3.0</v>
      </c>
      <c r="G27" s="5">
        <v>3.0</v>
      </c>
      <c r="H27" s="2"/>
      <c r="I27" s="2"/>
      <c r="J27" s="5" t="s">
        <v>133</v>
      </c>
      <c r="K27" s="2"/>
      <c r="L27" s="5" t="s">
        <v>134</v>
      </c>
      <c r="M27" s="6" t="s">
        <v>135</v>
      </c>
      <c r="N27" s="5" t="s">
        <v>136</v>
      </c>
      <c r="O27" s="5" t="s">
        <v>38</v>
      </c>
      <c r="P27" s="2"/>
      <c r="Q27" s="3" t="s">
        <v>26</v>
      </c>
    </row>
    <row r="28">
      <c r="A28" s="2" t="s">
        <v>137</v>
      </c>
      <c r="B28" s="3">
        <v>37.0</v>
      </c>
      <c r="C28" s="2" t="s">
        <v>19</v>
      </c>
      <c r="D28" s="2">
        <v>2.0</v>
      </c>
      <c r="E28" s="2" t="s">
        <v>20</v>
      </c>
      <c r="F28" s="4">
        <v>3.0</v>
      </c>
      <c r="G28" s="4">
        <v>3.0</v>
      </c>
      <c r="H28" s="2"/>
      <c r="I28" s="2" t="s">
        <v>138</v>
      </c>
      <c r="J28" s="5" t="s">
        <v>139</v>
      </c>
      <c r="K28" s="2"/>
      <c r="L28" s="5" t="s">
        <v>140</v>
      </c>
      <c r="M28" s="6" t="s">
        <v>141</v>
      </c>
      <c r="N28" s="5" t="s">
        <v>142</v>
      </c>
      <c r="O28" s="5" t="s">
        <v>38</v>
      </c>
      <c r="P28" s="5" t="s">
        <v>143</v>
      </c>
      <c r="Q28" s="3" t="s">
        <v>30</v>
      </c>
    </row>
    <row r="29">
      <c r="A29" s="2" t="s">
        <v>144</v>
      </c>
      <c r="B29" s="3">
        <f>VLOOKUP(A29,'poets lookup'!$A$1:$B$137,2,0)</f>
        <v>98</v>
      </c>
      <c r="C29" s="2" t="s">
        <v>145</v>
      </c>
      <c r="D29" s="2">
        <v>19.0</v>
      </c>
      <c r="E29" s="2"/>
      <c r="F29" s="2">
        <v>3.0</v>
      </c>
      <c r="G29" s="2">
        <v>3.0</v>
      </c>
      <c r="H29" s="2"/>
      <c r="I29" s="2"/>
      <c r="J29" s="5" t="s">
        <v>146</v>
      </c>
      <c r="K29" s="2"/>
      <c r="L29" s="5" t="s">
        <v>147</v>
      </c>
      <c r="M29" s="7" t="s">
        <v>148</v>
      </c>
      <c r="N29" s="4" t="s">
        <v>149</v>
      </c>
      <c r="O29" s="5" t="s">
        <v>38</v>
      </c>
      <c r="P29" s="2"/>
      <c r="Q29" s="3" t="s">
        <v>26</v>
      </c>
    </row>
    <row r="30">
      <c r="A30" s="2" t="s">
        <v>144</v>
      </c>
      <c r="B30" s="3">
        <f>VLOOKUP(A30,'poets lookup'!$A$1:$B$137,2,0)</f>
        <v>98</v>
      </c>
      <c r="C30" s="2" t="s">
        <v>150</v>
      </c>
      <c r="D30" s="2">
        <v>45.0</v>
      </c>
      <c r="E30" s="2" t="s">
        <v>20</v>
      </c>
      <c r="F30" s="2">
        <v>1.0</v>
      </c>
      <c r="G30" s="2">
        <v>1.0</v>
      </c>
      <c r="H30" s="2"/>
      <c r="I30" s="2"/>
      <c r="J30" s="5" t="s">
        <v>146</v>
      </c>
      <c r="K30" s="2"/>
      <c r="L30" s="5" t="s">
        <v>147</v>
      </c>
      <c r="M30" s="7" t="s">
        <v>151</v>
      </c>
      <c r="N30" s="4" t="s">
        <v>152</v>
      </c>
      <c r="O30" s="5" t="s">
        <v>38</v>
      </c>
      <c r="P30" s="2"/>
      <c r="Q30" s="3" t="s">
        <v>26</v>
      </c>
    </row>
    <row r="31">
      <c r="A31" s="2" t="s">
        <v>144</v>
      </c>
      <c r="B31" s="3">
        <f>VLOOKUP(A31,'poets lookup'!$A$1:$B$137,2,0)</f>
        <v>98</v>
      </c>
      <c r="C31" s="2" t="s">
        <v>153</v>
      </c>
      <c r="D31" s="2">
        <v>48.0</v>
      </c>
      <c r="E31" s="2"/>
      <c r="F31" s="2">
        <v>3.0</v>
      </c>
      <c r="G31" s="2">
        <v>3.0</v>
      </c>
      <c r="H31" s="2"/>
      <c r="I31" s="2"/>
      <c r="J31" s="5" t="s">
        <v>146</v>
      </c>
      <c r="K31" s="2"/>
      <c r="L31" s="5" t="s">
        <v>147</v>
      </c>
      <c r="M31" s="7" t="s">
        <v>154</v>
      </c>
      <c r="N31" s="4" t="s">
        <v>155</v>
      </c>
      <c r="O31" s="5" t="s">
        <v>38</v>
      </c>
      <c r="P31" s="2"/>
      <c r="Q31" s="3" t="s">
        <v>26</v>
      </c>
    </row>
    <row r="32">
      <c r="A32" s="2" t="s">
        <v>144</v>
      </c>
      <c r="B32" s="3">
        <f>VLOOKUP(A32,'poets lookup'!$A$1:$B$137,2,0)</f>
        <v>98</v>
      </c>
      <c r="C32" s="2" t="s">
        <v>71</v>
      </c>
      <c r="D32" s="2">
        <v>68.0</v>
      </c>
      <c r="E32" s="2"/>
      <c r="F32" s="2">
        <v>3.0</v>
      </c>
      <c r="G32" s="2">
        <v>3.0</v>
      </c>
      <c r="H32" s="2"/>
      <c r="I32" s="2" t="s">
        <v>103</v>
      </c>
      <c r="J32" s="5" t="s">
        <v>146</v>
      </c>
      <c r="K32" s="2"/>
      <c r="L32" s="5" t="s">
        <v>147</v>
      </c>
      <c r="M32" s="7" t="s">
        <v>156</v>
      </c>
      <c r="N32" s="4" t="s">
        <v>157</v>
      </c>
      <c r="O32" s="5" t="s">
        <v>38</v>
      </c>
      <c r="P32" s="2"/>
      <c r="Q32" s="3" t="s">
        <v>26</v>
      </c>
    </row>
    <row r="33">
      <c r="A33" s="2" t="s">
        <v>144</v>
      </c>
      <c r="B33" s="3">
        <f>VLOOKUP(A33,'poets lookup'!$A$1:$B$137,2,0)</f>
        <v>98</v>
      </c>
      <c r="C33" s="2" t="s">
        <v>158</v>
      </c>
      <c r="D33" s="2">
        <v>69.0</v>
      </c>
      <c r="E33" s="2"/>
      <c r="F33" s="2">
        <v>3.0</v>
      </c>
      <c r="G33" s="2">
        <v>3.0</v>
      </c>
      <c r="H33" s="2"/>
      <c r="I33" s="2"/>
      <c r="J33" s="5" t="s">
        <v>146</v>
      </c>
      <c r="K33" s="2"/>
      <c r="L33" s="5" t="s">
        <v>147</v>
      </c>
      <c r="M33" s="7" t="s">
        <v>159</v>
      </c>
      <c r="N33" s="4" t="s">
        <v>160</v>
      </c>
      <c r="O33" s="5" t="s">
        <v>38</v>
      </c>
      <c r="P33" s="2"/>
      <c r="Q33" s="3" t="s">
        <v>26</v>
      </c>
    </row>
    <row r="34">
      <c r="A34" s="2" t="s">
        <v>161</v>
      </c>
      <c r="B34" s="3">
        <v>39.0</v>
      </c>
      <c r="C34" s="2" t="s">
        <v>19</v>
      </c>
      <c r="D34" s="2">
        <v>2.0</v>
      </c>
      <c r="E34" s="2" t="s">
        <v>28</v>
      </c>
      <c r="F34" s="5">
        <v>3.0</v>
      </c>
      <c r="G34" s="5">
        <v>3.0</v>
      </c>
      <c r="H34" s="2"/>
      <c r="I34" s="2"/>
      <c r="J34" s="4" t="s">
        <v>66</v>
      </c>
      <c r="K34" s="2"/>
      <c r="L34" s="4" t="s">
        <v>162</v>
      </c>
      <c r="M34" s="7" t="s">
        <v>163</v>
      </c>
      <c r="N34" s="4" t="s">
        <v>164</v>
      </c>
      <c r="O34" s="4" t="s">
        <v>25</v>
      </c>
      <c r="P34" s="4" t="s">
        <v>165</v>
      </c>
      <c r="Q34" s="3" t="s">
        <v>30</v>
      </c>
    </row>
    <row r="35">
      <c r="A35" s="2" t="s">
        <v>166</v>
      </c>
      <c r="B35" s="3">
        <v>23.0</v>
      </c>
      <c r="C35" s="2" t="s">
        <v>19</v>
      </c>
      <c r="D35" s="2">
        <v>2.0</v>
      </c>
      <c r="E35" s="2" t="s">
        <v>28</v>
      </c>
      <c r="F35" s="2">
        <v>3.0</v>
      </c>
      <c r="G35" s="2">
        <v>3.0</v>
      </c>
      <c r="H35" s="2"/>
      <c r="I35" s="2"/>
      <c r="J35" s="5" t="s">
        <v>21</v>
      </c>
      <c r="K35" s="2"/>
      <c r="L35" s="5" t="s">
        <v>167</v>
      </c>
      <c r="M35" s="6" t="s">
        <v>168</v>
      </c>
      <c r="N35" s="5" t="s">
        <v>169</v>
      </c>
      <c r="O35" s="5" t="s">
        <v>38</v>
      </c>
      <c r="P35" s="5" t="s">
        <v>170</v>
      </c>
      <c r="Q35" s="3" t="s">
        <v>26</v>
      </c>
    </row>
    <row r="36">
      <c r="A36" s="2" t="s">
        <v>166</v>
      </c>
      <c r="B36" s="3">
        <v>23.0</v>
      </c>
      <c r="C36" s="2" t="s">
        <v>171</v>
      </c>
      <c r="D36" s="2">
        <v>13.0</v>
      </c>
      <c r="E36" s="2" t="s">
        <v>20</v>
      </c>
      <c r="F36" s="2">
        <v>1.0</v>
      </c>
      <c r="G36" s="2">
        <v>1.0</v>
      </c>
      <c r="H36" s="2"/>
      <c r="I36" s="2"/>
      <c r="J36" s="5" t="s">
        <v>172</v>
      </c>
      <c r="K36" s="2"/>
      <c r="L36" s="5" t="s">
        <v>173</v>
      </c>
      <c r="M36" s="6" t="s">
        <v>174</v>
      </c>
      <c r="N36" s="5" t="s">
        <v>175</v>
      </c>
      <c r="O36" s="5" t="s">
        <v>38</v>
      </c>
      <c r="P36" s="2"/>
      <c r="Q36" s="3" t="s">
        <v>26</v>
      </c>
    </row>
    <row r="37">
      <c r="A37" s="2" t="s">
        <v>176</v>
      </c>
      <c r="B37" s="3">
        <v>9.0</v>
      </c>
      <c r="C37" s="2" t="s">
        <v>19</v>
      </c>
      <c r="D37" s="2">
        <v>2.0</v>
      </c>
      <c r="E37" s="2" t="s">
        <v>28</v>
      </c>
      <c r="F37" s="2">
        <v>3.0</v>
      </c>
      <c r="G37" s="2">
        <v>3.0</v>
      </c>
      <c r="H37" s="2"/>
      <c r="I37" s="2"/>
      <c r="J37" s="5" t="s">
        <v>21</v>
      </c>
      <c r="K37" s="2"/>
      <c r="L37" s="5" t="s">
        <v>177</v>
      </c>
      <c r="M37" s="6" t="s">
        <v>178</v>
      </c>
      <c r="N37" s="5" t="s">
        <v>179</v>
      </c>
      <c r="O37" s="5" t="s">
        <v>25</v>
      </c>
      <c r="P37" s="2"/>
      <c r="Q37" s="3" t="s">
        <v>26</v>
      </c>
    </row>
    <row r="38">
      <c r="A38" s="2" t="s">
        <v>180</v>
      </c>
      <c r="B38" s="2">
        <v>57.0</v>
      </c>
      <c r="C38" s="2" t="s">
        <v>32</v>
      </c>
      <c r="D38" s="2">
        <v>8.0</v>
      </c>
      <c r="E38" s="2"/>
      <c r="F38" s="4">
        <v>1.0</v>
      </c>
      <c r="G38" s="4">
        <v>1.0</v>
      </c>
      <c r="H38" s="2"/>
      <c r="I38" s="2"/>
      <c r="J38" s="5" t="s">
        <v>66</v>
      </c>
      <c r="K38" s="2"/>
      <c r="L38" s="4" t="s">
        <v>181</v>
      </c>
      <c r="M38" s="7" t="s">
        <v>182</v>
      </c>
      <c r="N38" s="5" t="s">
        <v>183</v>
      </c>
      <c r="O38" s="5" t="s">
        <v>184</v>
      </c>
      <c r="P38" s="5" t="s">
        <v>185</v>
      </c>
      <c r="Q38" s="3" t="s">
        <v>30</v>
      </c>
    </row>
    <row r="39">
      <c r="A39" s="2" t="s">
        <v>186</v>
      </c>
      <c r="B39" s="8">
        <v>38.0</v>
      </c>
      <c r="C39" s="4" t="s">
        <v>19</v>
      </c>
      <c r="D39" s="4">
        <v>2.0</v>
      </c>
      <c r="E39" s="2" t="s">
        <v>28</v>
      </c>
      <c r="F39" s="2">
        <v>3.0</v>
      </c>
      <c r="G39" s="2">
        <v>3.0</v>
      </c>
      <c r="H39" s="2"/>
      <c r="I39" s="2"/>
      <c r="J39" s="5" t="s">
        <v>21</v>
      </c>
      <c r="K39" s="2"/>
      <c r="L39" s="5" t="s">
        <v>187</v>
      </c>
      <c r="M39" s="7" t="s">
        <v>188</v>
      </c>
      <c r="N39" s="4" t="s">
        <v>189</v>
      </c>
      <c r="O39" s="5" t="s">
        <v>25</v>
      </c>
      <c r="P39" s="2"/>
      <c r="Q39" s="3" t="s">
        <v>26</v>
      </c>
    </row>
    <row r="40">
      <c r="A40" s="2" t="s">
        <v>186</v>
      </c>
      <c r="B40" s="9">
        <v>38.0</v>
      </c>
      <c r="C40" s="4" t="s">
        <v>190</v>
      </c>
      <c r="D40" s="4">
        <v>30.0</v>
      </c>
      <c r="E40" s="2" t="s">
        <v>20</v>
      </c>
      <c r="F40" s="2">
        <v>1.0</v>
      </c>
      <c r="G40" s="2">
        <v>1.0</v>
      </c>
      <c r="H40" s="2"/>
      <c r="I40" s="2"/>
      <c r="J40" s="5" t="s">
        <v>119</v>
      </c>
      <c r="K40" s="2"/>
      <c r="L40" s="5" t="s">
        <v>191</v>
      </c>
      <c r="M40" s="6" t="s">
        <v>192</v>
      </c>
      <c r="N40" s="5" t="s">
        <v>193</v>
      </c>
      <c r="O40" s="4"/>
      <c r="P40" s="2"/>
      <c r="Q40" s="3" t="s">
        <v>26</v>
      </c>
    </row>
    <row r="41">
      <c r="A41" s="5" t="s">
        <v>194</v>
      </c>
      <c r="B41" s="2">
        <v>56.0</v>
      </c>
      <c r="C41" s="2" t="s">
        <v>19</v>
      </c>
      <c r="D41" s="2">
        <v>2.0</v>
      </c>
      <c r="E41" s="5" t="s">
        <v>20</v>
      </c>
      <c r="F41" s="2">
        <v>1.0</v>
      </c>
      <c r="G41" s="2">
        <v>1.0</v>
      </c>
      <c r="H41" s="2"/>
      <c r="I41" s="2"/>
      <c r="J41" s="5" t="s">
        <v>195</v>
      </c>
      <c r="K41" s="2"/>
      <c r="L41" s="5" t="s">
        <v>196</v>
      </c>
      <c r="M41" s="7" t="s">
        <v>197</v>
      </c>
      <c r="N41" s="4" t="s">
        <v>198</v>
      </c>
      <c r="O41" s="5" t="s">
        <v>199</v>
      </c>
      <c r="P41" s="2"/>
      <c r="Q41" s="3" t="s">
        <v>26</v>
      </c>
    </row>
    <row r="42">
      <c r="A42" s="5" t="s">
        <v>194</v>
      </c>
      <c r="B42" s="2">
        <v>56.0</v>
      </c>
      <c r="C42" s="5" t="s">
        <v>200</v>
      </c>
      <c r="D42" s="5">
        <v>9.0</v>
      </c>
      <c r="E42" s="5"/>
      <c r="F42" s="5">
        <v>1.0</v>
      </c>
      <c r="G42" s="5">
        <v>1.0</v>
      </c>
      <c r="H42" s="2"/>
      <c r="I42" s="2"/>
      <c r="J42" s="5" t="s">
        <v>195</v>
      </c>
      <c r="K42" s="2"/>
      <c r="L42" s="5" t="s">
        <v>196</v>
      </c>
      <c r="M42" s="7" t="s">
        <v>197</v>
      </c>
      <c r="N42" s="4" t="s">
        <v>198</v>
      </c>
      <c r="O42" s="5" t="s">
        <v>199</v>
      </c>
      <c r="P42" s="2"/>
      <c r="Q42" s="3" t="s">
        <v>26</v>
      </c>
    </row>
    <row r="43">
      <c r="A43" s="2" t="s">
        <v>201</v>
      </c>
      <c r="B43" s="3">
        <v>10.0</v>
      </c>
      <c r="C43" s="2" t="s">
        <v>19</v>
      </c>
      <c r="D43" s="2">
        <v>2.0</v>
      </c>
      <c r="E43" s="2" t="s">
        <v>20</v>
      </c>
      <c r="F43" s="5">
        <v>3.0</v>
      </c>
      <c r="G43" s="5">
        <v>3.0</v>
      </c>
      <c r="H43" s="2"/>
      <c r="I43" s="2"/>
      <c r="J43" s="5" t="s">
        <v>21</v>
      </c>
      <c r="K43" s="10"/>
      <c r="L43" s="5" t="s">
        <v>202</v>
      </c>
      <c r="M43" s="7" t="s">
        <v>203</v>
      </c>
      <c r="N43" s="4" t="s">
        <v>204</v>
      </c>
      <c r="O43" s="5" t="s">
        <v>205</v>
      </c>
      <c r="P43" s="5" t="s">
        <v>206</v>
      </c>
      <c r="Q43" s="5" t="s">
        <v>26</v>
      </c>
    </row>
    <row r="44">
      <c r="A44" s="5" t="s">
        <v>207</v>
      </c>
      <c r="B44" s="3">
        <v>19.0</v>
      </c>
      <c r="C44" s="2" t="s">
        <v>208</v>
      </c>
      <c r="D44" s="2">
        <v>33.0</v>
      </c>
      <c r="E44" s="2" t="s">
        <v>20</v>
      </c>
      <c r="F44" s="2">
        <v>1.0</v>
      </c>
      <c r="G44" s="2">
        <v>1.0</v>
      </c>
      <c r="H44" s="2"/>
      <c r="I44" s="2"/>
      <c r="J44" s="5" t="s">
        <v>52</v>
      </c>
      <c r="K44" s="2"/>
      <c r="L44" s="4" t="s">
        <v>209</v>
      </c>
      <c r="M44" s="6" t="s">
        <v>210</v>
      </c>
      <c r="N44" s="4" t="s">
        <v>211</v>
      </c>
      <c r="O44" s="4" t="s">
        <v>212</v>
      </c>
      <c r="P44" s="5" t="s">
        <v>213</v>
      </c>
      <c r="Q44" s="3" t="s">
        <v>26</v>
      </c>
    </row>
    <row r="45">
      <c r="A45" s="2" t="s">
        <v>214</v>
      </c>
      <c r="B45" s="3">
        <f>VLOOKUP(A45,'poets lookup'!$A$1:$B$137,2,0)</f>
        <v>99</v>
      </c>
      <c r="C45" s="2" t="s">
        <v>89</v>
      </c>
      <c r="D45" s="2">
        <v>41.0</v>
      </c>
      <c r="E45" s="2" t="s">
        <v>20</v>
      </c>
      <c r="F45" s="2">
        <v>1.0</v>
      </c>
      <c r="G45" s="2">
        <v>1.0</v>
      </c>
      <c r="H45" s="2"/>
      <c r="I45" s="2"/>
      <c r="J45" s="5" t="s">
        <v>172</v>
      </c>
      <c r="K45" s="2"/>
      <c r="L45" s="5" t="s">
        <v>215</v>
      </c>
      <c r="M45" s="6" t="s">
        <v>216</v>
      </c>
      <c r="N45" s="4" t="s">
        <v>217</v>
      </c>
      <c r="O45" s="5" t="s">
        <v>38</v>
      </c>
      <c r="P45" s="2"/>
      <c r="Q45" s="3" t="s">
        <v>26</v>
      </c>
    </row>
    <row r="46">
      <c r="A46" s="2" t="s">
        <v>218</v>
      </c>
      <c r="B46" s="3">
        <f>VLOOKUP(A46,'poets lookup'!$A$1:$B$137,2,0)</f>
        <v>100</v>
      </c>
      <c r="C46" s="2" t="s">
        <v>19</v>
      </c>
      <c r="D46" s="4">
        <v>2.0</v>
      </c>
      <c r="E46" s="2"/>
      <c r="F46" s="2">
        <v>3.0</v>
      </c>
      <c r="G46" s="2">
        <v>3.0</v>
      </c>
      <c r="H46" s="4" t="s">
        <v>9</v>
      </c>
      <c r="I46" s="2"/>
      <c r="J46" s="4" t="s">
        <v>219</v>
      </c>
      <c r="K46" s="5"/>
      <c r="L46" s="4" t="s">
        <v>220</v>
      </c>
      <c r="M46" s="5" t="s">
        <v>221</v>
      </c>
      <c r="N46" s="5" t="s">
        <v>222</v>
      </c>
      <c r="O46" s="5" t="s">
        <v>38</v>
      </c>
      <c r="P46" s="2"/>
      <c r="Q46" s="3" t="s">
        <v>30</v>
      </c>
    </row>
    <row r="47">
      <c r="A47" s="2" t="s">
        <v>218</v>
      </c>
      <c r="B47" s="3">
        <f>VLOOKUP(A47,'poets lookup'!$A$1:$B$137,2,0)</f>
        <v>100</v>
      </c>
      <c r="C47" s="2" t="s">
        <v>27</v>
      </c>
      <c r="D47" s="4">
        <v>5.0</v>
      </c>
      <c r="E47" s="2"/>
      <c r="F47" s="2">
        <v>3.0</v>
      </c>
      <c r="G47" s="2">
        <v>3.0</v>
      </c>
      <c r="H47" s="4" t="s">
        <v>9</v>
      </c>
      <c r="I47" s="2"/>
      <c r="J47" s="4" t="s">
        <v>219</v>
      </c>
      <c r="K47" s="2"/>
      <c r="L47" s="4" t="s">
        <v>223</v>
      </c>
      <c r="M47" s="5" t="s">
        <v>224</v>
      </c>
      <c r="N47" s="5" t="s">
        <v>225</v>
      </c>
      <c r="O47" s="5" t="s">
        <v>38</v>
      </c>
      <c r="P47" s="4" t="s">
        <v>226</v>
      </c>
      <c r="Q47" s="3" t="s">
        <v>30</v>
      </c>
    </row>
    <row r="48">
      <c r="A48" s="2" t="s">
        <v>218</v>
      </c>
      <c r="B48" s="3">
        <f>VLOOKUP(A48,'poets lookup'!$A$1:$B$137,2,0)</f>
        <v>100</v>
      </c>
      <c r="C48" s="2" t="s">
        <v>51</v>
      </c>
      <c r="D48" s="4">
        <v>10.0</v>
      </c>
      <c r="E48" s="2"/>
      <c r="F48" s="2">
        <v>3.0</v>
      </c>
      <c r="G48" s="2">
        <v>3.0</v>
      </c>
      <c r="H48" s="4" t="s">
        <v>9</v>
      </c>
      <c r="I48" s="2"/>
      <c r="J48" s="4" t="s">
        <v>219</v>
      </c>
      <c r="K48" s="2"/>
      <c r="L48" s="4" t="s">
        <v>227</v>
      </c>
      <c r="M48" s="5" t="s">
        <v>228</v>
      </c>
      <c r="N48" s="5" t="s">
        <v>229</v>
      </c>
      <c r="O48" s="5" t="s">
        <v>38</v>
      </c>
      <c r="P48" s="2"/>
      <c r="Q48" s="3" t="s">
        <v>30</v>
      </c>
    </row>
    <row r="49" ht="12.75" customHeight="1">
      <c r="A49" s="5" t="s">
        <v>218</v>
      </c>
      <c r="B49" s="3">
        <v>100.0</v>
      </c>
      <c r="C49" s="4" t="s">
        <v>230</v>
      </c>
      <c r="D49" s="4">
        <v>18.0</v>
      </c>
      <c r="E49" s="2"/>
      <c r="F49" s="5">
        <v>3.0</v>
      </c>
      <c r="G49" s="5">
        <v>3.0</v>
      </c>
      <c r="H49" s="4" t="s">
        <v>9</v>
      </c>
      <c r="I49" s="2"/>
      <c r="J49" s="4" t="s">
        <v>219</v>
      </c>
      <c r="K49" s="2"/>
      <c r="L49" s="4" t="s">
        <v>231</v>
      </c>
      <c r="M49" s="5" t="s">
        <v>232</v>
      </c>
      <c r="N49" s="5" t="s">
        <v>233</v>
      </c>
      <c r="O49" s="5" t="s">
        <v>38</v>
      </c>
      <c r="P49" s="2"/>
      <c r="Q49" s="3" t="s">
        <v>30</v>
      </c>
    </row>
    <row r="50">
      <c r="A50" s="5" t="s">
        <v>218</v>
      </c>
      <c r="B50" s="3">
        <v>100.0</v>
      </c>
      <c r="C50" s="5" t="s">
        <v>81</v>
      </c>
      <c r="D50" s="4">
        <v>27.0</v>
      </c>
      <c r="E50" s="2"/>
      <c r="F50" s="5">
        <v>3.0</v>
      </c>
      <c r="G50" s="5">
        <v>3.0</v>
      </c>
      <c r="H50" s="4" t="s">
        <v>9</v>
      </c>
      <c r="I50" s="2"/>
      <c r="J50" s="4" t="s">
        <v>219</v>
      </c>
      <c r="K50" s="2"/>
      <c r="L50" s="4" t="s">
        <v>234</v>
      </c>
      <c r="M50" s="5" t="s">
        <v>235</v>
      </c>
      <c r="N50" s="5" t="s">
        <v>236</v>
      </c>
      <c r="O50" s="5" t="s">
        <v>38</v>
      </c>
      <c r="P50" s="2"/>
      <c r="Q50" s="3" t="s">
        <v>30</v>
      </c>
    </row>
    <row r="51">
      <c r="A51" s="5" t="s">
        <v>218</v>
      </c>
      <c r="B51" s="3">
        <v>100.0</v>
      </c>
      <c r="C51" s="4" t="s">
        <v>83</v>
      </c>
      <c r="D51" s="4">
        <v>146.0</v>
      </c>
      <c r="E51" s="2"/>
      <c r="F51" s="5">
        <v>3.0</v>
      </c>
      <c r="G51" s="5">
        <v>3.0</v>
      </c>
      <c r="H51" s="4" t="s">
        <v>9</v>
      </c>
      <c r="I51" s="2"/>
      <c r="J51" s="4" t="s">
        <v>219</v>
      </c>
      <c r="K51" s="2"/>
      <c r="L51" s="4" t="s">
        <v>237</v>
      </c>
      <c r="M51" s="5" t="s">
        <v>238</v>
      </c>
      <c r="N51" s="5" t="s">
        <v>239</v>
      </c>
      <c r="O51" s="5" t="s">
        <v>38</v>
      </c>
      <c r="P51" s="2"/>
      <c r="Q51" s="3" t="s">
        <v>30</v>
      </c>
    </row>
    <row r="52">
      <c r="A52" s="2" t="s">
        <v>218</v>
      </c>
      <c r="B52" s="3">
        <f>VLOOKUP(A52,'poets lookup'!$A$1:$B$137,2,0)</f>
        <v>100</v>
      </c>
      <c r="C52" s="2" t="s">
        <v>190</v>
      </c>
      <c r="D52" s="4">
        <v>30.0</v>
      </c>
      <c r="E52" s="2"/>
      <c r="F52" s="2">
        <v>3.0</v>
      </c>
      <c r="G52" s="2">
        <v>3.0</v>
      </c>
      <c r="H52" s="4" t="s">
        <v>9</v>
      </c>
      <c r="I52" s="2"/>
      <c r="J52" s="4" t="s">
        <v>219</v>
      </c>
      <c r="K52" s="2"/>
      <c r="L52" s="4" t="s">
        <v>240</v>
      </c>
      <c r="M52" s="5" t="s">
        <v>241</v>
      </c>
      <c r="N52" s="5" t="s">
        <v>242</v>
      </c>
      <c r="O52" s="5" t="s">
        <v>38</v>
      </c>
      <c r="P52" s="2"/>
      <c r="Q52" s="3" t="s">
        <v>30</v>
      </c>
    </row>
    <row r="53">
      <c r="A53" s="5" t="s">
        <v>218</v>
      </c>
      <c r="B53" s="3">
        <v>100.0</v>
      </c>
      <c r="C53" s="4" t="s">
        <v>243</v>
      </c>
      <c r="D53" s="4">
        <v>34.0</v>
      </c>
      <c r="E53" s="2"/>
      <c r="F53" s="5">
        <v>3.0</v>
      </c>
      <c r="G53" s="5">
        <v>3.0</v>
      </c>
      <c r="H53" s="4" t="s">
        <v>9</v>
      </c>
      <c r="I53" s="2"/>
      <c r="J53" s="4" t="s">
        <v>219</v>
      </c>
      <c r="K53" s="2"/>
      <c r="L53" s="4" t="s">
        <v>244</v>
      </c>
      <c r="M53" s="4" t="s">
        <v>245</v>
      </c>
      <c r="N53" s="4" t="s">
        <v>246</v>
      </c>
      <c r="O53" s="5" t="s">
        <v>38</v>
      </c>
      <c r="P53" s="5"/>
      <c r="Q53" s="3" t="s">
        <v>30</v>
      </c>
    </row>
    <row r="54">
      <c r="A54" s="5" t="s">
        <v>218</v>
      </c>
      <c r="B54" s="3">
        <v>100.0</v>
      </c>
      <c r="C54" s="4" t="s">
        <v>247</v>
      </c>
      <c r="D54" s="4">
        <v>46.0</v>
      </c>
      <c r="E54" s="2"/>
      <c r="F54" s="5">
        <v>3.0</v>
      </c>
      <c r="G54" s="5">
        <v>3.0</v>
      </c>
      <c r="H54" s="4" t="s">
        <v>9</v>
      </c>
      <c r="I54" s="2"/>
      <c r="J54" s="4" t="s">
        <v>219</v>
      </c>
      <c r="K54" s="2"/>
      <c r="L54" s="4" t="s">
        <v>237</v>
      </c>
      <c r="M54" s="5" t="s">
        <v>238</v>
      </c>
      <c r="N54" s="5" t="s">
        <v>239</v>
      </c>
      <c r="O54" s="5" t="s">
        <v>38</v>
      </c>
      <c r="P54" s="2"/>
      <c r="Q54" s="3" t="s">
        <v>30</v>
      </c>
    </row>
    <row r="55">
      <c r="A55" s="2" t="s">
        <v>218</v>
      </c>
      <c r="B55" s="3">
        <f>VLOOKUP(A55,'poets lookup'!$A$1:$B$137,2,0)</f>
        <v>100</v>
      </c>
      <c r="C55" s="2" t="s">
        <v>248</v>
      </c>
      <c r="D55" s="2">
        <v>46.0</v>
      </c>
      <c r="E55" s="2" t="s">
        <v>20</v>
      </c>
      <c r="F55" s="2">
        <v>1.0</v>
      </c>
      <c r="G55" s="2">
        <v>1.0</v>
      </c>
      <c r="H55" s="2"/>
      <c r="I55" s="2"/>
      <c r="J55" s="5" t="s">
        <v>34</v>
      </c>
      <c r="K55" s="2"/>
      <c r="L55" s="5" t="s">
        <v>249</v>
      </c>
      <c r="M55" s="6" t="s">
        <v>250</v>
      </c>
      <c r="N55" s="5" t="s">
        <v>251</v>
      </c>
      <c r="O55" s="5" t="s">
        <v>38</v>
      </c>
      <c r="P55" s="2"/>
      <c r="Q55" s="3" t="s">
        <v>26</v>
      </c>
    </row>
    <row r="56">
      <c r="A56" s="5" t="s">
        <v>218</v>
      </c>
      <c r="B56" s="3">
        <v>100.0</v>
      </c>
      <c r="C56" s="4" t="s">
        <v>252</v>
      </c>
      <c r="D56" s="4">
        <v>55.0</v>
      </c>
      <c r="E56" s="2"/>
      <c r="F56" s="5">
        <v>3.0</v>
      </c>
      <c r="G56" s="5">
        <v>3.0</v>
      </c>
      <c r="H56" s="4" t="s">
        <v>9</v>
      </c>
      <c r="I56" s="2"/>
      <c r="J56" s="4" t="s">
        <v>219</v>
      </c>
      <c r="K56" s="2"/>
      <c r="L56" s="4" t="s">
        <v>234</v>
      </c>
      <c r="M56" s="5" t="s">
        <v>235</v>
      </c>
      <c r="N56" s="5" t="s">
        <v>236</v>
      </c>
      <c r="O56" s="5" t="s">
        <v>38</v>
      </c>
      <c r="P56" s="2"/>
      <c r="Q56" s="3" t="s">
        <v>30</v>
      </c>
    </row>
    <row r="57">
      <c r="A57" s="5" t="s">
        <v>218</v>
      </c>
      <c r="B57" s="3">
        <v>100.0</v>
      </c>
      <c r="C57" s="5" t="s">
        <v>132</v>
      </c>
      <c r="D57" s="4">
        <v>87.0</v>
      </c>
      <c r="E57" s="2"/>
      <c r="F57" s="5">
        <v>3.0</v>
      </c>
      <c r="G57" s="5">
        <v>3.0</v>
      </c>
      <c r="H57" s="4" t="s">
        <v>9</v>
      </c>
      <c r="I57" s="2"/>
      <c r="J57" s="4" t="s">
        <v>219</v>
      </c>
      <c r="K57" s="2"/>
      <c r="L57" s="4" t="s">
        <v>231</v>
      </c>
      <c r="M57" s="5" t="s">
        <v>232</v>
      </c>
      <c r="N57" s="5" t="s">
        <v>233</v>
      </c>
      <c r="O57" s="5" t="s">
        <v>38</v>
      </c>
      <c r="P57" s="2"/>
      <c r="Q57" s="3" t="s">
        <v>30</v>
      </c>
    </row>
    <row r="58">
      <c r="A58" s="4" t="s">
        <v>218</v>
      </c>
      <c r="B58" s="8">
        <v>100.0</v>
      </c>
      <c r="C58" s="4" t="s">
        <v>253</v>
      </c>
      <c r="D58" s="4">
        <v>88.0</v>
      </c>
      <c r="E58" s="2"/>
      <c r="F58" s="4">
        <v>3.0</v>
      </c>
      <c r="G58" s="4">
        <v>3.0</v>
      </c>
      <c r="H58" s="4" t="s">
        <v>9</v>
      </c>
      <c r="I58" s="2"/>
      <c r="J58" s="4" t="s">
        <v>219</v>
      </c>
      <c r="K58" s="2"/>
      <c r="L58" s="4" t="s">
        <v>254</v>
      </c>
      <c r="M58" s="4" t="s">
        <v>255</v>
      </c>
      <c r="N58" s="4" t="s">
        <v>256</v>
      </c>
      <c r="O58" s="4" t="s">
        <v>38</v>
      </c>
      <c r="P58" s="4"/>
      <c r="Q58" s="8" t="s">
        <v>30</v>
      </c>
    </row>
    <row r="59">
      <c r="A59" s="4" t="s">
        <v>218</v>
      </c>
      <c r="B59" s="8">
        <v>100.0</v>
      </c>
      <c r="C59" s="4" t="s">
        <v>257</v>
      </c>
      <c r="D59" s="4">
        <v>89.0</v>
      </c>
      <c r="E59" s="2"/>
      <c r="F59" s="4">
        <v>3.0</v>
      </c>
      <c r="G59" s="4">
        <v>3.0</v>
      </c>
      <c r="H59" s="4" t="s">
        <v>9</v>
      </c>
      <c r="I59" s="2"/>
      <c r="J59" s="4" t="s">
        <v>219</v>
      </c>
      <c r="K59" s="2"/>
      <c r="L59" s="4" t="s">
        <v>258</v>
      </c>
      <c r="M59" s="4" t="s">
        <v>259</v>
      </c>
      <c r="N59" s="4" t="s">
        <v>260</v>
      </c>
      <c r="O59" s="4" t="s">
        <v>38</v>
      </c>
      <c r="P59" s="4"/>
      <c r="Q59" s="8" t="s">
        <v>30</v>
      </c>
    </row>
    <row r="60">
      <c r="A60" s="5" t="s">
        <v>218</v>
      </c>
      <c r="B60" s="3">
        <v>100.0</v>
      </c>
      <c r="C60" s="11" t="s">
        <v>261</v>
      </c>
      <c r="D60" s="4">
        <v>94.0</v>
      </c>
      <c r="E60" s="2"/>
      <c r="F60" s="5">
        <v>3.0</v>
      </c>
      <c r="G60" s="5">
        <v>3.0</v>
      </c>
      <c r="H60" s="4" t="s">
        <v>9</v>
      </c>
      <c r="I60" s="2"/>
      <c r="J60" s="4" t="s">
        <v>219</v>
      </c>
      <c r="K60" s="2"/>
      <c r="L60" s="4" t="s">
        <v>244</v>
      </c>
      <c r="M60" s="4" t="s">
        <v>262</v>
      </c>
      <c r="N60" s="4" t="s">
        <v>263</v>
      </c>
      <c r="O60" s="5" t="s">
        <v>38</v>
      </c>
      <c r="P60" s="5" t="s">
        <v>264</v>
      </c>
      <c r="Q60" s="3" t="s">
        <v>30</v>
      </c>
    </row>
    <row r="61">
      <c r="A61" s="5" t="s">
        <v>218</v>
      </c>
      <c r="B61" s="3">
        <v>100.0</v>
      </c>
      <c r="C61" s="5" t="s">
        <v>73</v>
      </c>
      <c r="D61" s="4">
        <v>105.0</v>
      </c>
      <c r="E61" s="2"/>
      <c r="F61" s="5">
        <v>3.0</v>
      </c>
      <c r="G61" s="5">
        <v>3.0</v>
      </c>
      <c r="H61" s="2"/>
      <c r="I61" s="2"/>
      <c r="J61" s="5" t="s">
        <v>119</v>
      </c>
      <c r="K61" s="2"/>
      <c r="L61" s="5" t="s">
        <v>265</v>
      </c>
      <c r="M61" s="7" t="s">
        <v>266</v>
      </c>
      <c r="N61" s="4" t="s">
        <v>267</v>
      </c>
      <c r="O61" s="5" t="s">
        <v>38</v>
      </c>
      <c r="P61" s="4" t="s">
        <v>268</v>
      </c>
      <c r="Q61" s="3" t="s">
        <v>26</v>
      </c>
    </row>
    <row r="62">
      <c r="A62" s="4" t="s">
        <v>218</v>
      </c>
      <c r="B62" s="8">
        <v>100.0</v>
      </c>
      <c r="C62" s="4" t="s">
        <v>269</v>
      </c>
      <c r="D62" s="4">
        <v>149.0</v>
      </c>
      <c r="E62" s="2"/>
      <c r="F62" s="4">
        <v>3.0</v>
      </c>
      <c r="G62" s="4">
        <v>3.0</v>
      </c>
      <c r="H62" s="4" t="s">
        <v>9</v>
      </c>
      <c r="I62" s="2"/>
      <c r="J62" s="4" t="s">
        <v>219</v>
      </c>
      <c r="K62" s="2"/>
      <c r="L62" s="4" t="s">
        <v>270</v>
      </c>
      <c r="M62" s="4" t="s">
        <v>271</v>
      </c>
      <c r="N62" s="4" t="s">
        <v>272</v>
      </c>
      <c r="O62" s="4" t="s">
        <v>38</v>
      </c>
      <c r="P62" s="4"/>
      <c r="Q62" s="8" t="s">
        <v>30</v>
      </c>
    </row>
    <row r="63">
      <c r="A63" s="2" t="s">
        <v>273</v>
      </c>
      <c r="B63" s="3">
        <v>11.0</v>
      </c>
      <c r="C63" s="2" t="s">
        <v>171</v>
      </c>
      <c r="D63" s="2">
        <v>13.0</v>
      </c>
      <c r="E63" s="2" t="s">
        <v>20</v>
      </c>
      <c r="F63" s="2">
        <v>1.0</v>
      </c>
      <c r="G63" s="2">
        <v>1.0</v>
      </c>
      <c r="H63" s="2"/>
      <c r="I63" s="2"/>
      <c r="J63" s="5" t="s">
        <v>172</v>
      </c>
      <c r="K63" s="2"/>
      <c r="L63" s="5" t="s">
        <v>274</v>
      </c>
      <c r="M63" s="7" t="s">
        <v>275</v>
      </c>
      <c r="N63" s="5" t="s">
        <v>276</v>
      </c>
      <c r="O63" s="5" t="s">
        <v>277</v>
      </c>
      <c r="P63" s="2"/>
      <c r="Q63" s="3" t="s">
        <v>26</v>
      </c>
    </row>
    <row r="64">
      <c r="A64" s="2" t="s">
        <v>273</v>
      </c>
      <c r="B64" s="3">
        <v>11.0</v>
      </c>
      <c r="C64" s="2" t="s">
        <v>278</v>
      </c>
      <c r="D64" s="2">
        <v>16.0</v>
      </c>
      <c r="E64" s="2" t="s">
        <v>28</v>
      </c>
      <c r="F64" s="2">
        <v>3.0</v>
      </c>
      <c r="G64" s="2">
        <v>3.0</v>
      </c>
      <c r="H64" s="2"/>
      <c r="I64" s="2"/>
      <c r="J64" s="5" t="s">
        <v>172</v>
      </c>
      <c r="K64" s="2"/>
      <c r="L64" s="5" t="s">
        <v>274</v>
      </c>
      <c r="M64" s="6" t="s">
        <v>275</v>
      </c>
      <c r="N64" s="5" t="s">
        <v>276</v>
      </c>
      <c r="O64" s="5" t="s">
        <v>277</v>
      </c>
      <c r="P64" s="2"/>
      <c r="Q64" s="3" t="s">
        <v>26</v>
      </c>
    </row>
    <row r="65">
      <c r="A65" s="2" t="s">
        <v>279</v>
      </c>
      <c r="B65" s="3">
        <f>VLOOKUP(A65,'poets lookup'!$A$1:$B$137,2,0)</f>
        <v>101</v>
      </c>
      <c r="C65" s="2" t="s">
        <v>280</v>
      </c>
      <c r="D65" s="2">
        <v>11.0</v>
      </c>
      <c r="E65" s="2" t="s">
        <v>20</v>
      </c>
      <c r="F65" s="2">
        <v>1.0</v>
      </c>
      <c r="G65" s="2">
        <v>1.0</v>
      </c>
      <c r="H65" s="2"/>
      <c r="I65" s="2"/>
      <c r="J65" s="5" t="s">
        <v>34</v>
      </c>
      <c r="K65" s="2"/>
      <c r="L65" s="5" t="s">
        <v>281</v>
      </c>
      <c r="M65" s="6" t="s">
        <v>282</v>
      </c>
      <c r="N65" s="5" t="s">
        <v>283</v>
      </c>
      <c r="O65" s="5" t="s">
        <v>284</v>
      </c>
      <c r="P65" s="4" t="s">
        <v>285</v>
      </c>
      <c r="Q65" s="8" t="s">
        <v>30</v>
      </c>
    </row>
    <row r="66">
      <c r="A66" s="5" t="s">
        <v>279</v>
      </c>
      <c r="B66" s="3">
        <v>101.0</v>
      </c>
      <c r="C66" s="5" t="s">
        <v>286</v>
      </c>
      <c r="D66" s="5">
        <v>36.0</v>
      </c>
      <c r="E66" s="2"/>
      <c r="F66" s="5">
        <v>3.0</v>
      </c>
      <c r="G66" s="5">
        <v>3.0</v>
      </c>
      <c r="H66" s="2"/>
      <c r="I66" s="2"/>
      <c r="J66" s="5" t="s">
        <v>34</v>
      </c>
      <c r="K66" s="2"/>
      <c r="L66" s="5" t="s">
        <v>287</v>
      </c>
      <c r="M66" s="6" t="s">
        <v>288</v>
      </c>
      <c r="N66" s="4" t="s">
        <v>289</v>
      </c>
      <c r="O66" s="4" t="s">
        <v>284</v>
      </c>
      <c r="P66" s="5" t="s">
        <v>290</v>
      </c>
      <c r="Q66" s="3" t="s">
        <v>30</v>
      </c>
    </row>
    <row r="67">
      <c r="A67" s="2" t="s">
        <v>291</v>
      </c>
      <c r="B67" s="3">
        <f>VLOOKUP(A67,'poets lookup'!$A$1:$B$137,2,0)</f>
        <v>102</v>
      </c>
      <c r="C67" s="2" t="s">
        <v>19</v>
      </c>
      <c r="D67" s="2">
        <v>2.0</v>
      </c>
      <c r="E67" s="2" t="s">
        <v>20</v>
      </c>
      <c r="F67" s="4">
        <v>3.0</v>
      </c>
      <c r="G67" s="4">
        <v>3.0</v>
      </c>
      <c r="H67" s="2"/>
      <c r="I67" s="2"/>
      <c r="J67" s="5" t="s">
        <v>21</v>
      </c>
      <c r="K67" s="2"/>
      <c r="L67" s="5" t="s">
        <v>292</v>
      </c>
      <c r="M67" s="12" t="s">
        <v>293</v>
      </c>
      <c r="N67" s="4" t="s">
        <v>294</v>
      </c>
      <c r="O67" s="5" t="s">
        <v>38</v>
      </c>
      <c r="P67" s="4" t="s">
        <v>295</v>
      </c>
      <c r="Q67" s="3" t="s">
        <v>26</v>
      </c>
    </row>
    <row r="68">
      <c r="A68" s="2" t="s">
        <v>296</v>
      </c>
      <c r="B68" s="2">
        <v>58.0</v>
      </c>
      <c r="C68" s="2" t="s">
        <v>19</v>
      </c>
      <c r="D68" s="2"/>
      <c r="E68" s="2"/>
      <c r="F68" s="5">
        <v>1.0</v>
      </c>
      <c r="G68" s="5">
        <v>1.0</v>
      </c>
      <c r="H68" s="2"/>
      <c r="I68" s="2"/>
      <c r="J68" s="2"/>
      <c r="K68" s="2"/>
      <c r="L68" s="2"/>
      <c r="M68" s="13"/>
      <c r="N68" s="2"/>
      <c r="O68" s="2"/>
      <c r="P68" s="5" t="s">
        <v>297</v>
      </c>
      <c r="Q68" s="3"/>
    </row>
    <row r="69">
      <c r="A69" s="2" t="s">
        <v>298</v>
      </c>
      <c r="B69" s="3">
        <v>4.0</v>
      </c>
      <c r="C69" s="2" t="s">
        <v>19</v>
      </c>
      <c r="D69" s="2">
        <v>2.0</v>
      </c>
      <c r="E69" s="2" t="s">
        <v>20</v>
      </c>
      <c r="F69" s="2">
        <v>1.0</v>
      </c>
      <c r="G69" s="2">
        <v>1.0</v>
      </c>
      <c r="H69" s="2"/>
      <c r="I69" s="2"/>
      <c r="J69" s="5" t="s">
        <v>299</v>
      </c>
      <c r="K69" s="2"/>
      <c r="L69" s="5" t="s">
        <v>300</v>
      </c>
      <c r="M69" s="6" t="s">
        <v>301</v>
      </c>
      <c r="N69" s="5" t="s">
        <v>302</v>
      </c>
      <c r="O69" s="5" t="s">
        <v>38</v>
      </c>
      <c r="P69" s="4" t="s">
        <v>303</v>
      </c>
      <c r="Q69" s="3" t="s">
        <v>26</v>
      </c>
    </row>
    <row r="70">
      <c r="A70" s="5" t="s">
        <v>298</v>
      </c>
      <c r="B70" s="3">
        <v>4.0</v>
      </c>
      <c r="C70" s="5" t="s">
        <v>111</v>
      </c>
      <c r="D70" s="5">
        <v>3.0</v>
      </c>
      <c r="E70" s="2"/>
      <c r="F70" s="5">
        <v>1.0</v>
      </c>
      <c r="G70" s="5">
        <v>1.0</v>
      </c>
      <c r="H70" s="2"/>
      <c r="I70" s="2"/>
      <c r="J70" s="5" t="s">
        <v>66</v>
      </c>
      <c r="K70" s="2"/>
      <c r="L70" s="5" t="s">
        <v>304</v>
      </c>
      <c r="M70" s="6" t="s">
        <v>305</v>
      </c>
      <c r="N70" s="5" t="s">
        <v>306</v>
      </c>
      <c r="O70" s="5" t="s">
        <v>38</v>
      </c>
      <c r="P70" s="5" t="s">
        <v>307</v>
      </c>
      <c r="Q70" s="3" t="s">
        <v>26</v>
      </c>
    </row>
    <row r="71">
      <c r="A71" s="2" t="s">
        <v>308</v>
      </c>
      <c r="B71" s="3">
        <f>VLOOKUP(A71,'poets lookup'!$A$1:$B$137,2,0)</f>
        <v>104</v>
      </c>
      <c r="C71" s="2" t="s">
        <v>111</v>
      </c>
      <c r="D71" s="2">
        <v>3.0</v>
      </c>
      <c r="E71" s="2" t="s">
        <v>20</v>
      </c>
      <c r="F71" s="2">
        <v>1.0</v>
      </c>
      <c r="G71" s="2">
        <v>1.0</v>
      </c>
      <c r="H71" s="2"/>
      <c r="I71" s="2"/>
      <c r="J71" s="5" t="s">
        <v>52</v>
      </c>
      <c r="K71" s="2"/>
      <c r="L71" s="4" t="s">
        <v>310</v>
      </c>
      <c r="M71" s="6" t="s">
        <v>311</v>
      </c>
      <c r="N71" s="5" t="s">
        <v>312</v>
      </c>
      <c r="O71" s="5" t="s">
        <v>38</v>
      </c>
      <c r="P71" s="2"/>
      <c r="Q71" s="3" t="s">
        <v>26</v>
      </c>
    </row>
    <row r="72">
      <c r="A72" s="5" t="s">
        <v>308</v>
      </c>
      <c r="B72" s="3">
        <v>104.0</v>
      </c>
      <c r="C72" s="5" t="s">
        <v>111</v>
      </c>
      <c r="D72" s="5">
        <v>3.0</v>
      </c>
      <c r="E72" s="2"/>
      <c r="F72" s="5">
        <v>3.0</v>
      </c>
      <c r="G72" s="5">
        <v>3.0</v>
      </c>
      <c r="H72" s="2"/>
      <c r="I72" s="2"/>
      <c r="J72" s="5" t="s">
        <v>313</v>
      </c>
      <c r="K72" s="2"/>
      <c r="L72" s="5" t="s">
        <v>314</v>
      </c>
      <c r="M72" s="6" t="s">
        <v>315</v>
      </c>
      <c r="N72" s="5" t="s">
        <v>316</v>
      </c>
      <c r="O72" s="5" t="s">
        <v>38</v>
      </c>
      <c r="P72" s="2"/>
      <c r="Q72" s="3" t="s">
        <v>26</v>
      </c>
    </row>
    <row r="73" ht="13.5" customHeight="1">
      <c r="A73" s="2" t="s">
        <v>308</v>
      </c>
      <c r="B73" s="3">
        <f>VLOOKUP(A73,'poets lookup'!$A$1:$B$137,2,0)</f>
        <v>104</v>
      </c>
      <c r="C73" s="2" t="s">
        <v>318</v>
      </c>
      <c r="D73" s="2">
        <v>57.0</v>
      </c>
      <c r="E73" s="2" t="s">
        <v>20</v>
      </c>
      <c r="F73" s="2">
        <v>1.0</v>
      </c>
      <c r="G73" s="2">
        <v>1.0</v>
      </c>
      <c r="H73" s="2"/>
      <c r="I73" s="2"/>
      <c r="J73" s="5" t="s">
        <v>313</v>
      </c>
      <c r="K73" s="2"/>
      <c r="L73" s="5" t="s">
        <v>314</v>
      </c>
      <c r="M73" s="6" t="s">
        <v>315</v>
      </c>
      <c r="N73" s="5" t="s">
        <v>316</v>
      </c>
      <c r="O73" s="5" t="s">
        <v>38</v>
      </c>
      <c r="P73" s="2"/>
      <c r="Q73" s="3" t="s">
        <v>26</v>
      </c>
    </row>
    <row r="74" ht="13.5" customHeight="1">
      <c r="A74" s="2" t="s">
        <v>128</v>
      </c>
      <c r="B74" s="3">
        <f>VLOOKUP(A74,'poets lookup'!$A$1:$B$137,2,0)</f>
        <v>105</v>
      </c>
      <c r="C74" s="2" t="s">
        <v>19</v>
      </c>
      <c r="D74" s="2">
        <v>2.0</v>
      </c>
      <c r="E74" s="2" t="s">
        <v>20</v>
      </c>
      <c r="F74" s="2">
        <v>1.0</v>
      </c>
      <c r="G74" s="2">
        <v>1.0</v>
      </c>
      <c r="H74" s="2"/>
      <c r="I74" s="2"/>
      <c r="J74" s="5" t="s">
        <v>195</v>
      </c>
      <c r="K74" s="2"/>
      <c r="L74" s="5" t="s">
        <v>387</v>
      </c>
      <c r="M74" s="6" t="s">
        <v>388</v>
      </c>
      <c r="N74" s="5" t="s">
        <v>389</v>
      </c>
      <c r="O74" s="5" t="s">
        <v>38</v>
      </c>
      <c r="P74" s="2"/>
      <c r="Q74" s="3" t="s">
        <v>30</v>
      </c>
    </row>
    <row r="75" ht="13.5" customHeight="1">
      <c r="A75" s="2" t="s">
        <v>322</v>
      </c>
      <c r="B75" s="3">
        <f>VLOOKUP(A75,'poets lookup'!$A$1:$B$137,2,0)</f>
        <v>106</v>
      </c>
      <c r="C75" s="2" t="s">
        <v>391</v>
      </c>
      <c r="D75" s="2">
        <v>31.0</v>
      </c>
      <c r="E75" s="2" t="s">
        <v>20</v>
      </c>
      <c r="F75" s="2">
        <v>1.0</v>
      </c>
      <c r="G75" s="2">
        <v>1.0</v>
      </c>
      <c r="H75" s="2"/>
      <c r="I75" s="2" t="s">
        <v>103</v>
      </c>
      <c r="J75" s="5" t="s">
        <v>66</v>
      </c>
      <c r="K75" s="2"/>
      <c r="L75" s="5" t="s">
        <v>394</v>
      </c>
      <c r="M75" s="6" t="s">
        <v>396</v>
      </c>
      <c r="N75" s="5" t="s">
        <v>397</v>
      </c>
      <c r="O75" s="5" t="s">
        <v>38</v>
      </c>
      <c r="P75" s="5" t="s">
        <v>398</v>
      </c>
      <c r="Q75" s="3" t="s">
        <v>26</v>
      </c>
    </row>
    <row r="76" ht="13.5" customHeight="1">
      <c r="A76" s="2" t="s">
        <v>323</v>
      </c>
      <c r="B76" s="3">
        <f>VLOOKUP(A76,'poets lookup'!$A$1:$B$137,2,0)</f>
        <v>107</v>
      </c>
      <c r="C76" s="2" t="s">
        <v>200</v>
      </c>
      <c r="D76" s="2">
        <v>9.0</v>
      </c>
      <c r="E76" s="2"/>
      <c r="F76" s="2">
        <v>3.0</v>
      </c>
      <c r="G76" s="2">
        <v>3.0</v>
      </c>
      <c r="H76" s="2"/>
      <c r="I76" s="2"/>
      <c r="J76" s="5" t="s">
        <v>407</v>
      </c>
      <c r="K76" s="2"/>
      <c r="L76" s="5" t="s">
        <v>409</v>
      </c>
      <c r="M76" s="6" t="s">
        <v>410</v>
      </c>
      <c r="N76" s="5" t="s">
        <v>412</v>
      </c>
      <c r="O76" s="5" t="s">
        <v>38</v>
      </c>
      <c r="P76" s="2"/>
      <c r="Q76" s="3" t="s">
        <v>26</v>
      </c>
    </row>
    <row r="77" ht="13.5" customHeight="1">
      <c r="A77" s="2" t="s">
        <v>323</v>
      </c>
      <c r="B77" s="3">
        <f>VLOOKUP(A77,'poets lookup'!$A$1:$B$137,2,0)</f>
        <v>107</v>
      </c>
      <c r="C77" s="2" t="s">
        <v>419</v>
      </c>
      <c r="D77" s="2">
        <v>47.0</v>
      </c>
      <c r="E77" s="2" t="s">
        <v>20</v>
      </c>
      <c r="F77" s="2">
        <v>1.0</v>
      </c>
      <c r="G77" s="2">
        <v>1.0</v>
      </c>
      <c r="H77" s="2"/>
      <c r="I77" s="2"/>
      <c r="J77" s="5" t="s">
        <v>407</v>
      </c>
      <c r="K77" s="2"/>
      <c r="L77" s="5" t="s">
        <v>409</v>
      </c>
      <c r="M77" s="6" t="s">
        <v>410</v>
      </c>
      <c r="N77" s="5" t="s">
        <v>412</v>
      </c>
      <c r="O77" s="5" t="s">
        <v>38</v>
      </c>
      <c r="P77" s="2"/>
      <c r="Q77" s="3" t="s">
        <v>26</v>
      </c>
    </row>
    <row r="78" ht="13.5" customHeight="1">
      <c r="A78" s="2" t="s">
        <v>324</v>
      </c>
      <c r="B78" s="3">
        <v>41.0</v>
      </c>
      <c r="C78" s="2" t="s">
        <v>190</v>
      </c>
      <c r="D78" s="2">
        <v>30.0</v>
      </c>
      <c r="E78" s="2" t="s">
        <v>28</v>
      </c>
      <c r="F78" s="2">
        <v>3.0</v>
      </c>
      <c r="G78" s="2">
        <v>3.0</v>
      </c>
      <c r="H78" s="2"/>
      <c r="I78" s="2"/>
      <c r="J78" s="5" t="s">
        <v>66</v>
      </c>
      <c r="K78" s="2"/>
      <c r="L78" s="5" t="s">
        <v>425</v>
      </c>
      <c r="M78" s="6" t="s">
        <v>427</v>
      </c>
      <c r="N78" s="5" t="s">
        <v>428</v>
      </c>
      <c r="O78" s="5" t="s">
        <v>25</v>
      </c>
      <c r="P78" s="5" t="s">
        <v>430</v>
      </c>
      <c r="Q78" s="3" t="s">
        <v>26</v>
      </c>
    </row>
    <row r="79" ht="13.5" customHeight="1">
      <c r="A79" s="2" t="s">
        <v>325</v>
      </c>
      <c r="B79" s="2">
        <v>59.0</v>
      </c>
      <c r="C79" s="2" t="s">
        <v>0</v>
      </c>
      <c r="D79" s="2">
        <v>1.0</v>
      </c>
      <c r="E79" s="2"/>
      <c r="F79" s="2">
        <v>1.0</v>
      </c>
      <c r="G79" s="2">
        <v>1.0</v>
      </c>
      <c r="H79" s="2"/>
      <c r="I79" s="2"/>
      <c r="J79" s="5" t="s">
        <v>139</v>
      </c>
      <c r="K79" s="2"/>
      <c r="L79" s="5" t="s">
        <v>433</v>
      </c>
      <c r="M79" s="6" t="s">
        <v>435</v>
      </c>
      <c r="N79" s="5" t="s">
        <v>436</v>
      </c>
      <c r="O79" s="5" t="s">
        <v>38</v>
      </c>
      <c r="P79" s="2"/>
      <c r="Q79" s="3" t="s">
        <v>26</v>
      </c>
    </row>
    <row r="80" ht="13.5" customHeight="1">
      <c r="A80" s="2" t="s">
        <v>325</v>
      </c>
      <c r="B80" s="3">
        <f>VLOOKUP(A80,'poets lookup'!$A$1:$B$137,2,0)</f>
        <v>59</v>
      </c>
      <c r="C80" s="2" t="s">
        <v>19</v>
      </c>
      <c r="D80" s="2">
        <v>2.0</v>
      </c>
      <c r="E80" s="2"/>
      <c r="F80" s="2">
        <v>3.0</v>
      </c>
      <c r="G80" s="2">
        <v>3.0</v>
      </c>
      <c r="H80" s="2"/>
      <c r="I80" s="2"/>
      <c r="J80" s="5" t="s">
        <v>449</v>
      </c>
      <c r="K80" s="2"/>
      <c r="L80" s="5" t="s">
        <v>451</v>
      </c>
      <c r="M80" s="6" t="s">
        <v>452</v>
      </c>
      <c r="N80" s="5" t="s">
        <v>453</v>
      </c>
      <c r="O80" s="5" t="s">
        <v>38</v>
      </c>
      <c r="P80" s="2"/>
      <c r="Q80" s="3" t="s">
        <v>26</v>
      </c>
    </row>
    <row r="81" ht="13.5" customHeight="1">
      <c r="A81" s="2" t="s">
        <v>325</v>
      </c>
      <c r="B81" s="3">
        <f>VLOOKUP(A81,'poets lookup'!$A$1:$B$137,2,0)</f>
        <v>59</v>
      </c>
      <c r="C81" s="2" t="s">
        <v>462</v>
      </c>
      <c r="D81" s="2">
        <v>38.0</v>
      </c>
      <c r="E81" s="2"/>
      <c r="F81" s="2">
        <v>3.0</v>
      </c>
      <c r="G81" s="2">
        <v>3.0</v>
      </c>
      <c r="H81" s="2"/>
      <c r="I81" s="2"/>
      <c r="J81" s="5" t="s">
        <v>464</v>
      </c>
      <c r="K81" s="2"/>
      <c r="L81" s="4" t="s">
        <v>465</v>
      </c>
      <c r="M81" s="6" t="s">
        <v>467</v>
      </c>
      <c r="N81" s="5" t="s">
        <v>468</v>
      </c>
      <c r="O81" s="5" t="s">
        <v>38</v>
      </c>
      <c r="P81" s="2"/>
      <c r="Q81" s="3" t="s">
        <v>30</v>
      </c>
    </row>
    <row r="82" ht="13.5" customHeight="1">
      <c r="A82" s="2" t="s">
        <v>325</v>
      </c>
      <c r="B82" s="3">
        <f>VLOOKUP(A82,'poets lookup'!$A$1:$B$137,2,0)</f>
        <v>59</v>
      </c>
      <c r="C82" s="2" t="s">
        <v>153</v>
      </c>
      <c r="D82" s="2">
        <v>48.0</v>
      </c>
      <c r="E82" s="2" t="s">
        <v>470</v>
      </c>
      <c r="F82" s="2">
        <v>2.0</v>
      </c>
      <c r="G82" s="2">
        <v>2.0</v>
      </c>
      <c r="H82" s="2"/>
      <c r="I82" s="2"/>
      <c r="J82" s="5" t="s">
        <v>52</v>
      </c>
      <c r="K82" s="2"/>
      <c r="L82" s="4" t="s">
        <v>471</v>
      </c>
      <c r="M82" s="6" t="s">
        <v>472</v>
      </c>
      <c r="N82" s="5" t="s">
        <v>473</v>
      </c>
      <c r="O82" s="5" t="s">
        <v>38</v>
      </c>
      <c r="P82" s="2"/>
      <c r="Q82" s="3" t="s">
        <v>26</v>
      </c>
    </row>
    <row r="83" ht="13.5" customHeight="1">
      <c r="A83" s="5" t="s">
        <v>325</v>
      </c>
      <c r="B83" s="5">
        <v>59.0</v>
      </c>
      <c r="C83" s="5" t="s">
        <v>98</v>
      </c>
      <c r="D83" s="5">
        <v>65.0</v>
      </c>
      <c r="E83" s="2"/>
      <c r="F83" s="5">
        <v>3.0</v>
      </c>
      <c r="G83" s="5">
        <v>3.0</v>
      </c>
      <c r="H83" s="2"/>
      <c r="I83" s="2"/>
      <c r="J83" s="5" t="s">
        <v>52</v>
      </c>
      <c r="K83" s="2"/>
      <c r="L83" s="4" t="s">
        <v>471</v>
      </c>
      <c r="M83" s="6" t="s">
        <v>474</v>
      </c>
      <c r="N83" s="4" t="s">
        <v>475</v>
      </c>
      <c r="O83" s="5" t="s">
        <v>38</v>
      </c>
      <c r="P83" s="2"/>
      <c r="Q83" s="3" t="s">
        <v>30</v>
      </c>
    </row>
    <row r="84" ht="13.5" customHeight="1">
      <c r="A84" s="4" t="s">
        <v>325</v>
      </c>
      <c r="B84" s="5">
        <v>59.0</v>
      </c>
      <c r="C84" s="4" t="s">
        <v>476</v>
      </c>
      <c r="D84" s="5">
        <v>70.0</v>
      </c>
      <c r="E84" s="2"/>
      <c r="F84" s="5">
        <v>3.0</v>
      </c>
      <c r="G84" s="5">
        <v>3.0</v>
      </c>
      <c r="H84" s="2"/>
      <c r="I84" s="2"/>
      <c r="J84" s="5" t="s">
        <v>91</v>
      </c>
      <c r="K84" s="2"/>
      <c r="L84" s="5" t="s">
        <v>477</v>
      </c>
      <c r="M84" s="6" t="s">
        <v>478</v>
      </c>
      <c r="N84" s="5" t="s">
        <v>479</v>
      </c>
      <c r="O84" s="5" t="s">
        <v>480</v>
      </c>
      <c r="P84" s="2"/>
      <c r="Q84" s="3" t="s">
        <v>30</v>
      </c>
    </row>
    <row r="85" ht="13.5" customHeight="1">
      <c r="A85" s="2" t="s">
        <v>325</v>
      </c>
      <c r="B85" s="3">
        <f>VLOOKUP(A85,'poets lookup'!$A$1:$B$137,2,0)</f>
        <v>59</v>
      </c>
      <c r="C85" s="2" t="s">
        <v>481</v>
      </c>
      <c r="D85" s="2">
        <v>71.0</v>
      </c>
      <c r="E85" s="2"/>
      <c r="F85" s="2">
        <v>3.0</v>
      </c>
      <c r="G85" s="2">
        <v>3.0</v>
      </c>
      <c r="H85" s="2"/>
      <c r="I85" s="2"/>
      <c r="J85" s="5" t="s">
        <v>66</v>
      </c>
      <c r="K85" s="2"/>
      <c r="L85" s="5" t="s">
        <v>482</v>
      </c>
      <c r="M85" s="6" t="s">
        <v>483</v>
      </c>
      <c r="N85" s="5" t="s">
        <v>484</v>
      </c>
      <c r="O85" s="5" t="s">
        <v>38</v>
      </c>
      <c r="P85" s="2"/>
      <c r="Q85" s="3" t="s">
        <v>26</v>
      </c>
    </row>
    <row r="86" ht="13.5" customHeight="1">
      <c r="A86" s="2" t="s">
        <v>326</v>
      </c>
      <c r="B86" s="2">
        <v>60.0</v>
      </c>
      <c r="C86" s="2" t="s">
        <v>19</v>
      </c>
      <c r="D86" s="2">
        <v>2.0</v>
      </c>
      <c r="E86" s="2"/>
      <c r="F86" s="5">
        <v>3.0</v>
      </c>
      <c r="G86" s="5">
        <v>3.0</v>
      </c>
      <c r="H86" s="2"/>
      <c r="I86" s="2"/>
      <c r="J86" s="5" t="s">
        <v>21</v>
      </c>
      <c r="K86" s="2"/>
      <c r="L86" s="5" t="s">
        <v>485</v>
      </c>
      <c r="M86" s="6" t="s">
        <v>486</v>
      </c>
      <c r="N86" s="4" t="s">
        <v>487</v>
      </c>
      <c r="O86" s="5" t="s">
        <v>25</v>
      </c>
      <c r="P86" s="5" t="s">
        <v>488</v>
      </c>
      <c r="Q86" s="3" t="s">
        <v>26</v>
      </c>
    </row>
    <row r="87" ht="13.5" customHeight="1">
      <c r="A87" s="2" t="s">
        <v>327</v>
      </c>
      <c r="B87" s="2">
        <v>61.0</v>
      </c>
      <c r="C87" s="2" t="s">
        <v>334</v>
      </c>
      <c r="D87" s="2">
        <v>6.0</v>
      </c>
      <c r="E87" s="2"/>
      <c r="F87" s="2">
        <v>1.0</v>
      </c>
      <c r="G87" s="2">
        <v>1.0</v>
      </c>
      <c r="H87" s="2"/>
      <c r="I87" s="2"/>
      <c r="J87" s="5" t="s">
        <v>172</v>
      </c>
      <c r="K87" s="2"/>
      <c r="L87" s="4" t="s">
        <v>489</v>
      </c>
      <c r="M87" s="6" t="s">
        <v>490</v>
      </c>
      <c r="N87" s="5" t="s">
        <v>491</v>
      </c>
      <c r="O87" s="5" t="s">
        <v>277</v>
      </c>
      <c r="P87" s="2"/>
      <c r="Q87" s="3" t="s">
        <v>26</v>
      </c>
    </row>
    <row r="88" ht="13.5" customHeight="1">
      <c r="A88" s="2" t="s">
        <v>328</v>
      </c>
      <c r="B88" s="3">
        <f>VLOOKUP(A88,'poets lookup'!$A$1:$B$137,2,0)</f>
        <v>109</v>
      </c>
      <c r="C88" s="2" t="s">
        <v>19</v>
      </c>
      <c r="D88" s="2">
        <v>2.0</v>
      </c>
      <c r="E88" s="2" t="s">
        <v>20</v>
      </c>
      <c r="F88" s="2">
        <v>1.0</v>
      </c>
      <c r="G88" s="2">
        <v>1.0</v>
      </c>
      <c r="H88" s="2"/>
      <c r="I88" s="2"/>
      <c r="J88" s="5" t="s">
        <v>172</v>
      </c>
      <c r="K88" s="2"/>
      <c r="L88" s="5" t="s">
        <v>492</v>
      </c>
      <c r="M88" s="6" t="s">
        <v>493</v>
      </c>
      <c r="N88" s="5" t="s">
        <v>494</v>
      </c>
      <c r="O88" s="5" t="s">
        <v>38</v>
      </c>
      <c r="P88" s="2"/>
      <c r="Q88" s="3" t="s">
        <v>26</v>
      </c>
    </row>
    <row r="89" ht="13.5" customHeight="1">
      <c r="A89" s="2" t="s">
        <v>328</v>
      </c>
      <c r="B89" s="3">
        <f>VLOOKUP(A89,'poets lookup'!$A$1:$B$137,2,0)</f>
        <v>109</v>
      </c>
      <c r="C89" s="2" t="s">
        <v>495</v>
      </c>
      <c r="D89" s="2">
        <v>72.0</v>
      </c>
      <c r="E89" s="2"/>
      <c r="F89" s="2">
        <v>3.0</v>
      </c>
      <c r="G89" s="2">
        <v>3.0</v>
      </c>
      <c r="H89" s="2"/>
      <c r="I89" s="2"/>
      <c r="J89" s="5" t="s">
        <v>119</v>
      </c>
      <c r="K89" s="2"/>
      <c r="L89" s="5" t="s">
        <v>496</v>
      </c>
      <c r="M89" s="6" t="s">
        <v>497</v>
      </c>
      <c r="N89" s="5" t="s">
        <v>498</v>
      </c>
      <c r="O89" s="5" t="s">
        <v>38</v>
      </c>
      <c r="P89" s="2"/>
      <c r="Q89" s="3" t="s">
        <v>26</v>
      </c>
    </row>
    <row r="90" ht="13.5" customHeight="1">
      <c r="A90" s="5" t="s">
        <v>331</v>
      </c>
      <c r="B90" s="3">
        <v>21.0</v>
      </c>
      <c r="C90" s="2" t="s">
        <v>111</v>
      </c>
      <c r="D90" s="2">
        <v>3.0</v>
      </c>
      <c r="E90" s="2" t="s">
        <v>20</v>
      </c>
      <c r="F90" s="2">
        <v>1.0</v>
      </c>
      <c r="G90" s="2">
        <v>1.0</v>
      </c>
      <c r="H90" s="2"/>
      <c r="I90" s="2"/>
      <c r="J90" s="5" t="s">
        <v>499</v>
      </c>
      <c r="K90" s="2"/>
      <c r="L90" s="5" t="s">
        <v>500</v>
      </c>
      <c r="M90" s="7" t="s">
        <v>501</v>
      </c>
      <c r="N90" s="5" t="s">
        <v>502</v>
      </c>
      <c r="O90" s="5" t="s">
        <v>503</v>
      </c>
      <c r="P90" s="2"/>
      <c r="Q90" s="3" t="s">
        <v>26</v>
      </c>
    </row>
    <row r="91" ht="13.5" customHeight="1">
      <c r="A91" s="2" t="s">
        <v>333</v>
      </c>
      <c r="B91" s="3">
        <f>VLOOKUP(A91,'poets lookup'!$A$1:$B$137,2,0)</f>
        <v>111</v>
      </c>
      <c r="C91" s="2" t="s">
        <v>190</v>
      </c>
      <c r="D91" s="2">
        <v>30.0</v>
      </c>
      <c r="E91" s="2"/>
      <c r="F91" s="2">
        <v>3.0</v>
      </c>
      <c r="G91" s="2">
        <v>3.0</v>
      </c>
      <c r="H91" s="2"/>
      <c r="I91" s="2"/>
      <c r="J91" s="5" t="s">
        <v>313</v>
      </c>
      <c r="K91" s="2"/>
      <c r="L91" s="5" t="s">
        <v>504</v>
      </c>
      <c r="M91" s="7" t="s">
        <v>505</v>
      </c>
      <c r="N91" s="4" t="s">
        <v>506</v>
      </c>
      <c r="O91" s="5" t="s">
        <v>38</v>
      </c>
      <c r="P91" s="2"/>
      <c r="Q91" s="3" t="s">
        <v>26</v>
      </c>
    </row>
    <row r="92" ht="13.5" customHeight="1">
      <c r="A92" s="2" t="s">
        <v>333</v>
      </c>
      <c r="B92" s="3">
        <f>VLOOKUP(A92,'poets lookup'!$A$1:$B$137,2,0)</f>
        <v>111</v>
      </c>
      <c r="C92" s="2" t="s">
        <v>507</v>
      </c>
      <c r="D92" s="2">
        <v>54.0</v>
      </c>
      <c r="E92" s="2" t="s">
        <v>20</v>
      </c>
      <c r="F92" s="2">
        <v>1.0</v>
      </c>
      <c r="G92" s="2">
        <v>1.0</v>
      </c>
      <c r="H92" s="2"/>
      <c r="I92" s="2"/>
      <c r="J92" s="5" t="s">
        <v>313</v>
      </c>
      <c r="K92" s="2"/>
      <c r="L92" s="5" t="s">
        <v>504</v>
      </c>
      <c r="M92" s="7" t="s">
        <v>508</v>
      </c>
      <c r="N92" s="4" t="s">
        <v>506</v>
      </c>
      <c r="O92" s="5" t="s">
        <v>38</v>
      </c>
      <c r="P92" s="2"/>
      <c r="Q92" s="3" t="s">
        <v>26</v>
      </c>
    </row>
    <row r="93" ht="13.5" customHeight="1">
      <c r="A93" s="2" t="s">
        <v>335</v>
      </c>
      <c r="B93" s="2">
        <v>64.0</v>
      </c>
      <c r="C93" s="2" t="s">
        <v>111</v>
      </c>
      <c r="D93" s="2">
        <v>3.0</v>
      </c>
      <c r="E93" s="2"/>
      <c r="F93" s="2">
        <v>1.0</v>
      </c>
      <c r="G93" s="2">
        <v>1.0</v>
      </c>
      <c r="H93" s="2"/>
      <c r="I93" s="2"/>
      <c r="J93" s="5" t="s">
        <v>172</v>
      </c>
      <c r="K93" s="2"/>
      <c r="L93" s="4" t="s">
        <v>509</v>
      </c>
      <c r="M93" s="6" t="s">
        <v>510</v>
      </c>
      <c r="N93" s="5" t="s">
        <v>511</v>
      </c>
      <c r="O93" s="5" t="s">
        <v>277</v>
      </c>
      <c r="P93" s="5" t="s">
        <v>512</v>
      </c>
      <c r="Q93" s="3" t="s">
        <v>26</v>
      </c>
    </row>
    <row r="94" ht="13.5" customHeight="1">
      <c r="A94" s="2" t="s">
        <v>337</v>
      </c>
      <c r="B94" s="3">
        <v>43.0</v>
      </c>
      <c r="C94" s="2" t="s">
        <v>145</v>
      </c>
      <c r="D94" s="2">
        <v>19.0</v>
      </c>
      <c r="E94" s="2" t="s">
        <v>20</v>
      </c>
      <c r="F94" s="2">
        <v>1.0</v>
      </c>
      <c r="G94" s="2">
        <v>1.0</v>
      </c>
      <c r="H94" s="2"/>
      <c r="I94" s="2"/>
      <c r="J94" s="5" t="s">
        <v>513</v>
      </c>
      <c r="K94" s="2"/>
      <c r="L94" s="5" t="s">
        <v>514</v>
      </c>
      <c r="M94" s="7" t="s">
        <v>515</v>
      </c>
      <c r="N94" s="4" t="s">
        <v>516</v>
      </c>
      <c r="O94" s="5" t="s">
        <v>517</v>
      </c>
      <c r="P94" s="2"/>
      <c r="Q94" s="3" t="s">
        <v>26</v>
      </c>
    </row>
    <row r="95" ht="13.5" customHeight="1">
      <c r="A95" s="2" t="s">
        <v>337</v>
      </c>
      <c r="B95" s="3">
        <v>43.0</v>
      </c>
      <c r="C95" s="2" t="s">
        <v>190</v>
      </c>
      <c r="D95" s="2">
        <v>30.0</v>
      </c>
      <c r="E95" s="2" t="s">
        <v>28</v>
      </c>
      <c r="F95" s="2">
        <v>3.0</v>
      </c>
      <c r="G95" s="2">
        <v>3.0</v>
      </c>
      <c r="H95" s="2"/>
      <c r="I95" s="2"/>
      <c r="J95" s="5" t="s">
        <v>513</v>
      </c>
      <c r="K95" s="2"/>
      <c r="L95" s="5" t="s">
        <v>514</v>
      </c>
      <c r="M95" s="7" t="s">
        <v>515</v>
      </c>
      <c r="N95" s="4" t="s">
        <v>516</v>
      </c>
      <c r="O95" s="5" t="s">
        <v>517</v>
      </c>
      <c r="P95" s="2"/>
      <c r="Q95" s="3" t="s">
        <v>26</v>
      </c>
    </row>
    <row r="96" ht="13.5" customHeight="1">
      <c r="A96" s="5" t="s">
        <v>338</v>
      </c>
      <c r="B96" s="3">
        <v>65.0</v>
      </c>
      <c r="C96" s="5" t="s">
        <v>19</v>
      </c>
      <c r="D96" s="5">
        <v>2.0</v>
      </c>
      <c r="E96" s="2"/>
      <c r="F96" s="5">
        <v>3.0</v>
      </c>
      <c r="G96" s="5">
        <v>3.0</v>
      </c>
      <c r="H96" s="2"/>
      <c r="I96" s="2"/>
      <c r="J96" s="5" t="s">
        <v>518</v>
      </c>
      <c r="K96" s="2"/>
      <c r="L96" s="5" t="s">
        <v>519</v>
      </c>
      <c r="M96" s="7" t="s">
        <v>520</v>
      </c>
      <c r="N96" s="4" t="s">
        <v>521</v>
      </c>
      <c r="O96" s="5" t="s">
        <v>38</v>
      </c>
      <c r="P96" s="2"/>
      <c r="Q96" s="5" t="s">
        <v>26</v>
      </c>
    </row>
    <row r="97" ht="13.5" customHeight="1">
      <c r="A97" s="2" t="s">
        <v>338</v>
      </c>
      <c r="B97" s="2">
        <v>65.0</v>
      </c>
      <c r="C97" s="2" t="s">
        <v>123</v>
      </c>
      <c r="D97" s="2">
        <v>39.0</v>
      </c>
      <c r="E97" s="2"/>
      <c r="F97" s="2">
        <v>1.0</v>
      </c>
      <c r="G97" s="2">
        <v>1.0</v>
      </c>
      <c r="H97" s="2"/>
      <c r="I97" s="2"/>
      <c r="J97" s="5" t="s">
        <v>518</v>
      </c>
      <c r="K97" s="2"/>
      <c r="L97" s="5" t="s">
        <v>519</v>
      </c>
      <c r="M97" s="7" t="s">
        <v>522</v>
      </c>
      <c r="N97" s="4" t="s">
        <v>523</v>
      </c>
      <c r="O97" s="5" t="s">
        <v>38</v>
      </c>
      <c r="P97" s="2"/>
      <c r="Q97" s="5" t="s">
        <v>26</v>
      </c>
    </row>
    <row r="98" ht="13.5" customHeight="1">
      <c r="A98" s="2" t="s">
        <v>340</v>
      </c>
      <c r="B98" s="3">
        <f>VLOOKUP(A98,'poets lookup'!$A$1:$B$137,2,0)</f>
        <v>112</v>
      </c>
      <c r="C98" s="2" t="s">
        <v>27</v>
      </c>
      <c r="D98" s="2">
        <v>5.0</v>
      </c>
      <c r="E98" s="2"/>
      <c r="F98" s="2">
        <v>3.0</v>
      </c>
      <c r="G98" s="2">
        <v>3.0</v>
      </c>
      <c r="H98" s="2"/>
      <c r="I98" s="2"/>
      <c r="J98" s="5" t="s">
        <v>313</v>
      </c>
      <c r="K98" s="2"/>
      <c r="L98" s="4" t="s">
        <v>524</v>
      </c>
      <c r="M98" s="7" t="s">
        <v>525</v>
      </c>
      <c r="N98" s="4" t="s">
        <v>526</v>
      </c>
      <c r="O98" s="5" t="s">
        <v>38</v>
      </c>
      <c r="P98" s="2"/>
      <c r="Q98" s="4" t="s">
        <v>26</v>
      </c>
    </row>
    <row r="99" ht="13.5" customHeight="1">
      <c r="A99" s="2" t="s">
        <v>340</v>
      </c>
      <c r="B99" s="3">
        <f>VLOOKUP(A99,'poets lookup'!$A$1:$B$137,2,0)</f>
        <v>112</v>
      </c>
      <c r="C99" s="2" t="s">
        <v>153</v>
      </c>
      <c r="D99" s="2">
        <v>48.0</v>
      </c>
      <c r="E99" s="2" t="s">
        <v>20</v>
      </c>
      <c r="F99" s="2">
        <v>1.0</v>
      </c>
      <c r="G99" s="2">
        <v>1.0</v>
      </c>
      <c r="H99" s="2"/>
      <c r="I99" s="2"/>
      <c r="J99" s="5" t="s">
        <v>565</v>
      </c>
      <c r="K99" s="2"/>
      <c r="L99" s="5" t="s">
        <v>566</v>
      </c>
      <c r="M99" s="7" t="s">
        <v>567</v>
      </c>
      <c r="N99" s="4" t="s">
        <v>568</v>
      </c>
      <c r="O99" s="5" t="s">
        <v>38</v>
      </c>
      <c r="P99" s="2"/>
      <c r="Q99" s="5" t="s">
        <v>26</v>
      </c>
    </row>
    <row r="100" ht="13.5" customHeight="1">
      <c r="A100" s="5" t="s">
        <v>339</v>
      </c>
      <c r="B100" s="3">
        <v>44.0</v>
      </c>
      <c r="C100" s="2" t="s">
        <v>190</v>
      </c>
      <c r="D100" s="2">
        <v>30.0</v>
      </c>
      <c r="E100" s="2" t="s">
        <v>28</v>
      </c>
      <c r="F100" s="2">
        <v>3.0</v>
      </c>
      <c r="G100" s="2">
        <v>3.0</v>
      </c>
      <c r="H100" s="2"/>
      <c r="I100" s="2"/>
      <c r="J100" s="5" t="s">
        <v>513</v>
      </c>
      <c r="K100" s="2"/>
      <c r="L100" s="5" t="s">
        <v>570</v>
      </c>
      <c r="M100" s="7" t="s">
        <v>571</v>
      </c>
      <c r="N100" s="4" t="s">
        <v>572</v>
      </c>
      <c r="O100" s="5" t="s">
        <v>517</v>
      </c>
      <c r="P100" s="2"/>
      <c r="Q100" s="3" t="s">
        <v>26</v>
      </c>
    </row>
    <row r="101" ht="13.5" customHeight="1">
      <c r="A101" s="5" t="s">
        <v>339</v>
      </c>
      <c r="B101" s="3">
        <v>44.0</v>
      </c>
      <c r="C101" s="2" t="s">
        <v>528</v>
      </c>
      <c r="D101" s="2">
        <v>32.0</v>
      </c>
      <c r="E101" s="2" t="s">
        <v>20</v>
      </c>
      <c r="F101" s="2">
        <v>1.0</v>
      </c>
      <c r="G101" s="2">
        <v>1.0</v>
      </c>
      <c r="H101" s="2"/>
      <c r="I101" s="2"/>
      <c r="J101" s="5" t="s">
        <v>513</v>
      </c>
      <c r="K101" s="2"/>
      <c r="L101" s="5" t="s">
        <v>570</v>
      </c>
      <c r="M101" s="7" t="s">
        <v>573</v>
      </c>
      <c r="N101" s="4" t="s">
        <v>574</v>
      </c>
      <c r="O101" s="5" t="s">
        <v>517</v>
      </c>
      <c r="P101" s="2"/>
      <c r="Q101" s="3" t="s">
        <v>26</v>
      </c>
    </row>
    <row r="102" ht="13.5" customHeight="1">
      <c r="A102" s="2" t="s">
        <v>575</v>
      </c>
      <c r="B102" s="2">
        <v>66.0</v>
      </c>
      <c r="C102" s="2" t="s">
        <v>19</v>
      </c>
      <c r="D102" s="2">
        <v>2.0</v>
      </c>
      <c r="E102" s="2"/>
      <c r="F102" s="2">
        <v>1.0</v>
      </c>
      <c r="G102" s="2">
        <v>1.0</v>
      </c>
      <c r="H102" s="2"/>
      <c r="I102" s="2"/>
      <c r="J102" s="5" t="s">
        <v>52</v>
      </c>
      <c r="K102" s="2"/>
      <c r="L102" s="4" t="s">
        <v>576</v>
      </c>
      <c r="M102" s="6" t="s">
        <v>577</v>
      </c>
      <c r="N102" s="5" t="s">
        <v>578</v>
      </c>
      <c r="O102" s="5" t="s">
        <v>579</v>
      </c>
      <c r="P102" s="2"/>
      <c r="Q102" s="5" t="s">
        <v>26</v>
      </c>
    </row>
    <row r="103" ht="13.5" customHeight="1">
      <c r="A103" s="2" t="s">
        <v>343</v>
      </c>
      <c r="B103" s="3">
        <f>VLOOKUP(A103,'poets lookup'!$A$1:$B$137,2,0)</f>
        <v>114</v>
      </c>
      <c r="C103" s="2" t="s">
        <v>19</v>
      </c>
      <c r="D103" s="2">
        <v>2.0</v>
      </c>
      <c r="E103" s="2" t="s">
        <v>20</v>
      </c>
      <c r="F103" s="4">
        <v>1.0</v>
      </c>
      <c r="G103" s="4">
        <v>1.0</v>
      </c>
      <c r="H103" s="5"/>
      <c r="I103" s="5"/>
      <c r="J103" s="5" t="s">
        <v>52</v>
      </c>
      <c r="K103" s="10"/>
      <c r="L103" s="4" t="s">
        <v>580</v>
      </c>
      <c r="M103" s="12" t="s">
        <v>581</v>
      </c>
      <c r="N103" s="4" t="s">
        <v>582</v>
      </c>
      <c r="O103" s="5" t="s">
        <v>583</v>
      </c>
      <c r="P103" s="10"/>
      <c r="Q103" s="4" t="s">
        <v>26</v>
      </c>
    </row>
    <row r="104" ht="13.5" customHeight="1">
      <c r="A104" s="2" t="s">
        <v>343</v>
      </c>
      <c r="B104" s="3">
        <f>VLOOKUP(A104,'poets lookup'!$A$1:$B$137,2,0)</f>
        <v>114</v>
      </c>
      <c r="C104" s="2" t="s">
        <v>208</v>
      </c>
      <c r="D104" s="2">
        <v>33.0</v>
      </c>
      <c r="E104" s="2"/>
      <c r="F104" s="2">
        <v>2.0</v>
      </c>
      <c r="G104" s="2">
        <v>2.0</v>
      </c>
      <c r="H104" s="2"/>
      <c r="I104" s="2"/>
      <c r="J104" s="5" t="s">
        <v>52</v>
      </c>
      <c r="K104" s="2"/>
      <c r="L104" s="4" t="s">
        <v>580</v>
      </c>
      <c r="M104" s="6" t="s">
        <v>584</v>
      </c>
      <c r="N104" s="4" t="s">
        <v>582</v>
      </c>
      <c r="O104" s="5" t="s">
        <v>583</v>
      </c>
      <c r="P104" s="2"/>
      <c r="Q104" s="5" t="s">
        <v>26</v>
      </c>
    </row>
    <row r="105" ht="13.5" customHeight="1">
      <c r="A105" s="2" t="s">
        <v>343</v>
      </c>
      <c r="B105" s="3">
        <f>VLOOKUP(A105,'poets lookup'!$A$1:$B$137,2,0)</f>
        <v>114</v>
      </c>
      <c r="C105" s="2" t="s">
        <v>545</v>
      </c>
      <c r="D105" s="2">
        <v>73.0</v>
      </c>
      <c r="E105" s="2"/>
      <c r="F105" s="2">
        <v>3.0</v>
      </c>
      <c r="G105" s="2">
        <v>3.0</v>
      </c>
      <c r="H105" s="5"/>
      <c r="I105" s="5"/>
      <c r="J105" s="4" t="s">
        <v>172</v>
      </c>
      <c r="K105" s="2"/>
      <c r="L105" s="4" t="s">
        <v>585</v>
      </c>
      <c r="M105" s="20" t="s">
        <v>586</v>
      </c>
      <c r="N105" s="21" t="s">
        <v>587</v>
      </c>
      <c r="O105" s="4" t="s">
        <v>588</v>
      </c>
      <c r="P105" s="2"/>
      <c r="Q105" s="4" t="s">
        <v>26</v>
      </c>
    </row>
    <row r="106" ht="13.5" customHeight="1">
      <c r="A106" s="4" t="s">
        <v>343</v>
      </c>
      <c r="B106" s="8">
        <v>114.0</v>
      </c>
      <c r="C106" s="4" t="s">
        <v>554</v>
      </c>
      <c r="D106" s="4">
        <v>82.0</v>
      </c>
      <c r="E106" s="2"/>
      <c r="F106" s="4"/>
      <c r="G106" s="4"/>
      <c r="H106" s="5"/>
      <c r="I106" s="5"/>
      <c r="J106" s="4" t="s">
        <v>589</v>
      </c>
      <c r="K106" s="10"/>
      <c r="L106" s="4" t="s">
        <v>590</v>
      </c>
      <c r="M106" s="12" t="s">
        <v>591</v>
      </c>
      <c r="N106" s="4" t="s">
        <v>592</v>
      </c>
      <c r="O106" s="4" t="s">
        <v>593</v>
      </c>
      <c r="P106" s="10"/>
      <c r="Q106" s="4"/>
    </row>
    <row r="107" ht="13.5" customHeight="1">
      <c r="A107" s="2" t="s">
        <v>345</v>
      </c>
      <c r="B107" s="3">
        <v>42.0</v>
      </c>
      <c r="C107" s="2" t="s">
        <v>19</v>
      </c>
      <c r="D107" s="2">
        <v>2.0</v>
      </c>
      <c r="E107" s="2" t="s">
        <v>20</v>
      </c>
      <c r="F107" s="4">
        <v>3.0</v>
      </c>
      <c r="G107" s="4">
        <v>3.0</v>
      </c>
      <c r="H107" s="4"/>
      <c r="I107" s="4" t="s">
        <v>594</v>
      </c>
      <c r="J107" s="5" t="s">
        <v>595</v>
      </c>
      <c r="K107" s="2"/>
      <c r="L107" s="4" t="s">
        <v>596</v>
      </c>
      <c r="M107" s="6" t="s">
        <v>597</v>
      </c>
      <c r="N107" s="4" t="s">
        <v>598</v>
      </c>
      <c r="O107" s="5" t="s">
        <v>599</v>
      </c>
      <c r="P107" s="2"/>
      <c r="Q107" s="5" t="s">
        <v>26</v>
      </c>
    </row>
    <row r="108" ht="13.5" customHeight="1">
      <c r="A108" s="2" t="s">
        <v>345</v>
      </c>
      <c r="B108" s="3">
        <v>42.0</v>
      </c>
      <c r="C108" s="2" t="s">
        <v>51</v>
      </c>
      <c r="D108" s="2">
        <v>10.0</v>
      </c>
      <c r="E108" s="2" t="s">
        <v>28</v>
      </c>
      <c r="F108" s="2">
        <v>3.0</v>
      </c>
      <c r="G108" s="2">
        <v>3.0</v>
      </c>
      <c r="H108" s="2"/>
      <c r="I108" s="2"/>
      <c r="J108" s="5" t="s">
        <v>595</v>
      </c>
      <c r="K108" s="2"/>
      <c r="L108" s="4" t="s">
        <v>600</v>
      </c>
      <c r="M108" s="6" t="s">
        <v>597</v>
      </c>
      <c r="N108" s="4" t="s">
        <v>598</v>
      </c>
      <c r="O108" s="5" t="s">
        <v>599</v>
      </c>
      <c r="P108" s="2"/>
      <c r="Q108" s="5" t="s">
        <v>26</v>
      </c>
    </row>
    <row r="109" ht="13.5" customHeight="1">
      <c r="A109" s="2" t="s">
        <v>345</v>
      </c>
      <c r="B109" s="3">
        <v>42.0</v>
      </c>
      <c r="C109" s="2" t="s">
        <v>190</v>
      </c>
      <c r="D109" s="2">
        <v>30.0</v>
      </c>
      <c r="E109" s="2" t="s">
        <v>28</v>
      </c>
      <c r="F109" s="2">
        <v>3.0</v>
      </c>
      <c r="G109" s="2">
        <v>3.0</v>
      </c>
      <c r="H109" s="2"/>
      <c r="I109" s="2"/>
      <c r="J109" s="5" t="s">
        <v>595</v>
      </c>
      <c r="K109" s="2"/>
      <c r="L109" s="4" t="s">
        <v>601</v>
      </c>
      <c r="M109" s="6" t="s">
        <v>597</v>
      </c>
      <c r="N109" s="4" t="s">
        <v>598</v>
      </c>
      <c r="O109" s="5" t="s">
        <v>599</v>
      </c>
      <c r="P109" s="2"/>
      <c r="Q109" s="5" t="s">
        <v>26</v>
      </c>
    </row>
    <row r="110" ht="13.5" customHeight="1">
      <c r="A110" s="2" t="s">
        <v>347</v>
      </c>
      <c r="B110" s="2">
        <v>68.0</v>
      </c>
      <c r="C110" s="2" t="s">
        <v>19</v>
      </c>
      <c r="D110" s="2">
        <v>2.0</v>
      </c>
      <c r="E110" s="2"/>
      <c r="F110" s="4">
        <v>3.0</v>
      </c>
      <c r="G110" s="4">
        <v>3.0</v>
      </c>
      <c r="H110" s="4"/>
      <c r="I110" s="4" t="s">
        <v>602</v>
      </c>
      <c r="J110" s="4" t="s">
        <v>603</v>
      </c>
      <c r="K110" s="2"/>
      <c r="L110" s="4" t="s">
        <v>604</v>
      </c>
      <c r="M110" s="6" t="s">
        <v>605</v>
      </c>
      <c r="N110" s="4" t="s">
        <v>606</v>
      </c>
      <c r="O110" s="4" t="s">
        <v>599</v>
      </c>
      <c r="P110" s="2"/>
      <c r="Q110" s="4" t="s">
        <v>30</v>
      </c>
    </row>
    <row r="111" ht="13.5" customHeight="1">
      <c r="A111" s="2" t="s">
        <v>348</v>
      </c>
      <c r="B111" s="3">
        <v>12.0</v>
      </c>
      <c r="C111" s="2" t="s">
        <v>19</v>
      </c>
      <c r="D111" s="2">
        <v>2.0</v>
      </c>
      <c r="E111" s="2" t="s">
        <v>20</v>
      </c>
      <c r="F111" s="4">
        <v>3.0</v>
      </c>
      <c r="G111" s="4">
        <v>3.0</v>
      </c>
      <c r="H111" s="2"/>
      <c r="I111" s="2"/>
      <c r="J111" s="4" t="s">
        <v>607</v>
      </c>
      <c r="K111" s="2"/>
      <c r="L111" s="4" t="s">
        <v>608</v>
      </c>
      <c r="M111" s="6" t="s">
        <v>609</v>
      </c>
      <c r="N111" s="5" t="s">
        <v>610</v>
      </c>
      <c r="O111" s="5" t="s">
        <v>611</v>
      </c>
      <c r="P111" s="2"/>
      <c r="Q111" s="4" t="s">
        <v>30</v>
      </c>
    </row>
    <row r="112" ht="13.5" customHeight="1">
      <c r="A112" s="2" t="s">
        <v>349</v>
      </c>
      <c r="B112" s="2">
        <v>69.0</v>
      </c>
      <c r="C112" s="2" t="s">
        <v>127</v>
      </c>
      <c r="D112" s="2">
        <v>40.0</v>
      </c>
      <c r="E112" s="2"/>
      <c r="F112" s="2"/>
      <c r="G112" s="2"/>
      <c r="H112" s="4"/>
      <c r="I112" s="4" t="s">
        <v>612</v>
      </c>
      <c r="J112" s="5" t="s">
        <v>52</v>
      </c>
      <c r="K112" s="2"/>
      <c r="L112" s="4" t="s">
        <v>613</v>
      </c>
      <c r="M112" s="6" t="s">
        <v>614</v>
      </c>
      <c r="N112" s="5" t="s">
        <v>615</v>
      </c>
      <c r="O112" s="5" t="s">
        <v>616</v>
      </c>
      <c r="P112" s="2"/>
      <c r="Q112" s="4" t="s">
        <v>26</v>
      </c>
    </row>
    <row r="113" ht="13.5" customHeight="1">
      <c r="A113" s="2" t="s">
        <v>350</v>
      </c>
      <c r="B113" s="3">
        <f>VLOOKUP(A113,'poets lookup'!$A$1:$B$137,2,0)</f>
        <v>115</v>
      </c>
      <c r="C113" s="2" t="s">
        <v>19</v>
      </c>
      <c r="D113" s="2">
        <v>2.0</v>
      </c>
      <c r="E113" s="2" t="s">
        <v>20</v>
      </c>
      <c r="F113" s="2">
        <v>1.0</v>
      </c>
      <c r="G113" s="2">
        <v>1.0</v>
      </c>
      <c r="H113" s="5"/>
      <c r="I113" s="5"/>
      <c r="J113" s="5" t="s">
        <v>52</v>
      </c>
      <c r="K113" s="2"/>
      <c r="L113" s="4" t="s">
        <v>617</v>
      </c>
      <c r="M113" s="6" t="s">
        <v>618</v>
      </c>
      <c r="N113" s="5" t="s">
        <v>619</v>
      </c>
      <c r="O113" s="5" t="s">
        <v>616</v>
      </c>
      <c r="P113" s="2"/>
      <c r="Q113" s="4" t="s">
        <v>26</v>
      </c>
    </row>
    <row r="114" ht="13.5" customHeight="1">
      <c r="A114" s="2" t="s">
        <v>350</v>
      </c>
      <c r="B114" s="3">
        <f>VLOOKUP(A114,'poets lookup'!$A$1:$B$137,2,0)</f>
        <v>115</v>
      </c>
      <c r="C114" s="2" t="s">
        <v>546</v>
      </c>
      <c r="D114" s="2">
        <v>74.0</v>
      </c>
      <c r="E114" s="2"/>
      <c r="F114" s="2">
        <v>3.0</v>
      </c>
      <c r="G114" s="2">
        <v>3.0</v>
      </c>
      <c r="H114" s="2"/>
      <c r="I114" s="2"/>
      <c r="J114" s="5" t="s">
        <v>172</v>
      </c>
      <c r="K114" s="2"/>
      <c r="L114" s="4" t="s">
        <v>620</v>
      </c>
      <c r="M114" s="6" t="s">
        <v>621</v>
      </c>
      <c r="N114" s="5" t="s">
        <v>622</v>
      </c>
      <c r="O114" s="5" t="s">
        <v>284</v>
      </c>
      <c r="P114" s="2"/>
      <c r="Q114" s="4" t="s">
        <v>26</v>
      </c>
    </row>
    <row r="115" ht="13.5" customHeight="1">
      <c r="A115" s="2" t="s">
        <v>352</v>
      </c>
      <c r="B115" s="2">
        <v>70.0</v>
      </c>
      <c r="C115" s="2" t="s">
        <v>19</v>
      </c>
      <c r="D115" s="2">
        <v>2.0</v>
      </c>
      <c r="E115" s="2"/>
      <c r="F115" s="4">
        <v>3.0</v>
      </c>
      <c r="G115" s="4">
        <v>3.0</v>
      </c>
      <c r="H115" s="4"/>
      <c r="I115" s="4" t="s">
        <v>623</v>
      </c>
      <c r="J115" s="4" t="s">
        <v>52</v>
      </c>
      <c r="K115" s="2"/>
      <c r="L115" s="4" t="s">
        <v>624</v>
      </c>
      <c r="M115" s="6" t="s">
        <v>625</v>
      </c>
      <c r="N115" s="4" t="s">
        <v>626</v>
      </c>
      <c r="O115" s="4" t="s">
        <v>627</v>
      </c>
      <c r="P115" s="2"/>
      <c r="Q115" s="4" t="s">
        <v>30</v>
      </c>
    </row>
    <row r="116" ht="13.5" customHeight="1">
      <c r="A116" s="2" t="s">
        <v>353</v>
      </c>
      <c r="B116" s="2">
        <v>71.0</v>
      </c>
      <c r="C116" s="2" t="s">
        <v>528</v>
      </c>
      <c r="D116" s="2">
        <v>32.0</v>
      </c>
      <c r="E116" s="2"/>
      <c r="F116" s="2">
        <v>1.0</v>
      </c>
      <c r="G116" s="2">
        <v>1.0</v>
      </c>
      <c r="H116" s="5"/>
      <c r="I116" s="5"/>
      <c r="J116" s="4" t="s">
        <v>52</v>
      </c>
      <c r="K116" s="2"/>
      <c r="L116" s="4" t="s">
        <v>628</v>
      </c>
      <c r="M116" s="7" t="s">
        <v>629</v>
      </c>
      <c r="N116" s="4" t="s">
        <v>630</v>
      </c>
      <c r="O116" s="4" t="s">
        <v>631</v>
      </c>
      <c r="P116" s="2"/>
      <c r="Q116" s="4" t="s">
        <v>26</v>
      </c>
    </row>
    <row r="117" ht="13.5" customHeight="1">
      <c r="A117" s="4" t="s">
        <v>353</v>
      </c>
      <c r="B117" s="4">
        <v>71.0</v>
      </c>
      <c r="C117" s="4" t="s">
        <v>132</v>
      </c>
      <c r="D117" s="4">
        <v>87.0</v>
      </c>
      <c r="E117" s="2"/>
      <c r="F117" s="4">
        <v>3.0</v>
      </c>
      <c r="G117" s="4">
        <v>3.0</v>
      </c>
      <c r="H117" s="5"/>
      <c r="I117" s="5"/>
      <c r="J117" s="4" t="s">
        <v>518</v>
      </c>
      <c r="K117" s="2"/>
      <c r="L117" s="4" t="s">
        <v>632</v>
      </c>
      <c r="M117" s="7" t="s">
        <v>633</v>
      </c>
      <c r="N117" s="4" t="s">
        <v>634</v>
      </c>
      <c r="O117" s="4" t="s">
        <v>635</v>
      </c>
      <c r="P117" s="2"/>
      <c r="Q117" s="4" t="s">
        <v>26</v>
      </c>
    </row>
    <row r="118" ht="13.5" customHeight="1">
      <c r="A118" s="4" t="s">
        <v>353</v>
      </c>
      <c r="B118" s="8">
        <v>71.0</v>
      </c>
      <c r="C118" s="4" t="s">
        <v>19</v>
      </c>
      <c r="D118" s="4">
        <v>2.0</v>
      </c>
      <c r="E118" s="2"/>
      <c r="F118" s="4">
        <v>3.0</v>
      </c>
      <c r="G118" s="4">
        <v>3.0</v>
      </c>
      <c r="H118" s="2"/>
      <c r="I118" s="2"/>
      <c r="J118" s="4" t="s">
        <v>518</v>
      </c>
      <c r="K118" s="2"/>
      <c r="L118" s="4" t="s">
        <v>636</v>
      </c>
      <c r="M118" s="7" t="s">
        <v>637</v>
      </c>
      <c r="N118" s="4" t="s">
        <v>638</v>
      </c>
      <c r="O118" s="4" t="s">
        <v>635</v>
      </c>
      <c r="P118" s="2"/>
      <c r="Q118" s="4" t="s">
        <v>26</v>
      </c>
    </row>
    <row r="119" ht="13.5" customHeight="1">
      <c r="A119" s="2" t="s">
        <v>355</v>
      </c>
      <c r="B119" s="3">
        <f>VLOOKUP(A119,'poets lookup'!$A$1:$B$137,2,0)</f>
        <v>116</v>
      </c>
      <c r="C119" s="2" t="s">
        <v>280</v>
      </c>
      <c r="D119" s="2">
        <v>11.0</v>
      </c>
      <c r="E119" s="2" t="s">
        <v>20</v>
      </c>
      <c r="F119" s="2">
        <v>1.0</v>
      </c>
      <c r="G119" s="2">
        <v>1.0</v>
      </c>
      <c r="H119" s="2"/>
      <c r="I119" s="2"/>
      <c r="J119" s="4" t="s">
        <v>52</v>
      </c>
      <c r="K119" s="2"/>
      <c r="L119" s="4" t="s">
        <v>639</v>
      </c>
      <c r="M119" s="7" t="s">
        <v>640</v>
      </c>
      <c r="N119" s="4" t="s">
        <v>641</v>
      </c>
      <c r="O119" s="5" t="s">
        <v>284</v>
      </c>
      <c r="P119" s="2"/>
      <c r="Q119" s="4" t="s">
        <v>26</v>
      </c>
    </row>
    <row r="120" ht="13.5" customHeight="1">
      <c r="A120" s="2" t="s">
        <v>355</v>
      </c>
      <c r="B120" s="3">
        <f>VLOOKUP(A120,'poets lookup'!$A$1:$B$137,2,0)</f>
        <v>116</v>
      </c>
      <c r="C120" s="2" t="s">
        <v>547</v>
      </c>
      <c r="D120" s="2">
        <v>75.0</v>
      </c>
      <c r="E120" s="2"/>
      <c r="F120" s="2">
        <v>3.0</v>
      </c>
      <c r="G120" s="2">
        <v>3.0</v>
      </c>
      <c r="H120" s="2"/>
      <c r="I120" s="2"/>
      <c r="J120" s="4" t="s">
        <v>52</v>
      </c>
      <c r="K120" s="2"/>
      <c r="L120" s="4" t="s">
        <v>639</v>
      </c>
      <c r="M120" s="7" t="s">
        <v>642</v>
      </c>
      <c r="N120" s="4" t="s">
        <v>643</v>
      </c>
      <c r="O120" s="5" t="s">
        <v>284</v>
      </c>
      <c r="P120" s="2"/>
      <c r="Q120" s="4" t="s">
        <v>26</v>
      </c>
    </row>
    <row r="121" ht="13.5" customHeight="1">
      <c r="A121" s="4" t="s">
        <v>644</v>
      </c>
      <c r="B121" s="8">
        <v>159.0</v>
      </c>
      <c r="C121" s="4" t="s">
        <v>645</v>
      </c>
      <c r="D121" s="4">
        <v>132.0</v>
      </c>
      <c r="E121" s="2"/>
      <c r="F121" s="4">
        <v>1.0</v>
      </c>
      <c r="G121" s="4">
        <v>1.0</v>
      </c>
      <c r="H121" s="2"/>
      <c r="I121" s="2"/>
      <c r="J121" s="4" t="s">
        <v>172</v>
      </c>
      <c r="K121" s="2"/>
      <c r="L121" s="4" t="s">
        <v>646</v>
      </c>
      <c r="M121" s="7" t="s">
        <v>647</v>
      </c>
      <c r="N121" s="4" t="s">
        <v>648</v>
      </c>
      <c r="O121" s="4" t="s">
        <v>38</v>
      </c>
      <c r="P121" s="2"/>
      <c r="Q121" s="4" t="s">
        <v>26</v>
      </c>
    </row>
    <row r="122" ht="13.5" customHeight="1">
      <c r="A122" s="2" t="s">
        <v>356</v>
      </c>
      <c r="B122" s="3">
        <f>VLOOKUP(A122,'poets lookup'!$A$1:$B$137,2,0)</f>
        <v>117</v>
      </c>
      <c r="C122" s="2" t="s">
        <v>354</v>
      </c>
      <c r="D122" s="2">
        <v>15.0</v>
      </c>
      <c r="E122" s="2" t="s">
        <v>20</v>
      </c>
      <c r="F122" s="2">
        <v>1.0</v>
      </c>
      <c r="G122" s="2">
        <v>1.0</v>
      </c>
      <c r="H122" s="2"/>
      <c r="I122" s="2"/>
      <c r="J122" s="5" t="s">
        <v>133</v>
      </c>
      <c r="K122" s="2"/>
      <c r="L122" s="4" t="s">
        <v>649</v>
      </c>
      <c r="M122" s="6" t="s">
        <v>650</v>
      </c>
      <c r="N122" s="5" t="s">
        <v>651</v>
      </c>
      <c r="O122" s="5" t="s">
        <v>38</v>
      </c>
      <c r="P122" s="2"/>
      <c r="Q122" s="4" t="s">
        <v>26</v>
      </c>
    </row>
    <row r="123" ht="13.5" customHeight="1">
      <c r="A123" s="2" t="s">
        <v>356</v>
      </c>
      <c r="B123" s="3">
        <f>VLOOKUP(A123,'poets lookup'!$A$1:$B$137,2,0)</f>
        <v>117</v>
      </c>
      <c r="C123" s="2" t="s">
        <v>89</v>
      </c>
      <c r="D123" s="2">
        <v>41.0</v>
      </c>
      <c r="E123" s="2"/>
      <c r="F123" s="2">
        <v>3.0</v>
      </c>
      <c r="G123" s="2">
        <v>3.0</v>
      </c>
      <c r="H123" s="2"/>
      <c r="I123" s="2"/>
      <c r="J123" s="5" t="s">
        <v>52</v>
      </c>
      <c r="K123" s="2"/>
      <c r="L123" s="4" t="s">
        <v>652</v>
      </c>
      <c r="M123" s="6" t="s">
        <v>653</v>
      </c>
      <c r="N123" s="4" t="s">
        <v>654</v>
      </c>
      <c r="O123" s="5" t="s">
        <v>38</v>
      </c>
      <c r="P123" s="2"/>
      <c r="Q123" s="4" t="s">
        <v>26</v>
      </c>
    </row>
    <row r="124" ht="13.5" customHeight="1">
      <c r="A124" s="2" t="s">
        <v>356</v>
      </c>
      <c r="B124" s="3">
        <f>VLOOKUP(A124,'poets lookup'!$A$1:$B$137,2,0)</f>
        <v>117</v>
      </c>
      <c r="C124" s="2" t="s">
        <v>531</v>
      </c>
      <c r="D124" s="2">
        <v>49.0</v>
      </c>
      <c r="E124" s="2" t="s">
        <v>20</v>
      </c>
      <c r="F124" s="4">
        <v>1.0</v>
      </c>
      <c r="G124" s="4">
        <v>1.0</v>
      </c>
      <c r="H124" s="2"/>
      <c r="I124" s="2"/>
      <c r="J124" s="5" t="s">
        <v>133</v>
      </c>
      <c r="K124" s="2"/>
      <c r="L124" s="4" t="s">
        <v>649</v>
      </c>
      <c r="M124" s="6" t="s">
        <v>650</v>
      </c>
      <c r="N124" s="5" t="s">
        <v>651</v>
      </c>
      <c r="O124" s="5" t="s">
        <v>38</v>
      </c>
      <c r="P124" s="2"/>
      <c r="Q124" s="4" t="s">
        <v>26</v>
      </c>
    </row>
    <row r="125" ht="13.5" customHeight="1">
      <c r="A125" s="2" t="s">
        <v>358</v>
      </c>
      <c r="B125" s="2">
        <v>55.0</v>
      </c>
      <c r="C125" s="2" t="s">
        <v>19</v>
      </c>
      <c r="D125" s="2">
        <v>2.0</v>
      </c>
      <c r="E125" s="2"/>
      <c r="F125" s="2">
        <v>3.0</v>
      </c>
      <c r="G125" s="2">
        <v>3.0</v>
      </c>
      <c r="H125" s="2"/>
      <c r="I125" s="2"/>
      <c r="J125" s="5" t="s">
        <v>52</v>
      </c>
      <c r="K125" s="2"/>
      <c r="L125" s="4" t="s">
        <v>655</v>
      </c>
      <c r="M125" s="6" t="s">
        <v>656</v>
      </c>
      <c r="N125" s="5" t="s">
        <v>657</v>
      </c>
      <c r="O125" s="5" t="s">
        <v>38</v>
      </c>
      <c r="P125" s="2"/>
      <c r="Q125" s="4" t="s">
        <v>26</v>
      </c>
    </row>
    <row r="126" ht="13.5" customHeight="1">
      <c r="A126" s="2" t="s">
        <v>358</v>
      </c>
      <c r="B126" s="2">
        <v>55.0</v>
      </c>
      <c r="C126" s="2" t="s">
        <v>334</v>
      </c>
      <c r="D126" s="2">
        <v>6.0</v>
      </c>
      <c r="E126" s="2"/>
      <c r="F126" s="2">
        <v>1.0</v>
      </c>
      <c r="G126" s="2">
        <v>1.0</v>
      </c>
      <c r="H126" s="2"/>
      <c r="I126" s="2"/>
      <c r="J126" s="5" t="s">
        <v>52</v>
      </c>
      <c r="K126" s="2"/>
      <c r="L126" s="4" t="s">
        <v>655</v>
      </c>
      <c r="M126" s="7" t="s">
        <v>658</v>
      </c>
      <c r="N126" s="5" t="s">
        <v>358</v>
      </c>
      <c r="O126" s="5" t="s">
        <v>599</v>
      </c>
      <c r="P126" s="2"/>
      <c r="Q126" s="4" t="s">
        <v>26</v>
      </c>
    </row>
    <row r="127" ht="13.5" customHeight="1">
      <c r="A127" s="4" t="s">
        <v>360</v>
      </c>
      <c r="B127" s="4">
        <v>72.0</v>
      </c>
      <c r="C127" s="4" t="s">
        <v>190</v>
      </c>
      <c r="D127" s="4">
        <v>30.0</v>
      </c>
      <c r="E127" s="2"/>
      <c r="F127" s="4">
        <v>3.0</v>
      </c>
      <c r="G127" s="4">
        <v>3.0</v>
      </c>
      <c r="H127" s="2"/>
      <c r="I127" s="2"/>
      <c r="J127" s="4" t="s">
        <v>21</v>
      </c>
      <c r="K127" s="2"/>
      <c r="L127" s="22" t="s">
        <v>659</v>
      </c>
      <c r="M127" s="20" t="s">
        <v>660</v>
      </c>
      <c r="N127" s="21" t="s">
        <v>661</v>
      </c>
      <c r="O127" s="4" t="s">
        <v>662</v>
      </c>
      <c r="P127" s="4" t="s">
        <v>663</v>
      </c>
      <c r="Q127" s="4" t="s">
        <v>30</v>
      </c>
    </row>
    <row r="128" ht="13.5" customHeight="1">
      <c r="A128" s="2" t="s">
        <v>360</v>
      </c>
      <c r="B128" s="2">
        <v>72.0</v>
      </c>
      <c r="C128" s="2" t="s">
        <v>89</v>
      </c>
      <c r="D128" s="2">
        <v>41.0</v>
      </c>
      <c r="E128" s="2"/>
      <c r="F128" s="2">
        <v>1.0</v>
      </c>
      <c r="G128" s="2">
        <v>1.0</v>
      </c>
      <c r="H128" s="4"/>
      <c r="I128" s="4"/>
      <c r="J128" s="4" t="s">
        <v>21</v>
      </c>
      <c r="K128" s="2"/>
      <c r="L128" s="22" t="s">
        <v>659</v>
      </c>
      <c r="M128" s="20" t="s">
        <v>664</v>
      </c>
      <c r="N128" s="21" t="s">
        <v>665</v>
      </c>
      <c r="O128" s="4" t="s">
        <v>662</v>
      </c>
      <c r="P128" s="2"/>
      <c r="Q128" s="4" t="s">
        <v>26</v>
      </c>
    </row>
    <row r="129" ht="13.5" customHeight="1">
      <c r="A129" s="2" t="s">
        <v>364</v>
      </c>
      <c r="B129" s="3">
        <v>51.0</v>
      </c>
      <c r="C129" s="2" t="s">
        <v>19</v>
      </c>
      <c r="D129" s="2">
        <v>2.0</v>
      </c>
      <c r="E129" s="2" t="s">
        <v>28</v>
      </c>
      <c r="F129" s="2">
        <v>3.0</v>
      </c>
      <c r="G129" s="2">
        <v>3.0</v>
      </c>
      <c r="H129" s="4"/>
      <c r="I129" s="4"/>
      <c r="J129" s="4" t="s">
        <v>139</v>
      </c>
      <c r="K129" s="2"/>
      <c r="L129" s="4" t="s">
        <v>666</v>
      </c>
      <c r="M129" s="23" t="s">
        <v>667</v>
      </c>
      <c r="N129" s="24" t="s">
        <v>668</v>
      </c>
      <c r="O129" s="4" t="s">
        <v>669</v>
      </c>
      <c r="P129" s="2"/>
      <c r="Q129" s="4" t="s">
        <v>30</v>
      </c>
    </row>
    <row r="130">
      <c r="A130" s="2" t="s">
        <v>364</v>
      </c>
      <c r="B130" s="3">
        <v>51.0</v>
      </c>
      <c r="C130" s="2" t="s">
        <v>111</v>
      </c>
      <c r="D130" s="2">
        <v>3.0</v>
      </c>
      <c r="E130" s="2" t="s">
        <v>20</v>
      </c>
      <c r="F130" s="2">
        <v>1.0</v>
      </c>
      <c r="G130" s="2">
        <v>1.0</v>
      </c>
      <c r="H130" s="5"/>
      <c r="I130" s="5"/>
      <c r="J130" s="4" t="s">
        <v>66</v>
      </c>
      <c r="K130" s="2"/>
      <c r="L130" s="4" t="s">
        <v>670</v>
      </c>
      <c r="M130" s="12" t="s">
        <v>671</v>
      </c>
      <c r="N130" s="4" t="s">
        <v>672</v>
      </c>
      <c r="O130" s="4" t="s">
        <v>25</v>
      </c>
      <c r="P130" s="2"/>
      <c r="Q130" s="4" t="s">
        <v>26</v>
      </c>
    </row>
    <row r="131" ht="13.5" customHeight="1">
      <c r="A131" s="2" t="s">
        <v>367</v>
      </c>
      <c r="B131" s="2">
        <v>75.0</v>
      </c>
      <c r="C131" s="2" t="s">
        <v>51</v>
      </c>
      <c r="D131" s="2">
        <v>10.0</v>
      </c>
      <c r="E131" s="2"/>
      <c r="F131" s="2">
        <v>1.0</v>
      </c>
      <c r="G131" s="2">
        <v>1.0</v>
      </c>
      <c r="H131" s="5"/>
      <c r="I131" s="5"/>
      <c r="J131" s="5" t="s">
        <v>52</v>
      </c>
      <c r="K131" s="2"/>
      <c r="L131" s="4" t="s">
        <v>673</v>
      </c>
      <c r="M131" s="6" t="s">
        <v>674</v>
      </c>
      <c r="N131" s="5" t="s">
        <v>675</v>
      </c>
      <c r="O131" s="5" t="s">
        <v>676</v>
      </c>
      <c r="P131" s="2"/>
      <c r="Q131" s="4" t="s">
        <v>26</v>
      </c>
    </row>
    <row r="132" ht="13.5" customHeight="1">
      <c r="A132" s="4" t="s">
        <v>367</v>
      </c>
      <c r="B132" s="4">
        <v>75.0</v>
      </c>
      <c r="C132" s="4" t="s">
        <v>243</v>
      </c>
      <c r="D132" s="4">
        <v>34.0</v>
      </c>
      <c r="E132" s="2"/>
      <c r="F132" s="4">
        <v>1.0</v>
      </c>
      <c r="G132" s="4">
        <v>1.0</v>
      </c>
      <c r="H132" s="2"/>
      <c r="I132" s="2"/>
      <c r="J132" s="4" t="s">
        <v>66</v>
      </c>
      <c r="K132" s="2"/>
      <c r="L132" s="4" t="s">
        <v>677</v>
      </c>
      <c r="M132" s="12" t="s">
        <v>678</v>
      </c>
      <c r="N132" s="4" t="s">
        <v>679</v>
      </c>
      <c r="O132" s="4" t="s">
        <v>599</v>
      </c>
      <c r="P132" s="2"/>
      <c r="Q132" s="4" t="s">
        <v>26</v>
      </c>
    </row>
    <row r="133" ht="13.5" customHeight="1">
      <c r="A133" s="2" t="s">
        <v>369</v>
      </c>
      <c r="B133" s="2">
        <v>76.0</v>
      </c>
      <c r="C133" s="2" t="s">
        <v>354</v>
      </c>
      <c r="D133" s="2">
        <v>15.0</v>
      </c>
      <c r="E133" s="2"/>
      <c r="F133" s="2">
        <v>1.0</v>
      </c>
      <c r="G133" s="2">
        <v>1.0</v>
      </c>
      <c r="H133" s="2"/>
      <c r="I133" s="2"/>
      <c r="J133" s="5" t="s">
        <v>172</v>
      </c>
      <c r="K133" s="2"/>
      <c r="L133" s="4" t="s">
        <v>680</v>
      </c>
      <c r="M133" s="6" t="s">
        <v>681</v>
      </c>
      <c r="N133" s="5" t="s">
        <v>682</v>
      </c>
      <c r="O133" s="5" t="s">
        <v>277</v>
      </c>
      <c r="P133" s="2"/>
      <c r="Q133" s="4" t="s">
        <v>26</v>
      </c>
    </row>
    <row r="134" ht="13.5" customHeight="1">
      <c r="A134" s="2" t="s">
        <v>370</v>
      </c>
      <c r="B134" s="3">
        <v>46.0</v>
      </c>
      <c r="C134" s="2" t="s">
        <v>19</v>
      </c>
      <c r="D134" s="2">
        <v>2.0</v>
      </c>
      <c r="E134" s="2" t="s">
        <v>20</v>
      </c>
      <c r="F134" s="4">
        <v>3.0</v>
      </c>
      <c r="G134" s="4">
        <v>3.0</v>
      </c>
      <c r="H134" s="4"/>
      <c r="I134" s="4" t="s">
        <v>683</v>
      </c>
      <c r="J134" s="4" t="s">
        <v>518</v>
      </c>
      <c r="K134" s="2"/>
      <c r="L134" s="4" t="s">
        <v>684</v>
      </c>
      <c r="M134" s="23" t="s">
        <v>685</v>
      </c>
      <c r="N134" s="24" t="s">
        <v>686</v>
      </c>
      <c r="O134" s="4" t="s">
        <v>687</v>
      </c>
      <c r="P134" s="2"/>
      <c r="Q134" s="4" t="s">
        <v>26</v>
      </c>
    </row>
    <row r="135">
      <c r="A135" s="2" t="s">
        <v>372</v>
      </c>
      <c r="B135" s="3">
        <v>20.0</v>
      </c>
      <c r="C135" s="2" t="s">
        <v>208</v>
      </c>
      <c r="D135" s="2">
        <v>33.0</v>
      </c>
      <c r="E135" s="2" t="s">
        <v>28</v>
      </c>
      <c r="F135" s="2">
        <v>3.0</v>
      </c>
      <c r="G135" s="2">
        <v>3.0</v>
      </c>
      <c r="H135" s="5"/>
      <c r="I135" s="5" t="s">
        <v>688</v>
      </c>
      <c r="J135" s="5" t="s">
        <v>52</v>
      </c>
      <c r="K135" s="2"/>
      <c r="L135" s="4" t="s">
        <v>580</v>
      </c>
      <c r="M135" s="6" t="s">
        <v>689</v>
      </c>
      <c r="N135" s="4" t="s">
        <v>690</v>
      </c>
      <c r="O135" s="5" t="s">
        <v>691</v>
      </c>
      <c r="P135" s="2"/>
      <c r="Q135" s="4" t="s">
        <v>30</v>
      </c>
    </row>
    <row r="136" ht="13.5" customHeight="1">
      <c r="A136" s="2" t="s">
        <v>372</v>
      </c>
      <c r="B136" s="3">
        <v>20.0</v>
      </c>
      <c r="C136" s="2" t="s">
        <v>243</v>
      </c>
      <c r="D136" s="2">
        <v>34.0</v>
      </c>
      <c r="E136" s="2" t="s">
        <v>20</v>
      </c>
      <c r="F136" s="2">
        <v>1.0</v>
      </c>
      <c r="G136" s="2">
        <v>1.0</v>
      </c>
      <c r="H136" s="2"/>
      <c r="I136" s="2"/>
      <c r="J136" s="5" t="s">
        <v>52</v>
      </c>
      <c r="K136" s="2"/>
      <c r="L136" s="4" t="s">
        <v>580</v>
      </c>
      <c r="M136" s="6" t="s">
        <v>210</v>
      </c>
      <c r="N136" s="4" t="s">
        <v>211</v>
      </c>
      <c r="O136" s="5" t="s">
        <v>212</v>
      </c>
      <c r="P136" s="5" t="s">
        <v>213</v>
      </c>
      <c r="Q136" s="3" t="s">
        <v>26</v>
      </c>
    </row>
    <row r="137" ht="13.5" customHeight="1">
      <c r="A137" s="2" t="s">
        <v>375</v>
      </c>
      <c r="B137" s="3">
        <f>VLOOKUP(A137,'poets lookup'!$A$1:$B$137,2,0)</f>
        <v>119</v>
      </c>
      <c r="C137" s="2" t="s">
        <v>19</v>
      </c>
      <c r="D137" s="2">
        <v>2.0</v>
      </c>
      <c r="E137" s="2" t="s">
        <v>20</v>
      </c>
      <c r="F137" s="2">
        <v>1.0</v>
      </c>
      <c r="G137" s="2">
        <v>1.0</v>
      </c>
      <c r="H137" s="2"/>
      <c r="I137" s="2"/>
      <c r="J137" s="5" t="s">
        <v>692</v>
      </c>
      <c r="K137" s="2"/>
      <c r="L137" s="5" t="s">
        <v>693</v>
      </c>
      <c r="M137" s="6" t="s">
        <v>694</v>
      </c>
      <c r="N137" s="5" t="s">
        <v>695</v>
      </c>
      <c r="O137" s="5" t="s">
        <v>38</v>
      </c>
      <c r="P137" s="2"/>
      <c r="Q137" s="4" t="s">
        <v>26</v>
      </c>
    </row>
    <row r="138" ht="13.5" customHeight="1">
      <c r="A138" s="2" t="s">
        <v>376</v>
      </c>
      <c r="B138" s="3">
        <f>VLOOKUP(A138,'poets lookup'!$A$1:$B$137,2,0)</f>
        <v>120</v>
      </c>
      <c r="C138" s="2" t="s">
        <v>19</v>
      </c>
      <c r="D138" s="2">
        <v>2.0</v>
      </c>
      <c r="E138" s="2"/>
      <c r="F138" s="2">
        <v>3.0</v>
      </c>
      <c r="G138" s="2">
        <v>3.0</v>
      </c>
      <c r="H138" s="5"/>
      <c r="I138" s="5" t="s">
        <v>696</v>
      </c>
      <c r="J138" s="5" t="s">
        <v>172</v>
      </c>
      <c r="K138" s="2"/>
      <c r="L138" s="4" t="s">
        <v>697</v>
      </c>
      <c r="M138" s="6" t="s">
        <v>698</v>
      </c>
      <c r="N138" s="5" t="s">
        <v>699</v>
      </c>
      <c r="O138" s="5" t="s">
        <v>38</v>
      </c>
      <c r="P138" s="2"/>
      <c r="Q138" s="4" t="s">
        <v>30</v>
      </c>
    </row>
    <row r="139" ht="13.5" customHeight="1">
      <c r="A139" s="2" t="s">
        <v>376</v>
      </c>
      <c r="B139" s="3">
        <f>VLOOKUP(A139,'poets lookup'!$A$1:$B$137,2,0)</f>
        <v>120</v>
      </c>
      <c r="C139" s="2" t="s">
        <v>532</v>
      </c>
      <c r="D139" s="2">
        <v>50.0</v>
      </c>
      <c r="E139" s="2" t="s">
        <v>20</v>
      </c>
      <c r="F139" s="2">
        <v>1.0</v>
      </c>
      <c r="G139" s="2">
        <v>1.0</v>
      </c>
      <c r="H139" s="4"/>
      <c r="I139" s="4" t="s">
        <v>700</v>
      </c>
      <c r="J139" s="4" t="s">
        <v>52</v>
      </c>
      <c r="K139" s="2"/>
      <c r="L139" s="4" t="s">
        <v>701</v>
      </c>
      <c r="M139" s="7" t="s">
        <v>702</v>
      </c>
      <c r="N139" s="25" t="s">
        <v>703</v>
      </c>
      <c r="O139" s="26" t="s">
        <v>704</v>
      </c>
      <c r="P139" s="2"/>
      <c r="Q139" s="4" t="s">
        <v>26</v>
      </c>
    </row>
    <row r="140" ht="13.5" customHeight="1">
      <c r="A140" s="5" t="s">
        <v>705</v>
      </c>
      <c r="B140" s="3">
        <v>28.0</v>
      </c>
      <c r="C140" s="2" t="s">
        <v>200</v>
      </c>
      <c r="D140" s="2">
        <v>9.0</v>
      </c>
      <c r="E140" s="2" t="s">
        <v>20</v>
      </c>
      <c r="F140" s="2">
        <v>1.0</v>
      </c>
      <c r="G140" s="2">
        <v>1.0</v>
      </c>
      <c r="H140" s="2"/>
      <c r="I140" s="2"/>
      <c r="J140" s="5" t="s">
        <v>172</v>
      </c>
      <c r="K140" s="2"/>
      <c r="L140" s="4" t="s">
        <v>706</v>
      </c>
      <c r="M140" s="6" t="s">
        <v>707</v>
      </c>
      <c r="N140" s="5" t="s">
        <v>708</v>
      </c>
      <c r="O140" s="5" t="s">
        <v>277</v>
      </c>
      <c r="P140" s="2"/>
      <c r="Q140" s="4" t="s">
        <v>26</v>
      </c>
    </row>
    <row r="141" ht="13.5" customHeight="1">
      <c r="A141" s="2" t="s">
        <v>380</v>
      </c>
      <c r="B141" s="3">
        <f>VLOOKUP(A141,'poets lookup'!$A$1:$B$137,2,0)</f>
        <v>121</v>
      </c>
      <c r="C141" s="2" t="s">
        <v>19</v>
      </c>
      <c r="D141" s="2">
        <v>2.0</v>
      </c>
      <c r="E141" s="2"/>
      <c r="F141" s="2">
        <v>3.0</v>
      </c>
      <c r="G141" s="2">
        <v>3.0</v>
      </c>
      <c r="H141" s="2"/>
      <c r="I141" s="2"/>
      <c r="J141" s="5" t="s">
        <v>146</v>
      </c>
      <c r="K141" s="2"/>
      <c r="L141" s="5" t="s">
        <v>709</v>
      </c>
      <c r="M141" s="6" t="s">
        <v>710</v>
      </c>
      <c r="N141" s="4" t="s">
        <v>711</v>
      </c>
      <c r="O141" s="5" t="s">
        <v>38</v>
      </c>
      <c r="P141" s="2"/>
      <c r="Q141" s="4" t="s">
        <v>26</v>
      </c>
    </row>
    <row r="142" ht="13.5" customHeight="1">
      <c r="A142" s="2" t="s">
        <v>380</v>
      </c>
      <c r="B142" s="3">
        <f>VLOOKUP(A142,'poets lookup'!$A$1:$B$137,2,0)</f>
        <v>121</v>
      </c>
      <c r="C142" s="2" t="s">
        <v>111</v>
      </c>
      <c r="D142" s="2">
        <v>3.0</v>
      </c>
      <c r="E142" s="2"/>
      <c r="F142" s="2">
        <v>3.0</v>
      </c>
      <c r="G142" s="2">
        <v>3.0</v>
      </c>
      <c r="H142" s="5"/>
      <c r="I142" s="5" t="s">
        <v>712</v>
      </c>
      <c r="J142" s="24" t="s">
        <v>713</v>
      </c>
      <c r="K142" s="2"/>
      <c r="L142" s="24" t="s">
        <v>714</v>
      </c>
      <c r="M142" s="23" t="s">
        <v>715</v>
      </c>
      <c r="N142" s="24" t="s">
        <v>716</v>
      </c>
      <c r="O142" s="4" t="s">
        <v>38</v>
      </c>
      <c r="P142" s="2"/>
      <c r="Q142" s="4" t="s">
        <v>26</v>
      </c>
    </row>
    <row r="143" ht="13.5" customHeight="1">
      <c r="A143" s="2" t="s">
        <v>380</v>
      </c>
      <c r="B143" s="3">
        <f>VLOOKUP(A143,'poets lookup'!$A$1:$B$137,2,0)</f>
        <v>121</v>
      </c>
      <c r="C143" s="2" t="s">
        <v>391</v>
      </c>
      <c r="D143" s="2">
        <v>31.0</v>
      </c>
      <c r="E143" s="2" t="s">
        <v>20</v>
      </c>
      <c r="F143" s="2">
        <v>1.0</v>
      </c>
      <c r="G143" s="2">
        <v>1.0</v>
      </c>
      <c r="H143" s="2"/>
      <c r="I143" s="2"/>
      <c r="J143" s="5" t="s">
        <v>52</v>
      </c>
      <c r="K143" s="2"/>
      <c r="L143" s="4" t="s">
        <v>717</v>
      </c>
      <c r="M143" s="6" t="s">
        <v>718</v>
      </c>
      <c r="N143" s="5" t="s">
        <v>719</v>
      </c>
      <c r="O143" s="5" t="s">
        <v>38</v>
      </c>
      <c r="P143" s="2"/>
      <c r="Q143" s="4" t="s">
        <v>26</v>
      </c>
    </row>
    <row r="144" ht="13.5" customHeight="1">
      <c r="A144" s="4" t="s">
        <v>380</v>
      </c>
      <c r="B144" s="8">
        <v>121.0</v>
      </c>
      <c r="C144" s="4" t="s">
        <v>153</v>
      </c>
      <c r="D144" s="2"/>
      <c r="E144" s="2"/>
      <c r="F144" s="4">
        <v>3.0</v>
      </c>
      <c r="G144" s="4">
        <v>3.0</v>
      </c>
      <c r="H144" s="5"/>
      <c r="I144" s="5"/>
      <c r="J144" s="4" t="s">
        <v>133</v>
      </c>
      <c r="K144" s="2"/>
      <c r="L144" s="24" t="s">
        <v>720</v>
      </c>
      <c r="M144" s="27" t="s">
        <v>721</v>
      </c>
      <c r="N144" s="24" t="s">
        <v>722</v>
      </c>
      <c r="O144" s="4" t="s">
        <v>38</v>
      </c>
      <c r="P144" s="2"/>
      <c r="Q144" s="4" t="s">
        <v>26</v>
      </c>
    </row>
    <row r="145" ht="13.5" customHeight="1">
      <c r="A145" s="2" t="s">
        <v>383</v>
      </c>
      <c r="B145" s="3">
        <v>3.0</v>
      </c>
      <c r="C145" s="2" t="s">
        <v>19</v>
      </c>
      <c r="D145" s="2">
        <v>2.0</v>
      </c>
      <c r="E145" s="2" t="s">
        <v>28</v>
      </c>
      <c r="F145" s="2">
        <v>3.0</v>
      </c>
      <c r="G145" s="2">
        <v>3.0</v>
      </c>
      <c r="H145" s="4"/>
      <c r="I145" s="4"/>
      <c r="J145" s="4" t="s">
        <v>723</v>
      </c>
      <c r="K145" s="2"/>
      <c r="L145" s="4" t="s">
        <v>724</v>
      </c>
      <c r="M145" s="12" t="s">
        <v>725</v>
      </c>
      <c r="N145" s="4" t="s">
        <v>726</v>
      </c>
      <c r="O145" s="4" t="s">
        <v>727</v>
      </c>
      <c r="P145" s="2"/>
      <c r="Q145" s="4" t="s">
        <v>30</v>
      </c>
    </row>
    <row r="146" ht="13.5" customHeight="1">
      <c r="A146" s="2" t="s">
        <v>383</v>
      </c>
      <c r="B146" s="3">
        <v>3.0</v>
      </c>
      <c r="C146" s="2" t="s">
        <v>334</v>
      </c>
      <c r="D146" s="2">
        <v>6.0</v>
      </c>
      <c r="E146" s="2" t="s">
        <v>20</v>
      </c>
      <c r="F146" s="2">
        <v>1.0</v>
      </c>
      <c r="G146" s="2">
        <v>1.0</v>
      </c>
      <c r="H146" s="2"/>
      <c r="I146" s="2"/>
      <c r="J146" s="5" t="s">
        <v>172</v>
      </c>
      <c r="K146" s="2"/>
      <c r="L146" s="4" t="s">
        <v>728</v>
      </c>
      <c r="M146" s="7" t="s">
        <v>729</v>
      </c>
      <c r="N146" s="4" t="s">
        <v>730</v>
      </c>
      <c r="O146" s="4" t="s">
        <v>277</v>
      </c>
      <c r="P146" s="2"/>
      <c r="Q146" s="4" t="s">
        <v>26</v>
      </c>
    </row>
    <row r="147" ht="13.5" customHeight="1">
      <c r="A147" s="2" t="s">
        <v>384</v>
      </c>
      <c r="B147" s="2">
        <v>52.0</v>
      </c>
      <c r="C147" s="2" t="s">
        <v>286</v>
      </c>
      <c r="D147" s="2">
        <v>36.0</v>
      </c>
      <c r="E147" s="2"/>
      <c r="F147" s="2">
        <v>1.0</v>
      </c>
      <c r="G147" s="2">
        <v>1.0</v>
      </c>
      <c r="H147" s="2"/>
      <c r="I147" s="2"/>
      <c r="J147" s="5" t="s">
        <v>52</v>
      </c>
      <c r="K147" s="2"/>
      <c r="L147" s="5" t="s">
        <v>731</v>
      </c>
      <c r="M147" s="7" t="s">
        <v>732</v>
      </c>
      <c r="N147" s="4" t="s">
        <v>733</v>
      </c>
      <c r="O147" s="5" t="s">
        <v>616</v>
      </c>
      <c r="P147" s="2"/>
      <c r="Q147" s="4" t="s">
        <v>26</v>
      </c>
    </row>
    <row r="148" ht="13.5" customHeight="1">
      <c r="A148" s="2" t="s">
        <v>384</v>
      </c>
      <c r="B148" s="2">
        <v>52.0</v>
      </c>
      <c r="C148" s="2" t="s">
        <v>62</v>
      </c>
      <c r="D148" s="2">
        <v>43.0</v>
      </c>
      <c r="E148" s="2"/>
      <c r="F148" s="2">
        <v>3.0</v>
      </c>
      <c r="G148" s="2">
        <v>3.0</v>
      </c>
      <c r="H148" s="5"/>
      <c r="I148" s="5" t="s">
        <v>734</v>
      </c>
      <c r="J148" s="5" t="s">
        <v>52</v>
      </c>
      <c r="K148" s="2"/>
      <c r="L148" s="5" t="s">
        <v>731</v>
      </c>
      <c r="M148" s="6" t="s">
        <v>735</v>
      </c>
      <c r="N148" s="4" t="s">
        <v>736</v>
      </c>
      <c r="O148" s="5" t="s">
        <v>616</v>
      </c>
      <c r="P148" s="2"/>
      <c r="Q148" s="4" t="s">
        <v>30</v>
      </c>
    </row>
    <row r="149" ht="13.5" customHeight="1">
      <c r="A149" s="2" t="s">
        <v>384</v>
      </c>
      <c r="B149" s="2">
        <v>52.0</v>
      </c>
      <c r="C149" s="2" t="s">
        <v>530</v>
      </c>
      <c r="D149" s="2">
        <v>44.0</v>
      </c>
      <c r="E149" s="2"/>
      <c r="F149" s="2">
        <v>3.0</v>
      </c>
      <c r="G149" s="2">
        <v>3.0</v>
      </c>
      <c r="H149" s="2"/>
      <c r="I149" s="2"/>
      <c r="J149" s="5" t="s">
        <v>52</v>
      </c>
      <c r="K149" s="2"/>
      <c r="L149" s="5" t="s">
        <v>731</v>
      </c>
      <c r="M149" s="6" t="s">
        <v>737</v>
      </c>
      <c r="N149" s="4" t="s">
        <v>738</v>
      </c>
      <c r="O149" s="5" t="s">
        <v>616</v>
      </c>
      <c r="P149" s="2"/>
      <c r="Q149" s="4" t="s">
        <v>26</v>
      </c>
    </row>
    <row r="150" ht="13.5" customHeight="1">
      <c r="A150" s="4" t="s">
        <v>739</v>
      </c>
      <c r="B150" s="8">
        <v>153.0</v>
      </c>
      <c r="C150" s="4" t="s">
        <v>190</v>
      </c>
      <c r="D150" s="4">
        <v>30.0</v>
      </c>
      <c r="E150" s="2"/>
      <c r="F150" s="4">
        <v>3.0</v>
      </c>
      <c r="G150" s="4">
        <v>3.0</v>
      </c>
      <c r="H150" s="2"/>
      <c r="I150" s="2"/>
      <c r="J150" s="5" t="s">
        <v>313</v>
      </c>
      <c r="K150" s="2"/>
      <c r="L150" s="5" t="s">
        <v>504</v>
      </c>
      <c r="M150" s="7" t="s">
        <v>740</v>
      </c>
      <c r="N150" s="4" t="s">
        <v>741</v>
      </c>
      <c r="O150" s="5" t="s">
        <v>38</v>
      </c>
      <c r="P150" s="2"/>
      <c r="Q150" s="3" t="s">
        <v>26</v>
      </c>
    </row>
    <row r="151" ht="13.5" customHeight="1">
      <c r="A151" s="4" t="s">
        <v>739</v>
      </c>
      <c r="B151" s="8">
        <v>153.0</v>
      </c>
      <c r="C151" s="4" t="s">
        <v>742</v>
      </c>
      <c r="D151" s="4">
        <v>250.0</v>
      </c>
      <c r="E151" s="2"/>
      <c r="F151" s="4">
        <v>1.0</v>
      </c>
      <c r="G151" s="4">
        <v>1.0</v>
      </c>
      <c r="H151" s="2"/>
      <c r="I151" s="2"/>
      <c r="J151" s="5" t="s">
        <v>313</v>
      </c>
      <c r="K151" s="2"/>
      <c r="L151" s="5" t="s">
        <v>504</v>
      </c>
      <c r="M151" s="7" t="s">
        <v>743</v>
      </c>
      <c r="N151" s="4" t="s">
        <v>744</v>
      </c>
      <c r="O151" s="5" t="s">
        <v>38</v>
      </c>
      <c r="P151" s="2"/>
      <c r="Q151" s="3" t="s">
        <v>26</v>
      </c>
    </row>
    <row r="152" ht="13.5" customHeight="1">
      <c r="A152" s="4" t="s">
        <v>385</v>
      </c>
      <c r="B152" s="8">
        <v>158.0</v>
      </c>
      <c r="C152" s="4" t="s">
        <v>0</v>
      </c>
      <c r="D152" s="4">
        <v>1.0</v>
      </c>
      <c r="E152" s="2"/>
      <c r="F152" s="4">
        <v>1.0</v>
      </c>
      <c r="G152" s="4">
        <v>1.0</v>
      </c>
      <c r="H152" s="2"/>
      <c r="I152" s="2"/>
      <c r="J152" s="4" t="s">
        <v>172</v>
      </c>
      <c r="K152" s="2"/>
      <c r="L152" s="4" t="s">
        <v>745</v>
      </c>
      <c r="M152" s="7" t="s">
        <v>746</v>
      </c>
      <c r="N152" s="4" t="s">
        <v>747</v>
      </c>
      <c r="O152" s="4" t="s">
        <v>38</v>
      </c>
      <c r="P152" s="2"/>
      <c r="Q152" s="4" t="s">
        <v>26</v>
      </c>
    </row>
    <row r="153" ht="13.5" customHeight="1">
      <c r="A153" s="4" t="s">
        <v>385</v>
      </c>
      <c r="B153" s="4">
        <v>158.0</v>
      </c>
      <c r="C153" s="4" t="s">
        <v>19</v>
      </c>
      <c r="D153" s="4">
        <v>2.0</v>
      </c>
      <c r="E153" s="2"/>
      <c r="F153" s="4">
        <v>3.0</v>
      </c>
      <c r="G153" s="4">
        <v>3.0</v>
      </c>
      <c r="H153" s="5"/>
      <c r="I153" s="5"/>
      <c r="J153" s="4" t="s">
        <v>748</v>
      </c>
      <c r="K153" s="2"/>
      <c r="L153" s="4" t="s">
        <v>749</v>
      </c>
      <c r="M153" s="28" t="s">
        <v>750</v>
      </c>
      <c r="N153" s="28" t="s">
        <v>751</v>
      </c>
      <c r="O153" s="4" t="s">
        <v>38</v>
      </c>
      <c r="P153" s="2"/>
      <c r="Q153" s="4" t="s">
        <v>30</v>
      </c>
    </row>
    <row r="154" ht="13.5" customHeight="1">
      <c r="A154" s="4" t="s">
        <v>385</v>
      </c>
      <c r="B154" s="8">
        <v>158.0</v>
      </c>
      <c r="C154" s="2" t="s">
        <v>208</v>
      </c>
      <c r="D154" s="2">
        <v>33.0</v>
      </c>
      <c r="E154" s="2" t="s">
        <v>470</v>
      </c>
      <c r="F154" s="2">
        <v>2.0</v>
      </c>
      <c r="G154" s="2">
        <v>2.0</v>
      </c>
      <c r="H154" s="2"/>
      <c r="I154" s="2"/>
      <c r="J154" s="5" t="s">
        <v>52</v>
      </c>
      <c r="K154" s="2"/>
      <c r="L154" s="5" t="s">
        <v>752</v>
      </c>
      <c r="M154" s="6" t="s">
        <v>753</v>
      </c>
      <c r="N154" s="4" t="s">
        <v>754</v>
      </c>
      <c r="O154" s="5" t="s">
        <v>755</v>
      </c>
      <c r="P154" s="2"/>
      <c r="Q154" s="4" t="s">
        <v>26</v>
      </c>
    </row>
    <row r="155" ht="13.5" customHeight="1">
      <c r="A155" s="5" t="s">
        <v>756</v>
      </c>
      <c r="B155" s="2">
        <v>91.0</v>
      </c>
      <c r="C155" s="2" t="s">
        <v>19</v>
      </c>
      <c r="D155" s="2">
        <v>2.0</v>
      </c>
      <c r="E155" s="2"/>
      <c r="F155" s="4">
        <v>3.0</v>
      </c>
      <c r="G155" s="4">
        <v>3.0</v>
      </c>
      <c r="H155" s="5"/>
      <c r="I155" s="5"/>
      <c r="J155" s="4" t="s">
        <v>119</v>
      </c>
      <c r="K155" s="2"/>
      <c r="L155" s="4" t="s">
        <v>757</v>
      </c>
      <c r="M155" s="28" t="s">
        <v>758</v>
      </c>
      <c r="N155" s="28" t="s">
        <v>759</v>
      </c>
      <c r="O155" s="4" t="s">
        <v>205</v>
      </c>
      <c r="P155" s="2"/>
      <c r="Q155" s="4" t="s">
        <v>30</v>
      </c>
    </row>
    <row r="156" ht="13.5" customHeight="1">
      <c r="A156" s="2" t="s">
        <v>390</v>
      </c>
      <c r="B156" s="3">
        <v>48.0</v>
      </c>
      <c r="C156" s="2" t="s">
        <v>19</v>
      </c>
      <c r="D156" s="2">
        <v>2.0</v>
      </c>
      <c r="E156" s="2" t="s">
        <v>20</v>
      </c>
      <c r="F156" s="4">
        <v>3.0</v>
      </c>
      <c r="G156" s="4">
        <v>3.0</v>
      </c>
      <c r="H156" s="4"/>
      <c r="I156" s="4" t="s">
        <v>760</v>
      </c>
      <c r="J156" s="4" t="s">
        <v>518</v>
      </c>
      <c r="K156" s="2"/>
      <c r="L156" s="4" t="s">
        <v>761</v>
      </c>
      <c r="M156" s="23" t="s">
        <v>762</v>
      </c>
      <c r="N156" s="24" t="s">
        <v>763</v>
      </c>
      <c r="O156" s="4" t="s">
        <v>687</v>
      </c>
      <c r="P156" s="2"/>
      <c r="Q156" s="4" t="s">
        <v>26</v>
      </c>
    </row>
    <row r="157" ht="13.5" customHeight="1">
      <c r="A157" s="4" t="s">
        <v>764</v>
      </c>
      <c r="B157" s="2">
        <v>53.0</v>
      </c>
      <c r="C157" s="2" t="s">
        <v>19</v>
      </c>
      <c r="D157" s="2">
        <v>2.0</v>
      </c>
      <c r="E157" s="2"/>
      <c r="F157" s="2">
        <v>1.0</v>
      </c>
      <c r="G157" s="2">
        <v>1.0</v>
      </c>
      <c r="H157" s="4"/>
      <c r="I157" s="4" t="s">
        <v>765</v>
      </c>
      <c r="J157" s="4" t="s">
        <v>518</v>
      </c>
      <c r="K157" s="2"/>
      <c r="L157" s="4" t="s">
        <v>766</v>
      </c>
      <c r="M157" s="7" t="s">
        <v>767</v>
      </c>
      <c r="N157" s="4" t="s">
        <v>768</v>
      </c>
      <c r="O157" s="4" t="s">
        <v>635</v>
      </c>
      <c r="P157" s="2"/>
      <c r="Q157" s="4" t="s">
        <v>26</v>
      </c>
    </row>
    <row r="158" ht="13.5" customHeight="1">
      <c r="A158" s="2" t="s">
        <v>393</v>
      </c>
      <c r="B158" s="3">
        <f>VLOOKUP(A158,'poets lookup'!$A$1:$B$137,2,0)</f>
        <v>122</v>
      </c>
      <c r="C158" s="2" t="s">
        <v>366</v>
      </c>
      <c r="D158" s="2">
        <v>20.0</v>
      </c>
      <c r="E158" s="2" t="s">
        <v>20</v>
      </c>
      <c r="F158" s="2">
        <v>1.0</v>
      </c>
      <c r="G158" s="2">
        <v>1.0</v>
      </c>
      <c r="H158" s="2"/>
      <c r="I158" s="2"/>
      <c r="J158" s="5" t="s">
        <v>52</v>
      </c>
      <c r="K158" s="2"/>
      <c r="L158" s="5" t="s">
        <v>769</v>
      </c>
      <c r="M158" s="6" t="s">
        <v>770</v>
      </c>
      <c r="N158" s="5" t="s">
        <v>771</v>
      </c>
      <c r="O158" s="5" t="s">
        <v>772</v>
      </c>
      <c r="P158" s="2"/>
      <c r="Q158" s="4" t="s">
        <v>26</v>
      </c>
    </row>
    <row r="159" ht="13.5" customHeight="1">
      <c r="A159" s="2" t="s">
        <v>393</v>
      </c>
      <c r="B159" s="3">
        <f>VLOOKUP(A159,'poets lookup'!$A$1:$B$137,2,0)</f>
        <v>122</v>
      </c>
      <c r="C159" s="2" t="s">
        <v>286</v>
      </c>
      <c r="D159" s="2">
        <v>36.0</v>
      </c>
      <c r="E159" s="2" t="s">
        <v>20</v>
      </c>
      <c r="F159" s="2">
        <v>1.0</v>
      </c>
      <c r="G159" s="2">
        <v>1.0</v>
      </c>
      <c r="H159" s="2"/>
      <c r="I159" s="2"/>
      <c r="J159" s="5" t="s">
        <v>52</v>
      </c>
      <c r="K159" s="2"/>
      <c r="L159" s="5" t="s">
        <v>769</v>
      </c>
      <c r="M159" s="6" t="s">
        <v>770</v>
      </c>
      <c r="N159" s="5" t="s">
        <v>771</v>
      </c>
      <c r="O159" s="5" t="s">
        <v>772</v>
      </c>
      <c r="P159" s="2"/>
      <c r="Q159" s="4" t="s">
        <v>26</v>
      </c>
    </row>
    <row r="160" ht="13.5" customHeight="1">
      <c r="A160" s="2" t="s">
        <v>393</v>
      </c>
      <c r="B160" s="3">
        <f>VLOOKUP(A160,'poets lookup'!$A$1:$B$137,2,0)</f>
        <v>122</v>
      </c>
      <c r="C160" s="2" t="s">
        <v>533</v>
      </c>
      <c r="D160" s="2">
        <v>51.0</v>
      </c>
      <c r="E160" s="2" t="s">
        <v>20</v>
      </c>
      <c r="F160" s="2">
        <v>1.0</v>
      </c>
      <c r="G160" s="2">
        <v>1.0</v>
      </c>
      <c r="H160" s="2"/>
      <c r="I160" s="2" t="s">
        <v>773</v>
      </c>
      <c r="J160" s="5" t="s">
        <v>52</v>
      </c>
      <c r="K160" s="2"/>
      <c r="L160" s="5" t="s">
        <v>769</v>
      </c>
      <c r="M160" s="6" t="s">
        <v>770</v>
      </c>
      <c r="N160" s="5" t="s">
        <v>771</v>
      </c>
      <c r="O160" s="5" t="s">
        <v>772</v>
      </c>
      <c r="P160" s="2"/>
      <c r="Q160" s="4" t="s">
        <v>26</v>
      </c>
    </row>
    <row r="161" ht="13.5" customHeight="1">
      <c r="A161" s="2" t="s">
        <v>395</v>
      </c>
      <c r="B161" s="3">
        <v>49.0</v>
      </c>
      <c r="C161" s="4" t="s">
        <v>19</v>
      </c>
      <c r="D161" s="4">
        <v>2.0</v>
      </c>
      <c r="E161" s="2"/>
      <c r="F161" s="4">
        <v>3.0</v>
      </c>
      <c r="G161" s="4">
        <v>3.0</v>
      </c>
      <c r="H161" s="4"/>
      <c r="I161" s="4"/>
      <c r="J161" s="4" t="s">
        <v>139</v>
      </c>
      <c r="K161" s="2"/>
      <c r="L161" s="4" t="s">
        <v>774</v>
      </c>
      <c r="M161" s="23" t="s">
        <v>775</v>
      </c>
      <c r="N161" s="24" t="s">
        <v>776</v>
      </c>
      <c r="O161" s="4" t="s">
        <v>669</v>
      </c>
      <c r="P161" s="2"/>
      <c r="Q161" s="4" t="s">
        <v>30</v>
      </c>
    </row>
    <row r="162" ht="13.5" customHeight="1">
      <c r="A162" s="2" t="s">
        <v>395</v>
      </c>
      <c r="B162" s="3">
        <v>49.0</v>
      </c>
      <c r="C162" s="4" t="s">
        <v>551</v>
      </c>
      <c r="D162" s="4">
        <v>79.0</v>
      </c>
      <c r="E162" s="2" t="s">
        <v>28</v>
      </c>
      <c r="F162" s="4">
        <v>1.0</v>
      </c>
      <c r="G162" s="4">
        <v>1.0</v>
      </c>
      <c r="H162" s="5"/>
      <c r="I162" s="5"/>
      <c r="J162" s="5" t="s">
        <v>66</v>
      </c>
      <c r="K162" s="2"/>
      <c r="L162" s="4" t="s">
        <v>777</v>
      </c>
      <c r="M162" s="6" t="s">
        <v>778</v>
      </c>
      <c r="N162" s="4" t="s">
        <v>779</v>
      </c>
      <c r="O162" s="4" t="s">
        <v>599</v>
      </c>
      <c r="P162" s="2"/>
      <c r="Q162" s="4" t="s">
        <v>26</v>
      </c>
    </row>
    <row r="163" ht="13.5" customHeight="1">
      <c r="A163" s="2" t="s">
        <v>399</v>
      </c>
      <c r="B163" s="3">
        <f>VLOOKUP(A163,'poets lookup'!$A$1:$B$137,2,0)</f>
        <v>123</v>
      </c>
      <c r="C163" s="2" t="s">
        <v>534</v>
      </c>
      <c r="D163" s="2">
        <v>52.0</v>
      </c>
      <c r="E163" s="2" t="s">
        <v>20</v>
      </c>
      <c r="F163" s="2">
        <v>1.0</v>
      </c>
      <c r="G163" s="2">
        <v>1.0</v>
      </c>
      <c r="H163" s="2"/>
      <c r="I163" s="2"/>
      <c r="J163" s="5" t="s">
        <v>119</v>
      </c>
      <c r="K163" s="2"/>
      <c r="L163" s="5" t="s">
        <v>780</v>
      </c>
      <c r="M163" s="6" t="s">
        <v>781</v>
      </c>
      <c r="N163" s="5" t="s">
        <v>782</v>
      </c>
      <c r="O163" s="5" t="s">
        <v>38</v>
      </c>
      <c r="P163" s="2"/>
      <c r="Q163" s="5" t="s">
        <v>783</v>
      </c>
    </row>
    <row r="164" ht="13.5" customHeight="1">
      <c r="A164" s="2" t="s">
        <v>400</v>
      </c>
      <c r="B164" s="3">
        <v>15.0</v>
      </c>
      <c r="C164" s="2" t="s">
        <v>19</v>
      </c>
      <c r="D164" s="2">
        <v>2.0</v>
      </c>
      <c r="E164" s="2" t="s">
        <v>28</v>
      </c>
      <c r="F164" s="2">
        <v>3.0</v>
      </c>
      <c r="G164" s="2">
        <v>3.0</v>
      </c>
      <c r="H164" s="2"/>
      <c r="I164" s="2"/>
      <c r="J164" s="5" t="s">
        <v>21</v>
      </c>
      <c r="K164" s="2"/>
      <c r="L164" s="5" t="s">
        <v>784</v>
      </c>
      <c r="M164" s="5" t="s">
        <v>785</v>
      </c>
      <c r="N164" s="5" t="s">
        <v>786</v>
      </c>
      <c r="O164" s="5" t="s">
        <v>599</v>
      </c>
      <c r="P164" s="2"/>
      <c r="Q164" s="5" t="s">
        <v>783</v>
      </c>
    </row>
    <row r="165" ht="13.5" customHeight="1">
      <c r="A165" s="2" t="s">
        <v>401</v>
      </c>
      <c r="B165" s="3">
        <v>16.0</v>
      </c>
      <c r="C165" s="2" t="s">
        <v>19</v>
      </c>
      <c r="D165" s="2">
        <v>2.0</v>
      </c>
      <c r="E165" s="2" t="s">
        <v>28</v>
      </c>
      <c r="F165" s="2">
        <v>3.0</v>
      </c>
      <c r="G165" s="2">
        <v>3.0</v>
      </c>
      <c r="H165" s="2"/>
      <c r="I165" s="2"/>
      <c r="J165" s="5" t="s">
        <v>21</v>
      </c>
      <c r="K165" s="2"/>
      <c r="L165" s="5" t="s">
        <v>787</v>
      </c>
      <c r="M165" s="5" t="s">
        <v>788</v>
      </c>
      <c r="N165" s="5" t="s">
        <v>789</v>
      </c>
      <c r="O165" s="5" t="s">
        <v>599</v>
      </c>
      <c r="P165" s="2"/>
      <c r="Q165" s="5" t="s">
        <v>783</v>
      </c>
    </row>
    <row r="166" ht="13.5" customHeight="1">
      <c r="A166" s="2" t="s">
        <v>402</v>
      </c>
      <c r="B166" s="3">
        <v>29.0</v>
      </c>
      <c r="C166" s="2" t="s">
        <v>19</v>
      </c>
      <c r="D166" s="2">
        <v>2.0</v>
      </c>
      <c r="E166" s="2" t="s">
        <v>28</v>
      </c>
      <c r="F166" s="2">
        <v>3.0</v>
      </c>
      <c r="G166" s="2">
        <v>3.0</v>
      </c>
      <c r="H166" s="5"/>
      <c r="I166" s="5" t="s">
        <v>790</v>
      </c>
      <c r="J166" s="5" t="s">
        <v>21</v>
      </c>
      <c r="K166" s="2"/>
      <c r="L166" s="4" t="s">
        <v>791</v>
      </c>
      <c r="M166" s="6" t="s">
        <v>792</v>
      </c>
      <c r="N166" s="4" t="s">
        <v>793</v>
      </c>
      <c r="O166" s="5" t="s">
        <v>38</v>
      </c>
      <c r="P166" s="4" t="s">
        <v>794</v>
      </c>
      <c r="Q166" s="4" t="s">
        <v>26</v>
      </c>
    </row>
    <row r="167">
      <c r="A167" s="4" t="s">
        <v>402</v>
      </c>
      <c r="B167" s="3"/>
      <c r="C167" s="4" t="s">
        <v>111</v>
      </c>
      <c r="D167" s="2"/>
      <c r="E167" s="2"/>
      <c r="F167" s="4">
        <v>1.0</v>
      </c>
      <c r="G167" s="4">
        <v>1.0</v>
      </c>
      <c r="H167" s="4"/>
      <c r="I167" s="4"/>
      <c r="J167" s="4" t="s">
        <v>21</v>
      </c>
      <c r="K167" s="2"/>
      <c r="L167" s="4" t="s">
        <v>795</v>
      </c>
      <c r="M167" s="4" t="s">
        <v>796</v>
      </c>
      <c r="N167" s="4" t="s">
        <v>797</v>
      </c>
      <c r="O167" s="4" t="s">
        <v>599</v>
      </c>
      <c r="P167" s="4"/>
      <c r="Q167" s="4" t="s">
        <v>26</v>
      </c>
    </row>
    <row r="168" ht="13.5" customHeight="1">
      <c r="A168" s="2" t="s">
        <v>798</v>
      </c>
      <c r="B168" s="2">
        <v>78.0</v>
      </c>
      <c r="C168" s="4" t="s">
        <v>560</v>
      </c>
      <c r="D168" s="2"/>
      <c r="E168" s="2"/>
      <c r="F168" s="2">
        <v>1.0</v>
      </c>
      <c r="G168" s="2">
        <v>1.0</v>
      </c>
      <c r="H168" s="4"/>
      <c r="I168" s="4" t="s">
        <v>799</v>
      </c>
      <c r="J168" s="4" t="s">
        <v>172</v>
      </c>
      <c r="K168" s="2"/>
      <c r="L168" s="4" t="s">
        <v>800</v>
      </c>
      <c r="M168" s="7" t="s">
        <v>801</v>
      </c>
      <c r="N168" s="4" t="s">
        <v>802</v>
      </c>
      <c r="O168" s="4" t="s">
        <v>599</v>
      </c>
      <c r="P168" s="2"/>
      <c r="Q168" s="2"/>
    </row>
    <row r="169" ht="13.5" customHeight="1">
      <c r="A169" s="2" t="s">
        <v>404</v>
      </c>
      <c r="B169" s="3">
        <f>VLOOKUP(A169,'poets lookup'!$A$1:$B$137,2,0)</f>
        <v>124</v>
      </c>
      <c r="C169" s="2" t="s">
        <v>535</v>
      </c>
      <c r="D169" s="2">
        <v>53.0</v>
      </c>
      <c r="E169" s="2" t="s">
        <v>20</v>
      </c>
      <c r="F169" s="2">
        <v>1.0</v>
      </c>
      <c r="G169" s="2">
        <v>1.0</v>
      </c>
      <c r="H169" s="2"/>
      <c r="I169" s="2"/>
      <c r="J169" s="5" t="s">
        <v>52</v>
      </c>
      <c r="K169" s="2"/>
      <c r="L169" s="5" t="s">
        <v>803</v>
      </c>
      <c r="M169" s="6" t="s">
        <v>804</v>
      </c>
      <c r="N169" s="5" t="s">
        <v>805</v>
      </c>
      <c r="O169" s="5" t="s">
        <v>599</v>
      </c>
      <c r="P169" s="2"/>
      <c r="Q169" s="4" t="s">
        <v>26</v>
      </c>
    </row>
    <row r="170" ht="13.5" customHeight="1">
      <c r="A170" s="2" t="s">
        <v>408</v>
      </c>
      <c r="B170" s="3">
        <v>17.0</v>
      </c>
      <c r="C170" s="2" t="s">
        <v>19</v>
      </c>
      <c r="D170" s="2">
        <v>2.0</v>
      </c>
      <c r="E170" s="2" t="s">
        <v>28</v>
      </c>
      <c r="F170" s="2">
        <v>3.0</v>
      </c>
      <c r="G170" s="2">
        <v>3.0</v>
      </c>
      <c r="H170" s="2"/>
      <c r="I170" s="2"/>
      <c r="J170" s="5" t="s">
        <v>21</v>
      </c>
      <c r="K170" s="2"/>
      <c r="L170" s="5" t="s">
        <v>806</v>
      </c>
      <c r="M170" s="6" t="s">
        <v>807</v>
      </c>
      <c r="N170" s="5" t="s">
        <v>808</v>
      </c>
      <c r="O170" s="5" t="s">
        <v>599</v>
      </c>
      <c r="P170" s="2"/>
      <c r="Q170" s="4" t="s">
        <v>26</v>
      </c>
    </row>
    <row r="171" ht="13.5" customHeight="1">
      <c r="A171" s="2" t="s">
        <v>413</v>
      </c>
      <c r="B171" s="3">
        <f>VLOOKUP(A171,'poets lookup'!$A$1:$B$137,2,0)</f>
        <v>126</v>
      </c>
      <c r="C171" s="2" t="s">
        <v>359</v>
      </c>
      <c r="D171" s="2">
        <v>17.0</v>
      </c>
      <c r="E171" s="2" t="s">
        <v>20</v>
      </c>
      <c r="F171" s="2">
        <v>1.0</v>
      </c>
      <c r="G171" s="2">
        <v>1.0</v>
      </c>
      <c r="H171" s="2"/>
      <c r="I171" s="2"/>
      <c r="J171" s="5" t="s">
        <v>809</v>
      </c>
      <c r="K171" s="2"/>
      <c r="L171" s="5" t="s">
        <v>810</v>
      </c>
      <c r="M171" s="7" t="s">
        <v>811</v>
      </c>
      <c r="N171" s="4" t="s">
        <v>812</v>
      </c>
      <c r="O171" s="5" t="s">
        <v>284</v>
      </c>
      <c r="P171" s="2"/>
      <c r="Q171" s="5" t="s">
        <v>783</v>
      </c>
    </row>
    <row r="172" ht="13.5" customHeight="1">
      <c r="A172" s="2" t="s">
        <v>413</v>
      </c>
      <c r="B172" s="3">
        <f>VLOOKUP(A172,'poets lookup'!$A$1:$B$137,2,0)</f>
        <v>126</v>
      </c>
      <c r="C172" s="2" t="s">
        <v>548</v>
      </c>
      <c r="D172" s="2">
        <v>76.0</v>
      </c>
      <c r="E172" s="2"/>
      <c r="F172" s="2">
        <v>3.0</v>
      </c>
      <c r="G172" s="2">
        <v>3.0</v>
      </c>
      <c r="H172" s="5"/>
      <c r="I172" s="5"/>
      <c r="J172" s="5" t="s">
        <v>809</v>
      </c>
      <c r="K172" s="2"/>
      <c r="L172" s="5" t="s">
        <v>810</v>
      </c>
      <c r="M172" s="7" t="s">
        <v>811</v>
      </c>
      <c r="N172" s="4" t="s">
        <v>812</v>
      </c>
      <c r="O172" s="5" t="s">
        <v>284</v>
      </c>
      <c r="P172" s="2"/>
      <c r="Q172" s="5" t="s">
        <v>813</v>
      </c>
    </row>
    <row r="173" ht="13.5" customHeight="1">
      <c r="A173" s="2" t="s">
        <v>414</v>
      </c>
      <c r="B173" s="3">
        <v>24.0</v>
      </c>
      <c r="C173" s="2" t="s">
        <v>19</v>
      </c>
      <c r="D173" s="2">
        <v>2.0</v>
      </c>
      <c r="E173" s="2" t="s">
        <v>28</v>
      </c>
      <c r="F173" s="2">
        <v>3.0</v>
      </c>
      <c r="G173" s="2">
        <v>3.0</v>
      </c>
      <c r="H173" s="2"/>
      <c r="I173" s="2"/>
      <c r="J173" s="5" t="s">
        <v>52</v>
      </c>
      <c r="K173" s="2"/>
      <c r="L173" s="4" t="s">
        <v>814</v>
      </c>
      <c r="M173" s="6" t="s">
        <v>815</v>
      </c>
      <c r="N173" s="4" t="s">
        <v>816</v>
      </c>
      <c r="O173" s="5" t="s">
        <v>38</v>
      </c>
      <c r="P173" s="2"/>
      <c r="Q173" s="5" t="s">
        <v>783</v>
      </c>
    </row>
    <row r="174" ht="13.5" customHeight="1">
      <c r="A174" s="2" t="s">
        <v>414</v>
      </c>
      <c r="B174" s="3">
        <v>24.0</v>
      </c>
      <c r="C174" s="2" t="s">
        <v>280</v>
      </c>
      <c r="D174" s="2">
        <v>11.0</v>
      </c>
      <c r="E174" s="2" t="s">
        <v>470</v>
      </c>
      <c r="F174" s="2">
        <v>2.0</v>
      </c>
      <c r="G174" s="2">
        <v>2.0</v>
      </c>
      <c r="H174" s="2"/>
      <c r="I174" s="2"/>
      <c r="J174" s="5" t="s">
        <v>52</v>
      </c>
      <c r="K174" s="2"/>
      <c r="L174" s="4" t="s">
        <v>814</v>
      </c>
      <c r="M174" s="6" t="s">
        <v>817</v>
      </c>
      <c r="N174" s="5" t="s">
        <v>818</v>
      </c>
      <c r="O174" s="5" t="s">
        <v>38</v>
      </c>
      <c r="P174" s="2"/>
      <c r="Q174" s="5" t="s">
        <v>783</v>
      </c>
    </row>
    <row r="175" ht="13.5" customHeight="1">
      <c r="A175" s="2" t="s">
        <v>414</v>
      </c>
      <c r="B175" s="3">
        <v>24.0</v>
      </c>
      <c r="C175" s="2" t="s">
        <v>230</v>
      </c>
      <c r="D175" s="2">
        <v>18.0</v>
      </c>
      <c r="E175" s="2" t="s">
        <v>28</v>
      </c>
      <c r="F175" s="2">
        <v>3.0</v>
      </c>
      <c r="G175" s="2">
        <v>3.0</v>
      </c>
      <c r="H175" s="2"/>
      <c r="I175" s="2"/>
      <c r="J175" s="5" t="s">
        <v>172</v>
      </c>
      <c r="K175" s="2"/>
      <c r="L175" s="4" t="s">
        <v>819</v>
      </c>
      <c r="M175" s="6" t="s">
        <v>820</v>
      </c>
      <c r="N175" s="5" t="s">
        <v>821</v>
      </c>
      <c r="O175" s="5" t="s">
        <v>38</v>
      </c>
      <c r="P175" s="2"/>
      <c r="Q175" s="5" t="s">
        <v>783</v>
      </c>
    </row>
    <row r="176" ht="13.5" customHeight="1">
      <c r="A176" s="2" t="s">
        <v>414</v>
      </c>
      <c r="B176" s="3">
        <v>24.0</v>
      </c>
      <c r="C176" s="2" t="s">
        <v>145</v>
      </c>
      <c r="D176" s="2">
        <v>19.0</v>
      </c>
      <c r="E176" s="2" t="s">
        <v>28</v>
      </c>
      <c r="F176" s="2">
        <v>3.0</v>
      </c>
      <c r="G176" s="2">
        <v>3.0</v>
      </c>
      <c r="H176" s="2"/>
      <c r="I176" s="2"/>
      <c r="J176" s="5" t="s">
        <v>52</v>
      </c>
      <c r="K176" s="2"/>
      <c r="L176" s="4" t="s">
        <v>822</v>
      </c>
      <c r="M176" s="6" t="s">
        <v>823</v>
      </c>
      <c r="N176" s="5" t="s">
        <v>824</v>
      </c>
      <c r="O176" s="4" t="s">
        <v>38</v>
      </c>
      <c r="P176" s="2"/>
      <c r="Q176" s="5" t="s">
        <v>783</v>
      </c>
    </row>
    <row r="177" ht="13.5" customHeight="1">
      <c r="A177" s="2" t="s">
        <v>414</v>
      </c>
      <c r="B177" s="3">
        <v>24.0</v>
      </c>
      <c r="C177" s="2" t="s">
        <v>366</v>
      </c>
      <c r="D177" s="2">
        <v>20.0</v>
      </c>
      <c r="E177" s="2" t="s">
        <v>28</v>
      </c>
      <c r="F177" s="2">
        <v>3.0</v>
      </c>
      <c r="G177" s="2">
        <v>3.0</v>
      </c>
      <c r="H177" s="5"/>
      <c r="I177" s="5"/>
      <c r="J177" s="4" t="s">
        <v>825</v>
      </c>
      <c r="K177" s="2"/>
      <c r="L177" s="24" t="s">
        <v>826</v>
      </c>
      <c r="M177" s="23" t="s">
        <v>827</v>
      </c>
      <c r="N177" s="24" t="s">
        <v>828</v>
      </c>
      <c r="O177" s="4" t="s">
        <v>38</v>
      </c>
      <c r="P177" s="2"/>
      <c r="Q177" s="4" t="s">
        <v>30</v>
      </c>
    </row>
    <row r="178" ht="13.5" customHeight="1">
      <c r="A178" s="2" t="s">
        <v>414</v>
      </c>
      <c r="B178" s="3">
        <v>24.0</v>
      </c>
      <c r="C178" s="2" t="s">
        <v>529</v>
      </c>
      <c r="D178" s="2">
        <v>35.0</v>
      </c>
      <c r="E178" s="2" t="s">
        <v>20</v>
      </c>
      <c r="F178" s="2">
        <v>1.0</v>
      </c>
      <c r="G178" s="2">
        <v>1.0</v>
      </c>
      <c r="H178" s="2"/>
      <c r="I178" s="2"/>
      <c r="J178" s="5" t="s">
        <v>52</v>
      </c>
      <c r="K178" s="2"/>
      <c r="L178" s="4" t="s">
        <v>814</v>
      </c>
      <c r="M178" s="6" t="s">
        <v>829</v>
      </c>
      <c r="N178" s="5" t="s">
        <v>830</v>
      </c>
      <c r="O178" s="5" t="s">
        <v>38</v>
      </c>
      <c r="P178" s="2"/>
      <c r="Q178" s="5" t="s">
        <v>783</v>
      </c>
    </row>
    <row r="179" ht="13.5" customHeight="1">
      <c r="A179" s="2" t="s">
        <v>415</v>
      </c>
      <c r="B179" s="3">
        <v>25.0</v>
      </c>
      <c r="C179" s="2" t="s">
        <v>368</v>
      </c>
      <c r="D179" s="2">
        <v>21.0</v>
      </c>
      <c r="E179" s="2" t="s">
        <v>20</v>
      </c>
      <c r="F179" s="2">
        <v>1.0</v>
      </c>
      <c r="G179" s="2">
        <v>1.0</v>
      </c>
      <c r="H179" s="2"/>
      <c r="I179" s="2"/>
      <c r="J179" s="5" t="s">
        <v>172</v>
      </c>
      <c r="K179" s="2"/>
      <c r="L179" s="4" t="s">
        <v>831</v>
      </c>
      <c r="M179" s="6" t="s">
        <v>832</v>
      </c>
      <c r="N179" s="5" t="s">
        <v>415</v>
      </c>
      <c r="O179" s="5" t="s">
        <v>599</v>
      </c>
      <c r="P179" s="2"/>
      <c r="Q179" s="5" t="s">
        <v>783</v>
      </c>
    </row>
    <row r="180" ht="13.5" customHeight="1">
      <c r="A180" s="2" t="s">
        <v>416</v>
      </c>
      <c r="B180" s="3">
        <f>VLOOKUP(A180,'poets lookup'!$A$1:$B$137,2,0)</f>
        <v>127</v>
      </c>
      <c r="C180" s="2" t="s">
        <v>200</v>
      </c>
      <c r="D180" s="2">
        <v>9.0</v>
      </c>
      <c r="E180" s="2" t="s">
        <v>20</v>
      </c>
      <c r="F180" s="2">
        <v>1.0</v>
      </c>
      <c r="G180" s="2">
        <v>1.0</v>
      </c>
      <c r="H180" s="2"/>
      <c r="I180" s="2"/>
      <c r="J180" s="5" t="s">
        <v>52</v>
      </c>
      <c r="K180" s="2"/>
      <c r="L180" s="4" t="s">
        <v>833</v>
      </c>
      <c r="M180" s="12" t="s">
        <v>834</v>
      </c>
      <c r="N180" s="5" t="s">
        <v>835</v>
      </c>
      <c r="O180" s="5" t="s">
        <v>599</v>
      </c>
      <c r="P180" s="2"/>
      <c r="Q180" s="5" t="s">
        <v>783</v>
      </c>
    </row>
    <row r="181" ht="13.5" customHeight="1">
      <c r="A181" s="2" t="s">
        <v>418</v>
      </c>
      <c r="B181" s="3">
        <v>5.0</v>
      </c>
      <c r="C181" s="2" t="s">
        <v>19</v>
      </c>
      <c r="D181" s="2">
        <v>2.0</v>
      </c>
      <c r="E181" s="2" t="s">
        <v>28</v>
      </c>
      <c r="F181" s="2">
        <v>3.0</v>
      </c>
      <c r="G181" s="2">
        <v>3.0</v>
      </c>
      <c r="H181" s="5"/>
      <c r="I181" s="5" t="s">
        <v>836</v>
      </c>
      <c r="J181" s="5" t="s">
        <v>837</v>
      </c>
      <c r="K181" s="2"/>
      <c r="L181" s="4" t="s">
        <v>838</v>
      </c>
      <c r="M181" s="6" t="s">
        <v>839</v>
      </c>
      <c r="N181" s="5" t="s">
        <v>840</v>
      </c>
      <c r="O181" s="5" t="s">
        <v>38</v>
      </c>
      <c r="P181" s="2"/>
      <c r="Q181" s="5" t="s">
        <v>783</v>
      </c>
    </row>
    <row r="182" ht="13.5" customHeight="1">
      <c r="A182" s="2" t="s">
        <v>418</v>
      </c>
      <c r="B182" s="3">
        <v>5.0</v>
      </c>
      <c r="C182" s="2" t="s">
        <v>32</v>
      </c>
      <c r="D182" s="2">
        <v>8.0</v>
      </c>
      <c r="E182" s="2" t="s">
        <v>20</v>
      </c>
      <c r="F182" s="2">
        <v>1.0</v>
      </c>
      <c r="G182" s="2">
        <v>1.0</v>
      </c>
      <c r="H182" s="2"/>
      <c r="I182" s="2"/>
      <c r="J182" s="5" t="s">
        <v>837</v>
      </c>
      <c r="K182" s="2"/>
      <c r="L182" s="5" t="s">
        <v>841</v>
      </c>
      <c r="M182" s="6" t="s">
        <v>842</v>
      </c>
      <c r="N182" s="5" t="s">
        <v>843</v>
      </c>
      <c r="O182" s="5" t="s">
        <v>38</v>
      </c>
      <c r="P182" s="2"/>
      <c r="Q182" s="5" t="s">
        <v>783</v>
      </c>
    </row>
    <row r="183" ht="13.5" customHeight="1">
      <c r="A183" s="2" t="s">
        <v>844</v>
      </c>
      <c r="B183" s="3">
        <v>149.0</v>
      </c>
      <c r="C183" s="2" t="s">
        <v>19</v>
      </c>
      <c r="D183" s="2">
        <v>2.0</v>
      </c>
      <c r="E183" s="2"/>
      <c r="F183" s="4">
        <v>3.0</v>
      </c>
      <c r="G183" s="2">
        <v>3.0</v>
      </c>
      <c r="H183" s="2"/>
      <c r="I183" s="2"/>
      <c r="J183" s="4" t="s">
        <v>845</v>
      </c>
      <c r="K183" s="2"/>
      <c r="L183" s="4" t="s">
        <v>846</v>
      </c>
      <c r="M183" s="6" t="s">
        <v>847</v>
      </c>
      <c r="N183" s="4" t="s">
        <v>848</v>
      </c>
      <c r="O183" s="4" t="s">
        <v>849</v>
      </c>
      <c r="P183" s="2"/>
      <c r="Q183" s="4" t="s">
        <v>26</v>
      </c>
    </row>
    <row r="184" ht="13.5" customHeight="1">
      <c r="A184" s="2" t="s">
        <v>844</v>
      </c>
      <c r="B184" s="3">
        <v>149.0</v>
      </c>
      <c r="C184" s="4" t="s">
        <v>111</v>
      </c>
      <c r="D184" s="4">
        <v>3.0</v>
      </c>
      <c r="E184" s="2"/>
      <c r="F184" s="2">
        <v>1.0</v>
      </c>
      <c r="G184" s="2">
        <v>1.0</v>
      </c>
      <c r="H184" s="5"/>
      <c r="I184" s="5"/>
      <c r="J184" s="4" t="s">
        <v>845</v>
      </c>
      <c r="K184" s="2"/>
      <c r="L184" s="4" t="s">
        <v>850</v>
      </c>
      <c r="M184" s="7" t="s">
        <v>851</v>
      </c>
      <c r="N184" s="4" t="s">
        <v>852</v>
      </c>
      <c r="O184" s="4" t="s">
        <v>849</v>
      </c>
      <c r="P184" s="2"/>
      <c r="Q184" s="4" t="s">
        <v>783</v>
      </c>
    </row>
    <row r="185" ht="13.5" customHeight="1">
      <c r="A185" s="2" t="s">
        <v>844</v>
      </c>
      <c r="B185" s="3">
        <v>149.0</v>
      </c>
      <c r="C185" s="4" t="s">
        <v>27</v>
      </c>
      <c r="D185" s="4">
        <v>5.0</v>
      </c>
      <c r="E185" s="2"/>
      <c r="F185" s="4">
        <v>3.0</v>
      </c>
      <c r="G185" s="4">
        <v>3.0</v>
      </c>
      <c r="H185" s="4" t="s">
        <v>9</v>
      </c>
      <c r="I185" s="2"/>
      <c r="J185" s="4" t="s">
        <v>853</v>
      </c>
      <c r="K185" s="2"/>
      <c r="L185" s="4" t="s">
        <v>854</v>
      </c>
      <c r="M185" s="7" t="s">
        <v>855</v>
      </c>
      <c r="N185" s="4" t="s">
        <v>856</v>
      </c>
      <c r="O185" s="4" t="s">
        <v>857</v>
      </c>
      <c r="P185" s="2"/>
      <c r="Q185" s="4"/>
    </row>
    <row r="186" ht="13.5" customHeight="1">
      <c r="A186" s="2" t="s">
        <v>844</v>
      </c>
      <c r="B186" s="3">
        <v>149.0</v>
      </c>
      <c r="C186" s="4" t="s">
        <v>351</v>
      </c>
      <c r="D186" s="4">
        <v>14.0</v>
      </c>
      <c r="E186" s="2"/>
      <c r="F186" s="4">
        <v>3.0</v>
      </c>
      <c r="G186" s="4">
        <v>3.0</v>
      </c>
      <c r="H186" s="4" t="s">
        <v>9</v>
      </c>
      <c r="I186" s="2"/>
      <c r="J186" s="4" t="s">
        <v>844</v>
      </c>
      <c r="K186" s="2"/>
      <c r="L186" s="4" t="s">
        <v>858</v>
      </c>
      <c r="M186" s="7" t="s">
        <v>859</v>
      </c>
      <c r="N186" s="4" t="s">
        <v>860</v>
      </c>
      <c r="O186" s="4" t="s">
        <v>857</v>
      </c>
      <c r="P186" s="2"/>
      <c r="Q186" s="4"/>
    </row>
    <row r="187" ht="13.5" customHeight="1">
      <c r="A187" s="2" t="s">
        <v>844</v>
      </c>
      <c r="B187" s="3">
        <v>149.0</v>
      </c>
      <c r="C187" s="4" t="s">
        <v>230</v>
      </c>
      <c r="D187" s="4">
        <v>18.0</v>
      </c>
      <c r="E187" s="2"/>
      <c r="F187" s="4">
        <v>3.0</v>
      </c>
      <c r="G187" s="4">
        <v>3.0</v>
      </c>
      <c r="H187" s="4"/>
      <c r="I187" s="2"/>
      <c r="J187" s="4" t="s">
        <v>845</v>
      </c>
      <c r="K187" s="2"/>
      <c r="L187" s="4" t="s">
        <v>861</v>
      </c>
      <c r="M187" s="4" t="s">
        <v>862</v>
      </c>
      <c r="N187" s="8" t="s">
        <v>863</v>
      </c>
      <c r="O187" s="4" t="s">
        <v>849</v>
      </c>
      <c r="P187" s="2"/>
      <c r="Q187" s="4"/>
    </row>
    <row r="188" ht="13.5" customHeight="1">
      <c r="A188" s="2" t="s">
        <v>844</v>
      </c>
      <c r="B188" s="3">
        <v>149.0</v>
      </c>
      <c r="C188" s="4" t="s">
        <v>374</v>
      </c>
      <c r="D188" s="4">
        <v>23.0</v>
      </c>
      <c r="E188" s="2"/>
      <c r="F188" s="4">
        <v>3.0</v>
      </c>
      <c r="G188" s="4">
        <v>3.0</v>
      </c>
      <c r="H188" s="4" t="s">
        <v>9</v>
      </c>
      <c r="I188" s="2"/>
      <c r="J188" s="4" t="s">
        <v>844</v>
      </c>
      <c r="K188" s="2"/>
      <c r="L188" s="4" t="s">
        <v>864</v>
      </c>
      <c r="M188" s="7" t="s">
        <v>865</v>
      </c>
      <c r="N188" s="4" t="s">
        <v>866</v>
      </c>
      <c r="O188" s="4"/>
      <c r="P188" s="2"/>
      <c r="Q188" s="4"/>
    </row>
    <row r="189" ht="13.5" customHeight="1">
      <c r="A189" s="4" t="s">
        <v>844</v>
      </c>
      <c r="B189" s="8">
        <v>149.0</v>
      </c>
      <c r="C189" s="4" t="s">
        <v>81</v>
      </c>
      <c r="D189" s="4">
        <v>27.0</v>
      </c>
      <c r="E189" s="2"/>
      <c r="F189" s="4">
        <v>3.0</v>
      </c>
      <c r="G189" s="4">
        <v>3.0</v>
      </c>
      <c r="H189" s="4" t="s">
        <v>9</v>
      </c>
      <c r="I189" s="2"/>
      <c r="J189" s="4" t="s">
        <v>844</v>
      </c>
      <c r="K189" s="2"/>
      <c r="L189" s="4" t="s">
        <v>867</v>
      </c>
      <c r="M189" s="7" t="s">
        <v>868</v>
      </c>
      <c r="N189" s="4" t="s">
        <v>869</v>
      </c>
      <c r="O189" s="4" t="s">
        <v>857</v>
      </c>
      <c r="P189" s="2"/>
      <c r="Q189" s="4" t="s">
        <v>26</v>
      </c>
    </row>
    <row r="190" ht="13.5" customHeight="1">
      <c r="A190" s="4" t="s">
        <v>844</v>
      </c>
      <c r="B190" s="8">
        <v>149.0</v>
      </c>
      <c r="C190" s="4" t="s">
        <v>83</v>
      </c>
      <c r="D190" s="4">
        <v>146.0</v>
      </c>
      <c r="E190" s="2"/>
      <c r="F190" s="4">
        <v>3.0</v>
      </c>
      <c r="G190" s="4">
        <v>3.0</v>
      </c>
      <c r="H190" s="4" t="s">
        <v>9</v>
      </c>
      <c r="I190" s="2"/>
      <c r="J190" s="4" t="s">
        <v>844</v>
      </c>
      <c r="K190" s="2"/>
      <c r="L190" s="4" t="s">
        <v>870</v>
      </c>
      <c r="M190" s="7" t="s">
        <v>871</v>
      </c>
      <c r="N190" s="4" t="s">
        <v>872</v>
      </c>
      <c r="O190" s="4" t="s">
        <v>857</v>
      </c>
      <c r="P190" s="2"/>
      <c r="Q190" s="4" t="s">
        <v>26</v>
      </c>
    </row>
    <row r="191" ht="13.5" customHeight="1">
      <c r="A191" s="4" t="s">
        <v>844</v>
      </c>
      <c r="B191" s="8">
        <v>149.0</v>
      </c>
      <c r="C191" s="4" t="s">
        <v>190</v>
      </c>
      <c r="D191" s="4">
        <v>30.0</v>
      </c>
      <c r="E191" s="2"/>
      <c r="F191" s="4">
        <v>3.0</v>
      </c>
      <c r="G191" s="4">
        <v>3.0</v>
      </c>
      <c r="H191" s="2"/>
      <c r="I191" s="2"/>
      <c r="J191" s="4" t="s">
        <v>845</v>
      </c>
      <c r="K191" s="2"/>
      <c r="L191" s="4" t="s">
        <v>873</v>
      </c>
      <c r="M191" s="7" t="s">
        <v>874</v>
      </c>
      <c r="N191" s="4" t="s">
        <v>875</v>
      </c>
      <c r="O191" s="4" t="s">
        <v>876</v>
      </c>
      <c r="P191" s="2"/>
      <c r="Q191" s="4" t="s">
        <v>26</v>
      </c>
    </row>
    <row r="192" ht="13.5" customHeight="1">
      <c r="A192" s="4" t="s">
        <v>844</v>
      </c>
      <c r="B192" s="8">
        <v>149.0</v>
      </c>
      <c r="C192" s="4" t="s">
        <v>208</v>
      </c>
      <c r="D192" s="4">
        <v>33.0</v>
      </c>
      <c r="E192" s="2"/>
      <c r="F192" s="4">
        <v>3.0</v>
      </c>
      <c r="G192" s="4">
        <v>3.0</v>
      </c>
      <c r="H192" s="2"/>
      <c r="I192" s="2"/>
      <c r="J192" s="4" t="s">
        <v>877</v>
      </c>
      <c r="K192" s="2"/>
      <c r="L192" s="4" t="s">
        <v>878</v>
      </c>
      <c r="M192" s="7" t="s">
        <v>879</v>
      </c>
      <c r="N192" s="4" t="s">
        <v>880</v>
      </c>
      <c r="O192" s="4" t="s">
        <v>857</v>
      </c>
      <c r="P192" s="2"/>
      <c r="Q192" s="4"/>
    </row>
    <row r="193" ht="13.5" customHeight="1">
      <c r="A193" s="4" t="s">
        <v>844</v>
      </c>
      <c r="B193" s="8">
        <v>149.0</v>
      </c>
      <c r="C193" s="4" t="s">
        <v>243</v>
      </c>
      <c r="D193" s="4">
        <v>34.0</v>
      </c>
      <c r="E193" s="2"/>
      <c r="F193" s="4">
        <v>3.0</v>
      </c>
      <c r="G193" s="4">
        <v>3.0</v>
      </c>
      <c r="H193" s="4" t="s">
        <v>9</v>
      </c>
      <c r="I193" s="2"/>
      <c r="J193" s="4" t="s">
        <v>844</v>
      </c>
      <c r="K193" s="2"/>
      <c r="L193" s="4" t="s">
        <v>881</v>
      </c>
      <c r="M193" s="7" t="s">
        <v>882</v>
      </c>
      <c r="N193" s="4" t="s">
        <v>883</v>
      </c>
      <c r="O193" s="4"/>
      <c r="P193" s="2"/>
      <c r="Q193" s="4"/>
    </row>
    <row r="194" ht="13.5" customHeight="1">
      <c r="A194" s="2" t="s">
        <v>844</v>
      </c>
      <c r="B194" s="3">
        <v>149.0</v>
      </c>
      <c r="C194" s="2" t="s">
        <v>462</v>
      </c>
      <c r="D194" s="2">
        <v>38.0</v>
      </c>
      <c r="E194" s="2"/>
      <c r="F194" s="2">
        <v>2.0</v>
      </c>
      <c r="G194" s="2">
        <v>2.0</v>
      </c>
      <c r="H194" s="2"/>
      <c r="I194" s="2"/>
      <c r="J194" s="4" t="s">
        <v>845</v>
      </c>
      <c r="K194" s="2"/>
      <c r="L194" s="4" t="s">
        <v>884</v>
      </c>
      <c r="M194" s="6" t="s">
        <v>885</v>
      </c>
      <c r="N194" s="4" t="s">
        <v>886</v>
      </c>
      <c r="O194" s="4" t="s">
        <v>849</v>
      </c>
      <c r="P194" s="2"/>
      <c r="Q194" s="4" t="s">
        <v>783</v>
      </c>
    </row>
    <row r="195" ht="13.5" customHeight="1">
      <c r="A195" s="4" t="s">
        <v>844</v>
      </c>
      <c r="B195" s="8">
        <v>149.0</v>
      </c>
      <c r="C195" s="4" t="s">
        <v>247</v>
      </c>
      <c r="D195" s="4">
        <v>46.0</v>
      </c>
      <c r="E195" s="2"/>
      <c r="F195" s="4">
        <v>3.0</v>
      </c>
      <c r="G195" s="4">
        <v>3.0</v>
      </c>
      <c r="H195" s="4" t="s">
        <v>9</v>
      </c>
      <c r="I195" s="2"/>
      <c r="J195" s="4" t="s">
        <v>887</v>
      </c>
      <c r="K195" s="2"/>
      <c r="L195" s="4" t="s">
        <v>888</v>
      </c>
      <c r="M195" s="7" t="s">
        <v>889</v>
      </c>
      <c r="N195" s="4" t="s">
        <v>890</v>
      </c>
      <c r="O195" s="4"/>
      <c r="P195" s="2"/>
      <c r="Q195" s="4"/>
    </row>
    <row r="196" ht="13.5" customHeight="1">
      <c r="A196" s="2" t="s">
        <v>844</v>
      </c>
      <c r="B196" s="3">
        <v>149.0</v>
      </c>
      <c r="C196" s="4" t="s">
        <v>153</v>
      </c>
      <c r="D196" s="4">
        <v>48.0</v>
      </c>
      <c r="E196" s="2"/>
      <c r="F196" s="4">
        <v>3.0</v>
      </c>
      <c r="G196" s="4">
        <v>3.0</v>
      </c>
      <c r="H196" s="4" t="s">
        <v>9</v>
      </c>
      <c r="I196" s="2"/>
      <c r="J196" s="4" t="s">
        <v>844</v>
      </c>
      <c r="K196" s="2"/>
      <c r="L196" s="4" t="s">
        <v>891</v>
      </c>
      <c r="M196" s="7" t="s">
        <v>892</v>
      </c>
      <c r="N196" s="4" t="s">
        <v>893</v>
      </c>
      <c r="O196" s="4"/>
      <c r="P196" s="2"/>
      <c r="Q196" s="4"/>
    </row>
    <row r="197" ht="13.5" customHeight="1">
      <c r="A197" s="2" t="s">
        <v>844</v>
      </c>
      <c r="B197" s="3">
        <v>149.0</v>
      </c>
      <c r="C197" s="4" t="s">
        <v>540</v>
      </c>
      <c r="D197" s="4">
        <v>61.0</v>
      </c>
      <c r="E197" s="2"/>
      <c r="F197" s="4">
        <v>3.0</v>
      </c>
      <c r="G197" s="4">
        <v>3.0</v>
      </c>
      <c r="H197" s="4" t="s">
        <v>9</v>
      </c>
      <c r="I197" s="2"/>
      <c r="J197" s="4" t="s">
        <v>844</v>
      </c>
      <c r="K197" s="2"/>
      <c r="L197" s="4" t="s">
        <v>894</v>
      </c>
      <c r="M197" s="4" t="s">
        <v>895</v>
      </c>
      <c r="N197" s="8" t="s">
        <v>896</v>
      </c>
      <c r="O197" s="4"/>
      <c r="P197" s="2"/>
      <c r="Q197" s="4"/>
    </row>
    <row r="198" ht="13.5" customHeight="1">
      <c r="A198" s="4" t="s">
        <v>844</v>
      </c>
      <c r="B198" s="8">
        <v>149.0</v>
      </c>
      <c r="C198" s="4" t="s">
        <v>98</v>
      </c>
      <c r="D198" s="4">
        <v>65.0</v>
      </c>
      <c r="E198" s="2"/>
      <c r="F198" s="4">
        <v>3.0</v>
      </c>
      <c r="G198" s="4">
        <v>3.0</v>
      </c>
      <c r="H198" s="4" t="s">
        <v>9</v>
      </c>
      <c r="I198" s="2"/>
      <c r="J198" s="4" t="s">
        <v>887</v>
      </c>
      <c r="K198" s="2"/>
      <c r="L198" s="4" t="s">
        <v>897</v>
      </c>
      <c r="M198" s="7" t="s">
        <v>898</v>
      </c>
      <c r="N198" s="4" t="s">
        <v>899</v>
      </c>
      <c r="O198" s="4"/>
      <c r="P198" s="2"/>
      <c r="Q198" s="4"/>
    </row>
    <row r="199" ht="13.5" customHeight="1">
      <c r="A199" s="4" t="s">
        <v>844</v>
      </c>
      <c r="B199" s="8">
        <v>149.0</v>
      </c>
      <c r="C199" s="4" t="s">
        <v>543</v>
      </c>
      <c r="D199" s="4">
        <v>66.0</v>
      </c>
      <c r="E199" s="2"/>
      <c r="F199" s="4">
        <v>3.0</v>
      </c>
      <c r="G199" s="4">
        <v>3.0</v>
      </c>
      <c r="H199" s="4" t="s">
        <v>9</v>
      </c>
      <c r="I199" s="2"/>
      <c r="J199" s="4" t="s">
        <v>887</v>
      </c>
      <c r="K199" s="2"/>
      <c r="L199" s="4" t="s">
        <v>900</v>
      </c>
      <c r="M199" s="7" t="s">
        <v>901</v>
      </c>
      <c r="N199" s="4" t="s">
        <v>902</v>
      </c>
      <c r="O199" s="4"/>
      <c r="P199" s="2"/>
      <c r="Q199" s="4"/>
    </row>
    <row r="200" ht="13.5" customHeight="1">
      <c r="A200" s="2" t="s">
        <v>844</v>
      </c>
      <c r="B200" s="3">
        <v>149.0</v>
      </c>
      <c r="C200" s="4" t="s">
        <v>551</v>
      </c>
      <c r="D200" s="4">
        <v>79.0</v>
      </c>
      <c r="E200" s="2"/>
      <c r="F200" s="4">
        <v>3.0</v>
      </c>
      <c r="G200" s="4">
        <v>3.0</v>
      </c>
      <c r="H200" s="4" t="s">
        <v>9</v>
      </c>
      <c r="I200" s="2"/>
      <c r="J200" s="4" t="s">
        <v>844</v>
      </c>
      <c r="K200" s="2"/>
      <c r="L200" s="4" t="s">
        <v>903</v>
      </c>
      <c r="M200" s="4" t="s">
        <v>904</v>
      </c>
      <c r="N200" s="8" t="s">
        <v>905</v>
      </c>
      <c r="O200" s="4"/>
      <c r="P200" s="2"/>
      <c r="Q200" s="4"/>
    </row>
    <row r="201" ht="13.5" customHeight="1">
      <c r="A201" s="4" t="s">
        <v>844</v>
      </c>
      <c r="B201" s="8">
        <v>149.0</v>
      </c>
      <c r="C201" s="4" t="s">
        <v>132</v>
      </c>
      <c r="D201" s="4">
        <v>87.0</v>
      </c>
      <c r="E201" s="2"/>
      <c r="F201" s="4">
        <v>3.0</v>
      </c>
      <c r="G201" s="4">
        <v>3.0</v>
      </c>
      <c r="H201" s="4" t="s">
        <v>9</v>
      </c>
      <c r="I201" s="2"/>
      <c r="J201" s="4" t="s">
        <v>844</v>
      </c>
      <c r="K201" s="2"/>
      <c r="L201" s="4" t="s">
        <v>906</v>
      </c>
      <c r="M201" s="7" t="s">
        <v>907</v>
      </c>
      <c r="N201" s="4" t="s">
        <v>908</v>
      </c>
      <c r="O201" s="4" t="s">
        <v>857</v>
      </c>
      <c r="P201" s="2"/>
      <c r="Q201" s="4" t="s">
        <v>26</v>
      </c>
    </row>
    <row r="202" ht="13.5" customHeight="1">
      <c r="A202" s="4" t="s">
        <v>844</v>
      </c>
      <c r="B202" s="8">
        <v>149.0</v>
      </c>
      <c r="C202" s="4" t="s">
        <v>257</v>
      </c>
      <c r="D202" s="4">
        <v>89.0</v>
      </c>
      <c r="E202" s="2"/>
      <c r="F202" s="4">
        <v>3.0</v>
      </c>
      <c r="G202" s="4">
        <v>3.0</v>
      </c>
      <c r="H202" s="4" t="s">
        <v>9</v>
      </c>
      <c r="I202" s="2"/>
      <c r="J202" s="4" t="s">
        <v>844</v>
      </c>
      <c r="K202" s="2"/>
      <c r="L202" s="4" t="s">
        <v>909</v>
      </c>
      <c r="M202" s="4" t="s">
        <v>910</v>
      </c>
      <c r="N202" s="8" t="s">
        <v>911</v>
      </c>
      <c r="O202" s="4"/>
      <c r="P202" s="2"/>
      <c r="Q202" s="4"/>
    </row>
    <row r="203" ht="13.5" customHeight="1">
      <c r="A203" s="2" t="s">
        <v>844</v>
      </c>
      <c r="B203" s="3">
        <v>149.0</v>
      </c>
      <c r="C203" s="4" t="s">
        <v>912</v>
      </c>
      <c r="D203" s="4">
        <v>95.0</v>
      </c>
      <c r="E203" s="2"/>
      <c r="F203" s="4">
        <v>3.0</v>
      </c>
      <c r="G203" s="4">
        <v>3.0</v>
      </c>
      <c r="H203" s="4" t="s">
        <v>9</v>
      </c>
      <c r="I203" s="2"/>
      <c r="J203" s="4" t="s">
        <v>844</v>
      </c>
      <c r="K203" s="2"/>
      <c r="L203" s="4" t="s">
        <v>913</v>
      </c>
      <c r="M203" s="7" t="s">
        <v>914</v>
      </c>
      <c r="N203" s="4" t="s">
        <v>915</v>
      </c>
      <c r="O203" s="4"/>
      <c r="P203" s="2"/>
      <c r="Q203" s="4"/>
    </row>
    <row r="204" ht="13.5" customHeight="1">
      <c r="A204" s="4" t="s">
        <v>844</v>
      </c>
      <c r="B204" s="8">
        <v>149.0</v>
      </c>
      <c r="C204" s="4" t="s">
        <v>916</v>
      </c>
      <c r="D204" s="4">
        <v>219.0</v>
      </c>
      <c r="E204" s="2"/>
      <c r="F204" s="4">
        <v>3.0</v>
      </c>
      <c r="G204" s="4">
        <v>3.0</v>
      </c>
      <c r="H204" s="4" t="s">
        <v>9</v>
      </c>
      <c r="I204" s="2"/>
      <c r="J204" s="4" t="s">
        <v>34</v>
      </c>
      <c r="K204" s="2"/>
      <c r="L204" s="4" t="s">
        <v>917</v>
      </c>
      <c r="M204" s="7" t="s">
        <v>918</v>
      </c>
      <c r="N204" s="4" t="s">
        <v>919</v>
      </c>
      <c r="O204" s="4"/>
      <c r="P204" s="2"/>
      <c r="Q204" s="4"/>
    </row>
    <row r="205" ht="13.5" customHeight="1">
      <c r="A205" s="2" t="s">
        <v>844</v>
      </c>
      <c r="B205" s="3">
        <v>149.0</v>
      </c>
      <c r="C205" s="4" t="s">
        <v>920</v>
      </c>
      <c r="D205" s="4">
        <v>253.0</v>
      </c>
      <c r="E205" s="2"/>
      <c r="F205" s="4">
        <v>3.0</v>
      </c>
      <c r="G205" s="4">
        <v>3.0</v>
      </c>
      <c r="H205" s="4" t="s">
        <v>9</v>
      </c>
      <c r="I205" s="2"/>
      <c r="J205" s="4" t="s">
        <v>844</v>
      </c>
      <c r="K205" s="2"/>
      <c r="L205" s="4" t="s">
        <v>921</v>
      </c>
      <c r="M205" s="7" t="s">
        <v>922</v>
      </c>
      <c r="N205" s="4" t="s">
        <v>923</v>
      </c>
      <c r="O205" s="4"/>
      <c r="P205" s="2"/>
      <c r="Q205" s="4"/>
    </row>
    <row r="206" ht="13.5" customHeight="1">
      <c r="A206" s="2" t="s">
        <v>844</v>
      </c>
      <c r="B206" s="3">
        <v>149.0</v>
      </c>
      <c r="C206" s="4" t="s">
        <v>924</v>
      </c>
      <c r="D206" s="4">
        <v>254.0</v>
      </c>
      <c r="E206" s="2"/>
      <c r="F206" s="4">
        <v>3.0</v>
      </c>
      <c r="G206" s="4">
        <v>3.0</v>
      </c>
      <c r="H206" s="4" t="s">
        <v>9</v>
      </c>
      <c r="I206" s="2"/>
      <c r="J206" s="4" t="s">
        <v>844</v>
      </c>
      <c r="K206" s="2"/>
      <c r="L206" s="4" t="s">
        <v>925</v>
      </c>
      <c r="M206" s="4" t="s">
        <v>926</v>
      </c>
      <c r="N206" s="8" t="s">
        <v>927</v>
      </c>
      <c r="O206" s="4"/>
      <c r="P206" s="2"/>
      <c r="Q206" s="4"/>
    </row>
    <row r="207" ht="13.5" customHeight="1">
      <c r="A207" s="2" t="s">
        <v>844</v>
      </c>
      <c r="B207" s="3">
        <v>149.0</v>
      </c>
      <c r="C207" s="4" t="s">
        <v>928</v>
      </c>
      <c r="D207" s="4">
        <v>255.0</v>
      </c>
      <c r="E207" s="2"/>
      <c r="F207" s="4">
        <v>3.0</v>
      </c>
      <c r="G207" s="4">
        <v>3.0</v>
      </c>
      <c r="H207" s="4" t="s">
        <v>9</v>
      </c>
      <c r="I207" s="2"/>
      <c r="J207" s="4" t="s">
        <v>844</v>
      </c>
      <c r="K207" s="2"/>
      <c r="L207" s="4" t="s">
        <v>929</v>
      </c>
      <c r="M207" s="7" t="s">
        <v>930</v>
      </c>
      <c r="N207" s="4" t="s">
        <v>931</v>
      </c>
      <c r="O207" s="4"/>
      <c r="P207" s="2"/>
      <c r="Q207" s="4"/>
    </row>
    <row r="208" ht="13.5" customHeight="1">
      <c r="A208" s="2" t="s">
        <v>844</v>
      </c>
      <c r="B208" s="3">
        <v>149.0</v>
      </c>
      <c r="C208" s="4" t="s">
        <v>932</v>
      </c>
      <c r="D208" s="4">
        <v>256.0</v>
      </c>
      <c r="E208" s="2"/>
      <c r="F208" s="4">
        <v>3.0</v>
      </c>
      <c r="G208" s="4">
        <v>3.0</v>
      </c>
      <c r="H208" s="4" t="s">
        <v>9</v>
      </c>
      <c r="I208" s="2"/>
      <c r="J208" s="4" t="s">
        <v>844</v>
      </c>
      <c r="K208" s="2"/>
      <c r="L208" s="4" t="s">
        <v>933</v>
      </c>
      <c r="M208" s="7" t="s">
        <v>934</v>
      </c>
      <c r="N208" s="4" t="s">
        <v>935</v>
      </c>
      <c r="O208" s="4"/>
      <c r="P208" s="2"/>
      <c r="Q208" s="4"/>
    </row>
    <row r="209" ht="13.5" customHeight="1">
      <c r="A209" s="2" t="s">
        <v>844</v>
      </c>
      <c r="B209" s="3">
        <v>149.0</v>
      </c>
      <c r="C209" s="4" t="s">
        <v>936</v>
      </c>
      <c r="D209" s="4">
        <v>257.0</v>
      </c>
      <c r="E209" s="2"/>
      <c r="F209" s="4">
        <v>3.0</v>
      </c>
      <c r="G209" s="4">
        <v>3.0</v>
      </c>
      <c r="H209" s="4" t="s">
        <v>9</v>
      </c>
      <c r="I209" s="2"/>
      <c r="J209" s="4" t="s">
        <v>844</v>
      </c>
      <c r="K209" s="2"/>
      <c r="L209" s="4" t="s">
        <v>937</v>
      </c>
      <c r="M209" s="7" t="s">
        <v>938</v>
      </c>
      <c r="N209" s="4" t="s">
        <v>939</v>
      </c>
      <c r="O209" s="4"/>
      <c r="P209" s="2"/>
      <c r="Q209" s="4"/>
    </row>
    <row r="210" ht="13.5" customHeight="1">
      <c r="A210" s="2" t="s">
        <v>844</v>
      </c>
      <c r="B210" s="3">
        <v>149.0</v>
      </c>
      <c r="C210" s="4" t="s">
        <v>940</v>
      </c>
      <c r="D210" s="4">
        <v>258.0</v>
      </c>
      <c r="E210" s="2"/>
      <c r="F210" s="4">
        <v>3.0</v>
      </c>
      <c r="G210" s="4">
        <v>3.0</v>
      </c>
      <c r="H210" s="4" t="s">
        <v>9</v>
      </c>
      <c r="I210" s="2"/>
      <c r="J210" s="4" t="s">
        <v>844</v>
      </c>
      <c r="K210" s="2"/>
      <c r="L210" s="4" t="s">
        <v>941</v>
      </c>
      <c r="M210" s="7" t="s">
        <v>942</v>
      </c>
      <c r="N210" s="4" t="s">
        <v>943</v>
      </c>
      <c r="O210" s="4"/>
      <c r="P210" s="2"/>
      <c r="Q210" s="4"/>
    </row>
    <row r="211" ht="13.5" customHeight="1">
      <c r="A211" s="2" t="s">
        <v>420</v>
      </c>
      <c r="B211" s="2">
        <v>82.0</v>
      </c>
      <c r="C211" s="2" t="s">
        <v>111</v>
      </c>
      <c r="D211" s="2">
        <v>3.0</v>
      </c>
      <c r="E211" s="2"/>
      <c r="F211" s="2">
        <v>1.0</v>
      </c>
      <c r="G211" s="2">
        <v>1.0</v>
      </c>
      <c r="H211" s="2"/>
      <c r="I211" s="2"/>
      <c r="J211" s="4" t="s">
        <v>52</v>
      </c>
      <c r="K211" s="2"/>
      <c r="L211" s="4" t="s">
        <v>944</v>
      </c>
      <c r="M211" s="6" t="s">
        <v>945</v>
      </c>
      <c r="N211" s="4" t="s">
        <v>946</v>
      </c>
      <c r="O211" s="4" t="s">
        <v>947</v>
      </c>
      <c r="P211" s="2"/>
      <c r="Q211" s="4" t="s">
        <v>26</v>
      </c>
    </row>
    <row r="212" ht="13.5" customHeight="1">
      <c r="A212" s="4" t="s">
        <v>948</v>
      </c>
      <c r="B212" s="8">
        <v>150.0</v>
      </c>
      <c r="C212" s="2" t="s">
        <v>19</v>
      </c>
      <c r="D212" s="2">
        <v>2.0</v>
      </c>
      <c r="E212" s="2" t="s">
        <v>28</v>
      </c>
      <c r="F212" s="2">
        <v>3.0</v>
      </c>
      <c r="G212" s="2">
        <v>3.0</v>
      </c>
      <c r="H212" s="2"/>
      <c r="I212" s="2"/>
      <c r="J212" s="5" t="s">
        <v>21</v>
      </c>
      <c r="K212" s="2"/>
      <c r="L212" s="5" t="s">
        <v>167</v>
      </c>
      <c r="M212" s="12" t="s">
        <v>168</v>
      </c>
      <c r="N212" s="5" t="s">
        <v>169</v>
      </c>
      <c r="O212" s="5" t="s">
        <v>38</v>
      </c>
      <c r="P212" s="5" t="s">
        <v>170</v>
      </c>
      <c r="Q212" s="3" t="s">
        <v>26</v>
      </c>
    </row>
    <row r="213" ht="13.5" customHeight="1">
      <c r="A213" s="2" t="s">
        <v>421</v>
      </c>
      <c r="B213" s="3">
        <v>26.0</v>
      </c>
      <c r="C213" s="2" t="s">
        <v>19</v>
      </c>
      <c r="D213" s="2">
        <v>2.0</v>
      </c>
      <c r="E213" s="2" t="s">
        <v>28</v>
      </c>
      <c r="F213" s="2">
        <v>3.0</v>
      </c>
      <c r="G213" s="2">
        <v>3.0</v>
      </c>
      <c r="H213" s="2"/>
      <c r="I213" s="2"/>
      <c r="J213" s="4" t="s">
        <v>949</v>
      </c>
      <c r="K213" s="2"/>
      <c r="L213" s="4" t="s">
        <v>950</v>
      </c>
      <c r="M213" s="7" t="s">
        <v>951</v>
      </c>
      <c r="N213" s="4" t="s">
        <v>952</v>
      </c>
      <c r="O213" s="4" t="s">
        <v>38</v>
      </c>
      <c r="P213" s="2"/>
      <c r="Q213" s="4" t="s">
        <v>26</v>
      </c>
    </row>
    <row r="214" ht="13.5" customHeight="1">
      <c r="A214" s="2" t="s">
        <v>421</v>
      </c>
      <c r="B214" s="3">
        <v>26.0</v>
      </c>
      <c r="C214" s="2" t="s">
        <v>371</v>
      </c>
      <c r="D214" s="2">
        <v>22.0</v>
      </c>
      <c r="E214" s="2" t="s">
        <v>20</v>
      </c>
      <c r="F214" s="2">
        <v>1.0</v>
      </c>
      <c r="G214" s="2">
        <v>1.0</v>
      </c>
      <c r="H214" s="2"/>
      <c r="I214" s="2"/>
      <c r="J214" s="4" t="s">
        <v>949</v>
      </c>
      <c r="K214" s="2"/>
      <c r="L214" s="4" t="s">
        <v>950</v>
      </c>
      <c r="M214" s="7" t="s">
        <v>951</v>
      </c>
      <c r="N214" s="4" t="s">
        <v>952</v>
      </c>
      <c r="O214" s="4" t="s">
        <v>38</v>
      </c>
      <c r="P214" s="2"/>
      <c r="Q214" s="4" t="s">
        <v>26</v>
      </c>
    </row>
    <row r="215" ht="13.5" customHeight="1">
      <c r="A215" s="29" t="s">
        <v>422</v>
      </c>
      <c r="B215" s="30">
        <f>VLOOKUP(A215,'poets lookup'!$A$1:$B$137,2,0)</f>
        <v>128</v>
      </c>
      <c r="C215" s="31" t="s">
        <v>51</v>
      </c>
      <c r="D215" s="32">
        <v>10.0</v>
      </c>
      <c r="E215" s="31"/>
      <c r="F215" s="32">
        <v>3.0</v>
      </c>
      <c r="G215" s="32">
        <v>3.0</v>
      </c>
      <c r="H215" s="31"/>
      <c r="I215" s="31"/>
      <c r="J215" s="29" t="s">
        <v>119</v>
      </c>
      <c r="K215" s="31"/>
      <c r="L215" s="29" t="s">
        <v>953</v>
      </c>
      <c r="M215" s="29" t="s">
        <v>954</v>
      </c>
      <c r="N215" s="29" t="s">
        <v>955</v>
      </c>
      <c r="O215" s="33" t="s">
        <v>38</v>
      </c>
      <c r="P215" s="31"/>
      <c r="Q215" s="33" t="s">
        <v>26</v>
      </c>
    </row>
    <row r="216" ht="13.5" customHeight="1">
      <c r="A216" s="2" t="s">
        <v>422</v>
      </c>
      <c r="B216" s="3">
        <f>VLOOKUP(A216,'poets lookup'!$A$1:$B$137,2,0)</f>
        <v>128</v>
      </c>
      <c r="C216" s="2" t="s">
        <v>366</v>
      </c>
      <c r="D216" s="2">
        <v>20.0</v>
      </c>
      <c r="E216" s="2" t="s">
        <v>20</v>
      </c>
      <c r="F216" s="2">
        <v>1.0</v>
      </c>
      <c r="G216" s="2">
        <v>1.0</v>
      </c>
      <c r="H216" s="2"/>
      <c r="I216" s="2"/>
      <c r="J216" s="4" t="s">
        <v>119</v>
      </c>
      <c r="K216" s="2"/>
      <c r="L216" s="4" t="s">
        <v>956</v>
      </c>
      <c r="M216" s="6" t="s">
        <v>957</v>
      </c>
      <c r="N216" s="4" t="s">
        <v>958</v>
      </c>
      <c r="O216" s="4" t="s">
        <v>38</v>
      </c>
      <c r="P216" s="2"/>
      <c r="Q216" s="4" t="s">
        <v>26</v>
      </c>
    </row>
    <row r="217" ht="13.5" customHeight="1">
      <c r="A217" s="29" t="s">
        <v>422</v>
      </c>
      <c r="B217" s="30">
        <f>VLOOKUP(A217,'poets lookup'!$A$1:$B$137,2,0)</f>
        <v>128</v>
      </c>
      <c r="C217" s="31" t="s">
        <v>462</v>
      </c>
      <c r="D217" s="32">
        <v>38.0</v>
      </c>
      <c r="E217" s="31"/>
      <c r="F217" s="32">
        <v>3.0</v>
      </c>
      <c r="G217" s="32">
        <v>3.0</v>
      </c>
      <c r="H217" s="31"/>
      <c r="I217" s="31"/>
      <c r="J217" s="33" t="s">
        <v>119</v>
      </c>
      <c r="K217" s="31"/>
      <c r="L217" s="33" t="s">
        <v>953</v>
      </c>
      <c r="M217" s="33" t="s">
        <v>954</v>
      </c>
      <c r="N217" s="33" t="s">
        <v>955</v>
      </c>
      <c r="O217" s="33" t="s">
        <v>38</v>
      </c>
      <c r="P217" s="31"/>
      <c r="Q217" s="33" t="s">
        <v>30</v>
      </c>
    </row>
    <row r="218" ht="13.5" customHeight="1">
      <c r="A218" s="29" t="s">
        <v>422</v>
      </c>
      <c r="B218" s="30">
        <f>VLOOKUP(A218,'poets lookup'!$A$1:$B$137,2,0)</f>
        <v>128</v>
      </c>
      <c r="C218" s="31" t="s">
        <v>507</v>
      </c>
      <c r="D218" s="32">
        <v>54.0</v>
      </c>
      <c r="E218" s="31"/>
      <c r="F218" s="32">
        <v>3.0</v>
      </c>
      <c r="G218" s="32">
        <v>3.0</v>
      </c>
      <c r="H218" s="31"/>
      <c r="I218" s="31" t="s">
        <v>103</v>
      </c>
      <c r="J218" s="33" t="s">
        <v>119</v>
      </c>
      <c r="K218" s="31"/>
      <c r="L218" s="33" t="s">
        <v>953</v>
      </c>
      <c r="M218" s="33" t="s">
        <v>954</v>
      </c>
      <c r="N218" s="34" t="s">
        <v>955</v>
      </c>
      <c r="O218" s="33" t="s">
        <v>38</v>
      </c>
      <c r="P218" s="31"/>
      <c r="Q218" s="33" t="s">
        <v>30</v>
      </c>
    </row>
    <row r="219" ht="13.5" customHeight="1">
      <c r="A219" s="2" t="s">
        <v>423</v>
      </c>
      <c r="B219" s="3">
        <f>VLOOKUP(A219,'poets lookup'!$A$1:$B$137,2,0)</f>
        <v>129</v>
      </c>
      <c r="C219" s="2" t="s">
        <v>19</v>
      </c>
      <c r="D219" s="2">
        <v>2.0</v>
      </c>
      <c r="E219" s="2"/>
      <c r="F219" s="2">
        <v>3.0</v>
      </c>
      <c r="G219" s="2">
        <v>3.0</v>
      </c>
      <c r="H219" s="2"/>
      <c r="I219" s="2"/>
      <c r="J219" s="4" t="s">
        <v>52</v>
      </c>
      <c r="K219" s="2"/>
      <c r="L219" s="4" t="s">
        <v>959</v>
      </c>
      <c r="M219" s="6" t="s">
        <v>960</v>
      </c>
      <c r="N219" s="4" t="s">
        <v>961</v>
      </c>
      <c r="O219" s="4" t="s">
        <v>38</v>
      </c>
      <c r="P219" s="2"/>
      <c r="Q219" s="4" t="s">
        <v>26</v>
      </c>
    </row>
    <row r="220" ht="13.5" customHeight="1">
      <c r="A220" s="2" t="s">
        <v>423</v>
      </c>
      <c r="B220" s="3">
        <f>VLOOKUP(A220,'poets lookup'!$A$1:$B$137,2,0)</f>
        <v>129</v>
      </c>
      <c r="C220" s="2" t="s">
        <v>252</v>
      </c>
      <c r="D220" s="2">
        <v>55.0</v>
      </c>
      <c r="E220" s="2" t="s">
        <v>20</v>
      </c>
      <c r="F220" s="2">
        <v>1.0</v>
      </c>
      <c r="G220" s="2">
        <v>1.0</v>
      </c>
      <c r="H220" s="2"/>
      <c r="I220" s="2"/>
      <c r="J220" s="4" t="s">
        <v>52</v>
      </c>
      <c r="K220" s="2"/>
      <c r="L220" s="4" t="s">
        <v>959</v>
      </c>
      <c r="M220" s="6" t="s">
        <v>962</v>
      </c>
      <c r="N220" s="4" t="s">
        <v>963</v>
      </c>
      <c r="O220" s="4" t="s">
        <v>964</v>
      </c>
      <c r="P220" s="2"/>
      <c r="Q220" s="4" t="s">
        <v>26</v>
      </c>
    </row>
    <row r="221" ht="13.5" customHeight="1">
      <c r="A221" s="2" t="s">
        <v>424</v>
      </c>
      <c r="B221" s="2">
        <v>83.0</v>
      </c>
      <c r="C221" s="2" t="s">
        <v>171</v>
      </c>
      <c r="D221" s="2">
        <v>13.0</v>
      </c>
      <c r="E221" s="2"/>
      <c r="F221" s="2">
        <v>1.0</v>
      </c>
      <c r="G221" s="2">
        <v>1.0</v>
      </c>
      <c r="H221" s="2"/>
      <c r="I221" s="2"/>
      <c r="J221" s="4" t="s">
        <v>172</v>
      </c>
      <c r="K221" s="2"/>
      <c r="L221" s="4" t="s">
        <v>965</v>
      </c>
      <c r="M221" s="6" t="s">
        <v>966</v>
      </c>
      <c r="N221" s="4" t="s">
        <v>967</v>
      </c>
      <c r="O221" s="4" t="s">
        <v>38</v>
      </c>
      <c r="P221" s="2"/>
      <c r="Q221" s="4" t="s">
        <v>26</v>
      </c>
    </row>
    <row r="222" ht="13.5" customHeight="1">
      <c r="A222" s="2" t="s">
        <v>426</v>
      </c>
      <c r="B222" s="3">
        <v>2.0</v>
      </c>
      <c r="C222" s="2" t="s">
        <v>19</v>
      </c>
      <c r="D222" s="2">
        <v>2.0</v>
      </c>
      <c r="E222" s="2" t="s">
        <v>28</v>
      </c>
      <c r="F222" s="2">
        <v>3.0</v>
      </c>
      <c r="G222" s="2">
        <v>3.0</v>
      </c>
      <c r="H222" s="2"/>
      <c r="I222" s="2"/>
      <c r="J222" s="4" t="s">
        <v>968</v>
      </c>
      <c r="K222" s="2"/>
      <c r="L222" s="4" t="s">
        <v>969</v>
      </c>
      <c r="M222" s="6" t="s">
        <v>792</v>
      </c>
      <c r="N222" s="4" t="s">
        <v>793</v>
      </c>
      <c r="O222" s="4" t="s">
        <v>38</v>
      </c>
      <c r="P222" s="2"/>
      <c r="Q222" s="4" t="s">
        <v>26</v>
      </c>
    </row>
    <row r="223" ht="13.5" customHeight="1">
      <c r="A223" s="2" t="s">
        <v>426</v>
      </c>
      <c r="B223" s="3">
        <v>2.0</v>
      </c>
      <c r="C223" s="2" t="s">
        <v>111</v>
      </c>
      <c r="D223" s="2">
        <v>3.0</v>
      </c>
      <c r="E223" s="2" t="s">
        <v>20</v>
      </c>
      <c r="F223" s="2">
        <v>1.0</v>
      </c>
      <c r="G223" s="2">
        <v>1.0</v>
      </c>
      <c r="H223" s="2"/>
      <c r="I223" s="2"/>
      <c r="J223" s="4" t="s">
        <v>172</v>
      </c>
      <c r="K223" s="2"/>
      <c r="L223" s="4" t="s">
        <v>970</v>
      </c>
      <c r="M223" s="7" t="s">
        <v>971</v>
      </c>
      <c r="N223" s="4" t="s">
        <v>972</v>
      </c>
      <c r="O223" s="4" t="s">
        <v>277</v>
      </c>
      <c r="P223" s="2"/>
      <c r="Q223" s="4" t="s">
        <v>26</v>
      </c>
    </row>
    <row r="224" ht="13.5" customHeight="1">
      <c r="A224" s="2" t="s">
        <v>426</v>
      </c>
      <c r="B224" s="3">
        <v>2.0</v>
      </c>
      <c r="C224" s="2" t="s">
        <v>329</v>
      </c>
      <c r="D224" s="2">
        <v>4.0</v>
      </c>
      <c r="E224" s="2" t="s">
        <v>28</v>
      </c>
      <c r="F224" s="2">
        <v>3.0</v>
      </c>
      <c r="G224" s="2">
        <v>3.0</v>
      </c>
      <c r="H224" s="2"/>
      <c r="I224" s="2"/>
      <c r="J224" s="5" t="s">
        <v>973</v>
      </c>
      <c r="K224" s="2"/>
      <c r="L224" s="4" t="s">
        <v>974</v>
      </c>
      <c r="M224" s="7" t="s">
        <v>975</v>
      </c>
      <c r="N224" s="5" t="s">
        <v>976</v>
      </c>
      <c r="O224" s="5" t="s">
        <v>38</v>
      </c>
      <c r="P224" s="2"/>
      <c r="Q224" s="5" t="s">
        <v>30</v>
      </c>
    </row>
    <row r="225" ht="13.5" customHeight="1">
      <c r="A225" s="2" t="s">
        <v>426</v>
      </c>
      <c r="B225" s="3">
        <v>2.0</v>
      </c>
      <c r="C225" s="2" t="s">
        <v>27</v>
      </c>
      <c r="D225" s="2">
        <v>5.0</v>
      </c>
      <c r="E225" s="2" t="s">
        <v>28</v>
      </c>
      <c r="F225" s="2">
        <v>3.0</v>
      </c>
      <c r="G225" s="2">
        <v>3.0</v>
      </c>
      <c r="H225" s="2"/>
      <c r="I225" s="2"/>
      <c r="J225" s="5" t="s">
        <v>973</v>
      </c>
      <c r="K225" s="2"/>
      <c r="L225" s="4" t="s">
        <v>977</v>
      </c>
      <c r="M225" s="6" t="s">
        <v>978</v>
      </c>
      <c r="N225" s="5" t="s">
        <v>976</v>
      </c>
      <c r="O225" s="5" t="s">
        <v>38</v>
      </c>
      <c r="P225" s="2"/>
      <c r="Q225" s="5" t="s">
        <v>30</v>
      </c>
    </row>
    <row r="226" ht="13.5" customHeight="1">
      <c r="A226" s="2" t="s">
        <v>429</v>
      </c>
      <c r="B226" s="3">
        <f>VLOOKUP(A226,'poets lookup'!$A$1:$B$137,2,0)</f>
        <v>131</v>
      </c>
      <c r="C226" s="2" t="s">
        <v>51</v>
      </c>
      <c r="D226" s="2">
        <v>10.0</v>
      </c>
      <c r="E226" s="2"/>
      <c r="F226" s="2">
        <v>3.0</v>
      </c>
      <c r="G226" s="2">
        <v>3.0</v>
      </c>
      <c r="H226" s="2"/>
      <c r="I226" s="2"/>
      <c r="J226" s="4" t="s">
        <v>119</v>
      </c>
      <c r="K226" s="2"/>
      <c r="L226" s="4" t="s">
        <v>979</v>
      </c>
      <c r="M226" s="7" t="s">
        <v>980</v>
      </c>
      <c r="N226" s="4" t="s">
        <v>981</v>
      </c>
      <c r="O226" s="4" t="s">
        <v>38</v>
      </c>
      <c r="P226" s="2"/>
      <c r="Q226" s="4" t="s">
        <v>30</v>
      </c>
    </row>
    <row r="227" ht="13.5" customHeight="1">
      <c r="A227" s="2" t="s">
        <v>429</v>
      </c>
      <c r="B227" s="3">
        <f>VLOOKUP(A227,'poets lookup'!$A$1:$B$137,2,0)</f>
        <v>131</v>
      </c>
      <c r="C227" s="2" t="s">
        <v>190</v>
      </c>
      <c r="D227" s="2">
        <v>30.0</v>
      </c>
      <c r="E227" s="2"/>
      <c r="F227" s="2">
        <v>3.0</v>
      </c>
      <c r="G227" s="2">
        <v>3.0</v>
      </c>
      <c r="H227" s="2"/>
      <c r="I227" s="2"/>
      <c r="J227" s="5" t="s">
        <v>313</v>
      </c>
      <c r="K227" s="2"/>
      <c r="L227" s="5" t="s">
        <v>504</v>
      </c>
      <c r="M227" s="7" t="s">
        <v>982</v>
      </c>
      <c r="N227" s="4" t="s">
        <v>983</v>
      </c>
      <c r="O227" s="5" t="s">
        <v>38</v>
      </c>
      <c r="P227" s="2"/>
      <c r="Q227" s="3" t="s">
        <v>26</v>
      </c>
    </row>
    <row r="228" ht="13.5" customHeight="1">
      <c r="A228" s="2" t="s">
        <v>429</v>
      </c>
      <c r="B228" s="3">
        <f>VLOOKUP(A228,'poets lookup'!$A$1:$B$137,2,0)</f>
        <v>131</v>
      </c>
      <c r="C228" s="2" t="s">
        <v>462</v>
      </c>
      <c r="D228" s="2">
        <v>38.0</v>
      </c>
      <c r="E228" s="2" t="s">
        <v>20</v>
      </c>
      <c r="F228" s="2">
        <v>1.0</v>
      </c>
      <c r="G228" s="2">
        <v>1.0</v>
      </c>
      <c r="H228" s="2"/>
      <c r="I228" s="2"/>
      <c r="J228" s="5" t="s">
        <v>313</v>
      </c>
      <c r="K228" s="2"/>
      <c r="L228" s="5" t="s">
        <v>504</v>
      </c>
      <c r="M228" s="7" t="s">
        <v>984</v>
      </c>
      <c r="N228" s="4" t="s">
        <v>985</v>
      </c>
      <c r="O228" s="5" t="s">
        <v>38</v>
      </c>
      <c r="P228" s="2"/>
      <c r="Q228" s="3" t="s">
        <v>26</v>
      </c>
    </row>
    <row r="229" ht="13.5" customHeight="1">
      <c r="A229" s="2" t="s">
        <v>429</v>
      </c>
      <c r="B229" s="3">
        <f>VLOOKUP(A229,'poets lookup'!$A$1:$B$137,2,0)</f>
        <v>131</v>
      </c>
      <c r="C229" s="2" t="s">
        <v>507</v>
      </c>
      <c r="D229" s="2">
        <v>54.0</v>
      </c>
      <c r="E229" s="2"/>
      <c r="F229" s="2">
        <v>3.0</v>
      </c>
      <c r="G229" s="2">
        <v>3.0</v>
      </c>
      <c r="H229" s="2"/>
      <c r="I229" s="2" t="s">
        <v>103</v>
      </c>
      <c r="J229" s="4" t="s">
        <v>119</v>
      </c>
      <c r="K229" s="2"/>
      <c r="L229" s="4" t="s">
        <v>979</v>
      </c>
      <c r="M229" s="7" t="s">
        <v>980</v>
      </c>
      <c r="N229" s="4" t="s">
        <v>981</v>
      </c>
      <c r="O229" s="4" t="s">
        <v>38</v>
      </c>
      <c r="P229" s="2"/>
      <c r="Q229" s="4" t="s">
        <v>30</v>
      </c>
    </row>
    <row r="230" ht="13.5" customHeight="1">
      <c r="A230" s="2" t="s">
        <v>431</v>
      </c>
      <c r="B230" s="3">
        <f>VLOOKUP(A230,'poets lookup'!$A$1:$B$137,2,0)</f>
        <v>132</v>
      </c>
      <c r="C230" s="2" t="s">
        <v>32</v>
      </c>
      <c r="D230" s="2">
        <v>8.0</v>
      </c>
      <c r="E230" s="2" t="s">
        <v>20</v>
      </c>
      <c r="F230" s="2">
        <v>1.0</v>
      </c>
      <c r="G230" s="2">
        <v>1.0</v>
      </c>
      <c r="H230" s="2"/>
      <c r="I230" s="2"/>
      <c r="J230" s="4" t="s">
        <v>986</v>
      </c>
      <c r="K230" s="2"/>
      <c r="L230" s="4" t="s">
        <v>987</v>
      </c>
      <c r="M230" s="6" t="s">
        <v>988</v>
      </c>
      <c r="N230" s="4" t="s">
        <v>989</v>
      </c>
      <c r="O230" s="4" t="s">
        <v>38</v>
      </c>
      <c r="P230" s="2"/>
      <c r="Q230" s="4" t="s">
        <v>26</v>
      </c>
    </row>
    <row r="231" ht="13.5" customHeight="1">
      <c r="A231" s="2" t="s">
        <v>431</v>
      </c>
      <c r="B231" s="3">
        <f>VLOOKUP(A231,'poets lookup'!$A$1:$B$137,2,0)</f>
        <v>132</v>
      </c>
      <c r="C231" s="2" t="s">
        <v>368</v>
      </c>
      <c r="D231" s="2">
        <v>21.0</v>
      </c>
      <c r="E231" s="2" t="s">
        <v>470</v>
      </c>
      <c r="F231" s="2">
        <v>2.0</v>
      </c>
      <c r="G231" s="2">
        <v>2.0</v>
      </c>
      <c r="H231" s="2"/>
      <c r="I231" s="2"/>
      <c r="J231" s="4" t="s">
        <v>52</v>
      </c>
      <c r="K231" s="2"/>
      <c r="L231" s="4" t="s">
        <v>990</v>
      </c>
      <c r="M231" s="6" t="s">
        <v>991</v>
      </c>
      <c r="N231" s="4" t="s">
        <v>992</v>
      </c>
      <c r="O231" s="4" t="s">
        <v>38</v>
      </c>
      <c r="P231" s="2"/>
      <c r="Q231" s="4" t="s">
        <v>26</v>
      </c>
    </row>
    <row r="232" ht="13.5" customHeight="1">
      <c r="A232" s="2" t="s">
        <v>431</v>
      </c>
      <c r="B232" s="3">
        <f>VLOOKUP(A232,'poets lookup'!$A$1:$B$137,2,0)</f>
        <v>132</v>
      </c>
      <c r="C232" s="2" t="s">
        <v>536</v>
      </c>
      <c r="D232" s="2">
        <v>56.0</v>
      </c>
      <c r="E232" s="2" t="s">
        <v>20</v>
      </c>
      <c r="F232" s="2">
        <v>1.0</v>
      </c>
      <c r="G232" s="2">
        <v>1.0</v>
      </c>
      <c r="H232" s="2"/>
      <c r="I232" s="2"/>
      <c r="J232" s="4" t="s">
        <v>52</v>
      </c>
      <c r="K232" s="2"/>
      <c r="L232" s="4" t="s">
        <v>993</v>
      </c>
      <c r="M232" s="12" t="s">
        <v>994</v>
      </c>
      <c r="N232" s="4" t="s">
        <v>995</v>
      </c>
      <c r="O232" s="4" t="s">
        <v>38</v>
      </c>
      <c r="P232" s="2"/>
      <c r="Q232" s="4" t="s">
        <v>26</v>
      </c>
    </row>
    <row r="233" ht="13.5" customHeight="1">
      <c r="A233" s="2" t="s">
        <v>431</v>
      </c>
      <c r="B233" s="3">
        <f>VLOOKUP(A233,'poets lookup'!$A$1:$B$137,2,0)</f>
        <v>132</v>
      </c>
      <c r="C233" s="2" t="s">
        <v>71</v>
      </c>
      <c r="D233" s="2">
        <v>68.0</v>
      </c>
      <c r="E233" s="2"/>
      <c r="F233" s="2">
        <v>3.0</v>
      </c>
      <c r="G233" s="2">
        <v>3.0</v>
      </c>
      <c r="H233" s="2"/>
      <c r="I233" s="2" t="s">
        <v>103</v>
      </c>
      <c r="J233" s="4" t="s">
        <v>949</v>
      </c>
      <c r="K233" s="2"/>
      <c r="L233" s="4" t="s">
        <v>996</v>
      </c>
      <c r="M233" s="6" t="s">
        <v>997</v>
      </c>
      <c r="N233" s="4" t="s">
        <v>998</v>
      </c>
      <c r="O233" s="4" t="s">
        <v>38</v>
      </c>
      <c r="P233" s="2"/>
      <c r="Q233" s="4" t="s">
        <v>26</v>
      </c>
    </row>
    <row r="234" ht="13.5" customHeight="1">
      <c r="A234" s="2" t="s">
        <v>434</v>
      </c>
      <c r="B234" s="3">
        <f>VLOOKUP(A234,'poets lookup'!$A$1:$B$137,2,0)</f>
        <v>134</v>
      </c>
      <c r="C234" s="2" t="s">
        <v>89</v>
      </c>
      <c r="D234" s="2">
        <v>41.0</v>
      </c>
      <c r="E234" s="2" t="s">
        <v>20</v>
      </c>
      <c r="F234" s="2">
        <v>1.0</v>
      </c>
      <c r="G234" s="2">
        <v>1.0</v>
      </c>
      <c r="H234" s="2"/>
      <c r="I234" s="2"/>
      <c r="J234" s="4" t="s">
        <v>52</v>
      </c>
      <c r="K234" s="2"/>
      <c r="L234" s="4" t="s">
        <v>999</v>
      </c>
      <c r="M234" s="35" t="s">
        <v>1000</v>
      </c>
      <c r="N234" s="36" t="s">
        <v>1001</v>
      </c>
      <c r="O234" s="4" t="s">
        <v>1002</v>
      </c>
      <c r="P234" s="4" t="s">
        <v>1003</v>
      </c>
      <c r="Q234" s="4" t="s">
        <v>26</v>
      </c>
    </row>
    <row r="235" ht="13.5" customHeight="1">
      <c r="A235" s="2" t="s">
        <v>434</v>
      </c>
      <c r="B235" s="3">
        <f>VLOOKUP(A235,'poets lookup'!$A$1:$B$137,2,0)</f>
        <v>134</v>
      </c>
      <c r="C235" s="2" t="s">
        <v>549</v>
      </c>
      <c r="D235" s="2">
        <v>77.0</v>
      </c>
      <c r="E235" s="2"/>
      <c r="F235" s="2">
        <v>3.0</v>
      </c>
      <c r="G235" s="2">
        <v>3.0</v>
      </c>
      <c r="H235" s="2"/>
      <c r="I235" s="2"/>
      <c r="J235" s="5" t="s">
        <v>52</v>
      </c>
      <c r="K235" s="2">
        <f>vlookup(J235,'source work lookup'!$A$1:$B$100,2,false)</f>
        <v>1</v>
      </c>
      <c r="L235" s="4" t="s">
        <v>999</v>
      </c>
      <c r="M235" s="6" t="s">
        <v>1000</v>
      </c>
      <c r="N235" s="5" t="s">
        <v>1001</v>
      </c>
      <c r="O235" s="5" t="s">
        <v>1002</v>
      </c>
      <c r="P235" s="5" t="s">
        <v>1003</v>
      </c>
      <c r="Q235" s="5" t="s">
        <v>26</v>
      </c>
    </row>
    <row r="236" ht="13.5" customHeight="1">
      <c r="A236" s="2" t="s">
        <v>437</v>
      </c>
      <c r="B236" s="3">
        <f>VLOOKUP(A236,'poets lookup'!$A$1:$B$137,2,0)</f>
        <v>135</v>
      </c>
      <c r="C236" s="2" t="s">
        <v>19</v>
      </c>
      <c r="D236" s="2">
        <v>2.0</v>
      </c>
      <c r="E236" s="2"/>
      <c r="F236" s="2">
        <v>3.0</v>
      </c>
      <c r="G236" s="2">
        <v>3.0</v>
      </c>
      <c r="H236" s="2"/>
      <c r="I236" s="2"/>
      <c r="J236" s="4" t="s">
        <v>569</v>
      </c>
      <c r="K236" s="2"/>
      <c r="L236" s="4" t="s">
        <v>1004</v>
      </c>
      <c r="M236" s="7" t="s">
        <v>1005</v>
      </c>
      <c r="N236" s="4" t="s">
        <v>1006</v>
      </c>
      <c r="O236" s="4" t="s">
        <v>38</v>
      </c>
      <c r="P236" s="2"/>
      <c r="Q236" s="4" t="s">
        <v>30</v>
      </c>
    </row>
    <row r="237" ht="13.5" customHeight="1">
      <c r="A237" s="2" t="s">
        <v>437</v>
      </c>
      <c r="B237" s="3">
        <f>VLOOKUP(A237,'poets lookup'!$A$1:$B$137,2,0)</f>
        <v>135</v>
      </c>
      <c r="C237" s="2" t="s">
        <v>51</v>
      </c>
      <c r="D237" s="2">
        <v>10.0</v>
      </c>
      <c r="E237" s="2"/>
      <c r="F237" s="2">
        <v>3.0</v>
      </c>
      <c r="G237" s="2">
        <v>3.0</v>
      </c>
      <c r="H237" s="2"/>
      <c r="I237" s="2"/>
      <c r="J237" s="4" t="s">
        <v>518</v>
      </c>
      <c r="K237" s="2"/>
      <c r="L237" s="4" t="s">
        <v>1007</v>
      </c>
      <c r="M237" s="6" t="s">
        <v>1008</v>
      </c>
      <c r="N237" s="4" t="s">
        <v>1009</v>
      </c>
      <c r="O237" s="4" t="s">
        <v>38</v>
      </c>
      <c r="P237" s="2"/>
      <c r="Q237" s="4" t="s">
        <v>30</v>
      </c>
    </row>
    <row r="238" ht="13.5" customHeight="1">
      <c r="A238" s="2" t="s">
        <v>437</v>
      </c>
      <c r="B238" s="3">
        <f>VLOOKUP(A238,'poets lookup'!$A$1:$B$137,2,0)</f>
        <v>135</v>
      </c>
      <c r="C238" s="2" t="s">
        <v>230</v>
      </c>
      <c r="D238" s="2">
        <v>18.0</v>
      </c>
      <c r="E238" s="2"/>
      <c r="F238" s="2">
        <v>3.0</v>
      </c>
      <c r="G238" s="2">
        <v>3.0</v>
      </c>
      <c r="H238" s="2"/>
      <c r="I238" s="2"/>
      <c r="J238" s="4" t="s">
        <v>313</v>
      </c>
      <c r="K238" s="2"/>
      <c r="L238" s="4" t="s">
        <v>1010</v>
      </c>
      <c r="M238" s="6" t="s">
        <v>1011</v>
      </c>
      <c r="N238" s="4" t="s">
        <v>1012</v>
      </c>
      <c r="O238" s="4" t="s">
        <v>38</v>
      </c>
      <c r="P238" s="2"/>
      <c r="Q238" s="4" t="s">
        <v>26</v>
      </c>
    </row>
    <row r="239" ht="13.5" customHeight="1">
      <c r="A239" s="2" t="s">
        <v>437</v>
      </c>
      <c r="B239" s="3">
        <f>VLOOKUP(A239,'poets lookup'!$A$1:$B$137,2,0)</f>
        <v>135</v>
      </c>
      <c r="C239" s="2" t="s">
        <v>248</v>
      </c>
      <c r="D239" s="2">
        <v>46.0</v>
      </c>
      <c r="E239" s="2" t="s">
        <v>20</v>
      </c>
      <c r="F239" s="2">
        <v>1.0</v>
      </c>
      <c r="G239" s="2">
        <v>1.0</v>
      </c>
      <c r="H239" s="2"/>
      <c r="I239" s="2"/>
      <c r="J239" s="4" t="s">
        <v>52</v>
      </c>
      <c r="K239" s="2"/>
      <c r="L239" s="4" t="s">
        <v>1013</v>
      </c>
      <c r="M239" s="7" t="s">
        <v>1014</v>
      </c>
      <c r="N239" s="4" t="s">
        <v>1015</v>
      </c>
      <c r="O239" s="4" t="s">
        <v>1016</v>
      </c>
      <c r="P239" s="2"/>
      <c r="Q239" s="4" t="s">
        <v>26</v>
      </c>
    </row>
    <row r="240" ht="13.5" customHeight="1">
      <c r="A240" s="2" t="s">
        <v>437</v>
      </c>
      <c r="B240" s="3">
        <f>VLOOKUP(A240,'poets lookup'!$A$1:$B$137,2,0)</f>
        <v>135</v>
      </c>
      <c r="C240" s="2" t="s">
        <v>550</v>
      </c>
      <c r="D240" s="2">
        <v>78.0</v>
      </c>
      <c r="E240" s="2"/>
      <c r="F240" s="2">
        <v>3.0</v>
      </c>
      <c r="G240" s="2">
        <v>3.0</v>
      </c>
      <c r="H240" s="2"/>
      <c r="I240" s="2"/>
      <c r="J240" s="4" t="s">
        <v>1017</v>
      </c>
      <c r="K240" s="2"/>
      <c r="L240" s="4" t="s">
        <v>1018</v>
      </c>
      <c r="M240" s="7" t="s">
        <v>1019</v>
      </c>
      <c r="N240" s="4" t="s">
        <v>1020</v>
      </c>
      <c r="O240" s="4" t="s">
        <v>38</v>
      </c>
      <c r="P240" s="2"/>
      <c r="Q240" s="4" t="s">
        <v>26</v>
      </c>
    </row>
    <row r="241" ht="13.5" customHeight="1">
      <c r="A241" s="2" t="s">
        <v>437</v>
      </c>
      <c r="B241" s="3">
        <f>VLOOKUP(A241,'poets lookup'!$A$1:$B$137,2,0)</f>
        <v>135</v>
      </c>
      <c r="C241" s="2" t="s">
        <v>551</v>
      </c>
      <c r="D241" s="2">
        <v>79.0</v>
      </c>
      <c r="E241" s="2"/>
      <c r="F241" s="2">
        <v>3.0</v>
      </c>
      <c r="G241" s="2">
        <v>3.0</v>
      </c>
      <c r="H241" s="2"/>
      <c r="I241" s="2"/>
      <c r="J241" s="4" t="s">
        <v>1021</v>
      </c>
      <c r="K241" s="2"/>
      <c r="L241" s="4" t="s">
        <v>1022</v>
      </c>
      <c r="M241" s="7" t="s">
        <v>1023</v>
      </c>
      <c r="N241" s="4" t="s">
        <v>1024</v>
      </c>
      <c r="O241" s="4" t="s">
        <v>38</v>
      </c>
      <c r="P241" s="2"/>
      <c r="Q241" s="4" t="s">
        <v>26</v>
      </c>
    </row>
    <row r="242">
      <c r="A242" s="2" t="s">
        <v>437</v>
      </c>
      <c r="B242" s="3">
        <f>VLOOKUP(A242,'poets lookup'!$A$1:$B$137,2,0)</f>
        <v>135</v>
      </c>
      <c r="C242" s="2" t="s">
        <v>552</v>
      </c>
      <c r="D242" s="2">
        <v>80.0</v>
      </c>
      <c r="E242" s="2"/>
      <c r="F242" s="2">
        <v>3.0</v>
      </c>
      <c r="G242" s="2">
        <v>3.0</v>
      </c>
      <c r="H242" s="2"/>
      <c r="I242" s="2"/>
      <c r="J242" s="4" t="s">
        <v>1025</v>
      </c>
      <c r="K242" s="2"/>
      <c r="L242" s="4" t="s">
        <v>1026</v>
      </c>
      <c r="M242" s="12" t="s">
        <v>1027</v>
      </c>
      <c r="N242" s="4" t="s">
        <v>1028</v>
      </c>
      <c r="O242" s="4" t="s">
        <v>1029</v>
      </c>
      <c r="P242" s="2"/>
      <c r="Q242" s="4" t="s">
        <v>26</v>
      </c>
    </row>
    <row r="243" ht="13.5" customHeight="1">
      <c r="A243" s="2" t="s">
        <v>437</v>
      </c>
      <c r="B243" s="3">
        <f>VLOOKUP(A243,'poets lookup'!$A$1:$B$137,2,0)</f>
        <v>135</v>
      </c>
      <c r="C243" s="2" t="s">
        <v>553</v>
      </c>
      <c r="D243" s="2">
        <v>81.0</v>
      </c>
      <c r="E243" s="2"/>
      <c r="F243" s="2">
        <v>3.0</v>
      </c>
      <c r="G243" s="2">
        <v>3.0</v>
      </c>
      <c r="H243" s="2"/>
      <c r="I243" s="2"/>
      <c r="J243" s="4" t="s">
        <v>1030</v>
      </c>
      <c r="K243" s="2"/>
      <c r="L243" s="4" t="s">
        <v>1031</v>
      </c>
      <c r="M243" s="12" t="s">
        <v>1032</v>
      </c>
      <c r="N243" s="4" t="s">
        <v>1033</v>
      </c>
      <c r="O243" s="4" t="s">
        <v>1034</v>
      </c>
      <c r="P243" s="2"/>
      <c r="Q243" s="4" t="s">
        <v>26</v>
      </c>
    </row>
    <row r="244" ht="13.5" customHeight="1">
      <c r="A244" s="2" t="s">
        <v>438</v>
      </c>
      <c r="B244" s="2">
        <v>84.0</v>
      </c>
      <c r="C244" s="2" t="s">
        <v>95</v>
      </c>
      <c r="D244" s="2">
        <v>42.0</v>
      </c>
      <c r="E244" s="2"/>
      <c r="F244" s="2">
        <v>1.0</v>
      </c>
      <c r="G244" s="2">
        <v>1.0</v>
      </c>
      <c r="H244" s="2"/>
      <c r="I244" s="2"/>
      <c r="J244" s="4" t="s">
        <v>52</v>
      </c>
      <c r="K244" s="2"/>
      <c r="L244" s="4" t="s">
        <v>99</v>
      </c>
      <c r="M244" s="6" t="s">
        <v>1035</v>
      </c>
      <c r="N244" s="4" t="s">
        <v>1036</v>
      </c>
      <c r="O244" s="4" t="s">
        <v>1037</v>
      </c>
      <c r="P244" s="2"/>
      <c r="Q244" s="4" t="s">
        <v>30</v>
      </c>
    </row>
    <row r="245" ht="13.5" customHeight="1">
      <c r="A245" s="2" t="s">
        <v>439</v>
      </c>
      <c r="B245" s="3">
        <f>VLOOKUP(A245,'poets lookup'!$A$1:$B$137,2,0)</f>
        <v>136</v>
      </c>
      <c r="C245" s="2" t="s">
        <v>19</v>
      </c>
      <c r="D245" s="2">
        <v>2.0</v>
      </c>
      <c r="E245" s="2" t="s">
        <v>20</v>
      </c>
      <c r="F245" s="2">
        <v>1.0</v>
      </c>
      <c r="G245" s="2">
        <v>1.0</v>
      </c>
      <c r="H245" s="2"/>
      <c r="I245" s="2"/>
      <c r="J245" s="5" t="s">
        <v>52</v>
      </c>
      <c r="K245" s="2"/>
      <c r="L245" s="4" t="s">
        <v>1038</v>
      </c>
      <c r="M245" s="6" t="s">
        <v>1039</v>
      </c>
      <c r="N245" s="5" t="s">
        <v>1040</v>
      </c>
      <c r="O245" s="5" t="s">
        <v>284</v>
      </c>
      <c r="P245" s="2"/>
      <c r="Q245" s="5" t="s">
        <v>26</v>
      </c>
    </row>
    <row r="246" ht="13.5" customHeight="1">
      <c r="A246" s="2" t="s">
        <v>439</v>
      </c>
      <c r="B246" s="3">
        <f>VLOOKUP(A246,'poets lookup'!$A$1:$B$137,2,0)</f>
        <v>136</v>
      </c>
      <c r="C246" s="5" t="s">
        <v>382</v>
      </c>
      <c r="D246" s="5">
        <v>26.0</v>
      </c>
      <c r="E246" s="2" t="s">
        <v>470</v>
      </c>
      <c r="F246" s="2">
        <v>2.0</v>
      </c>
      <c r="G246" s="2">
        <v>2.0</v>
      </c>
      <c r="H246" s="2"/>
      <c r="I246" s="2"/>
      <c r="J246" s="5" t="s">
        <v>52</v>
      </c>
      <c r="K246" s="2"/>
      <c r="L246" s="4" t="s">
        <v>1038</v>
      </c>
      <c r="M246" s="6" t="s">
        <v>1041</v>
      </c>
      <c r="N246" s="5" t="s">
        <v>1042</v>
      </c>
      <c r="O246" s="5" t="s">
        <v>284</v>
      </c>
      <c r="P246" s="2"/>
      <c r="Q246" s="5" t="s">
        <v>26</v>
      </c>
    </row>
    <row r="247" ht="13.5" customHeight="1">
      <c r="A247" s="4" t="s">
        <v>439</v>
      </c>
      <c r="B247" s="8">
        <v>136.0</v>
      </c>
      <c r="C247" s="4" t="s">
        <v>62</v>
      </c>
      <c r="D247" s="4">
        <v>43.0</v>
      </c>
      <c r="E247" s="2"/>
      <c r="F247" s="4">
        <v>3.0</v>
      </c>
      <c r="G247" s="4">
        <v>3.0</v>
      </c>
      <c r="H247" s="2"/>
      <c r="I247" s="2"/>
      <c r="J247" s="4" t="s">
        <v>146</v>
      </c>
      <c r="K247" s="2"/>
      <c r="L247" s="4" t="s">
        <v>1043</v>
      </c>
      <c r="M247" s="7" t="s">
        <v>1044</v>
      </c>
      <c r="N247" s="4" t="s">
        <v>1045</v>
      </c>
      <c r="O247" s="4" t="s">
        <v>1046</v>
      </c>
      <c r="P247" s="2"/>
      <c r="Q247" s="4" t="s">
        <v>26</v>
      </c>
    </row>
    <row r="248" ht="13.5" customHeight="1">
      <c r="A248" s="2" t="s">
        <v>439</v>
      </c>
      <c r="B248" s="3">
        <f>VLOOKUP(A248,'poets lookup'!$A$1:$B$137,2,0)</f>
        <v>136</v>
      </c>
      <c r="C248" s="5" t="s">
        <v>541</v>
      </c>
      <c r="D248" s="5">
        <v>63.0</v>
      </c>
      <c r="E248" s="2"/>
      <c r="F248" s="2">
        <v>3.0</v>
      </c>
      <c r="G248" s="2">
        <v>3.0</v>
      </c>
      <c r="H248" s="2"/>
      <c r="I248" s="2"/>
      <c r="J248" s="5" t="s">
        <v>52</v>
      </c>
      <c r="K248" s="2"/>
      <c r="L248" s="4" t="s">
        <v>1038</v>
      </c>
      <c r="M248" s="6" t="s">
        <v>1047</v>
      </c>
      <c r="N248" s="5" t="s">
        <v>1048</v>
      </c>
      <c r="O248" s="5" t="s">
        <v>284</v>
      </c>
      <c r="P248" s="2"/>
      <c r="Q248" s="5" t="s">
        <v>26</v>
      </c>
    </row>
    <row r="249" ht="13.5" customHeight="1">
      <c r="A249" s="4" t="s">
        <v>439</v>
      </c>
      <c r="B249" s="8">
        <v>136.0</v>
      </c>
      <c r="C249" s="4" t="s">
        <v>45</v>
      </c>
      <c r="D249" s="4">
        <v>91.0</v>
      </c>
      <c r="E249" s="2"/>
      <c r="F249" s="4">
        <v>3.0</v>
      </c>
      <c r="G249" s="4">
        <v>3.0</v>
      </c>
      <c r="H249" s="2"/>
      <c r="I249" s="2"/>
      <c r="J249" s="4" t="s">
        <v>146</v>
      </c>
      <c r="K249" s="2"/>
      <c r="L249" s="4" t="s">
        <v>1043</v>
      </c>
      <c r="M249" s="7" t="s">
        <v>1044</v>
      </c>
      <c r="N249" s="4" t="s">
        <v>1045</v>
      </c>
      <c r="O249" s="4" t="s">
        <v>1046</v>
      </c>
      <c r="P249" s="2"/>
      <c r="Q249" s="4" t="s">
        <v>26</v>
      </c>
    </row>
    <row r="250" ht="13.5" customHeight="1">
      <c r="A250" s="2" t="s">
        <v>440</v>
      </c>
      <c r="B250" s="3">
        <f>VLOOKUP(A250,'poets lookup'!$A$1:$B$137,2,0)</f>
        <v>137</v>
      </c>
      <c r="C250" s="2" t="s">
        <v>19</v>
      </c>
      <c r="D250" s="2">
        <v>2.0</v>
      </c>
      <c r="E250" s="2" t="s">
        <v>20</v>
      </c>
      <c r="F250" s="2">
        <v>1.0</v>
      </c>
      <c r="G250" s="2">
        <v>1.0</v>
      </c>
      <c r="H250" s="2"/>
      <c r="I250" s="2"/>
      <c r="J250" s="4" t="s">
        <v>52</v>
      </c>
      <c r="K250" s="2"/>
      <c r="L250" s="4" t="s">
        <v>1049</v>
      </c>
      <c r="M250" s="6" t="s">
        <v>1050</v>
      </c>
      <c r="N250" s="4" t="s">
        <v>1051</v>
      </c>
      <c r="O250" s="4" t="s">
        <v>1052</v>
      </c>
      <c r="P250" s="2"/>
      <c r="Q250" s="4" t="s">
        <v>26</v>
      </c>
    </row>
    <row r="251" ht="13.5" customHeight="1">
      <c r="A251" s="2" t="s">
        <v>440</v>
      </c>
      <c r="B251" s="3">
        <f>VLOOKUP(A251,'poets lookup'!$A$1:$B$137,2,0)</f>
        <v>137</v>
      </c>
      <c r="C251" s="2" t="s">
        <v>554</v>
      </c>
      <c r="D251" s="2">
        <v>82.0</v>
      </c>
      <c r="E251" s="2"/>
      <c r="F251" s="2">
        <v>3.0</v>
      </c>
      <c r="G251" s="2">
        <v>3.0</v>
      </c>
      <c r="H251" s="2"/>
      <c r="I251" s="2"/>
      <c r="J251" s="4" t="s">
        <v>1053</v>
      </c>
      <c r="K251" s="2"/>
      <c r="L251" s="4" t="s">
        <v>1054</v>
      </c>
      <c r="M251" s="12" t="s">
        <v>1055</v>
      </c>
      <c r="N251" s="4" t="s">
        <v>1056</v>
      </c>
      <c r="O251" s="4" t="s">
        <v>1057</v>
      </c>
      <c r="P251" s="2"/>
      <c r="Q251" s="4" t="s">
        <v>26</v>
      </c>
    </row>
    <row r="252" ht="13.5" customHeight="1">
      <c r="A252" s="2" t="s">
        <v>441</v>
      </c>
      <c r="B252" s="2">
        <v>85.0</v>
      </c>
      <c r="C252" s="2" t="s">
        <v>19</v>
      </c>
      <c r="D252" s="2">
        <v>2.0</v>
      </c>
      <c r="E252" s="2"/>
      <c r="F252" s="2">
        <v>1.0</v>
      </c>
      <c r="G252" s="2">
        <v>1.0</v>
      </c>
      <c r="H252" s="2"/>
      <c r="I252" s="2"/>
      <c r="J252" s="4" t="s">
        <v>52</v>
      </c>
      <c r="K252" s="2"/>
      <c r="L252" s="4" t="s">
        <v>1058</v>
      </c>
      <c r="M252" s="6" t="s">
        <v>1059</v>
      </c>
      <c r="N252" s="4" t="s">
        <v>1060</v>
      </c>
      <c r="O252" s="4" t="s">
        <v>1052</v>
      </c>
      <c r="P252" s="2"/>
      <c r="Q252" s="4" t="s">
        <v>26</v>
      </c>
    </row>
    <row r="253" ht="13.5" customHeight="1">
      <c r="A253" s="2" t="s">
        <v>442</v>
      </c>
      <c r="B253" s="2">
        <v>86.0</v>
      </c>
      <c r="C253" s="2" t="s">
        <v>89</v>
      </c>
      <c r="D253" s="2">
        <v>41.0</v>
      </c>
      <c r="E253" s="2"/>
      <c r="F253" s="2">
        <v>1.0</v>
      </c>
      <c r="G253" s="2">
        <v>1.0</v>
      </c>
      <c r="H253" s="2"/>
      <c r="I253" s="2"/>
      <c r="J253" s="4" t="s">
        <v>172</v>
      </c>
      <c r="K253" s="2"/>
      <c r="L253" s="4" t="s">
        <v>1061</v>
      </c>
      <c r="M253" s="7" t="s">
        <v>1062</v>
      </c>
      <c r="N253" s="4" t="s">
        <v>1063</v>
      </c>
      <c r="O253" s="2"/>
      <c r="P253" s="2"/>
      <c r="Q253" s="4" t="s">
        <v>26</v>
      </c>
    </row>
    <row r="254" ht="13.5" customHeight="1">
      <c r="A254" s="2" t="s">
        <v>443</v>
      </c>
      <c r="B254" s="3">
        <f>VLOOKUP(A254,'poets lookup'!$A$1:$B$137,2,0)</f>
        <v>138</v>
      </c>
      <c r="C254" s="2" t="s">
        <v>374</v>
      </c>
      <c r="D254" s="4">
        <v>23.0</v>
      </c>
      <c r="E254" s="2" t="s">
        <v>20</v>
      </c>
      <c r="F254" s="2">
        <v>1.0</v>
      </c>
      <c r="G254" s="2">
        <v>1.0</v>
      </c>
      <c r="H254" s="2"/>
      <c r="I254" s="2"/>
      <c r="J254" s="4" t="s">
        <v>52</v>
      </c>
      <c r="K254" s="2"/>
      <c r="L254" s="4" t="s">
        <v>1064</v>
      </c>
      <c r="M254" s="7" t="s">
        <v>1065</v>
      </c>
      <c r="N254" s="4" t="s">
        <v>1066</v>
      </c>
      <c r="O254" s="4" t="s">
        <v>38</v>
      </c>
      <c r="P254" s="2"/>
      <c r="Q254" s="4" t="s">
        <v>26</v>
      </c>
    </row>
    <row r="255" ht="13.5" customHeight="1">
      <c r="A255" s="2" t="s">
        <v>443</v>
      </c>
      <c r="B255" s="3">
        <f>VLOOKUP(A255,'poets lookup'!$A$1:$B$137,2,0)</f>
        <v>138</v>
      </c>
      <c r="C255" s="2" t="s">
        <v>537</v>
      </c>
      <c r="D255" s="2">
        <v>58.0</v>
      </c>
      <c r="E255" s="2" t="s">
        <v>20</v>
      </c>
      <c r="F255" s="2">
        <v>1.0</v>
      </c>
      <c r="G255" s="2">
        <v>1.0</v>
      </c>
      <c r="H255" s="2"/>
      <c r="I255" s="2"/>
      <c r="J255" s="4" t="s">
        <v>52</v>
      </c>
      <c r="K255" s="2"/>
      <c r="L255" s="4" t="s">
        <v>1064</v>
      </c>
      <c r="M255" s="6" t="s">
        <v>1067</v>
      </c>
      <c r="N255" s="4" t="s">
        <v>1068</v>
      </c>
      <c r="O255" s="4" t="s">
        <v>38</v>
      </c>
      <c r="P255" s="2"/>
      <c r="Q255" s="4" t="s">
        <v>26</v>
      </c>
    </row>
    <row r="256" ht="13.5" customHeight="1">
      <c r="A256" s="2" t="s">
        <v>443</v>
      </c>
      <c r="B256" s="3">
        <f>VLOOKUP(A256,'poets lookup'!$A$1:$B$137,2,0)</f>
        <v>138</v>
      </c>
      <c r="C256" s="2" t="s">
        <v>542</v>
      </c>
      <c r="D256" s="2">
        <v>64.0</v>
      </c>
      <c r="E256" s="2" t="s">
        <v>470</v>
      </c>
      <c r="F256" s="2">
        <v>2.0</v>
      </c>
      <c r="G256" s="2">
        <v>2.0</v>
      </c>
      <c r="H256" s="2"/>
      <c r="I256" s="2"/>
      <c r="J256" s="4" t="s">
        <v>52</v>
      </c>
      <c r="K256" s="2"/>
      <c r="L256" s="4" t="s">
        <v>1064</v>
      </c>
      <c r="M256" s="6" t="s">
        <v>1069</v>
      </c>
      <c r="N256" s="4" t="s">
        <v>1070</v>
      </c>
      <c r="O256" s="4" t="s">
        <v>38</v>
      </c>
      <c r="P256" s="2"/>
      <c r="Q256" s="4" t="s">
        <v>26</v>
      </c>
    </row>
    <row r="257" ht="13.5" customHeight="1">
      <c r="A257" s="2" t="s">
        <v>443</v>
      </c>
      <c r="B257" s="3">
        <f>VLOOKUP(A257,'poets lookup'!$A$1:$B$137,2,0)</f>
        <v>138</v>
      </c>
      <c r="C257" s="2" t="s">
        <v>555</v>
      </c>
      <c r="D257" s="2">
        <v>83.0</v>
      </c>
      <c r="E257" s="2"/>
      <c r="F257" s="2">
        <v>3.0</v>
      </c>
      <c r="G257" s="2">
        <v>3.0</v>
      </c>
      <c r="H257" s="2"/>
      <c r="I257" s="2"/>
      <c r="J257" s="4" t="s">
        <v>52</v>
      </c>
      <c r="K257" s="2"/>
      <c r="L257" s="4" t="s">
        <v>1064</v>
      </c>
      <c r="M257" s="35" t="s">
        <v>1069</v>
      </c>
      <c r="N257" s="4" t="s">
        <v>1070</v>
      </c>
      <c r="O257" s="4" t="s">
        <v>38</v>
      </c>
      <c r="P257" s="2"/>
      <c r="Q257" s="4" t="s">
        <v>26</v>
      </c>
    </row>
    <row r="258" ht="13.5" customHeight="1">
      <c r="A258" s="2" t="s">
        <v>443</v>
      </c>
      <c r="B258" s="3">
        <f>VLOOKUP(A258,'poets lookup'!$A$1:$B$137,2,0)</f>
        <v>138</v>
      </c>
      <c r="C258" s="2" t="s">
        <v>556</v>
      </c>
      <c r="D258" s="2">
        <v>84.0</v>
      </c>
      <c r="E258" s="2"/>
      <c r="F258" s="2">
        <v>3.0</v>
      </c>
      <c r="G258" s="2">
        <v>3.0</v>
      </c>
      <c r="H258" s="2"/>
      <c r="I258" s="2"/>
      <c r="J258" s="4" t="s">
        <v>569</v>
      </c>
      <c r="K258" s="2"/>
      <c r="L258" s="4" t="s">
        <v>1071</v>
      </c>
      <c r="M258" s="7" t="s">
        <v>1072</v>
      </c>
      <c r="N258" s="4" t="s">
        <v>1073</v>
      </c>
      <c r="O258" s="4" t="s">
        <v>38</v>
      </c>
      <c r="P258" s="2"/>
      <c r="Q258" s="4" t="s">
        <v>30</v>
      </c>
    </row>
    <row r="259" ht="13.5" customHeight="1">
      <c r="A259" s="31" t="s">
        <v>444</v>
      </c>
      <c r="B259" s="30">
        <f>VLOOKUP(A259,'poets lookup'!$A$1:$B$137,2,0)</f>
        <v>139</v>
      </c>
      <c r="C259" s="29" t="s">
        <v>19</v>
      </c>
      <c r="D259" s="37">
        <v>2.0</v>
      </c>
      <c r="E259" s="31" t="s">
        <v>20</v>
      </c>
      <c r="F259" s="37">
        <v>3.0</v>
      </c>
      <c r="G259" s="37">
        <v>3.0</v>
      </c>
      <c r="H259" s="31"/>
      <c r="I259" s="31"/>
      <c r="J259" s="33" t="s">
        <v>1074</v>
      </c>
      <c r="K259" s="31"/>
      <c r="L259" s="33" t="s">
        <v>1075</v>
      </c>
      <c r="M259" s="29" t="s">
        <v>1076</v>
      </c>
      <c r="N259" s="33" t="s">
        <v>1077</v>
      </c>
      <c r="O259" s="33" t="s">
        <v>284</v>
      </c>
      <c r="P259" s="31"/>
      <c r="Q259" s="33" t="s">
        <v>26</v>
      </c>
    </row>
    <row r="260" ht="13.5" customHeight="1">
      <c r="A260" s="2" t="s">
        <v>444</v>
      </c>
      <c r="B260" s="3">
        <f>VLOOKUP(A260,'poets lookup'!$A$1:$B$137,2,0)</f>
        <v>139</v>
      </c>
      <c r="C260" s="4" t="s">
        <v>1078</v>
      </c>
      <c r="D260" s="4">
        <v>249.0</v>
      </c>
      <c r="E260" s="2" t="s">
        <v>20</v>
      </c>
      <c r="F260" s="4">
        <v>1.0</v>
      </c>
      <c r="G260" s="4">
        <v>1.0</v>
      </c>
      <c r="H260" s="2"/>
      <c r="I260" s="2"/>
      <c r="J260" s="5" t="s">
        <v>1074</v>
      </c>
      <c r="K260" s="2"/>
      <c r="L260" s="5" t="s">
        <v>1075</v>
      </c>
      <c r="M260" s="29" t="s">
        <v>1076</v>
      </c>
      <c r="N260" s="5" t="s">
        <v>1077</v>
      </c>
      <c r="O260" s="5" t="s">
        <v>284</v>
      </c>
      <c r="P260" s="2"/>
      <c r="Q260" s="5" t="s">
        <v>26</v>
      </c>
    </row>
    <row r="261" ht="13.5" customHeight="1">
      <c r="A261" s="2" t="s">
        <v>1079</v>
      </c>
      <c r="B261" s="2">
        <v>54.0</v>
      </c>
      <c r="C261" s="2" t="s">
        <v>462</v>
      </c>
      <c r="D261" s="2">
        <v>38.0</v>
      </c>
      <c r="E261" s="2"/>
      <c r="F261" s="2">
        <v>1.0</v>
      </c>
      <c r="G261" s="2">
        <v>1.0</v>
      </c>
      <c r="H261" s="2"/>
      <c r="I261" s="2"/>
      <c r="J261" s="4" t="s">
        <v>52</v>
      </c>
      <c r="K261" s="2"/>
      <c r="L261" s="4" t="s">
        <v>1080</v>
      </c>
      <c r="M261" s="6" t="s">
        <v>1081</v>
      </c>
      <c r="N261" s="4" t="s">
        <v>1082</v>
      </c>
      <c r="O261" s="4" t="s">
        <v>1083</v>
      </c>
      <c r="P261" s="2"/>
      <c r="Q261" s="4" t="s">
        <v>26</v>
      </c>
    </row>
    <row r="262" ht="13.5" customHeight="1">
      <c r="A262" s="2" t="s">
        <v>446</v>
      </c>
      <c r="B262" s="3">
        <v>7.0</v>
      </c>
      <c r="C262" s="2" t="s">
        <v>19</v>
      </c>
      <c r="D262" s="2">
        <v>2.0</v>
      </c>
      <c r="E262" s="2" t="s">
        <v>28</v>
      </c>
      <c r="F262" s="2">
        <v>3.0</v>
      </c>
      <c r="G262" s="2">
        <v>3.0</v>
      </c>
      <c r="H262" s="2"/>
      <c r="I262" s="2"/>
      <c r="J262" s="5" t="s">
        <v>949</v>
      </c>
      <c r="K262" s="2"/>
      <c r="L262" s="5" t="s">
        <v>1084</v>
      </c>
      <c r="M262" s="6" t="s">
        <v>1085</v>
      </c>
      <c r="N262" s="4" t="s">
        <v>1086</v>
      </c>
      <c r="O262" s="5" t="s">
        <v>38</v>
      </c>
      <c r="P262" s="2"/>
      <c r="Q262" s="5" t="s">
        <v>26</v>
      </c>
    </row>
    <row r="263" ht="13.5" customHeight="1">
      <c r="A263" s="2" t="s">
        <v>446</v>
      </c>
      <c r="B263" s="3">
        <v>7.0</v>
      </c>
      <c r="C263" s="2" t="s">
        <v>346</v>
      </c>
      <c r="D263" s="2">
        <v>12.0</v>
      </c>
      <c r="E263" s="2" t="s">
        <v>20</v>
      </c>
      <c r="F263" s="2">
        <v>1.0</v>
      </c>
      <c r="G263" s="2">
        <v>1.0</v>
      </c>
      <c r="H263" s="2"/>
      <c r="I263" s="2"/>
      <c r="J263" s="5" t="s">
        <v>949</v>
      </c>
      <c r="K263" s="2"/>
      <c r="L263" s="5" t="s">
        <v>1084</v>
      </c>
      <c r="M263" s="6" t="s">
        <v>1085</v>
      </c>
      <c r="N263" s="5" t="s">
        <v>1086</v>
      </c>
      <c r="O263" s="5" t="s">
        <v>38</v>
      </c>
      <c r="P263" s="2"/>
      <c r="Q263" s="5" t="s">
        <v>26</v>
      </c>
    </row>
    <row r="264" ht="13.5" customHeight="1">
      <c r="A264" s="2" t="s">
        <v>446</v>
      </c>
      <c r="B264" s="3">
        <v>7.0</v>
      </c>
      <c r="C264" s="2" t="s">
        <v>171</v>
      </c>
      <c r="D264" s="2">
        <v>13.0</v>
      </c>
      <c r="E264" s="2" t="s">
        <v>28</v>
      </c>
      <c r="F264" s="2">
        <v>3.0</v>
      </c>
      <c r="G264" s="2">
        <v>3.0</v>
      </c>
      <c r="H264" s="2"/>
      <c r="I264" s="2"/>
      <c r="J264" s="5" t="s">
        <v>1087</v>
      </c>
      <c r="K264" s="2"/>
      <c r="L264" s="5" t="s">
        <v>1088</v>
      </c>
      <c r="M264" s="12" t="s">
        <v>1089</v>
      </c>
      <c r="N264" s="5" t="s">
        <v>1090</v>
      </c>
      <c r="O264" s="5" t="s">
        <v>38</v>
      </c>
      <c r="P264" s="2"/>
      <c r="Q264" s="5" t="s">
        <v>30</v>
      </c>
    </row>
    <row r="265" ht="13.5" customHeight="1">
      <c r="A265" s="2" t="s">
        <v>446</v>
      </c>
      <c r="B265" s="3">
        <v>7.0</v>
      </c>
      <c r="C265" s="2" t="s">
        <v>351</v>
      </c>
      <c r="D265" s="2">
        <v>14.0</v>
      </c>
      <c r="E265" s="2" t="s">
        <v>28</v>
      </c>
      <c r="F265" s="2">
        <v>3.0</v>
      </c>
      <c r="G265" s="2">
        <v>3.0</v>
      </c>
      <c r="H265" s="2"/>
      <c r="I265" s="2"/>
      <c r="J265" s="5" t="s">
        <v>1091</v>
      </c>
      <c r="K265" s="2"/>
      <c r="L265" s="5" t="s">
        <v>1092</v>
      </c>
      <c r="M265" s="6" t="s">
        <v>1093</v>
      </c>
      <c r="N265" s="5" t="s">
        <v>1094</v>
      </c>
      <c r="O265" s="5" t="s">
        <v>38</v>
      </c>
      <c r="P265" s="2"/>
      <c r="Q265" s="5" t="s">
        <v>30</v>
      </c>
    </row>
    <row r="266" ht="13.5" customHeight="1">
      <c r="A266" s="2" t="s">
        <v>446</v>
      </c>
      <c r="B266" s="3">
        <v>7.0</v>
      </c>
      <c r="C266" s="2" t="s">
        <v>354</v>
      </c>
      <c r="D266" s="2">
        <v>15.0</v>
      </c>
      <c r="E266" s="2" t="s">
        <v>28</v>
      </c>
      <c r="F266" s="2">
        <v>3.0</v>
      </c>
      <c r="G266" s="2">
        <v>3.0</v>
      </c>
      <c r="H266" s="2"/>
      <c r="I266" s="2"/>
      <c r="J266" s="5" t="s">
        <v>1091</v>
      </c>
      <c r="K266" s="2"/>
      <c r="L266" s="5" t="s">
        <v>1092</v>
      </c>
      <c r="M266" s="6" t="s">
        <v>1093</v>
      </c>
      <c r="N266" s="5" t="s">
        <v>1094</v>
      </c>
      <c r="O266" s="5" t="s">
        <v>38</v>
      </c>
      <c r="P266" s="2"/>
      <c r="Q266" s="5" t="s">
        <v>30</v>
      </c>
    </row>
    <row r="267" ht="13.5" customHeight="1">
      <c r="A267" s="4" t="s">
        <v>447</v>
      </c>
      <c r="B267" s="8">
        <v>22.0</v>
      </c>
      <c r="C267" s="4" t="s">
        <v>111</v>
      </c>
      <c r="D267" s="4">
        <v>3.0</v>
      </c>
      <c r="E267" s="2"/>
      <c r="F267" s="4">
        <v>3.0</v>
      </c>
      <c r="G267" s="4">
        <v>3.0</v>
      </c>
      <c r="H267" s="2"/>
      <c r="I267" s="2"/>
      <c r="J267" s="4" t="s">
        <v>748</v>
      </c>
      <c r="K267" s="2"/>
      <c r="L267" s="4" t="s">
        <v>1095</v>
      </c>
      <c r="M267" s="20" t="s">
        <v>1096</v>
      </c>
      <c r="N267" s="21" t="s">
        <v>1097</v>
      </c>
      <c r="O267" s="4" t="s">
        <v>1098</v>
      </c>
      <c r="P267" s="2"/>
      <c r="Q267" s="4" t="s">
        <v>30</v>
      </c>
    </row>
    <row r="268" ht="13.5" customHeight="1">
      <c r="A268" s="2" t="s">
        <v>448</v>
      </c>
      <c r="B268" s="3">
        <f>VLOOKUP(A268,'poets lookup'!$A$1:$B$137,2,0)</f>
        <v>141</v>
      </c>
      <c r="C268" s="2" t="s">
        <v>51</v>
      </c>
      <c r="D268" s="2">
        <v>10.0</v>
      </c>
      <c r="E268" s="2"/>
      <c r="F268" s="2">
        <v>3.0</v>
      </c>
      <c r="G268" s="2">
        <v>3.0</v>
      </c>
      <c r="H268" s="2"/>
      <c r="I268" s="2"/>
      <c r="J268" s="4" t="s">
        <v>1099</v>
      </c>
      <c r="K268" s="2"/>
      <c r="L268" s="4" t="s">
        <v>1100</v>
      </c>
      <c r="M268" s="6" t="s">
        <v>1101</v>
      </c>
      <c r="N268" s="4" t="s">
        <v>1102</v>
      </c>
      <c r="O268" s="4" t="s">
        <v>38</v>
      </c>
      <c r="P268" s="2"/>
      <c r="Q268" s="4" t="s">
        <v>26</v>
      </c>
    </row>
    <row r="269" ht="13.5" customHeight="1">
      <c r="A269" s="4" t="s">
        <v>448</v>
      </c>
      <c r="B269" s="8">
        <v>141.0</v>
      </c>
      <c r="C269" s="4" t="s">
        <v>150</v>
      </c>
      <c r="D269" s="4">
        <v>45.0</v>
      </c>
      <c r="E269" s="2"/>
      <c r="F269" s="4">
        <v>1.0</v>
      </c>
      <c r="G269" s="4">
        <v>1.0</v>
      </c>
      <c r="H269" s="2"/>
      <c r="I269" s="2"/>
      <c r="J269" s="4" t="s">
        <v>449</v>
      </c>
      <c r="K269" s="2"/>
      <c r="L269" s="4" t="s">
        <v>1103</v>
      </c>
      <c r="M269" s="7" t="s">
        <v>1104</v>
      </c>
      <c r="N269" s="4" t="s">
        <v>1105</v>
      </c>
      <c r="O269" s="4" t="s">
        <v>1106</v>
      </c>
      <c r="P269" s="2"/>
      <c r="Q269" s="4" t="s">
        <v>26</v>
      </c>
    </row>
    <row r="270" ht="13.5" customHeight="1">
      <c r="A270" s="2" t="s">
        <v>448</v>
      </c>
      <c r="B270" s="3">
        <f>VLOOKUP(A270,'poets lookup'!$A$1:$B$137,2,0)</f>
        <v>141</v>
      </c>
      <c r="C270" s="2" t="s">
        <v>538</v>
      </c>
      <c r="D270" s="2">
        <v>59.0</v>
      </c>
      <c r="E270" s="2" t="s">
        <v>20</v>
      </c>
      <c r="F270" s="2">
        <v>1.0</v>
      </c>
      <c r="G270" s="2">
        <v>1.0</v>
      </c>
      <c r="H270" s="2"/>
      <c r="I270" s="2"/>
      <c r="J270" s="4" t="s">
        <v>52</v>
      </c>
      <c r="K270" s="2"/>
      <c r="L270" s="4" t="s">
        <v>1107</v>
      </c>
      <c r="M270" s="35" t="s">
        <v>1108</v>
      </c>
      <c r="N270" s="36" t="s">
        <v>1109</v>
      </c>
      <c r="O270" s="4" t="s">
        <v>38</v>
      </c>
      <c r="P270" s="2"/>
      <c r="Q270" s="4" t="s">
        <v>26</v>
      </c>
    </row>
    <row r="271" ht="13.5" customHeight="1">
      <c r="A271" s="31" t="s">
        <v>448</v>
      </c>
      <c r="B271" s="30">
        <f>VLOOKUP(A271,'poets lookup'!$A$1:$B$137,2,0)</f>
        <v>141</v>
      </c>
      <c r="C271" s="29" t="s">
        <v>1110</v>
      </c>
      <c r="D271" s="37">
        <v>247.0</v>
      </c>
      <c r="E271" s="31" t="s">
        <v>20</v>
      </c>
      <c r="F271" s="32">
        <v>1.0</v>
      </c>
      <c r="G271" s="32">
        <v>1.0</v>
      </c>
      <c r="H271" s="31"/>
      <c r="I271" s="31"/>
      <c r="J271" s="33" t="s">
        <v>52</v>
      </c>
      <c r="K271" s="31"/>
      <c r="L271" s="33" t="s">
        <v>1107</v>
      </c>
      <c r="M271" s="34" t="s">
        <v>1111</v>
      </c>
      <c r="N271" s="34" t="s">
        <v>1109</v>
      </c>
      <c r="O271" s="33" t="s">
        <v>38</v>
      </c>
      <c r="P271" s="31"/>
      <c r="Q271" s="33" t="s">
        <v>26</v>
      </c>
    </row>
    <row r="272" ht="13.5" customHeight="1">
      <c r="A272" s="2" t="s">
        <v>448</v>
      </c>
      <c r="B272" s="3">
        <f>VLOOKUP(A272,'poets lookup'!$A$1:$B$137,2,0)</f>
        <v>141</v>
      </c>
      <c r="C272" s="2" t="s">
        <v>1112</v>
      </c>
      <c r="D272" s="4">
        <v>248.0</v>
      </c>
      <c r="E272" s="2" t="s">
        <v>20</v>
      </c>
      <c r="F272" s="2">
        <v>1.0</v>
      </c>
      <c r="G272" s="2">
        <v>1.0</v>
      </c>
      <c r="H272" s="2"/>
      <c r="I272" s="2"/>
      <c r="J272" s="4" t="s">
        <v>52</v>
      </c>
      <c r="K272" s="2"/>
      <c r="L272" s="4" t="s">
        <v>1107</v>
      </c>
      <c r="M272" s="6" t="s">
        <v>1108</v>
      </c>
      <c r="N272" s="4" t="s">
        <v>1109</v>
      </c>
      <c r="O272" s="4" t="s">
        <v>38</v>
      </c>
      <c r="P272" s="2"/>
      <c r="Q272" s="4" t="s">
        <v>26</v>
      </c>
    </row>
    <row r="273" ht="13.5" customHeight="1">
      <c r="A273" s="2" t="s">
        <v>450</v>
      </c>
      <c r="B273" s="3">
        <f>VLOOKUP(A273,'poets lookup'!$A$1:$B$137,2,0)</f>
        <v>142</v>
      </c>
      <c r="C273" s="2" t="s">
        <v>51</v>
      </c>
      <c r="D273" s="2">
        <v>10.0</v>
      </c>
      <c r="E273" s="2"/>
      <c r="F273" s="2">
        <v>3.0</v>
      </c>
      <c r="G273" s="2">
        <v>3.0</v>
      </c>
      <c r="H273" s="2"/>
      <c r="I273" s="2"/>
      <c r="J273" s="4" t="s">
        <v>313</v>
      </c>
      <c r="K273" s="2"/>
      <c r="L273" s="4" t="s">
        <v>1113</v>
      </c>
      <c r="M273" s="7" t="s">
        <v>1114</v>
      </c>
      <c r="N273" s="4" t="s">
        <v>1115</v>
      </c>
      <c r="O273" s="4" t="s">
        <v>38</v>
      </c>
      <c r="P273" s="2"/>
      <c r="Q273" s="4" t="s">
        <v>26</v>
      </c>
    </row>
    <row r="274" ht="13.5" customHeight="1">
      <c r="A274" s="2" t="s">
        <v>450</v>
      </c>
      <c r="B274" s="3">
        <f>VLOOKUP(A274,'poets lookup'!$A$1:$B$137,2,0)</f>
        <v>142</v>
      </c>
      <c r="C274" s="2" t="s">
        <v>462</v>
      </c>
      <c r="D274" s="2">
        <v>38.0</v>
      </c>
      <c r="E274" s="2"/>
      <c r="F274" s="2">
        <v>3.0</v>
      </c>
      <c r="G274" s="2">
        <v>3.0</v>
      </c>
      <c r="H274" s="2"/>
      <c r="I274" s="2"/>
      <c r="J274" s="4" t="s">
        <v>119</v>
      </c>
      <c r="K274" s="2"/>
      <c r="L274" s="4" t="s">
        <v>953</v>
      </c>
      <c r="M274" s="6" t="s">
        <v>1116</v>
      </c>
      <c r="N274" s="4" t="s">
        <v>955</v>
      </c>
      <c r="O274" s="4" t="s">
        <v>38</v>
      </c>
      <c r="P274" s="2"/>
      <c r="Q274" s="4" t="s">
        <v>30</v>
      </c>
    </row>
    <row r="275" ht="13.5" customHeight="1">
      <c r="A275" s="2" t="s">
        <v>450</v>
      </c>
      <c r="B275" s="3">
        <f>VLOOKUP(A275,'poets lookup'!$A$1:$B$137,2,0)</f>
        <v>142</v>
      </c>
      <c r="C275" s="2" t="s">
        <v>507</v>
      </c>
      <c r="D275" s="2">
        <v>54.0</v>
      </c>
      <c r="E275" s="2"/>
      <c r="F275" s="2">
        <v>3.0</v>
      </c>
      <c r="G275" s="2">
        <v>3.0</v>
      </c>
      <c r="H275" s="2"/>
      <c r="I275" s="2" t="s">
        <v>103</v>
      </c>
      <c r="J275" s="4" t="s">
        <v>119</v>
      </c>
      <c r="K275" s="2"/>
      <c r="L275" s="4" t="s">
        <v>953</v>
      </c>
      <c r="M275" s="6" t="s">
        <v>1116</v>
      </c>
      <c r="N275" s="36" t="s">
        <v>955</v>
      </c>
      <c r="O275" s="4" t="s">
        <v>38</v>
      </c>
      <c r="P275" s="2"/>
      <c r="Q275" s="4" t="s">
        <v>30</v>
      </c>
    </row>
    <row r="276" ht="13.5" customHeight="1">
      <c r="A276" s="2" t="s">
        <v>450</v>
      </c>
      <c r="B276" s="3">
        <f>VLOOKUP(A276,'poets lookup'!$A$1:$B$137,2,0)</f>
        <v>142</v>
      </c>
      <c r="C276" s="2" t="s">
        <v>539</v>
      </c>
      <c r="D276" s="2">
        <v>60.0</v>
      </c>
      <c r="E276" s="2" t="s">
        <v>20</v>
      </c>
      <c r="F276" s="2">
        <v>1.0</v>
      </c>
      <c r="G276" s="2">
        <v>1.0</v>
      </c>
      <c r="H276" s="2"/>
      <c r="I276" s="2"/>
      <c r="J276" s="4" t="s">
        <v>313</v>
      </c>
      <c r="K276" s="2"/>
      <c r="L276" s="4" t="s">
        <v>1113</v>
      </c>
      <c r="M276" s="7" t="s">
        <v>1114</v>
      </c>
      <c r="N276" s="4" t="s">
        <v>1115</v>
      </c>
      <c r="O276" s="4" t="s">
        <v>38</v>
      </c>
      <c r="P276" s="2"/>
      <c r="Q276" s="4" t="s">
        <v>26</v>
      </c>
    </row>
    <row r="277" ht="13.5" customHeight="1">
      <c r="A277" s="2" t="s">
        <v>454</v>
      </c>
      <c r="B277" s="2">
        <v>87.0</v>
      </c>
      <c r="C277" s="2" t="s">
        <v>351</v>
      </c>
      <c r="D277" s="2">
        <v>14.0</v>
      </c>
      <c r="E277" s="2"/>
      <c r="F277" s="2">
        <v>1.0</v>
      </c>
      <c r="G277" s="2">
        <v>1.0</v>
      </c>
      <c r="H277" s="2"/>
      <c r="I277" s="2"/>
      <c r="J277" s="4" t="s">
        <v>52</v>
      </c>
      <c r="K277" s="2"/>
      <c r="L277" s="4" t="s">
        <v>1117</v>
      </c>
      <c r="M277" s="7" t="s">
        <v>1118</v>
      </c>
      <c r="N277" s="4" t="s">
        <v>1119</v>
      </c>
      <c r="O277" s="4" t="s">
        <v>1083</v>
      </c>
      <c r="P277" s="2"/>
      <c r="Q277" s="4" t="s">
        <v>26</v>
      </c>
    </row>
    <row r="278" ht="13.5" customHeight="1">
      <c r="A278" s="5" t="s">
        <v>455</v>
      </c>
      <c r="B278" s="3">
        <v>143.0</v>
      </c>
      <c r="C278" s="4" t="s">
        <v>1120</v>
      </c>
      <c r="D278" s="5">
        <v>17.0</v>
      </c>
      <c r="E278" s="2"/>
      <c r="F278" s="5">
        <v>1.0</v>
      </c>
      <c r="G278" s="5">
        <v>1.0</v>
      </c>
      <c r="H278" s="5"/>
      <c r="I278" s="5" t="s">
        <v>1121</v>
      </c>
      <c r="J278" s="5" t="s">
        <v>1122</v>
      </c>
      <c r="K278" s="2"/>
      <c r="L278" s="4" t="s">
        <v>1123</v>
      </c>
      <c r="M278" s="6" t="s">
        <v>1124</v>
      </c>
      <c r="N278" s="5" t="s">
        <v>1125</v>
      </c>
      <c r="O278" s="5" t="s">
        <v>284</v>
      </c>
      <c r="P278" s="2"/>
      <c r="Q278" s="5" t="s">
        <v>26</v>
      </c>
    </row>
    <row r="279" ht="13.5" customHeight="1">
      <c r="A279" s="5" t="s">
        <v>455</v>
      </c>
      <c r="B279" s="3">
        <v>143.0</v>
      </c>
      <c r="C279" s="4" t="s">
        <v>1126</v>
      </c>
      <c r="D279" s="4">
        <v>225.0</v>
      </c>
      <c r="E279" s="2"/>
      <c r="F279" s="5">
        <v>1.0</v>
      </c>
      <c r="G279" s="5">
        <v>1.0</v>
      </c>
      <c r="H279" s="4"/>
      <c r="I279" s="4" t="s">
        <v>1127</v>
      </c>
      <c r="J279" s="5" t="s">
        <v>518</v>
      </c>
      <c r="K279" s="2"/>
      <c r="L279" s="4" t="s">
        <v>1128</v>
      </c>
      <c r="M279" s="6" t="s">
        <v>1129</v>
      </c>
      <c r="N279" s="5" t="s">
        <v>1130</v>
      </c>
      <c r="O279" s="5" t="s">
        <v>284</v>
      </c>
      <c r="P279" s="2"/>
      <c r="Q279" s="5" t="s">
        <v>26</v>
      </c>
    </row>
    <row r="280" ht="13.5" customHeight="1">
      <c r="A280" s="4" t="s">
        <v>1131</v>
      </c>
      <c r="B280" s="3">
        <v>45.0</v>
      </c>
      <c r="C280" s="2" t="s">
        <v>111</v>
      </c>
      <c r="D280" s="2">
        <v>3.0</v>
      </c>
      <c r="E280" s="2" t="s">
        <v>20</v>
      </c>
      <c r="F280" s="2">
        <v>1.0</v>
      </c>
      <c r="G280" s="2">
        <v>1.0</v>
      </c>
      <c r="H280" s="2"/>
      <c r="I280" s="2"/>
      <c r="J280" s="5" t="s">
        <v>513</v>
      </c>
      <c r="K280" s="2"/>
      <c r="L280" s="5" t="s">
        <v>1132</v>
      </c>
      <c r="M280" s="7" t="s">
        <v>1133</v>
      </c>
      <c r="N280" s="4" t="s">
        <v>1134</v>
      </c>
      <c r="O280" s="5" t="s">
        <v>277</v>
      </c>
      <c r="P280" s="2"/>
      <c r="Q280" s="5" t="s">
        <v>26</v>
      </c>
    </row>
    <row r="281" ht="13.5" customHeight="1">
      <c r="A281" s="4" t="s">
        <v>1131</v>
      </c>
      <c r="B281" s="3">
        <v>45.0</v>
      </c>
      <c r="C281" s="2" t="s">
        <v>190</v>
      </c>
      <c r="D281" s="2">
        <v>30.0</v>
      </c>
      <c r="E281" s="2" t="s">
        <v>28</v>
      </c>
      <c r="F281" s="2">
        <v>3.0</v>
      </c>
      <c r="G281" s="2">
        <v>3.0</v>
      </c>
      <c r="H281" s="2"/>
      <c r="I281" s="2"/>
      <c r="J281" s="5" t="s">
        <v>513</v>
      </c>
      <c r="K281" s="2"/>
      <c r="L281" s="5" t="s">
        <v>1132</v>
      </c>
      <c r="M281" s="7" t="s">
        <v>1135</v>
      </c>
      <c r="N281" s="4" t="s">
        <v>1136</v>
      </c>
      <c r="O281" s="5" t="s">
        <v>277</v>
      </c>
      <c r="P281" s="2"/>
      <c r="Q281" s="5" t="s">
        <v>26</v>
      </c>
    </row>
    <row r="282" ht="13.5" customHeight="1">
      <c r="A282" s="2" t="s">
        <v>457</v>
      </c>
      <c r="B282" s="3">
        <f>VLOOKUP(A282,'poets lookup'!$A$1:$B$137,2,0)</f>
        <v>144</v>
      </c>
      <c r="C282" s="2" t="s">
        <v>540</v>
      </c>
      <c r="D282" s="2">
        <v>61.0</v>
      </c>
      <c r="E282" s="2" t="s">
        <v>20</v>
      </c>
      <c r="F282" s="2">
        <v>1.0</v>
      </c>
      <c r="G282" s="2">
        <v>1.0</v>
      </c>
      <c r="H282" s="2"/>
      <c r="I282" s="2"/>
      <c r="J282" s="4" t="s">
        <v>52</v>
      </c>
      <c r="K282" s="2"/>
      <c r="L282" s="4" t="s">
        <v>1137</v>
      </c>
      <c r="M282" s="7" t="s">
        <v>1138</v>
      </c>
      <c r="N282" s="4" t="s">
        <v>1139</v>
      </c>
      <c r="O282" s="4" t="s">
        <v>38</v>
      </c>
      <c r="P282" s="2"/>
      <c r="Q282" s="4" t="s">
        <v>26</v>
      </c>
    </row>
    <row r="283" ht="13.5" customHeight="1">
      <c r="A283" s="2" t="s">
        <v>457</v>
      </c>
      <c r="B283" s="3">
        <f>VLOOKUP(A283,'poets lookup'!$A$1:$B$137,2,0)</f>
        <v>144</v>
      </c>
      <c r="C283" s="2" t="s">
        <v>557</v>
      </c>
      <c r="D283" s="2">
        <v>85.0</v>
      </c>
      <c r="E283" s="2"/>
      <c r="F283" s="2">
        <v>3.0</v>
      </c>
      <c r="G283" s="2">
        <v>3.0</v>
      </c>
      <c r="H283" s="2"/>
      <c r="I283" s="2" t="s">
        <v>103</v>
      </c>
      <c r="J283" s="4" t="s">
        <v>172</v>
      </c>
      <c r="K283" s="2"/>
      <c r="L283" s="4" t="s">
        <v>1140</v>
      </c>
      <c r="M283" s="6" t="s">
        <v>1141</v>
      </c>
      <c r="N283" s="4" t="s">
        <v>1142</v>
      </c>
      <c r="O283" s="4" t="s">
        <v>38</v>
      </c>
      <c r="P283" s="2"/>
      <c r="Q283" s="4" t="s">
        <v>26</v>
      </c>
    </row>
    <row r="284" ht="13.5" customHeight="1">
      <c r="A284" s="2" t="s">
        <v>459</v>
      </c>
      <c r="B284" s="3">
        <v>6.0</v>
      </c>
      <c r="C284" s="2" t="s">
        <v>19</v>
      </c>
      <c r="D284" s="2">
        <v>2.0</v>
      </c>
      <c r="E284" s="2" t="s">
        <v>28</v>
      </c>
      <c r="F284" s="2">
        <v>3.0</v>
      </c>
      <c r="G284" s="2">
        <v>3.0</v>
      </c>
      <c r="H284" s="2"/>
      <c r="I284" s="2"/>
      <c r="J284" s="5" t="s">
        <v>1143</v>
      </c>
      <c r="K284" s="2"/>
      <c r="L284" s="4" t="s">
        <v>1144</v>
      </c>
      <c r="M284" s="7" t="s">
        <v>1145</v>
      </c>
      <c r="N284" s="4" t="s">
        <v>1146</v>
      </c>
      <c r="O284" s="5" t="s">
        <v>38</v>
      </c>
      <c r="P284" s="2"/>
      <c r="Q284" s="5" t="s">
        <v>30</v>
      </c>
    </row>
    <row r="285" ht="13.5" customHeight="1">
      <c r="A285" s="2" t="s">
        <v>459</v>
      </c>
      <c r="B285" s="3">
        <v>6.0</v>
      </c>
      <c r="C285" s="2" t="s">
        <v>200</v>
      </c>
      <c r="D285" s="2">
        <v>9.0</v>
      </c>
      <c r="E285" s="2" t="s">
        <v>20</v>
      </c>
      <c r="F285" s="2">
        <v>1.0</v>
      </c>
      <c r="G285" s="2">
        <v>1.0</v>
      </c>
      <c r="H285" s="2"/>
      <c r="I285" s="2"/>
      <c r="J285" s="5" t="s">
        <v>299</v>
      </c>
      <c r="K285" s="2"/>
      <c r="L285" s="4" t="s">
        <v>1147</v>
      </c>
      <c r="M285" s="6" t="s">
        <v>1148</v>
      </c>
      <c r="N285" s="5" t="s">
        <v>1149</v>
      </c>
      <c r="O285" s="5" t="s">
        <v>38</v>
      </c>
      <c r="P285" s="2"/>
      <c r="Q285" s="5" t="s">
        <v>26</v>
      </c>
    </row>
    <row r="286" ht="13.5" customHeight="1">
      <c r="A286" s="2" t="s">
        <v>459</v>
      </c>
      <c r="B286" s="3">
        <v>6.0</v>
      </c>
      <c r="C286" s="2" t="s">
        <v>51</v>
      </c>
      <c r="D286" s="2">
        <v>10.0</v>
      </c>
      <c r="E286" s="2" t="s">
        <v>28</v>
      </c>
      <c r="F286" s="2">
        <v>3.0</v>
      </c>
      <c r="G286" s="2">
        <v>3.0</v>
      </c>
      <c r="H286" s="2"/>
      <c r="I286" s="2"/>
      <c r="J286" s="5" t="s">
        <v>119</v>
      </c>
      <c r="K286" s="2"/>
      <c r="L286" s="5" t="s">
        <v>1150</v>
      </c>
      <c r="M286" s="6" t="s">
        <v>1151</v>
      </c>
      <c r="N286" s="5" t="s">
        <v>1152</v>
      </c>
      <c r="O286" s="5" t="s">
        <v>38</v>
      </c>
      <c r="P286" s="2"/>
      <c r="Q286" s="5" t="s">
        <v>26</v>
      </c>
    </row>
    <row r="287" ht="13.5" customHeight="1">
      <c r="A287" s="2" t="s">
        <v>459</v>
      </c>
      <c r="B287" s="3">
        <v>6.0</v>
      </c>
      <c r="C287" s="2" t="s">
        <v>208</v>
      </c>
      <c r="D287" s="2">
        <v>33.0</v>
      </c>
      <c r="E287" s="2" t="s">
        <v>470</v>
      </c>
      <c r="F287" s="2">
        <v>2.0</v>
      </c>
      <c r="G287" s="2">
        <v>2.0</v>
      </c>
      <c r="H287" s="2"/>
      <c r="I287" s="2"/>
      <c r="J287" s="5" t="s">
        <v>809</v>
      </c>
      <c r="K287" s="2"/>
      <c r="L287" s="5" t="s">
        <v>1153</v>
      </c>
      <c r="M287" s="6" t="s">
        <v>1154</v>
      </c>
      <c r="N287" s="5" t="s">
        <v>1155</v>
      </c>
      <c r="O287" s="5" t="s">
        <v>38</v>
      </c>
      <c r="P287" s="2"/>
      <c r="Q287" s="5" t="s">
        <v>26</v>
      </c>
    </row>
    <row r="288" ht="13.5" customHeight="1">
      <c r="A288" s="5" t="s">
        <v>1156</v>
      </c>
      <c r="B288" s="3">
        <v>145.0</v>
      </c>
      <c r="C288" s="5" t="s">
        <v>19</v>
      </c>
      <c r="D288" s="5">
        <v>2.0</v>
      </c>
      <c r="E288" s="2"/>
      <c r="F288" s="5"/>
      <c r="G288" s="5"/>
      <c r="H288" s="2"/>
      <c r="I288" s="2"/>
      <c r="J288" s="5" t="s">
        <v>1157</v>
      </c>
      <c r="K288" s="2"/>
      <c r="L288" s="4" t="s">
        <v>1158</v>
      </c>
      <c r="M288" s="6" t="s">
        <v>1159</v>
      </c>
      <c r="N288" s="5" t="s">
        <v>1160</v>
      </c>
      <c r="O288" s="5" t="s">
        <v>284</v>
      </c>
      <c r="P288" s="2"/>
      <c r="Q288" s="5" t="s">
        <v>26</v>
      </c>
    </row>
    <row r="289" ht="13.5" customHeight="1">
      <c r="A289" s="5" t="s">
        <v>1156</v>
      </c>
      <c r="B289" s="3">
        <v>145.0</v>
      </c>
      <c r="C289" s="5" t="s">
        <v>19</v>
      </c>
      <c r="D289" s="5">
        <v>2.0</v>
      </c>
      <c r="E289" s="2"/>
      <c r="F289" s="5"/>
      <c r="G289" s="5"/>
      <c r="H289" s="2"/>
      <c r="I289" s="2"/>
      <c r="J289" s="5" t="s">
        <v>313</v>
      </c>
      <c r="K289" s="2"/>
      <c r="L289" s="5" t="s">
        <v>1161</v>
      </c>
      <c r="M289" s="6" t="s">
        <v>1162</v>
      </c>
      <c r="N289" s="5" t="s">
        <v>1163</v>
      </c>
      <c r="O289" s="5" t="s">
        <v>1164</v>
      </c>
      <c r="P289" s="2"/>
      <c r="Q289" s="5" t="s">
        <v>26</v>
      </c>
    </row>
    <row r="290" ht="13.5" customHeight="1">
      <c r="A290" s="5" t="s">
        <v>1156</v>
      </c>
      <c r="B290" s="3">
        <v>145.0</v>
      </c>
      <c r="C290" s="5" t="s">
        <v>51</v>
      </c>
      <c r="D290" s="5">
        <v>10.0</v>
      </c>
      <c r="E290" s="2"/>
      <c r="F290" s="5">
        <v>3.0</v>
      </c>
      <c r="G290" s="5">
        <v>3.0</v>
      </c>
      <c r="H290" s="2"/>
      <c r="I290" s="2"/>
      <c r="J290" s="5" t="s">
        <v>518</v>
      </c>
      <c r="K290" s="2"/>
      <c r="L290" s="4" t="s">
        <v>1165</v>
      </c>
      <c r="M290" s="6" t="s">
        <v>1166</v>
      </c>
      <c r="N290" s="5" t="s">
        <v>1167</v>
      </c>
      <c r="O290" s="5" t="s">
        <v>284</v>
      </c>
      <c r="P290" s="2"/>
      <c r="Q290" s="5" t="s">
        <v>26</v>
      </c>
    </row>
    <row r="291" ht="13.5" customHeight="1">
      <c r="A291" s="5" t="s">
        <v>1156</v>
      </c>
      <c r="B291" s="3">
        <v>145.0</v>
      </c>
      <c r="C291" s="5" t="s">
        <v>51</v>
      </c>
      <c r="D291" s="5">
        <v>10.0</v>
      </c>
      <c r="E291" s="2"/>
      <c r="F291" s="5"/>
      <c r="G291" s="5"/>
      <c r="H291" s="2"/>
      <c r="I291" s="2"/>
      <c r="J291" s="5" t="s">
        <v>973</v>
      </c>
      <c r="K291" s="2"/>
      <c r="L291" s="5" t="s">
        <v>1161</v>
      </c>
      <c r="M291" s="6" t="s">
        <v>1162</v>
      </c>
      <c r="N291" s="5" t="s">
        <v>1163</v>
      </c>
      <c r="O291" s="5" t="s">
        <v>284</v>
      </c>
      <c r="P291" s="2"/>
      <c r="Q291" s="5" t="s">
        <v>26</v>
      </c>
    </row>
    <row r="292" ht="13.5" customHeight="1">
      <c r="A292" s="2" t="s">
        <v>460</v>
      </c>
      <c r="B292" s="3">
        <f>VLOOKUP(A292,'poets lookup'!$A$1:$B$137,2,0)</f>
        <v>146</v>
      </c>
      <c r="C292" s="2" t="s">
        <v>329</v>
      </c>
      <c r="D292" s="2">
        <v>4.0</v>
      </c>
      <c r="E292" s="2" t="s">
        <v>20</v>
      </c>
      <c r="F292" s="2">
        <v>1.0</v>
      </c>
      <c r="G292" s="2">
        <v>1.0</v>
      </c>
      <c r="H292" s="2"/>
      <c r="I292" s="2"/>
      <c r="J292" s="4" t="s">
        <v>518</v>
      </c>
      <c r="K292" s="2"/>
      <c r="L292" s="4" t="s">
        <v>1168</v>
      </c>
      <c r="M292" s="7" t="s">
        <v>1169</v>
      </c>
      <c r="N292" s="4" t="s">
        <v>1170</v>
      </c>
      <c r="O292" s="4" t="s">
        <v>38</v>
      </c>
      <c r="P292" s="2"/>
      <c r="Q292" s="4" t="s">
        <v>26</v>
      </c>
    </row>
    <row r="293" ht="13.5" customHeight="1">
      <c r="A293" s="2" t="s">
        <v>461</v>
      </c>
      <c r="B293" s="3">
        <f>VLOOKUP(A293,'poets lookup'!$A$1:$B$137,2,0)</f>
        <v>145</v>
      </c>
      <c r="C293" s="2" t="s">
        <v>19</v>
      </c>
      <c r="D293" s="2">
        <v>2.0</v>
      </c>
      <c r="E293" s="2" t="s">
        <v>20</v>
      </c>
      <c r="F293" s="2">
        <v>1.0</v>
      </c>
      <c r="G293" s="2">
        <v>1.0</v>
      </c>
      <c r="H293" s="2"/>
      <c r="I293" s="2"/>
      <c r="J293" s="5" t="s">
        <v>518</v>
      </c>
      <c r="K293" s="2"/>
      <c r="L293" s="4" t="s">
        <v>1165</v>
      </c>
      <c r="M293" s="6" t="s">
        <v>1166</v>
      </c>
      <c r="N293" s="5" t="s">
        <v>1167</v>
      </c>
      <c r="O293" s="5" t="s">
        <v>284</v>
      </c>
      <c r="P293" s="2"/>
      <c r="Q293" s="5" t="s">
        <v>26</v>
      </c>
    </row>
    <row r="294" ht="13.5" customHeight="1">
      <c r="A294" s="2" t="s">
        <v>461</v>
      </c>
      <c r="B294" s="3">
        <f>VLOOKUP(A294,'poets lookup'!$A$1:$B$137,2,0)</f>
        <v>145</v>
      </c>
      <c r="C294" s="2" t="s">
        <v>200</v>
      </c>
      <c r="D294" s="2">
        <v>9.0</v>
      </c>
      <c r="E294" s="2" t="s">
        <v>20</v>
      </c>
      <c r="F294" s="2">
        <v>1.0</v>
      </c>
      <c r="G294" s="2">
        <v>1.0</v>
      </c>
      <c r="H294" s="2"/>
      <c r="I294" s="2"/>
      <c r="J294" s="5" t="s">
        <v>52</v>
      </c>
      <c r="K294" s="2"/>
      <c r="L294" s="4" t="s">
        <v>1171</v>
      </c>
      <c r="M294" s="6" t="s">
        <v>1172</v>
      </c>
      <c r="N294" s="4" t="s">
        <v>1173</v>
      </c>
      <c r="O294" s="5" t="s">
        <v>284</v>
      </c>
      <c r="P294" s="2"/>
      <c r="Q294" s="5" t="s">
        <v>26</v>
      </c>
    </row>
    <row r="295" ht="13.5" customHeight="1">
      <c r="A295" s="2" t="s">
        <v>461</v>
      </c>
      <c r="B295" s="3">
        <f>VLOOKUP(A295,'poets lookup'!$A$1:$B$137,2,0)</f>
        <v>145</v>
      </c>
      <c r="C295" s="2" t="s">
        <v>51</v>
      </c>
      <c r="D295" s="2">
        <v>10.0</v>
      </c>
      <c r="E295" s="2" t="s">
        <v>20</v>
      </c>
      <c r="F295" s="2">
        <v>1.0</v>
      </c>
      <c r="G295" s="2">
        <v>1.0</v>
      </c>
      <c r="H295" s="2"/>
      <c r="I295" s="2"/>
      <c r="J295" s="5" t="s">
        <v>52</v>
      </c>
      <c r="K295" s="2"/>
      <c r="L295" s="4" t="s">
        <v>1174</v>
      </c>
      <c r="M295" s="6" t="s">
        <v>1175</v>
      </c>
      <c r="N295" s="4" t="s">
        <v>1173</v>
      </c>
      <c r="O295" s="5" t="s">
        <v>284</v>
      </c>
      <c r="P295" s="2"/>
      <c r="Q295" s="5" t="s">
        <v>26</v>
      </c>
    </row>
    <row r="296" ht="13.5" customHeight="1">
      <c r="A296" s="2" t="s">
        <v>461</v>
      </c>
      <c r="B296" s="3">
        <f>VLOOKUP(A296,'poets lookup'!$A$1:$B$137,2,0)</f>
        <v>145</v>
      </c>
      <c r="C296" s="2" t="s">
        <v>51</v>
      </c>
      <c r="D296" s="2">
        <v>10.0</v>
      </c>
      <c r="E296" s="2"/>
      <c r="F296" s="2"/>
      <c r="G296" s="2"/>
      <c r="H296" s="2"/>
      <c r="I296" s="2"/>
      <c r="J296" s="5" t="s">
        <v>1176</v>
      </c>
      <c r="K296" s="2"/>
      <c r="L296" s="5" t="s">
        <v>1177</v>
      </c>
      <c r="M296" s="6" t="s">
        <v>1178</v>
      </c>
      <c r="N296" s="5" t="s">
        <v>1179</v>
      </c>
      <c r="O296" s="5" t="s">
        <v>284</v>
      </c>
      <c r="P296" s="2"/>
      <c r="Q296" s="5" t="s">
        <v>26</v>
      </c>
    </row>
    <row r="297" ht="13.5" customHeight="1">
      <c r="A297" s="5" t="s">
        <v>461</v>
      </c>
      <c r="B297" s="3">
        <v>145.0</v>
      </c>
      <c r="C297" s="5" t="s">
        <v>51</v>
      </c>
      <c r="D297" s="5">
        <v>10.0</v>
      </c>
      <c r="E297" s="2"/>
      <c r="F297" s="5"/>
      <c r="G297" s="5"/>
      <c r="H297" s="2"/>
      <c r="I297" s="2"/>
      <c r="J297" s="4" t="s">
        <v>464</v>
      </c>
      <c r="K297" s="2"/>
      <c r="L297" s="4" t="s">
        <v>1180</v>
      </c>
      <c r="M297" s="6" t="s">
        <v>1181</v>
      </c>
      <c r="N297" s="5" t="s">
        <v>1182</v>
      </c>
      <c r="O297" s="5" t="s">
        <v>284</v>
      </c>
      <c r="P297" s="2"/>
      <c r="Q297" s="5" t="s">
        <v>26</v>
      </c>
    </row>
    <row r="298" ht="13.5" customHeight="1">
      <c r="A298" s="2" t="s">
        <v>461</v>
      </c>
      <c r="B298" s="3">
        <f>VLOOKUP(A298,'poets lookup'!$A$1:$B$137,2,0)</f>
        <v>145</v>
      </c>
      <c r="C298" s="2" t="s">
        <v>531</v>
      </c>
      <c r="D298" s="2">
        <v>49.0</v>
      </c>
      <c r="E298" s="2"/>
      <c r="F298" s="2"/>
      <c r="G298" s="2"/>
      <c r="H298" s="2"/>
      <c r="I298" s="2" t="s">
        <v>1183</v>
      </c>
      <c r="J298" s="5" t="s">
        <v>52</v>
      </c>
      <c r="K298" s="2"/>
      <c r="L298" s="4" t="s">
        <v>1171</v>
      </c>
      <c r="M298" s="6" t="s">
        <v>1184</v>
      </c>
      <c r="N298" s="5" t="s">
        <v>1185</v>
      </c>
      <c r="O298" s="5" t="s">
        <v>284</v>
      </c>
      <c r="P298" s="2"/>
      <c r="Q298" s="5" t="s">
        <v>26</v>
      </c>
    </row>
    <row r="299" ht="13.5" customHeight="1">
      <c r="A299" s="5" t="s">
        <v>461</v>
      </c>
      <c r="B299" s="3">
        <v>145.0</v>
      </c>
      <c r="C299" s="5" t="s">
        <v>531</v>
      </c>
      <c r="D299" s="5">
        <v>49.0</v>
      </c>
      <c r="E299" s="2"/>
      <c r="F299" s="5"/>
      <c r="G299" s="5"/>
      <c r="H299" s="2"/>
      <c r="I299" s="2"/>
      <c r="J299" s="5" t="s">
        <v>1186</v>
      </c>
      <c r="K299" s="2"/>
      <c r="L299" s="4" t="s">
        <v>1158</v>
      </c>
      <c r="M299" s="6" t="s">
        <v>1187</v>
      </c>
      <c r="N299" s="5" t="s">
        <v>1188</v>
      </c>
      <c r="O299" s="5" t="s">
        <v>284</v>
      </c>
      <c r="P299" s="2"/>
      <c r="Q299" s="5" t="s">
        <v>30</v>
      </c>
    </row>
    <row r="300" ht="13.5" customHeight="1">
      <c r="A300" s="5" t="s">
        <v>461</v>
      </c>
      <c r="B300" s="3">
        <v>145.0</v>
      </c>
      <c r="C300" s="4" t="s">
        <v>1189</v>
      </c>
      <c r="D300" s="4">
        <v>251.0</v>
      </c>
      <c r="E300" s="2"/>
      <c r="F300" s="5">
        <v>3.0</v>
      </c>
      <c r="G300" s="5">
        <v>3.0</v>
      </c>
      <c r="H300" s="2"/>
      <c r="I300" s="2"/>
      <c r="J300" s="5" t="s">
        <v>172</v>
      </c>
      <c r="K300" s="2"/>
      <c r="L300" s="5" t="s">
        <v>1190</v>
      </c>
      <c r="M300" s="6" t="s">
        <v>1191</v>
      </c>
      <c r="N300" s="5" t="s">
        <v>1192</v>
      </c>
      <c r="O300" s="5" t="s">
        <v>284</v>
      </c>
      <c r="P300" s="2"/>
      <c r="Q300" s="5" t="s">
        <v>30</v>
      </c>
    </row>
    <row r="301" ht="13.5" customHeight="1">
      <c r="A301" s="2" t="s">
        <v>463</v>
      </c>
      <c r="B301" s="3">
        <f>VLOOKUP(A301,'poets lookup'!$A$1:$B$137,2,0)</f>
        <v>147</v>
      </c>
      <c r="C301" s="4" t="s">
        <v>71</v>
      </c>
      <c r="D301" s="4">
        <v>68.0</v>
      </c>
      <c r="E301" s="2" t="s">
        <v>20</v>
      </c>
      <c r="F301" s="2">
        <v>1.0</v>
      </c>
      <c r="G301" s="2">
        <v>1.0</v>
      </c>
      <c r="H301" s="2"/>
      <c r="I301" s="2" t="s">
        <v>103</v>
      </c>
      <c r="J301" s="4" t="s">
        <v>172</v>
      </c>
      <c r="K301" s="2"/>
      <c r="L301" s="4" t="s">
        <v>1193</v>
      </c>
      <c r="M301" s="7" t="s">
        <v>1194</v>
      </c>
      <c r="N301" s="21" t="s">
        <v>1195</v>
      </c>
      <c r="O301" s="4" t="s">
        <v>284</v>
      </c>
      <c r="P301" s="2"/>
      <c r="Q301" s="4" t="s">
        <v>30</v>
      </c>
    </row>
    <row r="302" ht="13.5" customHeight="1">
      <c r="A302" s="29" t="s">
        <v>1196</v>
      </c>
      <c r="B302" s="38">
        <v>155.0</v>
      </c>
      <c r="C302" s="31" t="s">
        <v>51</v>
      </c>
      <c r="D302" s="32">
        <v>10.0</v>
      </c>
      <c r="E302" s="31"/>
      <c r="F302" s="32">
        <v>3.0</v>
      </c>
      <c r="G302" s="32">
        <v>3.0</v>
      </c>
      <c r="H302" s="31"/>
      <c r="I302" s="31"/>
      <c r="J302" s="33" t="s">
        <v>119</v>
      </c>
      <c r="K302" s="31"/>
      <c r="L302" s="33" t="s">
        <v>953</v>
      </c>
      <c r="M302" s="33" t="s">
        <v>954</v>
      </c>
      <c r="N302" s="33" t="s">
        <v>955</v>
      </c>
      <c r="O302" s="33" t="s">
        <v>38</v>
      </c>
      <c r="P302" s="31"/>
      <c r="Q302" s="29" t="s">
        <v>30</v>
      </c>
    </row>
    <row r="303" ht="13.5" customHeight="1">
      <c r="A303" s="4" t="s">
        <v>1196</v>
      </c>
      <c r="B303" s="8">
        <v>155.0</v>
      </c>
      <c r="C303" s="4" t="s">
        <v>351</v>
      </c>
      <c r="D303" s="4">
        <v>14.0</v>
      </c>
      <c r="E303" s="2"/>
      <c r="F303" s="4">
        <v>1.0</v>
      </c>
      <c r="G303" s="4">
        <v>1.0</v>
      </c>
      <c r="H303" s="2"/>
      <c r="I303" s="2"/>
      <c r="J303" s="4" t="s">
        <v>119</v>
      </c>
      <c r="K303" s="2"/>
      <c r="L303" s="4" t="s">
        <v>953</v>
      </c>
      <c r="M303" s="4" t="s">
        <v>954</v>
      </c>
      <c r="N303" s="4" t="s">
        <v>955</v>
      </c>
      <c r="O303" s="33" t="s">
        <v>38</v>
      </c>
      <c r="P303" s="2"/>
      <c r="Q303" s="4" t="s">
        <v>26</v>
      </c>
    </row>
    <row r="304" ht="13.5" customHeight="1">
      <c r="A304" s="29" t="s">
        <v>1196</v>
      </c>
      <c r="B304" s="38">
        <v>155.0</v>
      </c>
      <c r="C304" s="31" t="s">
        <v>462</v>
      </c>
      <c r="D304" s="32">
        <v>38.0</v>
      </c>
      <c r="E304" s="31"/>
      <c r="F304" s="32">
        <v>3.0</v>
      </c>
      <c r="G304" s="32">
        <v>3.0</v>
      </c>
      <c r="H304" s="31"/>
      <c r="I304" s="31"/>
      <c r="J304" s="33" t="s">
        <v>119</v>
      </c>
      <c r="K304" s="31"/>
      <c r="L304" s="33" t="s">
        <v>953</v>
      </c>
      <c r="M304" s="33" t="s">
        <v>954</v>
      </c>
      <c r="N304" s="33" t="s">
        <v>955</v>
      </c>
      <c r="O304" s="33" t="s">
        <v>38</v>
      </c>
      <c r="P304" s="31"/>
      <c r="Q304" s="33" t="s">
        <v>30</v>
      </c>
    </row>
    <row r="305" ht="13.5" customHeight="1">
      <c r="A305" s="29" t="s">
        <v>1196</v>
      </c>
      <c r="B305" s="38">
        <v>155.0</v>
      </c>
      <c r="C305" s="31" t="s">
        <v>507</v>
      </c>
      <c r="D305" s="32">
        <v>54.0</v>
      </c>
      <c r="E305" s="31"/>
      <c r="F305" s="32">
        <v>3.0</v>
      </c>
      <c r="G305" s="32">
        <v>3.0</v>
      </c>
      <c r="H305" s="31"/>
      <c r="I305" s="31" t="s">
        <v>103</v>
      </c>
      <c r="J305" s="33" t="s">
        <v>119</v>
      </c>
      <c r="K305" s="31"/>
      <c r="L305" s="33" t="s">
        <v>953</v>
      </c>
      <c r="M305" s="33" t="s">
        <v>954</v>
      </c>
      <c r="N305" s="34" t="s">
        <v>955</v>
      </c>
      <c r="O305" s="33" t="s">
        <v>38</v>
      </c>
      <c r="P305" s="31"/>
      <c r="Q305" s="33" t="s">
        <v>30</v>
      </c>
    </row>
    <row r="306" ht="13.5" customHeight="1">
      <c r="A306" s="29" t="s">
        <v>1197</v>
      </c>
      <c r="B306" s="38">
        <v>154.0</v>
      </c>
      <c r="C306" s="31" t="s">
        <v>51</v>
      </c>
      <c r="D306" s="32">
        <v>10.0</v>
      </c>
      <c r="E306" s="31"/>
      <c r="F306" s="32">
        <v>3.0</v>
      </c>
      <c r="G306" s="32">
        <v>3.0</v>
      </c>
      <c r="H306" s="31"/>
      <c r="I306" s="31"/>
      <c r="J306" s="33" t="s">
        <v>119</v>
      </c>
      <c r="K306" s="31"/>
      <c r="L306" s="33" t="s">
        <v>953</v>
      </c>
      <c r="M306" s="33" t="s">
        <v>954</v>
      </c>
      <c r="N306" s="33" t="s">
        <v>955</v>
      </c>
      <c r="O306" s="33" t="s">
        <v>38</v>
      </c>
      <c r="P306" s="31"/>
      <c r="Q306" s="29" t="s">
        <v>30</v>
      </c>
    </row>
    <row r="307" ht="13.5" customHeight="1">
      <c r="A307" s="4" t="s">
        <v>1197</v>
      </c>
      <c r="B307" s="8">
        <v>154.0</v>
      </c>
      <c r="C307" s="4" t="s">
        <v>529</v>
      </c>
      <c r="D307" s="4">
        <v>35.0</v>
      </c>
      <c r="E307" s="2"/>
      <c r="F307" s="4">
        <v>1.0</v>
      </c>
      <c r="G307" s="4">
        <v>1.0</v>
      </c>
      <c r="H307" s="2"/>
      <c r="I307" s="2"/>
      <c r="J307" s="4" t="s">
        <v>119</v>
      </c>
      <c r="K307" s="2"/>
      <c r="L307" s="4" t="s">
        <v>953</v>
      </c>
      <c r="M307" s="4" t="s">
        <v>954</v>
      </c>
      <c r="N307" s="4" t="s">
        <v>955</v>
      </c>
      <c r="O307" s="33" t="s">
        <v>38</v>
      </c>
      <c r="P307" s="2"/>
      <c r="Q307" s="4" t="s">
        <v>26</v>
      </c>
    </row>
    <row r="308" ht="13.5" customHeight="1">
      <c r="A308" s="29" t="s">
        <v>1197</v>
      </c>
      <c r="B308" s="38">
        <v>154.0</v>
      </c>
      <c r="C308" s="31" t="s">
        <v>462</v>
      </c>
      <c r="D308" s="32">
        <v>38.0</v>
      </c>
      <c r="E308" s="31"/>
      <c r="F308" s="32">
        <v>3.0</v>
      </c>
      <c r="G308" s="32">
        <v>3.0</v>
      </c>
      <c r="H308" s="31"/>
      <c r="I308" s="31"/>
      <c r="J308" s="33" t="s">
        <v>119</v>
      </c>
      <c r="K308" s="31"/>
      <c r="L308" s="33" t="s">
        <v>953</v>
      </c>
      <c r="M308" s="33" t="s">
        <v>954</v>
      </c>
      <c r="N308" s="33" t="s">
        <v>955</v>
      </c>
      <c r="O308" s="33" t="s">
        <v>38</v>
      </c>
      <c r="P308" s="31"/>
      <c r="Q308" s="33" t="s">
        <v>30</v>
      </c>
    </row>
    <row r="309" ht="13.5" customHeight="1">
      <c r="A309" s="29" t="s">
        <v>1197</v>
      </c>
      <c r="B309" s="38">
        <v>154.0</v>
      </c>
      <c r="C309" s="31" t="s">
        <v>507</v>
      </c>
      <c r="D309" s="32">
        <v>54.0</v>
      </c>
      <c r="E309" s="31"/>
      <c r="F309" s="32">
        <v>3.0</v>
      </c>
      <c r="G309" s="32">
        <v>3.0</v>
      </c>
      <c r="H309" s="31"/>
      <c r="I309" s="31" t="s">
        <v>103</v>
      </c>
      <c r="J309" s="33" t="s">
        <v>119</v>
      </c>
      <c r="K309" s="31"/>
      <c r="L309" s="33" t="s">
        <v>953</v>
      </c>
      <c r="M309" s="33" t="s">
        <v>954</v>
      </c>
      <c r="N309" s="34" t="s">
        <v>955</v>
      </c>
      <c r="O309" s="33" t="s">
        <v>38</v>
      </c>
      <c r="P309" s="31"/>
      <c r="Q309" s="33" t="s">
        <v>30</v>
      </c>
    </row>
    <row r="310" ht="13.5" customHeight="1">
      <c r="A310" s="2" t="s">
        <v>469</v>
      </c>
      <c r="B310" s="3">
        <f>VLOOKUP(A310,'poets lookup'!$A$1:$B$137,2,0)</f>
        <v>148</v>
      </c>
      <c r="C310" s="2" t="s">
        <v>531</v>
      </c>
      <c r="D310" s="2">
        <v>49.0</v>
      </c>
      <c r="E310" s="2"/>
      <c r="F310" s="2">
        <v>3.0</v>
      </c>
      <c r="G310" s="2">
        <v>3.0</v>
      </c>
      <c r="H310" s="5"/>
      <c r="I310" s="5" t="s">
        <v>1198</v>
      </c>
      <c r="J310" s="5" t="s">
        <v>195</v>
      </c>
      <c r="K310" s="2"/>
      <c r="L310" s="5" t="s">
        <v>1199</v>
      </c>
      <c r="M310" s="7" t="s">
        <v>1200</v>
      </c>
      <c r="N310" s="4" t="s">
        <v>1201</v>
      </c>
      <c r="O310" s="5" t="s">
        <v>284</v>
      </c>
      <c r="P310" s="2"/>
      <c r="Q310" s="5" t="s">
        <v>26</v>
      </c>
    </row>
    <row r="311" ht="13.5" customHeight="1">
      <c r="A311" s="2" t="s">
        <v>469</v>
      </c>
      <c r="B311" s="3">
        <f>VLOOKUP(A311,'poets lookup'!$A$1:$B$137,2,0)</f>
        <v>148</v>
      </c>
      <c r="C311" s="2" t="s">
        <v>542</v>
      </c>
      <c r="D311" s="2">
        <v>64.0</v>
      </c>
      <c r="E311" s="2"/>
      <c r="F311" s="2">
        <v>3.0</v>
      </c>
      <c r="G311" s="2">
        <v>3.0</v>
      </c>
      <c r="H311" s="2"/>
      <c r="I311" s="2"/>
      <c r="J311" s="5" t="s">
        <v>195</v>
      </c>
      <c r="K311" s="2"/>
      <c r="L311" s="5" t="s">
        <v>1199</v>
      </c>
      <c r="M311" s="7" t="s">
        <v>1200</v>
      </c>
      <c r="N311" s="4" t="s">
        <v>1201</v>
      </c>
      <c r="O311" s="5" t="s">
        <v>284</v>
      </c>
      <c r="P311" s="2"/>
      <c r="Q311" s="5" t="s">
        <v>26</v>
      </c>
    </row>
    <row r="312" ht="13.5" customHeight="1">
      <c r="A312" s="2" t="s">
        <v>1202</v>
      </c>
      <c r="B312" s="3">
        <v>148.0</v>
      </c>
      <c r="C312" s="2" t="s">
        <v>366</v>
      </c>
      <c r="D312" s="2">
        <v>20.0</v>
      </c>
      <c r="E312" s="2" t="s">
        <v>20</v>
      </c>
      <c r="F312" s="2">
        <v>1.0</v>
      </c>
      <c r="G312" s="2">
        <v>1.0</v>
      </c>
      <c r="H312" s="2"/>
      <c r="I312" s="2"/>
      <c r="J312" s="5" t="s">
        <v>195</v>
      </c>
      <c r="K312" s="2"/>
      <c r="L312" s="5" t="s">
        <v>1203</v>
      </c>
      <c r="M312" s="6" t="s">
        <v>1204</v>
      </c>
      <c r="N312" s="5" t="s">
        <v>1205</v>
      </c>
      <c r="O312" s="5" t="s">
        <v>284</v>
      </c>
      <c r="P312" s="2"/>
      <c r="Q312" s="5" t="s">
        <v>26</v>
      </c>
    </row>
  </sheetData>
  <hyperlinks>
    <hyperlink r:id="rId2" ref="O139"/>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6" width="10.43"/>
  </cols>
  <sheetData>
    <row r="1" ht="13.5" customHeight="1">
      <c r="A1" s="1" t="s">
        <v>0</v>
      </c>
      <c r="B1" s="14">
        <v>1.0</v>
      </c>
      <c r="C1" s="15"/>
      <c r="D1" s="15"/>
      <c r="E1" s="15"/>
      <c r="F1" s="15"/>
    </row>
    <row r="2" ht="13.5" customHeight="1">
      <c r="A2" s="1" t="s">
        <v>19</v>
      </c>
      <c r="B2" s="14">
        <f t="shared" ref="B2:B34" si="1">B1+1</f>
        <v>2</v>
      </c>
      <c r="C2" s="15"/>
      <c r="D2" s="15"/>
      <c r="E2" s="15"/>
      <c r="F2" s="15"/>
    </row>
    <row r="3" ht="13.5" customHeight="1">
      <c r="A3" s="1" t="s">
        <v>111</v>
      </c>
      <c r="B3" s="14">
        <f t="shared" si="1"/>
        <v>3</v>
      </c>
      <c r="C3" s="15"/>
      <c r="D3" s="15"/>
      <c r="E3" s="15"/>
      <c r="F3" s="15"/>
    </row>
    <row r="4" ht="13.5" customHeight="1">
      <c r="A4" s="1" t="s">
        <v>329</v>
      </c>
      <c r="B4" s="14">
        <f t="shared" si="1"/>
        <v>4</v>
      </c>
      <c r="C4" s="15"/>
      <c r="D4" s="15"/>
      <c r="E4" s="15"/>
      <c r="F4" s="15"/>
    </row>
    <row r="5" ht="13.5" customHeight="1">
      <c r="A5" s="1" t="s">
        <v>27</v>
      </c>
      <c r="B5" s="14">
        <f t="shared" si="1"/>
        <v>5</v>
      </c>
      <c r="C5" s="15"/>
      <c r="D5" s="15"/>
      <c r="E5" s="15"/>
      <c r="F5" s="15"/>
    </row>
    <row r="6" ht="13.5" customHeight="1">
      <c r="A6" s="1" t="s">
        <v>334</v>
      </c>
      <c r="B6" s="14">
        <f t="shared" si="1"/>
        <v>6</v>
      </c>
      <c r="C6" s="15"/>
      <c r="D6" s="15"/>
      <c r="E6" s="15"/>
      <c r="F6" s="15"/>
    </row>
    <row r="7" ht="13.5" customHeight="1">
      <c r="A7" s="1" t="s">
        <v>336</v>
      </c>
      <c r="B7" s="14">
        <f t="shared" si="1"/>
        <v>7</v>
      </c>
      <c r="C7" s="15"/>
      <c r="D7" s="15"/>
      <c r="E7" s="15"/>
      <c r="F7" s="15"/>
    </row>
    <row r="8" ht="13.5" customHeight="1">
      <c r="A8" s="1" t="s">
        <v>32</v>
      </c>
      <c r="B8" s="14">
        <f t="shared" si="1"/>
        <v>8</v>
      </c>
      <c r="C8" s="15"/>
      <c r="D8" s="15"/>
      <c r="E8" s="15"/>
      <c r="F8" s="15"/>
    </row>
    <row r="9" ht="13.5" customHeight="1">
      <c r="A9" s="1" t="s">
        <v>200</v>
      </c>
      <c r="B9" s="14">
        <f t="shared" si="1"/>
        <v>9</v>
      </c>
      <c r="C9" s="15"/>
      <c r="D9" s="15"/>
      <c r="E9" s="15"/>
      <c r="F9" s="15"/>
    </row>
    <row r="10" ht="13.5" customHeight="1">
      <c r="A10" s="1" t="s">
        <v>51</v>
      </c>
      <c r="B10" s="14">
        <f t="shared" si="1"/>
        <v>10</v>
      </c>
      <c r="C10" s="15"/>
      <c r="D10" s="15"/>
      <c r="E10" s="15"/>
      <c r="F10" s="15"/>
    </row>
    <row r="11" ht="13.5" customHeight="1">
      <c r="A11" s="1" t="s">
        <v>280</v>
      </c>
      <c r="B11" s="14">
        <f t="shared" si="1"/>
        <v>11</v>
      </c>
      <c r="C11" s="15"/>
      <c r="D11" s="15"/>
      <c r="E11" s="15"/>
      <c r="F11" s="15"/>
    </row>
    <row r="12" ht="13.5" customHeight="1">
      <c r="A12" s="1" t="s">
        <v>346</v>
      </c>
      <c r="B12" s="14">
        <f t="shared" si="1"/>
        <v>12</v>
      </c>
      <c r="C12" s="15"/>
      <c r="D12" s="15"/>
      <c r="E12" s="15"/>
      <c r="F12" s="15"/>
    </row>
    <row r="13" ht="13.5" customHeight="1">
      <c r="A13" s="1" t="s">
        <v>171</v>
      </c>
      <c r="B13" s="14">
        <f t="shared" si="1"/>
        <v>13</v>
      </c>
      <c r="C13" s="15"/>
      <c r="D13" s="15"/>
      <c r="E13" s="15"/>
      <c r="F13" s="15"/>
    </row>
    <row r="14" ht="13.5" customHeight="1">
      <c r="A14" s="1" t="s">
        <v>351</v>
      </c>
      <c r="B14" s="14">
        <f t="shared" si="1"/>
        <v>14</v>
      </c>
      <c r="C14" s="15"/>
      <c r="D14" s="15"/>
      <c r="E14" s="15"/>
      <c r="F14" s="15"/>
    </row>
    <row r="15" ht="13.5" customHeight="1">
      <c r="A15" s="1" t="s">
        <v>354</v>
      </c>
      <c r="B15" s="14">
        <f t="shared" si="1"/>
        <v>15</v>
      </c>
      <c r="C15" s="15"/>
      <c r="D15" s="15"/>
      <c r="E15" s="15"/>
      <c r="F15" s="15"/>
    </row>
    <row r="16" ht="13.5" customHeight="1">
      <c r="A16" s="1" t="s">
        <v>278</v>
      </c>
      <c r="B16" s="14">
        <f t="shared" si="1"/>
        <v>16</v>
      </c>
      <c r="C16" s="15"/>
      <c r="D16" s="15"/>
      <c r="E16" s="15"/>
      <c r="F16" s="15"/>
    </row>
    <row r="17" ht="13.5" customHeight="1">
      <c r="A17" s="1" t="s">
        <v>359</v>
      </c>
      <c r="B17" s="14">
        <f t="shared" si="1"/>
        <v>17</v>
      </c>
      <c r="C17" s="15"/>
      <c r="D17" s="15"/>
      <c r="E17" s="15"/>
      <c r="F17" s="15"/>
    </row>
    <row r="18" ht="13.5" customHeight="1">
      <c r="A18" s="1" t="s">
        <v>230</v>
      </c>
      <c r="B18" s="14">
        <f t="shared" si="1"/>
        <v>18</v>
      </c>
      <c r="C18" s="15"/>
      <c r="D18" s="15"/>
      <c r="E18" s="15"/>
      <c r="F18" s="15"/>
    </row>
    <row r="19" ht="13.5" customHeight="1">
      <c r="A19" s="1" t="s">
        <v>145</v>
      </c>
      <c r="B19" s="14">
        <f t="shared" si="1"/>
        <v>19</v>
      </c>
      <c r="C19" s="15"/>
      <c r="D19" s="15"/>
      <c r="E19" s="15"/>
      <c r="F19" s="15"/>
    </row>
    <row r="20" ht="13.5" customHeight="1">
      <c r="A20" s="1" t="s">
        <v>366</v>
      </c>
      <c r="B20" s="14">
        <f t="shared" si="1"/>
        <v>20</v>
      </c>
      <c r="C20" s="15"/>
      <c r="D20" s="15"/>
      <c r="E20" s="15"/>
      <c r="F20" s="15"/>
    </row>
    <row r="21" ht="13.5" customHeight="1">
      <c r="A21" s="1" t="s">
        <v>368</v>
      </c>
      <c r="B21" s="14">
        <f t="shared" si="1"/>
        <v>21</v>
      </c>
      <c r="C21" s="15"/>
      <c r="D21" s="15"/>
      <c r="E21" s="15"/>
      <c r="F21" s="15"/>
    </row>
    <row r="22" ht="13.5" customHeight="1">
      <c r="A22" s="1" t="s">
        <v>371</v>
      </c>
      <c r="B22" s="14">
        <f t="shared" si="1"/>
        <v>22</v>
      </c>
      <c r="C22" s="15"/>
      <c r="D22" s="15"/>
      <c r="E22" s="15"/>
      <c r="F22" s="15"/>
    </row>
    <row r="23" ht="13.5" customHeight="1">
      <c r="A23" s="1" t="s">
        <v>374</v>
      </c>
      <c r="B23" s="14">
        <f t="shared" si="1"/>
        <v>23</v>
      </c>
      <c r="C23" s="15"/>
      <c r="D23" s="15"/>
      <c r="E23" s="15"/>
      <c r="F23" s="15"/>
    </row>
    <row r="24" ht="13.5" customHeight="1">
      <c r="A24" s="1" t="s">
        <v>377</v>
      </c>
      <c r="B24" s="14">
        <f t="shared" si="1"/>
        <v>24</v>
      </c>
      <c r="C24" s="15"/>
      <c r="D24" s="15"/>
      <c r="E24" s="15"/>
      <c r="F24" s="15"/>
    </row>
    <row r="25" ht="13.5" customHeight="1">
      <c r="A25" s="1" t="s">
        <v>379</v>
      </c>
      <c r="B25" s="14">
        <f t="shared" si="1"/>
        <v>25</v>
      </c>
      <c r="C25" s="15"/>
      <c r="D25" s="15"/>
      <c r="E25" s="15"/>
      <c r="F25" s="15"/>
    </row>
    <row r="26" ht="42.0" customHeight="1">
      <c r="A26" s="1" t="s">
        <v>382</v>
      </c>
      <c r="B26" s="14">
        <f t="shared" si="1"/>
        <v>26</v>
      </c>
      <c r="C26" s="15"/>
      <c r="D26" s="15"/>
      <c r="E26" s="15"/>
      <c r="F26" s="15"/>
    </row>
    <row r="27" ht="13.5" customHeight="1">
      <c r="A27" s="1" t="s">
        <v>81</v>
      </c>
      <c r="B27" s="14">
        <f t="shared" si="1"/>
        <v>27</v>
      </c>
      <c r="C27" s="15"/>
      <c r="D27" s="15"/>
      <c r="E27" s="15"/>
      <c r="F27" s="15"/>
    </row>
    <row r="28" ht="13.5" customHeight="1">
      <c r="A28" s="1" t="s">
        <v>82</v>
      </c>
      <c r="B28" s="14">
        <f t="shared" si="1"/>
        <v>28</v>
      </c>
      <c r="C28" s="15"/>
      <c r="D28" s="15"/>
      <c r="E28" s="15"/>
      <c r="F28" s="15"/>
    </row>
    <row r="29" ht="13.5" customHeight="1">
      <c r="A29" s="1" t="s">
        <v>527</v>
      </c>
      <c r="B29" s="14">
        <f t="shared" si="1"/>
        <v>29</v>
      </c>
      <c r="C29" s="15"/>
      <c r="D29" s="15"/>
      <c r="E29" s="15"/>
      <c r="F29" s="15"/>
    </row>
    <row r="30" ht="13.5" customHeight="1">
      <c r="A30" s="1" t="s">
        <v>190</v>
      </c>
      <c r="B30" s="14">
        <f t="shared" si="1"/>
        <v>30</v>
      </c>
      <c r="C30" s="15"/>
      <c r="D30" s="15"/>
      <c r="E30" s="15"/>
      <c r="F30" s="15"/>
    </row>
    <row r="31" ht="13.5" customHeight="1">
      <c r="A31" s="1" t="s">
        <v>391</v>
      </c>
      <c r="B31" s="14">
        <f t="shared" si="1"/>
        <v>31</v>
      </c>
      <c r="C31" s="15"/>
      <c r="D31" s="15"/>
      <c r="E31" s="15"/>
      <c r="F31" s="15"/>
    </row>
    <row r="32" ht="13.5" customHeight="1">
      <c r="A32" s="1" t="s">
        <v>528</v>
      </c>
      <c r="B32" s="14">
        <f t="shared" si="1"/>
        <v>32</v>
      </c>
      <c r="C32" s="15"/>
      <c r="D32" s="15"/>
      <c r="E32" s="15"/>
      <c r="F32" s="15"/>
    </row>
    <row r="33" ht="13.5" customHeight="1">
      <c r="A33" s="1" t="s">
        <v>208</v>
      </c>
      <c r="B33" s="14">
        <f t="shared" si="1"/>
        <v>33</v>
      </c>
      <c r="C33" s="15"/>
      <c r="D33" s="15"/>
      <c r="E33" s="15"/>
      <c r="F33" s="15"/>
    </row>
    <row r="34" ht="13.5" customHeight="1">
      <c r="A34" s="1" t="s">
        <v>243</v>
      </c>
      <c r="B34" s="14">
        <f t="shared" si="1"/>
        <v>34</v>
      </c>
      <c r="C34" s="15"/>
      <c r="D34" s="15"/>
      <c r="E34" s="15"/>
      <c r="F34" s="15"/>
    </row>
    <row r="35" ht="13.5" customHeight="1">
      <c r="A35" s="1" t="s">
        <v>529</v>
      </c>
      <c r="B35" s="14">
        <v>35.0</v>
      </c>
      <c r="C35" s="15"/>
      <c r="D35" s="15"/>
      <c r="E35" s="15"/>
      <c r="F35" s="15"/>
    </row>
    <row r="36" ht="13.5" customHeight="1">
      <c r="A36" s="1" t="s">
        <v>286</v>
      </c>
      <c r="B36" s="14">
        <v>36.0</v>
      </c>
      <c r="C36" s="15"/>
      <c r="D36" s="15"/>
      <c r="E36" s="15"/>
      <c r="F36" s="15"/>
    </row>
    <row r="37" ht="13.5" customHeight="1">
      <c r="A37" s="1" t="s">
        <v>462</v>
      </c>
      <c r="B37" s="14">
        <v>38.0</v>
      </c>
      <c r="C37" s="15"/>
      <c r="D37" s="15"/>
      <c r="E37" s="15"/>
      <c r="F37" s="15"/>
    </row>
    <row r="38" ht="13.5" customHeight="1">
      <c r="A38" s="1" t="s">
        <v>123</v>
      </c>
      <c r="B38" s="14">
        <v>39.0</v>
      </c>
      <c r="C38" s="15"/>
      <c r="D38" s="15"/>
      <c r="E38" s="15"/>
      <c r="F38" s="15"/>
    </row>
    <row r="39" ht="13.5" customHeight="1">
      <c r="A39" s="1" t="s">
        <v>127</v>
      </c>
      <c r="B39" s="14">
        <v>40.0</v>
      </c>
      <c r="C39" s="15"/>
      <c r="D39" s="15"/>
      <c r="E39" s="15"/>
      <c r="F39" s="15"/>
    </row>
    <row r="40" ht="13.5" customHeight="1">
      <c r="A40" s="1" t="s">
        <v>89</v>
      </c>
      <c r="B40" s="14">
        <v>41.0</v>
      </c>
      <c r="C40" s="15"/>
      <c r="D40" s="15"/>
      <c r="E40" s="15"/>
      <c r="F40" s="15"/>
    </row>
    <row r="41" ht="13.5" customHeight="1">
      <c r="A41" s="1" t="s">
        <v>95</v>
      </c>
      <c r="B41" s="14">
        <v>42.0</v>
      </c>
      <c r="C41" s="15"/>
      <c r="D41" s="15"/>
      <c r="E41" s="15"/>
      <c r="F41" s="15"/>
    </row>
    <row r="42" ht="13.5" customHeight="1">
      <c r="A42" s="1" t="s">
        <v>62</v>
      </c>
      <c r="B42" s="14">
        <v>43.0</v>
      </c>
      <c r="C42" s="15"/>
      <c r="D42" s="15"/>
      <c r="E42" s="15"/>
      <c r="F42" s="15"/>
    </row>
    <row r="43" ht="27.75" customHeight="1">
      <c r="A43" s="1" t="s">
        <v>530</v>
      </c>
      <c r="B43" s="14">
        <v>44.0</v>
      </c>
      <c r="C43" s="15"/>
      <c r="D43" s="15"/>
      <c r="E43" s="15"/>
      <c r="F43" s="15"/>
    </row>
    <row r="44" ht="13.5" customHeight="1">
      <c r="A44" s="16" t="s">
        <v>150</v>
      </c>
      <c r="B44" s="14">
        <v>45.0</v>
      </c>
      <c r="C44" s="15"/>
      <c r="D44" s="15"/>
      <c r="E44" s="15"/>
      <c r="F44" s="15"/>
    </row>
    <row r="45" ht="13.5" customHeight="1">
      <c r="A45" s="16" t="s">
        <v>248</v>
      </c>
      <c r="B45" s="14">
        <v>46.0</v>
      </c>
      <c r="C45" s="15"/>
      <c r="D45" s="15"/>
      <c r="E45" s="15"/>
      <c r="F45" s="15"/>
    </row>
    <row r="46" ht="13.5" customHeight="1">
      <c r="A46" s="16" t="s">
        <v>419</v>
      </c>
      <c r="B46" s="14">
        <v>47.0</v>
      </c>
      <c r="C46" s="15"/>
      <c r="D46" s="15"/>
      <c r="E46" s="15"/>
      <c r="F46" s="15"/>
    </row>
    <row r="47" ht="13.5" customHeight="1">
      <c r="A47" s="16" t="s">
        <v>153</v>
      </c>
      <c r="B47" s="14">
        <v>48.0</v>
      </c>
      <c r="C47" s="15"/>
      <c r="D47" s="15"/>
      <c r="E47" s="15"/>
      <c r="F47" s="15"/>
    </row>
    <row r="48" ht="13.5" customHeight="1">
      <c r="A48" s="16" t="s">
        <v>531</v>
      </c>
      <c r="B48" s="14">
        <v>49.0</v>
      </c>
      <c r="C48" s="15"/>
      <c r="D48" s="15"/>
      <c r="E48" s="15"/>
      <c r="F48" s="15"/>
    </row>
    <row r="49" ht="13.5" customHeight="1">
      <c r="A49" s="16" t="s">
        <v>532</v>
      </c>
      <c r="B49" s="14">
        <v>50.0</v>
      </c>
      <c r="C49" s="15"/>
      <c r="D49" s="15"/>
      <c r="E49" s="15"/>
      <c r="F49" s="15"/>
    </row>
    <row r="50" ht="13.5" customHeight="1">
      <c r="A50" s="16" t="s">
        <v>533</v>
      </c>
      <c r="B50" s="14">
        <v>51.0</v>
      </c>
      <c r="C50" s="15"/>
      <c r="D50" s="15"/>
      <c r="E50" s="15"/>
      <c r="F50" s="15"/>
    </row>
    <row r="51" ht="13.5" customHeight="1">
      <c r="A51" s="16" t="s">
        <v>534</v>
      </c>
      <c r="B51" s="14">
        <v>52.0</v>
      </c>
      <c r="C51" s="15"/>
      <c r="D51" s="15"/>
      <c r="E51" s="15"/>
      <c r="F51" s="15"/>
    </row>
    <row r="52" ht="13.5" customHeight="1">
      <c r="A52" s="16" t="s">
        <v>535</v>
      </c>
      <c r="B52" s="14">
        <v>53.0</v>
      </c>
      <c r="C52" s="15"/>
      <c r="D52" s="15"/>
      <c r="E52" s="15"/>
      <c r="F52" s="15"/>
    </row>
    <row r="53" ht="13.5" customHeight="1">
      <c r="A53" s="16" t="s">
        <v>507</v>
      </c>
      <c r="B53" s="14">
        <v>54.0</v>
      </c>
      <c r="C53" s="15"/>
      <c r="D53" s="15"/>
      <c r="E53" s="15"/>
      <c r="F53" s="15"/>
    </row>
    <row r="54" ht="13.5" customHeight="1">
      <c r="A54" s="16" t="s">
        <v>252</v>
      </c>
      <c r="B54" s="14">
        <v>55.0</v>
      </c>
      <c r="C54" s="15"/>
      <c r="D54" s="15"/>
      <c r="E54" s="15"/>
      <c r="F54" s="15"/>
    </row>
    <row r="55" ht="13.5" customHeight="1">
      <c r="A55" s="16" t="s">
        <v>536</v>
      </c>
      <c r="B55" s="14">
        <v>56.0</v>
      </c>
      <c r="C55" s="15"/>
      <c r="D55" s="15"/>
      <c r="E55" s="15"/>
      <c r="F55" s="15"/>
    </row>
    <row r="56" ht="13.5" customHeight="1">
      <c r="A56" s="16" t="s">
        <v>318</v>
      </c>
      <c r="B56" s="14">
        <v>57.0</v>
      </c>
      <c r="C56" s="15"/>
      <c r="D56" s="15"/>
      <c r="E56" s="15"/>
      <c r="F56" s="15"/>
    </row>
    <row r="57" ht="13.5" customHeight="1">
      <c r="A57" s="16" t="s">
        <v>537</v>
      </c>
      <c r="B57" s="14">
        <v>58.0</v>
      </c>
      <c r="C57" s="15"/>
      <c r="D57" s="15"/>
      <c r="E57" s="15"/>
      <c r="F57" s="15"/>
    </row>
    <row r="58" ht="13.5" customHeight="1">
      <c r="A58" s="16" t="s">
        <v>538</v>
      </c>
      <c r="B58" s="14">
        <v>59.0</v>
      </c>
      <c r="C58" s="15"/>
      <c r="D58" s="15"/>
      <c r="E58" s="15"/>
      <c r="F58" s="15"/>
    </row>
    <row r="59" ht="13.5" customHeight="1">
      <c r="A59" s="16" t="s">
        <v>539</v>
      </c>
      <c r="B59" s="14">
        <v>60.0</v>
      </c>
      <c r="C59" s="15"/>
      <c r="D59" s="15"/>
      <c r="E59" s="15"/>
      <c r="F59" s="15"/>
    </row>
    <row r="60" ht="13.5" customHeight="1">
      <c r="A60" s="16" t="s">
        <v>540</v>
      </c>
      <c r="B60" s="14">
        <v>61.0</v>
      </c>
      <c r="C60" s="15"/>
      <c r="D60" s="15"/>
      <c r="E60" s="15"/>
      <c r="F60" s="15"/>
    </row>
    <row r="61" ht="13.5" customHeight="1">
      <c r="A61" s="16" t="s">
        <v>541</v>
      </c>
      <c r="B61" s="14">
        <v>63.0</v>
      </c>
      <c r="C61" s="15"/>
      <c r="D61" s="15"/>
      <c r="E61" s="15"/>
      <c r="F61" s="15"/>
    </row>
    <row r="62" ht="13.5" customHeight="1">
      <c r="A62" s="16" t="s">
        <v>542</v>
      </c>
      <c r="B62" s="14">
        <v>64.0</v>
      </c>
      <c r="C62" s="15"/>
      <c r="D62" s="15"/>
      <c r="E62" s="15"/>
      <c r="F62" s="15"/>
    </row>
    <row r="63" ht="13.5" customHeight="1">
      <c r="A63" s="16" t="s">
        <v>98</v>
      </c>
      <c r="B63" s="14">
        <v>65.0</v>
      </c>
      <c r="C63" s="15"/>
      <c r="D63" s="15"/>
      <c r="E63" s="15"/>
      <c r="F63" s="15"/>
    </row>
    <row r="64" ht="13.5" customHeight="1">
      <c r="A64" s="16" t="s">
        <v>543</v>
      </c>
      <c r="B64" s="14">
        <v>66.0</v>
      </c>
      <c r="C64" s="15"/>
      <c r="D64" s="15"/>
      <c r="E64" s="15"/>
      <c r="F64" s="15"/>
    </row>
    <row r="65" ht="13.5" customHeight="1">
      <c r="A65" s="16" t="s">
        <v>544</v>
      </c>
      <c r="B65" s="14">
        <v>67.0</v>
      </c>
      <c r="C65" s="15"/>
      <c r="D65" s="15"/>
      <c r="E65" s="15"/>
      <c r="F65" s="15"/>
    </row>
    <row r="66" ht="13.5" customHeight="1">
      <c r="A66" s="16" t="s">
        <v>71</v>
      </c>
      <c r="B66" s="14">
        <v>68.0</v>
      </c>
      <c r="C66" s="15"/>
      <c r="D66" s="15"/>
      <c r="E66" s="15"/>
      <c r="F66" s="15"/>
    </row>
    <row r="67" ht="13.5" customHeight="1">
      <c r="A67" s="16" t="s">
        <v>158</v>
      </c>
      <c r="B67" s="14">
        <v>69.0</v>
      </c>
      <c r="C67" s="15"/>
      <c r="D67" s="15"/>
      <c r="E67" s="15"/>
      <c r="F67" s="15"/>
    </row>
    <row r="68" ht="13.5" customHeight="1">
      <c r="A68" s="16" t="s">
        <v>476</v>
      </c>
      <c r="B68" s="14">
        <v>70.0</v>
      </c>
      <c r="C68" s="15"/>
      <c r="D68" s="15"/>
      <c r="E68" s="15"/>
      <c r="F68" s="15"/>
    </row>
    <row r="69" ht="13.5" customHeight="1">
      <c r="A69" s="16" t="s">
        <v>481</v>
      </c>
      <c r="B69" s="14">
        <v>71.0</v>
      </c>
      <c r="C69" s="15"/>
      <c r="D69" s="15"/>
      <c r="E69" s="15"/>
      <c r="F69" s="15"/>
    </row>
    <row r="70" ht="13.5" customHeight="1">
      <c r="A70" s="16" t="s">
        <v>495</v>
      </c>
      <c r="B70" s="14">
        <v>72.0</v>
      </c>
      <c r="C70" s="15"/>
      <c r="D70" s="15"/>
      <c r="E70" s="15"/>
      <c r="F70" s="15"/>
    </row>
    <row r="71" ht="13.5" customHeight="1">
      <c r="A71" s="16" t="s">
        <v>545</v>
      </c>
      <c r="B71" s="14">
        <v>73.0</v>
      </c>
      <c r="C71" s="15"/>
      <c r="D71" s="15"/>
      <c r="E71" s="15"/>
      <c r="F71" s="15"/>
    </row>
    <row r="72" ht="13.5" customHeight="1">
      <c r="A72" s="16" t="s">
        <v>546</v>
      </c>
      <c r="B72" s="14">
        <v>74.0</v>
      </c>
      <c r="C72" s="15"/>
      <c r="D72" s="15"/>
      <c r="E72" s="15"/>
      <c r="F72" s="15"/>
    </row>
    <row r="73" ht="13.5" customHeight="1">
      <c r="A73" s="16" t="s">
        <v>547</v>
      </c>
      <c r="B73" s="14">
        <v>75.0</v>
      </c>
      <c r="C73" s="15"/>
      <c r="D73" s="15"/>
      <c r="E73" s="15"/>
      <c r="F73" s="15"/>
    </row>
    <row r="74" ht="13.5" customHeight="1">
      <c r="A74" s="16" t="s">
        <v>548</v>
      </c>
      <c r="B74" s="14">
        <v>76.0</v>
      </c>
      <c r="C74" s="15"/>
      <c r="D74" s="15"/>
      <c r="E74" s="15"/>
      <c r="F74" s="15"/>
    </row>
    <row r="75" ht="13.5" customHeight="1">
      <c r="A75" s="16" t="s">
        <v>549</v>
      </c>
      <c r="B75" s="14">
        <v>77.0</v>
      </c>
      <c r="C75" s="15"/>
      <c r="D75" s="15"/>
      <c r="E75" s="15"/>
      <c r="F75" s="15"/>
    </row>
    <row r="76" ht="13.5" customHeight="1">
      <c r="A76" s="16" t="s">
        <v>550</v>
      </c>
      <c r="B76" s="14">
        <v>78.0</v>
      </c>
      <c r="C76" s="15"/>
      <c r="D76" s="15"/>
      <c r="E76" s="15"/>
      <c r="F76" s="15"/>
    </row>
    <row r="77" ht="13.5" customHeight="1">
      <c r="A77" s="16" t="s">
        <v>551</v>
      </c>
      <c r="B77" s="14">
        <v>79.0</v>
      </c>
      <c r="C77" s="15"/>
      <c r="D77" s="15"/>
      <c r="E77" s="15"/>
      <c r="F77" s="15"/>
    </row>
    <row r="78" ht="13.5" customHeight="1">
      <c r="A78" s="16" t="s">
        <v>552</v>
      </c>
      <c r="B78" s="14">
        <v>80.0</v>
      </c>
      <c r="C78" s="15"/>
      <c r="D78" s="15"/>
      <c r="E78" s="15"/>
      <c r="F78" s="15"/>
    </row>
    <row r="79" ht="13.5" customHeight="1">
      <c r="A79" s="16" t="s">
        <v>553</v>
      </c>
      <c r="B79" s="14">
        <v>81.0</v>
      </c>
      <c r="C79" s="15"/>
      <c r="D79" s="15"/>
      <c r="E79" s="15"/>
      <c r="F79" s="15"/>
    </row>
    <row r="80" ht="13.5" customHeight="1">
      <c r="A80" s="16" t="s">
        <v>554</v>
      </c>
      <c r="B80" s="14">
        <v>82.0</v>
      </c>
      <c r="C80" s="15"/>
      <c r="D80" s="15"/>
      <c r="E80" s="15"/>
      <c r="F80" s="15"/>
    </row>
    <row r="81" ht="13.5" customHeight="1">
      <c r="A81" s="16" t="s">
        <v>555</v>
      </c>
      <c r="B81" s="14">
        <v>83.0</v>
      </c>
      <c r="C81" s="15"/>
      <c r="D81" s="15"/>
      <c r="E81" s="15"/>
      <c r="F81" s="15"/>
    </row>
    <row r="82" ht="13.5" customHeight="1">
      <c r="A82" s="16" t="s">
        <v>556</v>
      </c>
      <c r="B82" s="14">
        <v>84.0</v>
      </c>
      <c r="C82" s="15"/>
      <c r="D82" s="15"/>
      <c r="E82" s="15"/>
      <c r="F82" s="15"/>
    </row>
    <row r="83" ht="13.5" customHeight="1">
      <c r="A83" s="16" t="s">
        <v>557</v>
      </c>
      <c r="B83" s="14">
        <v>85.0</v>
      </c>
      <c r="C83" s="15"/>
      <c r="D83" s="15"/>
      <c r="E83" s="15"/>
      <c r="F83" s="15"/>
    </row>
    <row r="84" ht="13.5" customHeight="1">
      <c r="A84" s="15" t="s">
        <v>558</v>
      </c>
      <c r="B84" s="14">
        <v>86.0</v>
      </c>
      <c r="C84" s="15"/>
      <c r="D84" s="15"/>
      <c r="E84" s="15"/>
      <c r="F84" s="15"/>
    </row>
    <row r="85" ht="13.5" customHeight="1">
      <c r="A85" s="15" t="s">
        <v>132</v>
      </c>
      <c r="B85" s="14">
        <v>87.0</v>
      </c>
      <c r="C85" s="15"/>
      <c r="D85" s="15"/>
      <c r="E85" s="15"/>
      <c r="F85" s="15"/>
    </row>
    <row r="86" ht="13.5" customHeight="1">
      <c r="A86" s="16" t="s">
        <v>253</v>
      </c>
      <c r="B86" s="14">
        <v>88.0</v>
      </c>
      <c r="C86" s="15"/>
      <c r="D86" s="15"/>
      <c r="E86" s="15"/>
      <c r="F86" s="15"/>
    </row>
    <row r="87" ht="13.5" customHeight="1">
      <c r="A87" s="16" t="s">
        <v>559</v>
      </c>
      <c r="B87" s="14">
        <v>89.0</v>
      </c>
      <c r="C87" s="15"/>
      <c r="D87" s="15"/>
      <c r="E87" s="15"/>
      <c r="F87" s="15"/>
    </row>
    <row r="88" ht="13.5" customHeight="1">
      <c r="A88" s="16" t="s">
        <v>39</v>
      </c>
      <c r="B88" s="14">
        <v>90.0</v>
      </c>
      <c r="C88" s="15"/>
      <c r="D88" s="15"/>
      <c r="E88" s="15"/>
      <c r="F88" s="15"/>
    </row>
    <row r="89" ht="13.5" customHeight="1">
      <c r="A89" s="17" t="s">
        <v>45</v>
      </c>
      <c r="B89" s="18">
        <v>91.0</v>
      </c>
      <c r="C89" s="15"/>
      <c r="D89" s="15"/>
      <c r="E89" s="15"/>
      <c r="F89" s="15"/>
    </row>
    <row r="90" ht="13.5" customHeight="1">
      <c r="A90" s="17" t="s">
        <v>560</v>
      </c>
      <c r="B90" s="18">
        <v>92.0</v>
      </c>
      <c r="C90" s="15"/>
      <c r="D90" s="15"/>
      <c r="E90" s="15"/>
      <c r="F90" s="15"/>
    </row>
    <row r="91" ht="13.5" customHeight="1">
      <c r="A91" s="19" t="s">
        <v>561</v>
      </c>
      <c r="B91" s="18">
        <v>93.0</v>
      </c>
      <c r="C91" s="15"/>
      <c r="D91" s="15"/>
      <c r="E91" s="15"/>
      <c r="F91" s="15"/>
    </row>
    <row r="92" ht="13.5" customHeight="1">
      <c r="A92" s="19" t="s">
        <v>562</v>
      </c>
      <c r="B92" s="18">
        <v>94.0</v>
      </c>
      <c r="C92" s="15"/>
      <c r="D92" s="15"/>
      <c r="E92" s="15"/>
      <c r="F92" s="15"/>
    </row>
    <row r="93" ht="13.5" customHeight="1">
      <c r="A93" s="16"/>
      <c r="B93" s="14"/>
      <c r="C93" s="15"/>
      <c r="D93" s="15"/>
      <c r="E93" s="15"/>
      <c r="F93"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6" width="10.43"/>
  </cols>
  <sheetData>
    <row r="1" ht="13.5" customHeight="1">
      <c r="A1" s="15" t="s">
        <v>2</v>
      </c>
      <c r="B1" s="14">
        <v>18.0</v>
      </c>
      <c r="C1" s="15"/>
      <c r="D1" s="15"/>
      <c r="E1" s="15"/>
      <c r="F1" s="15"/>
    </row>
    <row r="2" ht="13.5" customHeight="1">
      <c r="A2" s="15" t="s">
        <v>31</v>
      </c>
      <c r="B2" s="14">
        <v>92.0</v>
      </c>
      <c r="C2" s="15"/>
      <c r="D2" s="15"/>
      <c r="E2" s="15"/>
      <c r="F2" s="15"/>
    </row>
    <row r="3" ht="13.5" customHeight="1">
      <c r="A3" s="15" t="s">
        <v>50</v>
      </c>
      <c r="B3" s="14">
        <v>93.0</v>
      </c>
      <c r="C3" s="15"/>
      <c r="D3" s="15"/>
      <c r="E3" s="15"/>
      <c r="F3" s="15"/>
    </row>
    <row r="4" ht="13.5" customHeight="1">
      <c r="A4" s="15" t="s">
        <v>65</v>
      </c>
      <c r="B4" s="14">
        <v>36.0</v>
      </c>
      <c r="C4" s="15"/>
      <c r="D4" s="15"/>
      <c r="E4" s="15"/>
      <c r="F4" s="15"/>
    </row>
    <row r="5" ht="13.5" customHeight="1">
      <c r="A5" s="15" t="s">
        <v>75</v>
      </c>
      <c r="B5" s="14">
        <v>35.0</v>
      </c>
      <c r="C5" s="15"/>
      <c r="D5" s="15"/>
      <c r="E5" s="15"/>
      <c r="F5" s="15"/>
    </row>
    <row r="6" ht="13.5" customHeight="1">
      <c r="A6" s="15" t="s">
        <v>84</v>
      </c>
      <c r="B6" s="14">
        <v>94.0</v>
      </c>
      <c r="C6" s="15"/>
      <c r="D6" s="15"/>
      <c r="E6" s="15"/>
      <c r="F6" s="15"/>
    </row>
    <row r="7" ht="13.5" customHeight="1">
      <c r="A7" s="15" t="s">
        <v>102</v>
      </c>
      <c r="B7" s="14">
        <v>95.0</v>
      </c>
      <c r="C7" s="15"/>
      <c r="D7" s="15"/>
      <c r="E7" s="15"/>
      <c r="F7" s="15"/>
    </row>
    <row r="8" ht="13.5" customHeight="1">
      <c r="A8" s="15" t="s">
        <v>105</v>
      </c>
      <c r="B8" s="14">
        <v>8.0</v>
      </c>
      <c r="C8" s="15"/>
      <c r="D8" s="15"/>
      <c r="E8" s="15"/>
      <c r="F8" s="15"/>
    </row>
    <row r="9" ht="13.5" customHeight="1">
      <c r="A9" s="15" t="s">
        <v>110</v>
      </c>
      <c r="B9" s="14">
        <v>96.0</v>
      </c>
      <c r="C9" s="15"/>
      <c r="D9" s="15"/>
      <c r="E9" s="15"/>
      <c r="F9" s="15"/>
    </row>
    <row r="10" ht="13.5" customHeight="1">
      <c r="A10" s="15" t="s">
        <v>309</v>
      </c>
      <c r="B10" s="14">
        <v>56.0</v>
      </c>
      <c r="C10" s="15"/>
      <c r="D10" s="15"/>
      <c r="E10" s="15"/>
      <c r="F10" s="15"/>
    </row>
    <row r="11" ht="13.5" customHeight="1">
      <c r="A11" s="15" t="s">
        <v>118</v>
      </c>
      <c r="B11" s="14">
        <v>97.0</v>
      </c>
      <c r="C11" s="15"/>
      <c r="D11" s="15"/>
      <c r="E11" s="15"/>
      <c r="F11" s="15"/>
    </row>
    <row r="12" ht="13.5" customHeight="1">
      <c r="A12" s="15" t="s">
        <v>137</v>
      </c>
      <c r="B12" s="14">
        <v>37.0</v>
      </c>
      <c r="C12" s="15"/>
      <c r="D12" s="15"/>
      <c r="E12" s="15"/>
      <c r="F12" s="15"/>
    </row>
    <row r="13" ht="13.5" customHeight="1">
      <c r="A13" s="15" t="s">
        <v>144</v>
      </c>
      <c r="B13" s="14">
        <v>98.0</v>
      </c>
      <c r="C13" s="15"/>
      <c r="D13" s="15"/>
      <c r="E13" s="15"/>
      <c r="F13" s="15"/>
    </row>
    <row r="14" ht="13.5" customHeight="1">
      <c r="A14" s="15" t="s">
        <v>161</v>
      </c>
      <c r="B14" s="14">
        <v>39.0</v>
      </c>
      <c r="C14" s="15"/>
      <c r="D14" s="15"/>
      <c r="E14" s="15"/>
      <c r="F14" s="15"/>
    </row>
    <row r="15" ht="13.5" customHeight="1">
      <c r="A15" s="15" t="s">
        <v>166</v>
      </c>
      <c r="B15" s="14">
        <v>23.0</v>
      </c>
      <c r="C15" s="15"/>
      <c r="D15" s="15"/>
      <c r="E15" s="15"/>
      <c r="F15" s="15"/>
    </row>
    <row r="16" ht="13.5" customHeight="1">
      <c r="A16" s="15" t="s">
        <v>176</v>
      </c>
      <c r="B16" s="14">
        <v>9.0</v>
      </c>
      <c r="C16" s="15"/>
      <c r="D16" s="15"/>
      <c r="E16" s="15"/>
      <c r="F16" s="15"/>
    </row>
    <row r="17" ht="13.5" customHeight="1">
      <c r="A17" s="15" t="s">
        <v>180</v>
      </c>
      <c r="B17" s="14">
        <v>57.0</v>
      </c>
      <c r="C17" s="15"/>
      <c r="D17" s="15"/>
      <c r="E17" s="15"/>
      <c r="F17" s="15"/>
    </row>
    <row r="18" ht="13.5" customHeight="1">
      <c r="A18" s="15" t="s">
        <v>186</v>
      </c>
      <c r="B18" s="14">
        <v>38.0</v>
      </c>
      <c r="C18" s="15"/>
      <c r="D18" s="15"/>
      <c r="E18" s="15"/>
      <c r="F18" s="15"/>
    </row>
    <row r="19" ht="13.5" customHeight="1">
      <c r="A19" s="15" t="s">
        <v>201</v>
      </c>
      <c r="B19" s="14">
        <v>10.0</v>
      </c>
      <c r="C19" s="15"/>
      <c r="D19" s="15"/>
      <c r="E19" s="15"/>
      <c r="F19" s="15"/>
    </row>
    <row r="20" ht="13.5" customHeight="1">
      <c r="A20" s="15" t="s">
        <v>317</v>
      </c>
      <c r="B20" s="14">
        <v>19.0</v>
      </c>
      <c r="C20" s="15"/>
      <c r="D20" s="15"/>
      <c r="E20" s="15"/>
      <c r="F20" s="15"/>
    </row>
    <row r="21" ht="13.5" customHeight="1">
      <c r="A21" s="15" t="s">
        <v>214</v>
      </c>
      <c r="B21" s="14">
        <v>99.0</v>
      </c>
      <c r="C21" s="15"/>
      <c r="D21" s="15"/>
      <c r="E21" s="15"/>
      <c r="F21" s="15"/>
    </row>
    <row r="22" ht="13.5" customHeight="1">
      <c r="A22" s="15" t="s">
        <v>218</v>
      </c>
      <c r="B22" s="14">
        <v>100.0</v>
      </c>
      <c r="C22" s="15"/>
      <c r="D22" s="15"/>
      <c r="E22" s="15"/>
      <c r="F22" s="15"/>
    </row>
    <row r="23" ht="13.5" customHeight="1">
      <c r="A23" s="15" t="s">
        <v>273</v>
      </c>
      <c r="B23" s="14">
        <v>11.0</v>
      </c>
      <c r="C23" s="15"/>
      <c r="D23" s="15"/>
      <c r="E23" s="15"/>
      <c r="F23" s="15"/>
    </row>
    <row r="24" ht="13.5" customHeight="1">
      <c r="A24" s="15" t="s">
        <v>279</v>
      </c>
      <c r="B24" s="14">
        <v>101.0</v>
      </c>
      <c r="C24" s="15"/>
      <c r="D24" s="15"/>
      <c r="E24" s="15"/>
      <c r="F24" s="15"/>
    </row>
    <row r="25" ht="13.5" customHeight="1">
      <c r="A25" s="15" t="s">
        <v>319</v>
      </c>
      <c r="B25" s="14">
        <v>33.0</v>
      </c>
      <c r="C25" s="15"/>
      <c r="D25" s="15"/>
      <c r="E25" s="15"/>
      <c r="F25" s="15"/>
    </row>
    <row r="26" ht="13.5" customHeight="1">
      <c r="A26" s="15" t="s">
        <v>291</v>
      </c>
      <c r="B26" s="14">
        <v>102.0</v>
      </c>
      <c r="C26" s="15"/>
      <c r="D26" s="15"/>
      <c r="E26" s="15"/>
      <c r="F26" s="15"/>
    </row>
    <row r="27" ht="13.5" customHeight="1">
      <c r="A27" s="15" t="s">
        <v>296</v>
      </c>
      <c r="B27" s="14">
        <v>58.0</v>
      </c>
      <c r="C27" s="15"/>
      <c r="D27" s="15"/>
      <c r="E27" s="15"/>
      <c r="F27" s="15"/>
    </row>
    <row r="28" ht="13.5" customHeight="1">
      <c r="A28" s="15" t="s">
        <v>320</v>
      </c>
      <c r="B28" s="14">
        <v>103.0</v>
      </c>
      <c r="C28" s="15"/>
      <c r="D28" s="15"/>
      <c r="E28" s="15"/>
      <c r="F28" s="15"/>
    </row>
    <row r="29" ht="13.5" customHeight="1">
      <c r="A29" s="15" t="s">
        <v>298</v>
      </c>
      <c r="B29" s="14">
        <v>4.0</v>
      </c>
      <c r="C29" s="15"/>
      <c r="D29" s="15"/>
      <c r="E29" s="15"/>
      <c r="F29" s="15"/>
    </row>
    <row r="30" ht="13.5" customHeight="1">
      <c r="A30" s="15" t="s">
        <v>321</v>
      </c>
      <c r="B30" s="14">
        <v>27.0</v>
      </c>
      <c r="C30" s="15"/>
      <c r="D30" s="15"/>
      <c r="E30" s="15"/>
      <c r="F30" s="15"/>
    </row>
    <row r="31" ht="13.5" customHeight="1">
      <c r="A31" s="15" t="s">
        <v>308</v>
      </c>
      <c r="B31" s="14">
        <v>104.0</v>
      </c>
      <c r="C31" s="15"/>
      <c r="D31" s="15"/>
      <c r="E31" s="15"/>
      <c r="F31" s="15"/>
    </row>
    <row r="32" ht="13.5" customHeight="1">
      <c r="A32" s="15" t="s">
        <v>128</v>
      </c>
      <c r="B32" s="14">
        <v>105.0</v>
      </c>
      <c r="C32" s="15"/>
      <c r="D32" s="15"/>
      <c r="E32" s="15"/>
      <c r="F32" s="15"/>
    </row>
    <row r="33" ht="13.5" customHeight="1">
      <c r="A33" s="15" t="s">
        <v>322</v>
      </c>
      <c r="B33" s="14">
        <v>106.0</v>
      </c>
      <c r="C33" s="15"/>
      <c r="D33" s="15"/>
      <c r="E33" s="15"/>
      <c r="F33" s="15"/>
    </row>
    <row r="34" ht="13.5" customHeight="1">
      <c r="A34" s="15" t="s">
        <v>323</v>
      </c>
      <c r="B34" s="14">
        <v>107.0</v>
      </c>
      <c r="C34" s="15"/>
      <c r="D34" s="15"/>
      <c r="E34" s="15"/>
      <c r="F34" s="15"/>
    </row>
    <row r="35" ht="13.5" customHeight="1">
      <c r="A35" s="15" t="s">
        <v>324</v>
      </c>
      <c r="B35" s="14">
        <v>41.0</v>
      </c>
      <c r="C35" s="15"/>
      <c r="D35" s="15"/>
      <c r="E35" s="15"/>
      <c r="F35" s="15"/>
    </row>
    <row r="36" ht="13.5" customHeight="1">
      <c r="A36" s="15" t="s">
        <v>325</v>
      </c>
      <c r="B36" s="14">
        <v>59.0</v>
      </c>
      <c r="C36" s="15"/>
      <c r="D36" s="15"/>
      <c r="E36" s="15"/>
      <c r="F36" s="15"/>
    </row>
    <row r="37" ht="13.5" customHeight="1">
      <c r="A37" s="15" t="s">
        <v>326</v>
      </c>
      <c r="B37" s="14">
        <v>60.0</v>
      </c>
      <c r="C37" s="15"/>
      <c r="D37" s="15"/>
      <c r="E37" s="15"/>
      <c r="F37" s="15"/>
    </row>
    <row r="38" ht="13.5" customHeight="1">
      <c r="A38" s="15" t="s">
        <v>327</v>
      </c>
      <c r="B38" s="14">
        <v>61.0</v>
      </c>
      <c r="C38" s="15"/>
      <c r="D38" s="15"/>
      <c r="E38" s="15"/>
      <c r="F38" s="15"/>
    </row>
    <row r="39" ht="13.5" customHeight="1">
      <c r="A39" s="15" t="s">
        <v>328</v>
      </c>
      <c r="B39" s="14">
        <v>109.0</v>
      </c>
      <c r="C39" s="15"/>
      <c r="D39" s="15"/>
      <c r="E39" s="15"/>
      <c r="F39" s="15"/>
    </row>
    <row r="40" ht="13.5" customHeight="1">
      <c r="A40" s="15" t="s">
        <v>330</v>
      </c>
      <c r="B40" s="14">
        <v>62.0</v>
      </c>
      <c r="C40" s="15"/>
      <c r="D40" s="15"/>
      <c r="E40" s="15"/>
      <c r="F40" s="15"/>
    </row>
    <row r="41" ht="13.5" customHeight="1">
      <c r="A41" s="15" t="s">
        <v>331</v>
      </c>
      <c r="B41" s="14">
        <v>21.0</v>
      </c>
      <c r="C41" s="15"/>
      <c r="D41" s="15"/>
      <c r="E41" s="15"/>
      <c r="F41" s="15"/>
    </row>
    <row r="42" ht="13.5" customHeight="1">
      <c r="A42" s="15" t="s">
        <v>332</v>
      </c>
      <c r="B42" s="14">
        <v>63.0</v>
      </c>
      <c r="C42" s="15"/>
      <c r="D42" s="15"/>
      <c r="E42" s="15"/>
      <c r="F42" s="15"/>
    </row>
    <row r="43" ht="13.5" customHeight="1">
      <c r="A43" s="15" t="s">
        <v>333</v>
      </c>
      <c r="B43" s="14">
        <v>111.0</v>
      </c>
      <c r="C43" s="15"/>
      <c r="D43" s="15"/>
      <c r="E43" s="15"/>
      <c r="F43" s="15"/>
    </row>
    <row r="44" ht="13.5" customHeight="1">
      <c r="A44" s="15" t="s">
        <v>335</v>
      </c>
      <c r="B44" s="14">
        <v>64.0</v>
      </c>
      <c r="C44" s="15"/>
      <c r="D44" s="15"/>
      <c r="E44" s="15"/>
      <c r="F44" s="15"/>
    </row>
    <row r="45" ht="13.5" customHeight="1">
      <c r="A45" s="15" t="s">
        <v>337</v>
      </c>
      <c r="B45" s="14">
        <v>43.0</v>
      </c>
      <c r="C45" s="15"/>
      <c r="D45" s="15"/>
      <c r="E45" s="15"/>
      <c r="F45" s="15"/>
    </row>
    <row r="46" ht="13.5" customHeight="1">
      <c r="A46" s="15" t="s">
        <v>338</v>
      </c>
      <c r="B46" s="14">
        <v>65.0</v>
      </c>
      <c r="C46" s="15"/>
      <c r="D46" s="15"/>
      <c r="E46" s="15"/>
      <c r="F46" s="15"/>
    </row>
    <row r="47" ht="13.5" customHeight="1">
      <c r="A47" s="15" t="s">
        <v>339</v>
      </c>
      <c r="B47" s="14">
        <v>44.0</v>
      </c>
      <c r="C47" s="15"/>
      <c r="D47" s="15"/>
      <c r="E47" s="15"/>
      <c r="F47" s="15"/>
    </row>
    <row r="48" ht="13.5" customHeight="1">
      <c r="A48" s="15" t="s">
        <v>340</v>
      </c>
      <c r="B48" s="14">
        <v>112.0</v>
      </c>
      <c r="C48" s="15"/>
      <c r="D48" s="15"/>
      <c r="E48" s="15"/>
      <c r="F48" s="15"/>
    </row>
    <row r="49" ht="13.5" customHeight="1">
      <c r="A49" s="15" t="s">
        <v>341</v>
      </c>
      <c r="B49" s="14">
        <v>66.0</v>
      </c>
      <c r="C49" s="15"/>
      <c r="D49" s="15"/>
      <c r="E49" s="15"/>
      <c r="F49" s="15"/>
    </row>
    <row r="50" ht="13.5" customHeight="1">
      <c r="A50" s="15" t="s">
        <v>342</v>
      </c>
      <c r="B50" s="14">
        <v>113.0</v>
      </c>
      <c r="C50" s="15"/>
      <c r="D50" s="15"/>
      <c r="E50" s="15"/>
      <c r="F50" s="15"/>
    </row>
    <row r="51" ht="13.5" customHeight="1">
      <c r="A51" s="15" t="s">
        <v>343</v>
      </c>
      <c r="B51" s="14">
        <v>114.0</v>
      </c>
      <c r="C51" s="15"/>
      <c r="D51" s="15"/>
      <c r="E51" s="15"/>
      <c r="F51" s="15"/>
    </row>
    <row r="52" ht="13.5" customHeight="1">
      <c r="A52" s="15" t="s">
        <v>344</v>
      </c>
      <c r="B52" s="14">
        <v>67.0</v>
      </c>
      <c r="C52" s="15"/>
      <c r="D52" s="15"/>
      <c r="E52" s="15"/>
      <c r="F52" s="15"/>
    </row>
    <row r="53" ht="13.5" customHeight="1">
      <c r="A53" s="15" t="s">
        <v>345</v>
      </c>
      <c r="B53" s="14">
        <v>42.0</v>
      </c>
      <c r="C53" s="15"/>
      <c r="D53" s="15"/>
      <c r="E53" s="15"/>
      <c r="F53" s="15"/>
    </row>
    <row r="54" ht="13.5" customHeight="1">
      <c r="A54" s="15" t="s">
        <v>347</v>
      </c>
      <c r="B54" s="14">
        <v>68.0</v>
      </c>
      <c r="C54" s="15"/>
      <c r="D54" s="15"/>
      <c r="E54" s="15"/>
      <c r="F54" s="15"/>
    </row>
    <row r="55" ht="13.5" customHeight="1">
      <c r="A55" s="15" t="s">
        <v>348</v>
      </c>
      <c r="B55" s="14">
        <v>12.0</v>
      </c>
      <c r="C55" s="15"/>
      <c r="D55" s="15"/>
      <c r="E55" s="15"/>
      <c r="F55" s="15"/>
    </row>
    <row r="56" ht="13.5" customHeight="1">
      <c r="A56" s="15" t="s">
        <v>349</v>
      </c>
      <c r="B56" s="14">
        <v>69.0</v>
      </c>
      <c r="C56" s="15"/>
      <c r="D56" s="15"/>
      <c r="E56" s="15"/>
      <c r="F56" s="15"/>
    </row>
    <row r="57" ht="13.5" customHeight="1">
      <c r="A57" s="15" t="s">
        <v>350</v>
      </c>
      <c r="B57" s="14">
        <v>115.0</v>
      </c>
      <c r="C57" s="15"/>
      <c r="D57" s="15"/>
      <c r="E57" s="15"/>
      <c r="F57" s="15"/>
    </row>
    <row r="58" ht="13.5" customHeight="1">
      <c r="A58" s="15" t="s">
        <v>352</v>
      </c>
      <c r="B58" s="14">
        <v>70.0</v>
      </c>
      <c r="C58" s="15"/>
      <c r="D58" s="15"/>
      <c r="E58" s="15"/>
      <c r="F58" s="15"/>
    </row>
    <row r="59" ht="13.5" customHeight="1">
      <c r="A59" s="15" t="s">
        <v>353</v>
      </c>
      <c r="B59" s="14">
        <v>71.0</v>
      </c>
      <c r="C59" s="15"/>
      <c r="D59" s="15"/>
      <c r="E59" s="15"/>
      <c r="F59" s="15"/>
    </row>
    <row r="60" ht="13.5" customHeight="1">
      <c r="A60" s="15" t="s">
        <v>355</v>
      </c>
      <c r="B60" s="14">
        <v>116.0</v>
      </c>
      <c r="C60" s="15"/>
      <c r="D60" s="15"/>
      <c r="E60" s="15"/>
      <c r="F60" s="15"/>
    </row>
    <row r="61" ht="13.5" customHeight="1">
      <c r="A61" s="15" t="s">
        <v>356</v>
      </c>
      <c r="B61" s="14">
        <v>117.0</v>
      </c>
      <c r="C61" s="15"/>
      <c r="D61" s="15"/>
      <c r="E61" s="15"/>
      <c r="F61" s="15"/>
    </row>
    <row r="62" ht="13.5" customHeight="1">
      <c r="A62" s="15" t="s">
        <v>357</v>
      </c>
      <c r="B62" s="14">
        <v>118.0</v>
      </c>
      <c r="C62" s="15"/>
      <c r="D62" s="15"/>
      <c r="E62" s="15"/>
      <c r="F62" s="15"/>
    </row>
    <row r="63" ht="13.5" customHeight="1">
      <c r="A63" s="15" t="s">
        <v>358</v>
      </c>
      <c r="B63" s="14">
        <v>55.0</v>
      </c>
      <c r="C63" s="15"/>
      <c r="D63" s="15"/>
      <c r="E63" s="15"/>
      <c r="F63" s="15"/>
    </row>
    <row r="64" ht="13.5" customHeight="1">
      <c r="A64" s="15" t="s">
        <v>360</v>
      </c>
      <c r="B64" s="14">
        <v>72.0</v>
      </c>
      <c r="C64" s="15"/>
      <c r="D64" s="15"/>
      <c r="E64" s="15"/>
      <c r="F64" s="15"/>
    </row>
    <row r="65" ht="13.5" customHeight="1">
      <c r="A65" s="15" t="s">
        <v>361</v>
      </c>
      <c r="B65" s="14">
        <v>73.0</v>
      </c>
      <c r="C65" s="15"/>
      <c r="D65" s="15"/>
      <c r="E65" s="15"/>
      <c r="F65" s="15"/>
    </row>
    <row r="66" ht="13.5" customHeight="1">
      <c r="A66" s="15" t="s">
        <v>362</v>
      </c>
      <c r="B66" s="14">
        <v>74.0</v>
      </c>
      <c r="C66" s="15"/>
      <c r="D66" s="15"/>
      <c r="E66" s="15"/>
      <c r="F66" s="15"/>
    </row>
    <row r="67" ht="13.5" customHeight="1">
      <c r="A67" s="15" t="s">
        <v>363</v>
      </c>
      <c r="B67" s="14">
        <v>13.0</v>
      </c>
      <c r="C67" s="15"/>
      <c r="D67" s="15"/>
      <c r="E67" s="15"/>
      <c r="F67" s="15"/>
    </row>
    <row r="68" ht="13.5" customHeight="1">
      <c r="A68" s="15" t="s">
        <v>364</v>
      </c>
      <c r="B68" s="14">
        <v>51.0</v>
      </c>
      <c r="C68" s="15"/>
      <c r="D68" s="15"/>
      <c r="E68" s="15"/>
      <c r="F68" s="15"/>
    </row>
    <row r="69" ht="13.5" customHeight="1">
      <c r="A69" s="15" t="s">
        <v>365</v>
      </c>
      <c r="B69" s="14">
        <v>14.0</v>
      </c>
      <c r="C69" s="15"/>
      <c r="D69" s="15"/>
      <c r="E69" s="15"/>
      <c r="F69" s="15"/>
    </row>
    <row r="70" ht="13.5" customHeight="1">
      <c r="A70" s="15" t="s">
        <v>367</v>
      </c>
      <c r="B70" s="14">
        <v>75.0</v>
      </c>
      <c r="C70" s="15"/>
      <c r="D70" s="15"/>
      <c r="E70" s="15"/>
      <c r="F70" s="15"/>
    </row>
    <row r="71" ht="13.5" customHeight="1">
      <c r="A71" s="15" t="s">
        <v>369</v>
      </c>
      <c r="B71" s="14">
        <v>76.0</v>
      </c>
      <c r="C71" s="15"/>
      <c r="D71" s="15"/>
      <c r="E71" s="15"/>
      <c r="F71" s="15"/>
    </row>
    <row r="72" ht="13.5" customHeight="1">
      <c r="A72" s="15" t="s">
        <v>370</v>
      </c>
      <c r="B72" s="14">
        <v>46.0</v>
      </c>
      <c r="C72" s="15"/>
      <c r="D72" s="15"/>
      <c r="E72" s="15"/>
      <c r="F72" s="15"/>
    </row>
    <row r="73" ht="13.5" customHeight="1">
      <c r="A73" s="15" t="s">
        <v>372</v>
      </c>
      <c r="B73" s="14">
        <v>20.0</v>
      </c>
      <c r="C73" s="15"/>
      <c r="D73" s="15"/>
      <c r="E73" s="15"/>
      <c r="F73" s="15"/>
    </row>
    <row r="74" ht="13.5" customHeight="1">
      <c r="A74" s="15" t="s">
        <v>373</v>
      </c>
      <c r="B74" s="14">
        <v>47.0</v>
      </c>
      <c r="C74" s="15"/>
      <c r="D74" s="15"/>
      <c r="E74" s="15"/>
      <c r="F74" s="15"/>
    </row>
    <row r="75" ht="13.5" customHeight="1">
      <c r="A75" s="15" t="s">
        <v>375</v>
      </c>
      <c r="B75" s="14">
        <v>119.0</v>
      </c>
      <c r="C75" s="15"/>
      <c r="D75" s="15"/>
      <c r="E75" s="15"/>
      <c r="F75" s="15"/>
    </row>
    <row r="76" ht="13.5" customHeight="1">
      <c r="A76" s="15" t="s">
        <v>376</v>
      </c>
      <c r="B76" s="14">
        <v>120.0</v>
      </c>
      <c r="C76" s="15"/>
      <c r="D76" s="15"/>
      <c r="E76" s="15"/>
      <c r="F76" s="15"/>
    </row>
    <row r="77" ht="13.5" customHeight="1">
      <c r="A77" s="15" t="s">
        <v>378</v>
      </c>
      <c r="B77" s="14">
        <v>28.0</v>
      </c>
      <c r="C77" s="15"/>
      <c r="D77" s="15"/>
      <c r="E77" s="15"/>
      <c r="F77" s="15"/>
    </row>
    <row r="78" ht="13.5" customHeight="1">
      <c r="A78" s="15" t="s">
        <v>380</v>
      </c>
      <c r="B78" s="14">
        <v>121.0</v>
      </c>
      <c r="C78" s="15"/>
      <c r="D78" s="15"/>
      <c r="E78" s="15"/>
      <c r="F78" s="15"/>
    </row>
    <row r="79" ht="13.5" customHeight="1">
      <c r="A79" s="15" t="s">
        <v>381</v>
      </c>
      <c r="B79" s="14">
        <v>77.0</v>
      </c>
      <c r="C79" s="15"/>
      <c r="D79" s="15"/>
      <c r="E79" s="15"/>
      <c r="F79" s="15"/>
    </row>
    <row r="80" ht="13.5" customHeight="1">
      <c r="A80" s="15" t="s">
        <v>383</v>
      </c>
      <c r="B80" s="14">
        <v>3.0</v>
      </c>
      <c r="C80" s="15"/>
      <c r="D80" s="15"/>
      <c r="E80" s="15"/>
      <c r="F80" s="15"/>
    </row>
    <row r="81" ht="13.5" customHeight="1">
      <c r="A81" s="15" t="s">
        <v>384</v>
      </c>
      <c r="B81" s="14">
        <v>52.0</v>
      </c>
      <c r="C81" s="15"/>
      <c r="D81" s="15"/>
      <c r="E81" s="15"/>
      <c r="F81" s="15"/>
    </row>
    <row r="82" ht="13.5" customHeight="1">
      <c r="A82" s="15" t="s">
        <v>385</v>
      </c>
      <c r="B82" s="14">
        <v>1.0</v>
      </c>
      <c r="C82" s="15"/>
      <c r="D82" s="15"/>
      <c r="E82" s="15"/>
      <c r="F82" s="15"/>
    </row>
    <row r="83" ht="13.5" customHeight="1">
      <c r="A83" s="16" t="s">
        <v>386</v>
      </c>
      <c r="B83" s="14">
        <v>91.0</v>
      </c>
      <c r="C83" s="15"/>
      <c r="D83" s="15"/>
      <c r="E83" s="15"/>
      <c r="F83" s="15"/>
    </row>
    <row r="84" ht="13.5" customHeight="1">
      <c r="A84" s="15" t="s">
        <v>390</v>
      </c>
      <c r="B84" s="14">
        <v>48.0</v>
      </c>
      <c r="C84" s="15"/>
      <c r="D84" s="15"/>
      <c r="E84" s="15"/>
      <c r="F84" s="15"/>
    </row>
    <row r="85" ht="13.5" customHeight="1">
      <c r="A85" s="15" t="s">
        <v>392</v>
      </c>
      <c r="B85" s="14">
        <v>53.0</v>
      </c>
      <c r="C85" s="15"/>
      <c r="D85" s="15"/>
      <c r="E85" s="15"/>
      <c r="F85" s="15"/>
    </row>
    <row r="86" ht="13.5" customHeight="1">
      <c r="A86" s="15" t="s">
        <v>393</v>
      </c>
      <c r="B86" s="14">
        <v>122.0</v>
      </c>
      <c r="C86" s="15"/>
      <c r="D86" s="15"/>
      <c r="E86" s="15"/>
      <c r="F86" s="15"/>
    </row>
    <row r="87" ht="13.5" customHeight="1">
      <c r="A87" s="15" t="s">
        <v>395</v>
      </c>
      <c r="B87" s="14">
        <v>49.0</v>
      </c>
      <c r="C87" s="15"/>
      <c r="D87" s="15"/>
      <c r="E87" s="15"/>
      <c r="F87" s="15"/>
    </row>
    <row r="88" ht="13.5" customHeight="1">
      <c r="A88" s="15" t="s">
        <v>399</v>
      </c>
      <c r="B88" s="14">
        <v>123.0</v>
      </c>
      <c r="C88" s="15"/>
      <c r="D88" s="15"/>
      <c r="E88" s="15"/>
      <c r="F88" s="15"/>
    </row>
    <row r="89" ht="13.5" customHeight="1">
      <c r="A89" s="15" t="s">
        <v>400</v>
      </c>
      <c r="B89" s="14">
        <v>15.0</v>
      </c>
      <c r="C89" s="15"/>
      <c r="D89" s="15"/>
      <c r="E89" s="15"/>
      <c r="F89" s="15"/>
    </row>
    <row r="90" ht="13.5" customHeight="1">
      <c r="A90" s="15" t="s">
        <v>401</v>
      </c>
      <c r="B90" s="14">
        <v>16.0</v>
      </c>
      <c r="C90" s="15"/>
      <c r="D90" s="15"/>
      <c r="E90" s="15"/>
      <c r="F90" s="15"/>
    </row>
    <row r="91" ht="13.5" customHeight="1">
      <c r="A91" s="15" t="s">
        <v>402</v>
      </c>
      <c r="B91" s="14">
        <v>29.0</v>
      </c>
      <c r="C91" s="15"/>
      <c r="D91" s="15"/>
      <c r="E91" s="15"/>
      <c r="F91" s="15"/>
    </row>
    <row r="92" ht="13.5" customHeight="1">
      <c r="A92" s="15" t="s">
        <v>403</v>
      </c>
      <c r="B92" s="14">
        <v>78.0</v>
      </c>
      <c r="C92" s="15"/>
      <c r="D92" s="15"/>
      <c r="E92" s="15"/>
      <c r="F92" s="15"/>
    </row>
    <row r="93" ht="13.5" customHeight="1">
      <c r="A93" s="15" t="s">
        <v>404</v>
      </c>
      <c r="B93" s="14">
        <v>124.0</v>
      </c>
      <c r="C93" s="15"/>
      <c r="D93" s="15"/>
      <c r="E93" s="15"/>
      <c r="F93" s="15"/>
    </row>
    <row r="94" ht="13.5" customHeight="1">
      <c r="A94" s="15" t="s">
        <v>405</v>
      </c>
      <c r="B94" s="14">
        <v>125.0</v>
      </c>
      <c r="C94" s="15"/>
      <c r="D94" s="15"/>
      <c r="E94" s="15"/>
      <c r="F94" s="15"/>
    </row>
    <row r="95" ht="13.5" customHeight="1">
      <c r="A95" s="16" t="s">
        <v>406</v>
      </c>
      <c r="B95" s="14">
        <v>79.0</v>
      </c>
      <c r="C95" s="15"/>
      <c r="D95" s="15"/>
      <c r="E95" s="15"/>
      <c r="F95" s="15"/>
    </row>
    <row r="96" ht="13.5" customHeight="1">
      <c r="A96" s="15" t="s">
        <v>408</v>
      </c>
      <c r="B96" s="14">
        <v>17.0</v>
      </c>
      <c r="C96" s="15"/>
      <c r="D96" s="15"/>
      <c r="E96" s="15"/>
      <c r="F96" s="15"/>
    </row>
    <row r="97" ht="13.5" customHeight="1">
      <c r="A97" s="16" t="s">
        <v>411</v>
      </c>
      <c r="B97" s="14">
        <v>89.0</v>
      </c>
      <c r="C97" s="15"/>
      <c r="D97" s="15"/>
      <c r="E97" s="15"/>
      <c r="F97" s="15"/>
    </row>
    <row r="98" ht="13.5" customHeight="1">
      <c r="A98" s="15" t="s">
        <v>413</v>
      </c>
      <c r="B98" s="14">
        <v>126.0</v>
      </c>
      <c r="C98" s="15"/>
      <c r="D98" s="15"/>
      <c r="E98" s="15"/>
      <c r="F98" s="15"/>
    </row>
    <row r="99" ht="13.5" customHeight="1">
      <c r="A99" s="15" t="s">
        <v>414</v>
      </c>
      <c r="B99" s="14">
        <v>24.0</v>
      </c>
      <c r="C99" s="15"/>
      <c r="D99" s="15"/>
      <c r="E99" s="15"/>
      <c r="F99" s="15"/>
    </row>
    <row r="100" ht="13.5" customHeight="1">
      <c r="A100" s="15" t="s">
        <v>415</v>
      </c>
      <c r="B100" s="14">
        <v>25.0</v>
      </c>
      <c r="C100" s="15"/>
      <c r="D100" s="15"/>
      <c r="E100" s="15"/>
      <c r="F100" s="15"/>
    </row>
    <row r="101" ht="13.5" customHeight="1">
      <c r="A101" s="15" t="s">
        <v>416</v>
      </c>
      <c r="B101" s="14">
        <v>127.0</v>
      </c>
      <c r="C101" s="15"/>
      <c r="D101" s="15"/>
      <c r="E101" s="15"/>
      <c r="F101" s="15"/>
    </row>
    <row r="102" ht="13.5" customHeight="1">
      <c r="A102" s="16" t="s">
        <v>417</v>
      </c>
      <c r="B102" s="14">
        <v>81.0</v>
      </c>
      <c r="C102" s="15"/>
      <c r="D102" s="15"/>
      <c r="E102" s="15"/>
      <c r="F102" s="15"/>
    </row>
    <row r="103" ht="13.5" customHeight="1">
      <c r="A103" s="15" t="s">
        <v>418</v>
      </c>
      <c r="B103" s="14">
        <v>5.0</v>
      </c>
      <c r="C103" s="15"/>
      <c r="D103" s="15"/>
      <c r="E103" s="15"/>
      <c r="F103" s="15"/>
    </row>
    <row r="104" ht="13.5" customHeight="1">
      <c r="A104" s="16" t="s">
        <v>420</v>
      </c>
      <c r="B104" s="14">
        <v>82.0</v>
      </c>
      <c r="C104" s="15"/>
      <c r="D104" s="15"/>
      <c r="E104" s="15"/>
      <c r="F104" s="15"/>
    </row>
    <row r="105" ht="13.5" customHeight="1">
      <c r="A105" s="15" t="s">
        <v>421</v>
      </c>
      <c r="B105" s="14">
        <v>26.0</v>
      </c>
      <c r="C105" s="15"/>
      <c r="D105" s="15"/>
      <c r="E105" s="15"/>
      <c r="F105" s="15"/>
    </row>
    <row r="106" ht="13.5" customHeight="1">
      <c r="A106" s="15" t="s">
        <v>422</v>
      </c>
      <c r="B106" s="14">
        <v>128.0</v>
      </c>
      <c r="C106" s="15"/>
      <c r="D106" s="15"/>
      <c r="E106" s="15"/>
      <c r="F106" s="15"/>
    </row>
    <row r="107" ht="13.5" customHeight="1">
      <c r="A107" s="15" t="s">
        <v>423</v>
      </c>
      <c r="B107" s="14">
        <v>129.0</v>
      </c>
      <c r="C107" s="15"/>
      <c r="D107" s="15"/>
      <c r="E107" s="15"/>
      <c r="F107" s="15"/>
    </row>
    <row r="108" ht="13.5" customHeight="1">
      <c r="A108" s="16" t="s">
        <v>424</v>
      </c>
      <c r="B108" s="14">
        <v>83.0</v>
      </c>
      <c r="C108" s="15"/>
      <c r="D108" s="15"/>
      <c r="E108" s="15"/>
      <c r="F108" s="15"/>
    </row>
    <row r="109" ht="13.5" customHeight="1">
      <c r="A109" s="15" t="s">
        <v>426</v>
      </c>
      <c r="B109" s="14">
        <v>2.0</v>
      </c>
      <c r="C109" s="15"/>
      <c r="D109" s="15"/>
      <c r="E109" s="15"/>
      <c r="F109" s="15"/>
    </row>
    <row r="110" ht="13.5" customHeight="1">
      <c r="A110" s="15" t="s">
        <v>429</v>
      </c>
      <c r="B110" s="14">
        <v>131.0</v>
      </c>
      <c r="C110" s="15"/>
      <c r="D110" s="15"/>
      <c r="E110" s="15"/>
      <c r="F110" s="15"/>
    </row>
    <row r="111" ht="13.5" customHeight="1">
      <c r="A111" s="15" t="s">
        <v>431</v>
      </c>
      <c r="B111" s="14">
        <v>132.0</v>
      </c>
      <c r="C111" s="15"/>
      <c r="D111" s="15"/>
      <c r="E111" s="15"/>
      <c r="F111" s="15"/>
    </row>
    <row r="112" ht="13.5" customHeight="1">
      <c r="A112" s="15" t="s">
        <v>432</v>
      </c>
      <c r="B112" s="14">
        <v>133.0</v>
      </c>
      <c r="C112" s="15"/>
      <c r="D112" s="15"/>
      <c r="E112" s="15"/>
      <c r="F112" s="15"/>
    </row>
    <row r="113" ht="13.5" customHeight="1">
      <c r="A113" s="15" t="s">
        <v>434</v>
      </c>
      <c r="B113" s="14">
        <v>134.0</v>
      </c>
      <c r="C113" s="15"/>
      <c r="D113" s="15"/>
      <c r="E113" s="15"/>
      <c r="F113" s="15"/>
    </row>
    <row r="114" ht="13.5" customHeight="1">
      <c r="A114" s="15" t="s">
        <v>437</v>
      </c>
      <c r="B114" s="14">
        <v>135.0</v>
      </c>
      <c r="C114" s="15"/>
      <c r="D114" s="15"/>
      <c r="E114" s="15"/>
      <c r="F114" s="15"/>
    </row>
    <row r="115" ht="13.5" customHeight="1">
      <c r="A115" s="16" t="s">
        <v>438</v>
      </c>
      <c r="B115" s="14">
        <v>84.0</v>
      </c>
      <c r="C115" s="15"/>
      <c r="D115" s="15"/>
      <c r="E115" s="15"/>
      <c r="F115" s="15"/>
    </row>
    <row r="116" ht="13.5" customHeight="1">
      <c r="A116" s="15" t="s">
        <v>439</v>
      </c>
      <c r="B116" s="14">
        <v>136.0</v>
      </c>
      <c r="C116" s="15"/>
      <c r="D116" s="15"/>
      <c r="E116" s="15"/>
      <c r="F116" s="15"/>
    </row>
    <row r="117" ht="13.5" customHeight="1">
      <c r="A117" s="15" t="s">
        <v>440</v>
      </c>
      <c r="B117" s="14">
        <v>137.0</v>
      </c>
      <c r="C117" s="15"/>
      <c r="D117" s="15"/>
      <c r="E117" s="15"/>
      <c r="F117" s="15"/>
    </row>
    <row r="118" ht="13.5" customHeight="1">
      <c r="A118" s="16" t="s">
        <v>441</v>
      </c>
      <c r="B118" s="14">
        <v>85.0</v>
      </c>
      <c r="C118" s="15"/>
      <c r="D118" s="15"/>
      <c r="E118" s="15"/>
      <c r="F118" s="15"/>
    </row>
    <row r="119" ht="13.5" customHeight="1">
      <c r="A119" s="16" t="s">
        <v>442</v>
      </c>
      <c r="B119" s="14">
        <v>86.0</v>
      </c>
      <c r="C119" s="15"/>
      <c r="D119" s="15"/>
      <c r="E119" s="15"/>
      <c r="F119" s="15"/>
    </row>
    <row r="120" ht="13.5" customHeight="1">
      <c r="A120" s="15" t="s">
        <v>443</v>
      </c>
      <c r="B120" s="14">
        <v>138.0</v>
      </c>
      <c r="C120" s="15"/>
      <c r="D120" s="15"/>
      <c r="E120" s="15"/>
      <c r="F120" s="15"/>
    </row>
    <row r="121" ht="13.5" customHeight="1">
      <c r="A121" s="15" t="s">
        <v>444</v>
      </c>
      <c r="B121" s="14">
        <v>139.0</v>
      </c>
      <c r="C121" s="15"/>
      <c r="D121" s="15"/>
      <c r="E121" s="15"/>
      <c r="F121" s="15"/>
    </row>
    <row r="122" ht="13.5" customHeight="1">
      <c r="A122" s="15" t="s">
        <v>445</v>
      </c>
      <c r="B122" s="14">
        <v>54.0</v>
      </c>
      <c r="C122" s="15"/>
      <c r="D122" s="15"/>
      <c r="E122" s="15"/>
      <c r="F122" s="15"/>
    </row>
    <row r="123" ht="13.5" customHeight="1">
      <c r="A123" s="15" t="s">
        <v>446</v>
      </c>
      <c r="B123" s="14">
        <v>7.0</v>
      </c>
      <c r="C123" s="15"/>
      <c r="D123" s="15"/>
      <c r="E123" s="15"/>
      <c r="F123" s="15"/>
    </row>
    <row r="124" ht="13.5" customHeight="1">
      <c r="A124" s="15" t="s">
        <v>447</v>
      </c>
      <c r="B124" s="14">
        <v>22.0</v>
      </c>
      <c r="C124" s="15"/>
      <c r="D124" s="15"/>
      <c r="E124" s="15"/>
      <c r="F124" s="15"/>
    </row>
    <row r="125" ht="13.5" customHeight="1">
      <c r="A125" s="15" t="s">
        <v>448</v>
      </c>
      <c r="B125" s="14">
        <v>141.0</v>
      </c>
      <c r="C125" s="15"/>
      <c r="D125" s="15"/>
      <c r="E125" s="15"/>
      <c r="F125" s="15"/>
    </row>
    <row r="126" ht="13.5" customHeight="1">
      <c r="A126" s="15" t="s">
        <v>450</v>
      </c>
      <c r="B126" s="14">
        <v>142.0</v>
      </c>
      <c r="C126" s="15"/>
      <c r="D126" s="15"/>
      <c r="E126" s="15"/>
      <c r="F126" s="15"/>
    </row>
    <row r="127" ht="13.5" customHeight="1">
      <c r="A127" s="16" t="s">
        <v>454</v>
      </c>
      <c r="B127" s="14">
        <v>87.0</v>
      </c>
      <c r="C127" s="15"/>
      <c r="D127" s="15"/>
      <c r="E127" s="15"/>
      <c r="F127" s="15"/>
    </row>
    <row r="128" ht="13.5" customHeight="1">
      <c r="A128" s="15" t="s">
        <v>455</v>
      </c>
      <c r="B128" s="14">
        <v>143.0</v>
      </c>
      <c r="C128" s="15"/>
      <c r="D128" s="15"/>
      <c r="E128" s="15"/>
      <c r="F128" s="15"/>
    </row>
    <row r="129" ht="13.5" customHeight="1">
      <c r="A129" s="15" t="s">
        <v>456</v>
      </c>
      <c r="B129" s="14">
        <v>45.0</v>
      </c>
      <c r="C129" s="15"/>
      <c r="D129" s="15"/>
      <c r="E129" s="15"/>
      <c r="F129" s="15"/>
    </row>
    <row r="130" ht="13.5" customHeight="1">
      <c r="A130" s="15" t="s">
        <v>457</v>
      </c>
      <c r="B130" s="14">
        <v>144.0</v>
      </c>
      <c r="C130" s="15"/>
      <c r="D130" s="15"/>
      <c r="E130" s="15"/>
      <c r="F130" s="15"/>
    </row>
    <row r="131" ht="13.5" customHeight="1">
      <c r="A131" s="16" t="s">
        <v>458</v>
      </c>
      <c r="B131" s="14">
        <v>88.0</v>
      </c>
      <c r="C131" s="15"/>
      <c r="D131" s="15"/>
      <c r="E131" s="15"/>
      <c r="F131" s="15"/>
    </row>
    <row r="132" ht="13.5" customHeight="1">
      <c r="A132" s="15" t="s">
        <v>459</v>
      </c>
      <c r="B132" s="14">
        <v>6.0</v>
      </c>
      <c r="C132" s="15"/>
      <c r="D132" s="15"/>
      <c r="E132" s="15"/>
      <c r="F132" s="15"/>
    </row>
    <row r="133" ht="13.5" customHeight="1">
      <c r="A133" s="15" t="s">
        <v>460</v>
      </c>
      <c r="B133" s="14">
        <v>146.0</v>
      </c>
      <c r="C133" s="15"/>
      <c r="D133" s="15"/>
      <c r="E133" s="15"/>
      <c r="F133" s="15"/>
    </row>
    <row r="134" ht="13.5" customHeight="1">
      <c r="A134" s="15" t="s">
        <v>461</v>
      </c>
      <c r="B134" s="14">
        <v>145.0</v>
      </c>
      <c r="C134" s="15"/>
      <c r="D134" s="15"/>
      <c r="E134" s="15"/>
      <c r="F134" s="15"/>
    </row>
    <row r="135" ht="13.5" customHeight="1">
      <c r="A135" s="15" t="s">
        <v>463</v>
      </c>
      <c r="B135" s="14">
        <v>147.0</v>
      </c>
      <c r="C135" s="15"/>
      <c r="D135" s="15"/>
      <c r="E135" s="15"/>
      <c r="F135" s="15"/>
    </row>
    <row r="136" ht="13.5" customHeight="1">
      <c r="A136" s="16" t="s">
        <v>466</v>
      </c>
      <c r="B136" s="14">
        <v>90.0</v>
      </c>
      <c r="C136" s="15"/>
      <c r="D136" s="15"/>
      <c r="E136" s="15"/>
      <c r="F136" s="15"/>
    </row>
    <row r="137" ht="13.5" customHeight="1">
      <c r="A137" s="15" t="s">
        <v>469</v>
      </c>
      <c r="B137" s="14">
        <v>148.0</v>
      </c>
      <c r="C137" s="15"/>
      <c r="D137" s="15"/>
      <c r="E137" s="15"/>
      <c r="F137"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9" t="s">
        <v>52</v>
      </c>
      <c r="B1" s="9">
        <v>1.0</v>
      </c>
    </row>
    <row r="2">
      <c r="A2" s="9" t="s">
        <v>34</v>
      </c>
      <c r="B2" s="9">
        <v>2.0</v>
      </c>
    </row>
    <row r="3">
      <c r="A3" s="9" t="s">
        <v>41</v>
      </c>
      <c r="B3" s="9">
        <v>3.0</v>
      </c>
    </row>
    <row r="4">
      <c r="A4" s="9" t="s">
        <v>57</v>
      </c>
      <c r="B4" s="9">
        <v>4.0</v>
      </c>
    </row>
    <row r="5">
      <c r="A5" s="9" t="s">
        <v>85</v>
      </c>
      <c r="B5" s="9">
        <v>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6" width="8.86"/>
  </cols>
  <sheetData>
    <row r="1" ht="13.5" customHeight="1">
      <c r="A1" s="15" t="s">
        <v>563</v>
      </c>
      <c r="B1" s="15"/>
      <c r="C1" s="15"/>
      <c r="D1" s="15"/>
      <c r="E1" s="15"/>
      <c r="F1" s="15"/>
    </row>
    <row r="2" ht="13.5" customHeight="1">
      <c r="A2" s="15"/>
      <c r="B2" s="15"/>
      <c r="C2" s="15"/>
      <c r="D2" s="15"/>
      <c r="E2" s="15"/>
      <c r="F2" s="15"/>
    </row>
    <row r="3" ht="13.5" customHeight="1">
      <c r="A3" s="15" t="s">
        <v>564</v>
      </c>
      <c r="B3" s="14">
        <v>30.0</v>
      </c>
      <c r="C3" s="15" t="s">
        <v>374</v>
      </c>
      <c r="D3" s="15">
        <v>23.0</v>
      </c>
      <c r="E3" s="1" t="s">
        <v>20</v>
      </c>
      <c r="F3" s="15">
        <v>1.0</v>
      </c>
    </row>
    <row r="4" ht="27.75" customHeight="1">
      <c r="A4" s="15" t="s">
        <v>564</v>
      </c>
      <c r="B4" s="14">
        <v>30.0</v>
      </c>
      <c r="C4" s="15" t="s">
        <v>19</v>
      </c>
      <c r="D4" s="15">
        <v>2.0</v>
      </c>
      <c r="E4" s="1" t="s">
        <v>28</v>
      </c>
      <c r="F4" s="15">
        <v>3.0</v>
      </c>
    </row>
    <row r="5" ht="27.75" customHeight="1">
      <c r="A5" s="15" t="s">
        <v>564</v>
      </c>
      <c r="B5" s="14">
        <v>30.0</v>
      </c>
      <c r="C5" s="15" t="s">
        <v>377</v>
      </c>
      <c r="D5" s="15">
        <v>24.0</v>
      </c>
      <c r="E5" s="1" t="s">
        <v>28</v>
      </c>
      <c r="F5" s="15">
        <v>3.0</v>
      </c>
    </row>
    <row r="6" ht="13.5" customHeight="1">
      <c r="A6" s="15" t="s">
        <v>569</v>
      </c>
      <c r="B6" s="14">
        <v>31.0</v>
      </c>
      <c r="C6" s="15" t="s">
        <v>379</v>
      </c>
      <c r="D6" s="15">
        <v>25.0</v>
      </c>
      <c r="E6" s="1" t="s">
        <v>20</v>
      </c>
      <c r="F6" s="15">
        <v>1.0</v>
      </c>
    </row>
    <row r="7" ht="13.5" customHeight="1">
      <c r="A7" s="15" t="s">
        <v>569</v>
      </c>
      <c r="B7" s="14">
        <v>31.0</v>
      </c>
      <c r="C7" s="15" t="s">
        <v>329</v>
      </c>
      <c r="D7" s="15">
        <v>4.0</v>
      </c>
      <c r="E7" s="1" t="s">
        <v>470</v>
      </c>
      <c r="F7" s="15">
        <v>2.0</v>
      </c>
    </row>
    <row r="8" ht="27.75" customHeight="1">
      <c r="A8" s="15" t="s">
        <v>569</v>
      </c>
      <c r="B8" s="14">
        <v>31.0</v>
      </c>
      <c r="C8" s="15" t="s">
        <v>19</v>
      </c>
      <c r="D8" s="15">
        <v>2.0</v>
      </c>
      <c r="E8" s="1" t="s">
        <v>28</v>
      </c>
      <c r="F8" s="15">
        <v>3.0</v>
      </c>
    </row>
    <row r="9" ht="13.5" customHeight="1">
      <c r="A9" s="15"/>
      <c r="B9" s="15"/>
      <c r="C9" s="15"/>
      <c r="D9" s="15"/>
      <c r="E9" s="15"/>
      <c r="F9" s="15"/>
    </row>
    <row r="10" ht="13.5" customHeight="1">
      <c r="A10" s="15"/>
      <c r="B10" s="15"/>
      <c r="C10" s="15"/>
      <c r="D10" s="15"/>
      <c r="E10" s="15"/>
      <c r="F10" s="15"/>
    </row>
    <row r="11" ht="13.5" customHeight="1">
      <c r="A11" s="15"/>
      <c r="B11" s="15"/>
      <c r="C11" s="15"/>
      <c r="D11" s="15"/>
      <c r="E11" s="15"/>
      <c r="F11" s="15"/>
    </row>
    <row r="12" ht="13.5" customHeight="1">
      <c r="A12" s="15"/>
      <c r="B12" s="15"/>
      <c r="C12" s="15"/>
      <c r="D12" s="15"/>
      <c r="E12" s="15"/>
      <c r="F12" s="15"/>
    </row>
    <row r="13" ht="13.5" customHeight="1">
      <c r="A13" s="15"/>
      <c r="B13" s="15"/>
      <c r="C13" s="15"/>
      <c r="D13" s="15"/>
      <c r="E13" s="15"/>
      <c r="F13" s="15"/>
    </row>
    <row r="14" ht="13.5" customHeight="1">
      <c r="A14" s="15"/>
      <c r="B14" s="15"/>
      <c r="C14" s="15"/>
      <c r="D14" s="15"/>
      <c r="E14" s="15"/>
      <c r="F14" s="15"/>
    </row>
    <row r="15" ht="13.5" customHeight="1">
      <c r="A15" s="15"/>
      <c r="B15" s="15"/>
      <c r="C15" s="15"/>
      <c r="D15" s="15"/>
      <c r="E15" s="15"/>
      <c r="F15" s="15"/>
    </row>
    <row r="16" ht="13.5" customHeight="1">
      <c r="A16" s="15"/>
      <c r="B16" s="15"/>
      <c r="C16" s="15"/>
      <c r="D16" s="15"/>
      <c r="E16" s="15"/>
      <c r="F16" s="15"/>
    </row>
    <row r="17" ht="13.5" customHeight="1">
      <c r="A17" s="15"/>
      <c r="B17" s="15"/>
      <c r="C17" s="15"/>
      <c r="D17" s="15"/>
      <c r="E17" s="15"/>
      <c r="F17" s="15"/>
    </row>
    <row r="18" ht="13.5" customHeight="1">
      <c r="A18" s="15"/>
      <c r="B18" s="15"/>
      <c r="C18" s="15"/>
      <c r="D18" s="15"/>
      <c r="E18" s="15"/>
      <c r="F18" s="15"/>
    </row>
    <row r="19" ht="13.5" customHeight="1">
      <c r="A19" s="15"/>
      <c r="B19" s="15"/>
      <c r="C19" s="15"/>
      <c r="D19" s="15"/>
      <c r="E19" s="15"/>
      <c r="F19" s="15"/>
    </row>
    <row r="20" ht="13.5" customHeight="1">
      <c r="A20" s="15"/>
      <c r="B20" s="15"/>
      <c r="C20" s="15"/>
      <c r="D20" s="15"/>
      <c r="E20" s="15"/>
      <c r="F20" s="15"/>
    </row>
  </sheetData>
  <drawing r:id="rId1"/>
</worksheet>
</file>