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Z:\home\david\anus\params\"/>
    </mc:Choice>
  </mc:AlternateContent>
  <xr:revisionPtr revIDLastSave="0" documentId="13_ncr:1_{AD3528D1-08CB-412B-950F-EA2D1F720F69}" xr6:coauthVersionLast="47" xr6:coauthVersionMax="47" xr10:uidLastSave="{00000000-0000-0000-0000-000000000000}"/>
  <bookViews>
    <workbookView xWindow="46680" yWindow="-120" windowWidth="19440" windowHeight="15600" xr2:uid="{4891345B-D32D-44B4-9DF2-760030AFBF0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C57" i="1" l="1"/>
</calcChain>
</file>

<file path=xl/sharedStrings.xml><?xml version="1.0" encoding="utf-8"?>
<sst xmlns="http://schemas.openxmlformats.org/spreadsheetml/2006/main" count="32" uniqueCount="30">
  <si>
    <t>Ong 2016</t>
  </si>
  <si>
    <t>No cancer</t>
  </si>
  <si>
    <t>Localized</t>
  </si>
  <si>
    <t>Regional</t>
  </si>
  <si>
    <t>Distal</t>
  </si>
  <si>
    <t>Djalalov 2014</t>
  </si>
  <si>
    <t>Colon</t>
  </si>
  <si>
    <t>Rectal</t>
  </si>
  <si>
    <t>Colorectal</t>
  </si>
  <si>
    <t>Main model</t>
  </si>
  <si>
    <t>Supplemental model</t>
  </si>
  <si>
    <t>Stage I-III</t>
  </si>
  <si>
    <t>Stage IV</t>
  </si>
  <si>
    <t>Undefined</t>
  </si>
  <si>
    <t>Deshmuk 2015</t>
  </si>
  <si>
    <t>Anal cancer</t>
  </si>
  <si>
    <t>Czosky-Murray 2010</t>
  </si>
  <si>
    <t>Deshmuk 2017</t>
  </si>
  <si>
    <t>???</t>
  </si>
  <si>
    <t>Source: Czosky-Murray 2010</t>
  </si>
  <si>
    <t>Source: Djalalov 2014</t>
  </si>
  <si>
    <t>Adjusted Deshmuk (0.84)</t>
  </si>
  <si>
    <t>% CD4</t>
  </si>
  <si>
    <t>MSM HIV+</t>
  </si>
  <si>
    <t>Source: calculation below</t>
  </si>
  <si>
    <t>Utility</t>
  </si>
  <si>
    <t>Weighted average utility</t>
  </si>
  <si>
    <t>% (SEER cervix white women all ages)</t>
  </si>
  <si>
    <t>Average utility cancer</t>
  </si>
  <si>
    <t>Average utility delayed cancer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</si>
</sst>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1178927</xdr:colOff>
      <xdr:row>21</xdr:row>
      <xdr:rowOff>15066</xdr:rowOff>
    </xdr:from>
    <xdr:to>
      <xdr:col>4</xdr:col>
      <xdr:colOff>1002437</xdr:colOff>
      <xdr:row>42</xdr:row>
      <xdr:rowOff>56454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B636DF0-E9BA-E1D3-00AE-8492FF7F5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8927" y="3145616"/>
          <a:ext cx="4743757" cy="3908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CE56D-A66C-4CD8-BE14-88284EAA3F81}">
  <dimension ref="A1:J57"/>
  <sheetViews>
    <sheetView tabSelected="1" topLeftCell="A49" zoomScale="190" zoomScaleNormal="190" workbookViewId="0">
      <selection activeCell="C59" sqref="C59"/>
    </sheetView>
  </sheetViews>
  <sheetFormatPr baseColWidth="10" defaultRowHeight="14.5" x14ac:dyDescent="0.35"/>
  <cols>
    <col min="1" max="1" width="17.1796875" style="1" bestFit="1" customWidth="1"/>
    <col min="3" max="3" width="20.08984375" bestFit="1" customWidth="1"/>
    <col min="4" max="4" width="22.36328125" customWidth="1"/>
    <col min="5" max="5" width="23.81640625" bestFit="1" customWidth="1"/>
    <col min="7" max="7" width="21.26953125" bestFit="1" customWidth="1"/>
    <col min="8" max="8" width="17" customWidth="1"/>
    <col min="9" max="9" width="18.1796875" bestFit="1" customWidth="1"/>
    <col min="10" max="10" width="24.90625" bestFit="1" customWidth="1"/>
  </cols>
  <sheetData>
    <row r="1" spans="1:10" x14ac:dyDescent="0.35">
      <c r="A1" s="1" t="s">
        <v>0</v>
      </c>
      <c r="G1" t="s">
        <v>21</v>
      </c>
      <c r="H1" t="s">
        <v>27</v>
      </c>
      <c r="I1" t="s">
        <v>28</v>
      </c>
      <c r="J1" t="s">
        <v>29</v>
      </c>
    </row>
    <row r="2" spans="1:10" x14ac:dyDescent="0.35">
      <c r="B2" t="s">
        <v>1</v>
      </c>
      <c r="C2">
        <v>0.76</v>
      </c>
      <c r="G2">
        <v>0.84</v>
      </c>
    </row>
    <row r="3" spans="1:10" x14ac:dyDescent="0.35">
      <c r="B3" t="s">
        <v>2</v>
      </c>
      <c r="C3">
        <v>0.71</v>
      </c>
      <c r="G3">
        <v>0.79</v>
      </c>
      <c r="H3">
        <v>0.44</v>
      </c>
    </row>
    <row r="4" spans="1:10" x14ac:dyDescent="0.35">
      <c r="B4" t="s">
        <v>3</v>
      </c>
      <c r="C4">
        <v>0.66</v>
      </c>
      <c r="D4" s="2" t="s">
        <v>20</v>
      </c>
      <c r="G4">
        <v>0.74</v>
      </c>
      <c r="H4">
        <v>0.36699999999999999</v>
      </c>
    </row>
    <row r="5" spans="1:10" x14ac:dyDescent="0.35">
      <c r="B5" t="s">
        <v>4</v>
      </c>
      <c r="C5">
        <v>0.52</v>
      </c>
      <c r="D5" s="2" t="s">
        <v>20</v>
      </c>
      <c r="G5">
        <v>0.6</v>
      </c>
      <c r="H5">
        <v>0.156</v>
      </c>
    </row>
    <row r="6" spans="1:10" x14ac:dyDescent="0.35">
      <c r="I6">
        <f>(G3*H3+G4*H4)/SUM(H3:H4)</f>
        <v>0.76726146220570024</v>
      </c>
      <c r="J6">
        <f>(G4*H4+G5*H5)/SUM(H4:H5)</f>
        <v>0.69824091778202679</v>
      </c>
    </row>
    <row r="7" spans="1:10" x14ac:dyDescent="0.35">
      <c r="A7" s="1" t="s">
        <v>5</v>
      </c>
      <c r="C7" t="s">
        <v>9</v>
      </c>
      <c r="D7" t="s">
        <v>10</v>
      </c>
    </row>
    <row r="8" spans="1:10" x14ac:dyDescent="0.35">
      <c r="B8" t="s">
        <v>6</v>
      </c>
      <c r="C8">
        <v>0.7</v>
      </c>
      <c r="D8">
        <v>0.69</v>
      </c>
    </row>
    <row r="9" spans="1:10" x14ac:dyDescent="0.35">
      <c r="B9" t="s">
        <v>7</v>
      </c>
      <c r="C9">
        <v>0.8</v>
      </c>
      <c r="D9">
        <v>0.79</v>
      </c>
    </row>
    <row r="10" spans="1:10" x14ac:dyDescent="0.35">
      <c r="B10" t="s">
        <v>8</v>
      </c>
      <c r="C10">
        <v>0.73</v>
      </c>
      <c r="D10">
        <v>0.67</v>
      </c>
    </row>
    <row r="12" spans="1:10" x14ac:dyDescent="0.35">
      <c r="B12" t="s">
        <v>11</v>
      </c>
      <c r="C12">
        <v>0.74</v>
      </c>
      <c r="D12">
        <v>0.75</v>
      </c>
    </row>
    <row r="13" spans="1:10" x14ac:dyDescent="0.35">
      <c r="B13" t="s">
        <v>12</v>
      </c>
      <c r="C13">
        <v>0.68</v>
      </c>
      <c r="D13">
        <v>0.63</v>
      </c>
    </row>
    <row r="14" spans="1:10" x14ac:dyDescent="0.35">
      <c r="B14" t="s">
        <v>13</v>
      </c>
      <c r="C14">
        <v>0.8</v>
      </c>
      <c r="D14">
        <v>0.8</v>
      </c>
    </row>
    <row r="16" spans="1:10" x14ac:dyDescent="0.35">
      <c r="A16" s="1" t="s">
        <v>14</v>
      </c>
      <c r="B16" t="s">
        <v>15</v>
      </c>
      <c r="C16">
        <v>0.57999999999999996</v>
      </c>
    </row>
    <row r="17" spans="1:5" x14ac:dyDescent="0.35">
      <c r="B17" t="s">
        <v>23</v>
      </c>
      <c r="C17">
        <v>0.84</v>
      </c>
      <c r="D17" t="s">
        <v>24</v>
      </c>
    </row>
    <row r="20" spans="1:5" x14ac:dyDescent="0.35">
      <c r="A20" s="1" t="s">
        <v>17</v>
      </c>
      <c r="B20" t="s">
        <v>18</v>
      </c>
      <c r="C20" t="s">
        <v>18</v>
      </c>
      <c r="E20" s="2" t="s">
        <v>19</v>
      </c>
    </row>
    <row r="22" spans="1:5" x14ac:dyDescent="0.35">
      <c r="A22" s="1" t="s">
        <v>16</v>
      </c>
    </row>
    <row r="53" spans="1:3" x14ac:dyDescent="0.35">
      <c r="A53" s="4" t="s">
        <v>25</v>
      </c>
      <c r="B53" s="3" t="s">
        <v>22</v>
      </c>
      <c r="C53" s="3" t="s">
        <v>26</v>
      </c>
    </row>
    <row r="54" spans="1:3" x14ac:dyDescent="0.35">
      <c r="A54" s="5">
        <v>0.94</v>
      </c>
      <c r="B54">
        <v>0.11650000000000001</v>
      </c>
    </row>
    <row r="55" spans="1:3" x14ac:dyDescent="0.35">
      <c r="A55" s="5">
        <v>0.87</v>
      </c>
      <c r="B55">
        <v>0.29730000000000001</v>
      </c>
    </row>
    <row r="56" spans="1:3" x14ac:dyDescent="0.35">
      <c r="A56" s="5">
        <v>0.8</v>
      </c>
      <c r="B56">
        <v>0.58620000000000005</v>
      </c>
    </row>
    <row r="57" spans="1:3" x14ac:dyDescent="0.35">
      <c r="C57">
        <f>A54*B54+A55*B55+A56*B56</f>
        <v>0.837121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Gómez Guillén, David</dc:creator>
  <cp:lastModifiedBy>Gómez Guillén, David</cp:lastModifiedBy>
  <dcterms:created xsi:type="dcterms:W3CDTF">2024-09-29T10:23:37Z</dcterms:created>
  <dcterms:modified xsi:type="dcterms:W3CDTF">2024-09-30T11:51:58Z</dcterms:modified>
</cp:coreProperties>
</file>