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covid-19-data/colleges/"/>
    </mc:Choice>
  </mc:AlternateContent>
  <xr:revisionPtr revIDLastSave="0" documentId="13_ncr:1_{C57DAF61-A26F-9C49-9F7C-370623EC19BF}" xr6:coauthVersionLast="45" xr6:coauthVersionMax="45" xr10:uidLastSave="{00000000-0000-0000-0000-000000000000}"/>
  <bookViews>
    <workbookView xWindow="11780" yWindow="0" windowWidth="17020" windowHeight="18000" xr2:uid="{2D8D1C12-08D3-174B-B1CF-8C89AF741EE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2" l="1"/>
  <c r="H23" i="2"/>
  <c r="H24" i="2"/>
  <c r="H25" i="2"/>
  <c r="H26" i="2"/>
  <c r="H27" i="2"/>
  <c r="H28" i="2"/>
  <c r="H29" i="2"/>
  <c r="H30" i="2"/>
  <c r="H31" i="2"/>
  <c r="H32" i="2"/>
  <c r="H22" i="2"/>
  <c r="B58" i="2"/>
  <c r="B56" i="2"/>
  <c r="B57" i="2"/>
  <c r="B55" i="2"/>
  <c r="D52" i="2"/>
  <c r="D45" i="2"/>
  <c r="D46" i="2"/>
  <c r="D47" i="2"/>
  <c r="D48" i="2"/>
  <c r="D49" i="2"/>
  <c r="D50" i="2"/>
  <c r="D51" i="2"/>
  <c r="D44" i="2"/>
  <c r="C52" i="2"/>
  <c r="C45" i="2"/>
  <c r="C46" i="2"/>
  <c r="C47" i="2"/>
  <c r="C48" i="2"/>
  <c r="C49" i="2"/>
  <c r="C50" i="2"/>
  <c r="C51" i="2"/>
  <c r="C44" i="2"/>
  <c r="B44" i="2"/>
  <c r="A44" i="2"/>
  <c r="C42" i="2"/>
  <c r="C36" i="2"/>
  <c r="C37" i="2"/>
  <c r="C38" i="2"/>
  <c r="C39" i="2"/>
  <c r="C40" i="2"/>
  <c r="C41" i="2"/>
  <c r="C35" i="2"/>
  <c r="M2" i="1"/>
  <c r="B33" i="2"/>
  <c r="B29" i="2"/>
  <c r="B30" i="2"/>
  <c r="B31" i="2"/>
  <c r="B32" i="2"/>
  <c r="B28" i="2"/>
  <c r="B26" i="2"/>
  <c r="B23" i="2"/>
  <c r="B24" i="2"/>
  <c r="B25" i="2"/>
  <c r="B22" i="2"/>
  <c r="G18" i="2"/>
  <c r="F18" i="2"/>
  <c r="G12" i="2"/>
  <c r="G13" i="2"/>
  <c r="G14" i="2"/>
  <c r="G15" i="2"/>
  <c r="G16" i="2"/>
  <c r="G17" i="2"/>
  <c r="G11" i="2"/>
  <c r="C18" i="2"/>
  <c r="F12" i="2"/>
  <c r="F13" i="2"/>
  <c r="F14" i="2"/>
  <c r="F15" i="2"/>
  <c r="F16" i="2"/>
  <c r="F17" i="2"/>
  <c r="F11" i="2"/>
  <c r="C12" i="2"/>
  <c r="C13" i="2"/>
  <c r="C14" i="2"/>
  <c r="C15" i="2"/>
  <c r="C16" i="2"/>
  <c r="C17" i="2"/>
  <c r="C11" i="2"/>
  <c r="A17" i="2"/>
  <c r="A16" i="2"/>
  <c r="A15" i="2"/>
  <c r="A14" i="2"/>
  <c r="A13" i="2"/>
  <c r="A12" i="2"/>
  <c r="A11" i="2"/>
  <c r="A9" i="2"/>
  <c r="A8" i="2"/>
  <c r="A7" i="2"/>
  <c r="A6" i="2"/>
  <c r="A5" i="2"/>
  <c r="A4" i="2"/>
  <c r="A3" i="2"/>
  <c r="A2" i="2"/>
  <c r="A1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3" i="1"/>
</calcChain>
</file>

<file path=xl/sharedStrings.xml><?xml version="1.0" encoding="utf-8"?>
<sst xmlns="http://schemas.openxmlformats.org/spreadsheetml/2006/main" count="6900" uniqueCount="3350">
  <si>
    <t>date</t>
  </si>
  <si>
    <t>state</t>
  </si>
  <si>
    <t>county</t>
  </si>
  <si>
    <t>city</t>
  </si>
  <si>
    <t>ipeds_id</t>
  </si>
  <si>
    <t>college</t>
  </si>
  <si>
    <t>notes</t>
  </si>
  <si>
    <t>Alabama</t>
  </si>
  <si>
    <t>Madison</t>
  </si>
  <si>
    <t>Huntsville</t>
  </si>
  <si>
    <t>Alabama A&amp;M University</t>
  </si>
  <si>
    <t>Montgomery</t>
  </si>
  <si>
    <t>Alabama State University</t>
  </si>
  <si>
    <t>Limestone</t>
  </si>
  <si>
    <t>Athens</t>
  </si>
  <si>
    <t>Athens State University</t>
  </si>
  <si>
    <t>Lee</t>
  </si>
  <si>
    <t>Auburn</t>
  </si>
  <si>
    <t>Auburn University</t>
  </si>
  <si>
    <t>Auburn University at Montgomery</t>
  </si>
  <si>
    <t>Walker</t>
  </si>
  <si>
    <t>Jasper</t>
  </si>
  <si>
    <t>Bevill State Community College</t>
  </si>
  <si>
    <t>Jefferson</t>
  </si>
  <si>
    <t>Birmingham</t>
  </si>
  <si>
    <t>Birmingham-Southern College</t>
  </si>
  <si>
    <t>Tanner</t>
  </si>
  <si>
    <t>Calhoun Community College</t>
  </si>
  <si>
    <t>Tallapoosa</t>
  </si>
  <si>
    <t>Alexander City</t>
  </si>
  <si>
    <t>Central Alabama Community College</t>
  </si>
  <si>
    <t>Coffee</t>
  </si>
  <si>
    <t>Enterprise</t>
  </si>
  <si>
    <t>Enterprise State Community College</t>
  </si>
  <si>
    <t>Etowah</t>
  </si>
  <si>
    <t>Gadsden</t>
  </si>
  <si>
    <t>Gadsden State Community College</t>
  </si>
  <si>
    <t>Huntingdon College</t>
  </si>
  <si>
    <t>Calhoun</t>
  </si>
  <si>
    <t>Jacksonville</t>
  </si>
  <si>
    <t>Jacksonville State University</t>
  </si>
  <si>
    <t>Covington</t>
  </si>
  <si>
    <t>Andalusia</t>
  </si>
  <si>
    <t>Lurleen B. Wallace Community College</t>
  </si>
  <si>
    <t>Perry</t>
  </si>
  <si>
    <t>Marion</t>
  </si>
  <si>
    <t>Marion Military Institute</t>
  </si>
  <si>
    <t>Fairfield</t>
  </si>
  <si>
    <t>Miles College</t>
  </si>
  <si>
    <t>Samford University</t>
  </si>
  <si>
    <t>Marshall</t>
  </si>
  <si>
    <t>Boaz</t>
  </si>
  <si>
    <t>Snead State Community College</t>
  </si>
  <si>
    <t>Randolph</t>
  </si>
  <si>
    <t>Wadley</t>
  </si>
  <si>
    <t>Southern Union State Community College</t>
  </si>
  <si>
    <t>Mobile</t>
  </si>
  <si>
    <t>Spring Hill College</t>
  </si>
  <si>
    <t>Pike</t>
  </si>
  <si>
    <t>Troy</t>
  </si>
  <si>
    <t>Troy University</t>
  </si>
  <si>
    <t>Houston</t>
  </si>
  <si>
    <t>Dothan</t>
  </si>
  <si>
    <t>Troy University Dothan</t>
  </si>
  <si>
    <t>Troy University Montgomery</t>
  </si>
  <si>
    <t>Russell</t>
  </si>
  <si>
    <t>Phenix</t>
  </si>
  <si>
    <t>Troy University-Phenix City Campus</t>
  </si>
  <si>
    <t>Macon</t>
  </si>
  <si>
    <t>Tuskeegee</t>
  </si>
  <si>
    <t>Tuskegee University</t>
  </si>
  <si>
    <t>Tuscaloosa</t>
  </si>
  <si>
    <t>University of Alabama</t>
  </si>
  <si>
    <t>University of Alabama at Birmingham</t>
  </si>
  <si>
    <t>Total is known to include one or more cases from a medical school, medical center, teaching hospital, clinical setting or other academic program in health sciences.</t>
  </si>
  <si>
    <t>University of Alabama in Huntsville</t>
  </si>
  <si>
    <t>Shelby</t>
  </si>
  <si>
    <t>Montevallo</t>
  </si>
  <si>
    <t>University of Montevallo</t>
  </si>
  <si>
    <t>Lauderdale</t>
  </si>
  <si>
    <t>Florence</t>
  </si>
  <si>
    <t>University of North Alabama</t>
  </si>
  <si>
    <t>University of South Alabama</t>
  </si>
  <si>
    <t>Sumter</t>
  </si>
  <si>
    <t>Livingston</t>
  </si>
  <si>
    <t>University of West Alabama</t>
  </si>
  <si>
    <t>Alaska</t>
  </si>
  <si>
    <t>North Slope Borough</t>
  </si>
  <si>
    <t>Utqiagvik</t>
  </si>
  <si>
    <t>Ilisagvik College</t>
  </si>
  <si>
    <t>Anchorage Municipality</t>
  </si>
  <si>
    <t>Anchorage</t>
  </si>
  <si>
    <t>University of Alaska Anchorage</t>
  </si>
  <si>
    <t>Fairbanks North Star Borough</t>
  </si>
  <si>
    <t>Fairbanks</t>
  </si>
  <si>
    <t>University of Alaska Fairbanks</t>
  </si>
  <si>
    <t>Juneau City and Borough</t>
  </si>
  <si>
    <t xml:space="preserve">Juneau </t>
  </si>
  <si>
    <t>University of Alaska Southeast</t>
  </si>
  <si>
    <t>American Samoa</t>
  </si>
  <si>
    <t>Maoputasi</t>
  </si>
  <si>
    <t>Pago Pago</t>
  </si>
  <si>
    <t>American Samoa Community College</t>
  </si>
  <si>
    <t>Arizona</t>
  </si>
  <si>
    <t>Maricopa</t>
  </si>
  <si>
    <t>Tempe</t>
  </si>
  <si>
    <t>Arizona State University</t>
  </si>
  <si>
    <t>Yuma</t>
  </si>
  <si>
    <t>Arizona Western College</t>
  </si>
  <si>
    <t>Apache</t>
  </si>
  <si>
    <t>Tsaile</t>
  </si>
  <si>
    <t>Dine College</t>
  </si>
  <si>
    <t>Yavapai</t>
  </si>
  <si>
    <t>Prescott</t>
  </si>
  <si>
    <t>Embry-Riddle Aeronautical University at Prescott</t>
  </si>
  <si>
    <t>Phoenix</t>
  </si>
  <si>
    <t>Grand Canyon University</t>
  </si>
  <si>
    <t>Glendale</t>
  </si>
  <si>
    <t>Midwestern University at Glendale</t>
  </si>
  <si>
    <t>Coconino</t>
  </si>
  <si>
    <t>Flagstaff</t>
  </si>
  <si>
    <t>Northern Arizona University</t>
  </si>
  <si>
    <t>Pima</t>
  </si>
  <si>
    <t>Tucson</t>
  </si>
  <si>
    <t>University of Arizona</t>
  </si>
  <si>
    <t>Arkansas</t>
  </si>
  <si>
    <t>Craighead</t>
  </si>
  <si>
    <t>Jonesboro</t>
  </si>
  <si>
    <t>Arkansas State University</t>
  </si>
  <si>
    <t>Pope</t>
  </si>
  <si>
    <t>Russellville</t>
  </si>
  <si>
    <t>Arkansas Tech University</t>
  </si>
  <si>
    <t>White</t>
  </si>
  <si>
    <t>Searcy</t>
  </si>
  <si>
    <t>Harding University</t>
  </si>
  <si>
    <t>Clark</t>
  </si>
  <si>
    <t>Arkadelphia</t>
  </si>
  <si>
    <t>Henderson State University</t>
  </si>
  <si>
    <t>Faulkner</t>
  </si>
  <si>
    <t>Conway</t>
  </si>
  <si>
    <t>Hendrix College</t>
  </si>
  <si>
    <t>Benton</t>
  </si>
  <si>
    <t>Siloam Springs</t>
  </si>
  <si>
    <t>John Brown University</t>
  </si>
  <si>
    <t>Independence</t>
  </si>
  <si>
    <t>Batesville</t>
  </si>
  <si>
    <t>Lyon College</t>
  </si>
  <si>
    <t>Garland</t>
  </si>
  <si>
    <t>Hot Springs</t>
  </si>
  <si>
    <t>National Park College</t>
  </si>
  <si>
    <t>Bentonville</t>
  </si>
  <si>
    <t>NorthWest Arkansas Community College</t>
  </si>
  <si>
    <t>Ouachita Baptist University</t>
  </si>
  <si>
    <t>Columbia</t>
  </si>
  <si>
    <t>Magnolia</t>
  </si>
  <si>
    <t>Southern Arkansas University</t>
  </si>
  <si>
    <t>Washington</t>
  </si>
  <si>
    <t>Fayetteville</t>
  </si>
  <si>
    <t>University of Arkansas</t>
  </si>
  <si>
    <t>Polk</t>
  </si>
  <si>
    <t>Mena</t>
  </si>
  <si>
    <t>University of Arkansas Community College Rich Mountain</t>
  </si>
  <si>
    <t>Pulaski</t>
  </si>
  <si>
    <t>Little Rock</t>
  </si>
  <si>
    <t>University of Arkansas at Little Rock</t>
  </si>
  <si>
    <t>Drew</t>
  </si>
  <si>
    <t>Monticello</t>
  </si>
  <si>
    <t>University of Arkansas at Monticello</t>
  </si>
  <si>
    <t>Pine Bluff</t>
  </si>
  <si>
    <t>University of Arkansas at Pine Bluff</t>
  </si>
  <si>
    <t>University of Arkansas for Medical Sciences</t>
  </si>
  <si>
    <t>Sebastian</t>
  </si>
  <si>
    <t>Fort Smith</t>
  </si>
  <si>
    <t>University of Arkansas-Fort Smith</t>
  </si>
  <si>
    <t>University of Central Arkansas</t>
  </si>
  <si>
    <t>Johnson</t>
  </si>
  <si>
    <t>Clarksville</t>
  </si>
  <si>
    <t>University of the Ozarks</t>
  </si>
  <si>
    <t>California</t>
  </si>
  <si>
    <t>San Francisco</t>
  </si>
  <si>
    <t>Academy of Art University</t>
  </si>
  <si>
    <t>Los Angeles</t>
  </si>
  <si>
    <t>Lancaster</t>
  </si>
  <si>
    <t>Antelope Valley College</t>
  </si>
  <si>
    <t>Azusa</t>
  </si>
  <si>
    <t>Azusa Pacific University</t>
  </si>
  <si>
    <t>Kern</t>
  </si>
  <si>
    <t>Bakersfield</t>
  </si>
  <si>
    <t>Bakersfield College</t>
  </si>
  <si>
    <t>La Mirada</t>
  </si>
  <si>
    <t>Biola University</t>
  </si>
  <si>
    <t>Riverside</t>
  </si>
  <si>
    <t>California Baptist University</t>
  </si>
  <si>
    <t>Pasadena</t>
  </si>
  <si>
    <t>California Institute of Technology</t>
  </si>
  <si>
    <t>Ventura</t>
  </si>
  <si>
    <t>Thousand Oaks</t>
  </si>
  <si>
    <t>California Lutheran University</t>
  </si>
  <si>
    <t>San Luis Obispo</t>
  </si>
  <si>
    <t>California Polytechnic State University, San Luis Obispo</t>
  </si>
  <si>
    <t>Pomona</t>
  </si>
  <si>
    <t>California State Polytechnic University, Pomona</t>
  </si>
  <si>
    <t>Solano</t>
  </si>
  <si>
    <t>Vallejo</t>
  </si>
  <si>
    <t>California State University Maritime Academy</t>
  </si>
  <si>
    <t>California State University, Bakersfield</t>
  </si>
  <si>
    <t>Camarillo</t>
  </si>
  <si>
    <t>California State University, Channel Islands</t>
  </si>
  <si>
    <t>Butte</t>
  </si>
  <si>
    <t>Chico</t>
  </si>
  <si>
    <t>California State University, Chico</t>
  </si>
  <si>
    <t>Carson</t>
  </si>
  <si>
    <t>California State University, Dominguez Hills</t>
  </si>
  <si>
    <t>Alameda</t>
  </si>
  <si>
    <t>Hayward</t>
  </si>
  <si>
    <t>California State University, East Bay</t>
  </si>
  <si>
    <t>Orange</t>
  </si>
  <si>
    <t>Fullerton</t>
  </si>
  <si>
    <t>California State University, Fullerton</t>
  </si>
  <si>
    <t>Long Beach</t>
  </si>
  <si>
    <t>California State University, Long Beach</t>
  </si>
  <si>
    <t>California State University, Los Angeles</t>
  </si>
  <si>
    <t>Monterey</t>
  </si>
  <si>
    <t>Marina</t>
  </si>
  <si>
    <t>California State University, Monterey Bay</t>
  </si>
  <si>
    <t>California State University, Northridge</t>
  </si>
  <si>
    <t>Sacramento</t>
  </si>
  <si>
    <t>California State University, Sacramento</t>
  </si>
  <si>
    <t>San Bernardino</t>
  </si>
  <si>
    <t>California State University, San Bernardino</t>
  </si>
  <si>
    <t>San Diego</t>
  </si>
  <si>
    <t>San Marcos</t>
  </si>
  <si>
    <t>California State University, San Marcos</t>
  </si>
  <si>
    <t>Stanislaus</t>
  </si>
  <si>
    <t>Turlock</t>
  </si>
  <si>
    <t>California State University, Stanislaus</t>
  </si>
  <si>
    <t>Chapman University</t>
  </si>
  <si>
    <t>Claremont</t>
  </si>
  <si>
    <t>Claremont McKenna College</t>
  </si>
  <si>
    <t>Irvine</t>
  </si>
  <si>
    <t>Concordia University Irvine</t>
  </si>
  <si>
    <t>Cypress</t>
  </si>
  <si>
    <t>Cypress College</t>
  </si>
  <si>
    <t>Marin</t>
  </si>
  <si>
    <t>San Rafael</t>
  </si>
  <si>
    <t>Dominican University of California</t>
  </si>
  <si>
    <t>Plumas</t>
  </si>
  <si>
    <t>Quincy</t>
  </si>
  <si>
    <t>Feather River College</t>
  </si>
  <si>
    <t>Santa Clara</t>
  </si>
  <si>
    <t>Los Altos</t>
  </si>
  <si>
    <t>Foothill College</t>
  </si>
  <si>
    <t>Fresno</t>
  </si>
  <si>
    <t>Fresno Pacific University</t>
  </si>
  <si>
    <t>Fresno State University</t>
  </si>
  <si>
    <t>Harvey Mudd College</t>
  </si>
  <si>
    <t>Oakland</t>
  </si>
  <si>
    <t>Holy Names University</t>
  </si>
  <si>
    <t>Humboldt</t>
  </si>
  <si>
    <t>Arcata</t>
  </si>
  <si>
    <t>Humboldt State University</t>
  </si>
  <si>
    <t>Los Angeles Community College District</t>
  </si>
  <si>
    <t>Loyola Marymount University</t>
  </si>
  <si>
    <t>San Mateo</t>
  </si>
  <si>
    <t>Atherton</t>
  </si>
  <si>
    <t>Menlo College</t>
  </si>
  <si>
    <t>Mills College</t>
  </si>
  <si>
    <t>Oceanside</t>
  </si>
  <si>
    <t>MiraCosta College</t>
  </si>
  <si>
    <t>Modesto</t>
  </si>
  <si>
    <t>Modesto Junior College</t>
  </si>
  <si>
    <t>Naval Postgraduate School</t>
  </si>
  <si>
    <t>Belmont</t>
  </si>
  <si>
    <t>Notre Dame de Namur University</t>
  </si>
  <si>
    <t>Occidental College</t>
  </si>
  <si>
    <t>Malibu</t>
  </si>
  <si>
    <t>Pepperdine University</t>
  </si>
  <si>
    <t>Pitzer College</t>
  </si>
  <si>
    <t>Point Loma Nazarene University</t>
  </si>
  <si>
    <t>Pomona College</t>
  </si>
  <si>
    <t>Whittier</t>
  </si>
  <si>
    <t>Rio Hondo College</t>
  </si>
  <si>
    <t>Contra Costa</t>
  </si>
  <si>
    <t>Moraga</t>
  </si>
  <si>
    <t>Saint Mary's College of California</t>
  </si>
  <si>
    <t>San Diego Mesa College</t>
  </si>
  <si>
    <t>San Diego Miramar College</t>
  </si>
  <si>
    <t>San Diego State University System</t>
  </si>
  <si>
    <t>San Francisco State University</t>
  </si>
  <si>
    <t>San Jose</t>
  </si>
  <si>
    <t>San Jose State University</t>
  </si>
  <si>
    <t>Santa Ana</t>
  </si>
  <si>
    <t>Santa Ana College</t>
  </si>
  <si>
    <t>Santa Clara University</t>
  </si>
  <si>
    <t>Santa Monica</t>
  </si>
  <si>
    <t>Santa Monica College</t>
  </si>
  <si>
    <t>Scripps College</t>
  </si>
  <si>
    <t>Shasta</t>
  </si>
  <si>
    <t>Redding</t>
  </si>
  <si>
    <t>Shasta College</t>
  </si>
  <si>
    <t>San Bruno</t>
  </si>
  <si>
    <t>Skyline College</t>
  </si>
  <si>
    <t>Solano Community College</t>
  </si>
  <si>
    <t>Sonoma</t>
  </si>
  <si>
    <t>Ronhert Park</t>
  </si>
  <si>
    <t>Sonoma State University</t>
  </si>
  <si>
    <t>Chula Vista</t>
  </si>
  <si>
    <t>Southwestern College</t>
  </si>
  <si>
    <t>Stanford</t>
  </si>
  <si>
    <t>Stanford University</t>
  </si>
  <si>
    <t>San Joaquin</t>
  </si>
  <si>
    <t>Stockton</t>
  </si>
  <si>
    <t>Teachers College of San Joaquin</t>
  </si>
  <si>
    <t>Berkeley</t>
  </si>
  <si>
    <t>University of California, Berkeley</t>
  </si>
  <si>
    <t>Yolo</t>
  </si>
  <si>
    <t>Davis</t>
  </si>
  <si>
    <t>University of California, Davis</t>
  </si>
  <si>
    <t>University of California, Hastings College of Law</t>
  </si>
  <si>
    <t xml:space="preserve">Irvine </t>
  </si>
  <si>
    <t>University of California, Irvine</t>
  </si>
  <si>
    <t>University of California, Los Angeles</t>
  </si>
  <si>
    <t>Merced</t>
  </si>
  <si>
    <t>University of California, Merced</t>
  </si>
  <si>
    <t>University of California, Riverside</t>
  </si>
  <si>
    <t>University of California, San Diego</t>
  </si>
  <si>
    <t>University of California, San Francisco</t>
  </si>
  <si>
    <t>Santa Barbara</t>
  </si>
  <si>
    <t>University of California, Santa Barbara</t>
  </si>
  <si>
    <t>Santa Cruz</t>
  </si>
  <si>
    <t>University of California, Santa Cruz</t>
  </si>
  <si>
    <t>La Verne</t>
  </si>
  <si>
    <t>University of La Verne</t>
  </si>
  <si>
    <t>Redlands</t>
  </si>
  <si>
    <t>University of Redlands</t>
  </si>
  <si>
    <t>University of San Diego</t>
  </si>
  <si>
    <t>University of San Francisco</t>
  </si>
  <si>
    <t>University of Southern California</t>
  </si>
  <si>
    <t>University of the Pacific</t>
  </si>
  <si>
    <t>Westmont College</t>
  </si>
  <si>
    <t>Whittier College</t>
  </si>
  <si>
    <t>Colorado</t>
  </si>
  <si>
    <t>Alamosa</t>
  </si>
  <si>
    <t>Adams State University</t>
  </si>
  <si>
    <t>Arapahoe</t>
  </si>
  <si>
    <t>Littleton</t>
  </si>
  <si>
    <t>Arapahoe Community College</t>
  </si>
  <si>
    <t>Lakewood</t>
  </si>
  <si>
    <t>Colorado Christian University</t>
  </si>
  <si>
    <t>El Paso</t>
  </si>
  <si>
    <t>Colorado Springs</t>
  </si>
  <si>
    <t>Colorado College</t>
  </si>
  <si>
    <t>Mesa</t>
  </si>
  <si>
    <t>Grand Junction</t>
  </si>
  <si>
    <t>Colorado Mesa University</t>
  </si>
  <si>
    <t>Garfield</t>
  </si>
  <si>
    <t>Glenwood Springs</t>
  </si>
  <si>
    <t>Colorado Mountain College Glenwood Springs</t>
  </si>
  <si>
    <t>Golden</t>
  </si>
  <si>
    <t>Colorado School of Mines</t>
  </si>
  <si>
    <t>Larimer</t>
  </si>
  <si>
    <t>Fort Collins</t>
  </si>
  <si>
    <t>Colorado State University</t>
  </si>
  <si>
    <t>Pueblo</t>
  </si>
  <si>
    <t>Colorado State University-Pueblo</t>
  </si>
  <si>
    <t>Denver</t>
  </si>
  <si>
    <t>Community College of Denver</t>
  </si>
  <si>
    <t>La Plata</t>
  </si>
  <si>
    <t>Durango</t>
  </si>
  <si>
    <t>Fort Lewis College</t>
  </si>
  <si>
    <t>Adams</t>
  </si>
  <si>
    <t>Westminster</t>
  </si>
  <si>
    <t>Front Range Community College</t>
  </si>
  <si>
    <t>Johnson &amp; Wales University-Denver</t>
  </si>
  <si>
    <t>Metropolitan State University of Denver</t>
  </si>
  <si>
    <t>Morgan</t>
  </si>
  <si>
    <t>Fort Morgan</t>
  </si>
  <si>
    <t>Morgan Community College</t>
  </si>
  <si>
    <t>Pikes Peak Community College</t>
  </si>
  <si>
    <t>Pueblo Community College</t>
  </si>
  <si>
    <t>Red Rocks Community College</t>
  </si>
  <si>
    <t>Regis University</t>
  </si>
  <si>
    <t>Las Animas</t>
  </si>
  <si>
    <t>Trinidad</t>
  </si>
  <si>
    <t>Trinidad State Junior College</t>
  </si>
  <si>
    <t>Air Force Academy</t>
  </si>
  <si>
    <t>United States Air Force Academy</t>
  </si>
  <si>
    <t>Boulder</t>
  </si>
  <si>
    <t>University of Colorado Boulder</t>
  </si>
  <si>
    <t>University of Colorado Colorado Springs</t>
  </si>
  <si>
    <t>Aurora</t>
  </si>
  <si>
    <t>University of Colorado Denver and Anschutz Medical Campus</t>
  </si>
  <si>
    <t>University of Denver</t>
  </si>
  <si>
    <t>Weld</t>
  </si>
  <si>
    <t>Greeley</t>
  </si>
  <si>
    <t>University of Northern Colorado</t>
  </si>
  <si>
    <t>Gunnison</t>
  </si>
  <si>
    <t>Western Colorado University</t>
  </si>
  <si>
    <t>Connecticut</t>
  </si>
  <si>
    <t>New Haven</t>
  </si>
  <si>
    <t>Albertus Magnus College</t>
  </si>
  <si>
    <t>Hartford</t>
  </si>
  <si>
    <t>New Britain</t>
  </si>
  <si>
    <t>Central Connecticut State University</t>
  </si>
  <si>
    <t>New London</t>
  </si>
  <si>
    <t>Connecticut College</t>
  </si>
  <si>
    <t>Windham</t>
  </si>
  <si>
    <t>Eastern Connecticut State University</t>
  </si>
  <si>
    <t>Fairfield University</t>
  </si>
  <si>
    <t>Mitchell College</t>
  </si>
  <si>
    <t>Waterbury</t>
  </si>
  <si>
    <t>Post University</t>
  </si>
  <si>
    <t>Hamden</t>
  </si>
  <si>
    <t>Quinnipiac University</t>
  </si>
  <si>
    <t>Sacred Heart University</t>
  </si>
  <si>
    <t>Southern Connecticut State University</t>
  </si>
  <si>
    <t>Trinity College</t>
  </si>
  <si>
    <t>Farmington</t>
  </si>
  <si>
    <t>Tunxis Community College</t>
  </si>
  <si>
    <t>United States Coast Guard Academy</t>
  </si>
  <si>
    <t>Bridgeport</t>
  </si>
  <si>
    <t>University of Bridgeport</t>
  </si>
  <si>
    <t>Tolland</t>
  </si>
  <si>
    <t>Storrs</t>
  </si>
  <si>
    <t>University of Connecticut</t>
  </si>
  <si>
    <t>West Hartford</t>
  </si>
  <si>
    <t>University of Hartford</t>
  </si>
  <si>
    <t>West Haven</t>
  </si>
  <si>
    <t>University of New Haven</t>
  </si>
  <si>
    <t>University of Saint Joseph</t>
  </si>
  <si>
    <t>Middlesex</t>
  </si>
  <si>
    <t>Middletown</t>
  </si>
  <si>
    <t>Wesleyan University</t>
  </si>
  <si>
    <t>Danbury</t>
  </si>
  <si>
    <t>Western Connecticut State University</t>
  </si>
  <si>
    <t>Yale University</t>
  </si>
  <si>
    <t>Delaware</t>
  </si>
  <si>
    <t>Kent</t>
  </si>
  <si>
    <t>Dover</t>
  </si>
  <si>
    <t>Delaware State University</t>
  </si>
  <si>
    <t xml:space="preserve">Delaware Technical Community College Dover </t>
  </si>
  <si>
    <t>Sussex</t>
  </si>
  <si>
    <t>Georgetown</t>
  </si>
  <si>
    <t>Delaware Technical Community College Georgetown</t>
  </si>
  <si>
    <t>New Castle</t>
  </si>
  <si>
    <t>Stanton</t>
  </si>
  <si>
    <t>Delaware Technical Community College Stanton</t>
  </si>
  <si>
    <t>Wilmington</t>
  </si>
  <si>
    <t>Goldey-Beacom College</t>
  </si>
  <si>
    <t>Newark</t>
  </si>
  <si>
    <t>University of Delaware</t>
  </si>
  <si>
    <t>Wesley College</t>
  </si>
  <si>
    <t>Wilmington University</t>
  </si>
  <si>
    <t>Florida</t>
  </si>
  <si>
    <t>Orlando</t>
  </si>
  <si>
    <t>AdventHealth University</t>
  </si>
  <si>
    <t>Pinellas</t>
  </si>
  <si>
    <t>Largo</t>
  </si>
  <si>
    <t>American Institute of Beauty</t>
  </si>
  <si>
    <t>Miami-Dade</t>
  </si>
  <si>
    <t>Miami</t>
  </si>
  <si>
    <t>Barry University</t>
  </si>
  <si>
    <t>Volusia</t>
  </si>
  <si>
    <t>Daytona Beach</t>
  </si>
  <si>
    <t>Bethune-Cookman University</t>
  </si>
  <si>
    <t>Broward</t>
  </si>
  <si>
    <t>Fort Lauderdale</t>
  </si>
  <si>
    <t>Broward College</t>
  </si>
  <si>
    <t>Jackson</t>
  </si>
  <si>
    <t>Marianna</t>
  </si>
  <si>
    <t>Chipola College</t>
  </si>
  <si>
    <t>Alachua</t>
  </si>
  <si>
    <t>Gainesville</t>
  </si>
  <si>
    <t>City College at Gainesville</t>
  </si>
  <si>
    <t>Ocala</t>
  </si>
  <si>
    <t>College of Central Florida</t>
  </si>
  <si>
    <t>Daytona State College</t>
  </si>
  <si>
    <t>Brevard</t>
  </si>
  <si>
    <t xml:space="preserve">Cocoa </t>
  </si>
  <si>
    <t>Eastern Florida State College</t>
  </si>
  <si>
    <t>Saint Petersburg</t>
  </si>
  <si>
    <t>Eckerd College</t>
  </si>
  <si>
    <t>Duval</t>
  </si>
  <si>
    <t>Edward Waters College</t>
  </si>
  <si>
    <t>Embry-Riddle Aeronautical University at Daytona Beach</t>
  </si>
  <si>
    <t>St. Johns</t>
  </si>
  <si>
    <t>St. Augustine</t>
  </si>
  <si>
    <t>Flagler College</t>
  </si>
  <si>
    <t>Leon</t>
  </si>
  <si>
    <t>Tallahassee</t>
  </si>
  <si>
    <t>Florida A&amp;M University</t>
  </si>
  <si>
    <t>Palm Beach</t>
  </si>
  <si>
    <t>Boca Raton</t>
  </si>
  <si>
    <t>Florida Atlantic University</t>
  </si>
  <si>
    <t>Hillsborough</t>
  </si>
  <si>
    <t>Tampa</t>
  </si>
  <si>
    <t>Florida Career College at Tampa</t>
  </si>
  <si>
    <t>Temple Terrace</t>
  </si>
  <si>
    <t>Florida College</t>
  </si>
  <si>
    <t>Lake City</t>
  </si>
  <si>
    <t>Florida Gateway College</t>
  </si>
  <si>
    <t>Fort Myers</t>
  </si>
  <si>
    <t>Florida Gulf Coast University</t>
  </si>
  <si>
    <t>Florida Institute of Recording Sound and Technology</t>
  </si>
  <si>
    <t>Melbourne</t>
  </si>
  <si>
    <t>Florida Institute of Technology</t>
  </si>
  <si>
    <t>Florida International University</t>
  </si>
  <si>
    <t>Miami Gardens</t>
  </si>
  <si>
    <t>Florida Memorial University</t>
  </si>
  <si>
    <t>Hialeah</t>
  </si>
  <si>
    <t>Florida National University</t>
  </si>
  <si>
    <t>Lakeland</t>
  </si>
  <si>
    <t>Florida Polytechnic University</t>
  </si>
  <si>
    <t>Florida SouthWestern State College</t>
  </si>
  <si>
    <t>Florida Southern College</t>
  </si>
  <si>
    <t>Florida State College at Jacksonville</t>
  </si>
  <si>
    <t>Florida State University</t>
  </si>
  <si>
    <t>St. Lucie</t>
  </si>
  <si>
    <t>Port Saint Lucie</t>
  </si>
  <si>
    <t>Fortis Institute at Port Saint Lucie</t>
  </si>
  <si>
    <t>Bay</t>
  </si>
  <si>
    <t>Panama City</t>
  </si>
  <si>
    <t>Gulf Coast State College</t>
  </si>
  <si>
    <t>Gwinnett Institute</t>
  </si>
  <si>
    <t>West Palm Beach</t>
  </si>
  <si>
    <t>HCI College</t>
  </si>
  <si>
    <t>HCI College at Fort Lauderdale</t>
  </si>
  <si>
    <t>Hillsborough Community College</t>
  </si>
  <si>
    <t>Fort Pierce</t>
  </si>
  <si>
    <t>Indian River State College</t>
  </si>
  <si>
    <t>Jacksonville University</t>
  </si>
  <si>
    <t>North Miami</t>
  </si>
  <si>
    <t>Johnson &amp; Wales University-North Miami</t>
  </si>
  <si>
    <t>Keiser University at Fort Myers</t>
  </si>
  <si>
    <t>Keiser University at Melbourne</t>
  </si>
  <si>
    <t>Keiser University at Tallahassee</t>
  </si>
  <si>
    <t>Keiser University at West Palm Beach</t>
  </si>
  <si>
    <t>Lake</t>
  </si>
  <si>
    <t>Leesburg</t>
  </si>
  <si>
    <t>Lake-Sumter State College</t>
  </si>
  <si>
    <t>Lynn University</t>
  </si>
  <si>
    <t>Miami Dade College</t>
  </si>
  <si>
    <t>Sarasota</t>
  </si>
  <si>
    <t>New College of Florida</t>
  </si>
  <si>
    <t>North Florida College</t>
  </si>
  <si>
    <t>Okaloosa</t>
  </si>
  <si>
    <t>Niceville</t>
  </si>
  <si>
    <t>Northwest Florida State College</t>
  </si>
  <si>
    <t>Nova Southeastern University</t>
  </si>
  <si>
    <t>Palm Beach Atlantic University</t>
  </si>
  <si>
    <t>Lake Worth</t>
  </si>
  <si>
    <t>Palm Beach State College</t>
  </si>
  <si>
    <t>Pasco</t>
  </si>
  <si>
    <t>New Port Richey</t>
  </si>
  <si>
    <t>Pasco-Hernando State College</t>
  </si>
  <si>
    <t>Escambia</t>
  </si>
  <si>
    <t>Pensacola</t>
  </si>
  <si>
    <t>Pensacola State College</t>
  </si>
  <si>
    <t>Winter Haven</t>
  </si>
  <si>
    <t>Polk State College</t>
  </si>
  <si>
    <t>Rasmussen College at Fort Myers</t>
  </si>
  <si>
    <t>Winter Park</t>
  </si>
  <si>
    <t>Rollins College</t>
  </si>
  <si>
    <t>Saint Leo</t>
  </si>
  <si>
    <t>Saint Leo University</t>
  </si>
  <si>
    <t>Santa Fe College</t>
  </si>
  <si>
    <t>Seminole</t>
  </si>
  <si>
    <t>Sanford</t>
  </si>
  <si>
    <t>Seminole State College of Florida</t>
  </si>
  <si>
    <t>Highlands</t>
  </si>
  <si>
    <t>Avon Park</t>
  </si>
  <si>
    <t>South Florida State College</t>
  </si>
  <si>
    <t>Southeastern College at West Palm Beach</t>
  </si>
  <si>
    <t>Southeastern University</t>
  </si>
  <si>
    <t>Putnam</t>
  </si>
  <si>
    <t>Palatka</t>
  </si>
  <si>
    <t>St. Johns River State College</t>
  </si>
  <si>
    <t>St. Petersburg</t>
  </si>
  <si>
    <t>St. Petersburg College</t>
  </si>
  <si>
    <t>St. Thomas University</t>
  </si>
  <si>
    <t>Manatee</t>
  </si>
  <si>
    <t>Bradenton</t>
  </si>
  <si>
    <t>State College of Florida, Manatee-Sarasota</t>
  </si>
  <si>
    <t>DeLand</t>
  </si>
  <si>
    <t>Stetson University</t>
  </si>
  <si>
    <t>Strayer University at Fort Lauderdale</t>
  </si>
  <si>
    <t>Tallahassee Community College</t>
  </si>
  <si>
    <t>Monroe</t>
  </si>
  <si>
    <t>Key West</t>
  </si>
  <si>
    <t>The College of the Florida Keys</t>
  </si>
  <si>
    <t>University of Central Florida</t>
  </si>
  <si>
    <t>University of Florida</t>
  </si>
  <si>
    <t>University of Miami</t>
  </si>
  <si>
    <t>University of North Florida</t>
  </si>
  <si>
    <t>University of South Florida</t>
  </si>
  <si>
    <t>University of South Florida Sarasota-Manatee</t>
  </si>
  <si>
    <t>University of South Florida, St. Petersburg</t>
  </si>
  <si>
    <t>University of Tampa</t>
  </si>
  <si>
    <t>University of West Florida</t>
  </si>
  <si>
    <t>Valencia College</t>
  </si>
  <si>
    <t>Babson Park</t>
  </si>
  <si>
    <t>Webber International University</t>
  </si>
  <si>
    <t>Georgia</t>
  </si>
  <si>
    <t>Tift</t>
  </si>
  <si>
    <t>Tifton</t>
  </si>
  <si>
    <t>Abraham Baldwin Agricultural College</t>
  </si>
  <si>
    <t>DeKalb</t>
  </si>
  <si>
    <t>Decatur</t>
  </si>
  <si>
    <t>Agnes Scott College</t>
  </si>
  <si>
    <t>Dougherty</t>
  </si>
  <si>
    <t>Albany</t>
  </si>
  <si>
    <t>Albany State University</t>
  </si>
  <si>
    <t>Fulton</t>
  </si>
  <si>
    <t>Atlanta</t>
  </si>
  <si>
    <t>Atlanta Metropolitan State College</t>
  </si>
  <si>
    <t>Richmond</t>
  </si>
  <si>
    <t>Augusta</t>
  </si>
  <si>
    <t>Augusta University</t>
  </si>
  <si>
    <t>Floyd</t>
  </si>
  <si>
    <t>Mount Berry</t>
  </si>
  <si>
    <t>Berry College</t>
  </si>
  <si>
    <t>Hall</t>
  </si>
  <si>
    <t>Brenau University</t>
  </si>
  <si>
    <t>Clark Atlanta University</t>
  </si>
  <si>
    <t>Clayton</t>
  </si>
  <si>
    <t>Morrow</t>
  </si>
  <si>
    <t>Clayton State University</t>
  </si>
  <si>
    <t>Glynn</t>
  </si>
  <si>
    <t>Brunswick</t>
  </si>
  <si>
    <t>College of Coastal Georgia</t>
  </si>
  <si>
    <t>Muscogee</t>
  </si>
  <si>
    <t>Columbus</t>
  </si>
  <si>
    <t>Columbus State University</t>
  </si>
  <si>
    <t>Lookout Mountain</t>
  </si>
  <si>
    <t>Covenant College</t>
  </si>
  <si>
    <t>Whitfield</t>
  </si>
  <si>
    <t>Dalton</t>
  </si>
  <si>
    <t>Dalton State College</t>
  </si>
  <si>
    <t>Emanuel</t>
  </si>
  <si>
    <t>Swainsboro</t>
  </si>
  <si>
    <t>East Georgia State College</t>
  </si>
  <si>
    <t>Franklin</t>
  </si>
  <si>
    <t>Franklin Springs</t>
  </si>
  <si>
    <t>Emmanuel College</t>
  </si>
  <si>
    <t>Emory University</t>
  </si>
  <si>
    <t>Peach</t>
  </si>
  <si>
    <t>Fort Valley</t>
  </si>
  <si>
    <t>Fort Valley State University</t>
  </si>
  <si>
    <t>Baldwin</t>
  </si>
  <si>
    <t>Milledgeville</t>
  </si>
  <si>
    <t>Georgia College &amp; State University</t>
  </si>
  <si>
    <t>Gwinnett</t>
  </si>
  <si>
    <t>Lawrenceville</t>
  </si>
  <si>
    <t>Georgia Gwinnett College</t>
  </si>
  <si>
    <t>Rome</t>
  </si>
  <si>
    <t>Georgia Highlands College</t>
  </si>
  <si>
    <t>Georgia Institute of Technology</t>
  </si>
  <si>
    <t>Georgia Military College</t>
  </si>
  <si>
    <t>Bulloch</t>
  </si>
  <si>
    <t>Statesboro</t>
  </si>
  <si>
    <t>Georgia Southern University</t>
  </si>
  <si>
    <t>Americus</t>
  </si>
  <si>
    <t>Georgia Southwestern State University</t>
  </si>
  <si>
    <t>Georgia State University</t>
  </si>
  <si>
    <t>Lamar</t>
  </si>
  <si>
    <t>Barnesville</t>
  </si>
  <si>
    <t>Gordon State College</t>
  </si>
  <si>
    <t>Cobb</t>
  </si>
  <si>
    <t>Kennesaw</t>
  </si>
  <si>
    <t>Kennesaw State University</t>
  </si>
  <si>
    <t>Troup</t>
  </si>
  <si>
    <t>LaGrange</t>
  </si>
  <si>
    <t>LaGrange College</t>
  </si>
  <si>
    <t>Bibb</t>
  </si>
  <si>
    <t>Mercer University</t>
  </si>
  <si>
    <t>Middle Georgia State University</t>
  </si>
  <si>
    <t>Morehouse College</t>
  </si>
  <si>
    <t>Oglethorpe University</t>
  </si>
  <si>
    <t>Habersham</t>
  </si>
  <si>
    <t>Demorest</t>
  </si>
  <si>
    <t>Piedmont College</t>
  </si>
  <si>
    <t>Chatham</t>
  </si>
  <si>
    <t>Savannah</t>
  </si>
  <si>
    <t>Savannah State University</t>
  </si>
  <si>
    <t>Shorter University</t>
  </si>
  <si>
    <t>Douglas</t>
  </si>
  <si>
    <t>South Georgia State College</t>
  </si>
  <si>
    <t>Clarke</t>
  </si>
  <si>
    <t>University of Georgia</t>
  </si>
  <si>
    <t>Lumpkin</t>
  </si>
  <si>
    <t>Dahlonega</t>
  </si>
  <si>
    <t>University of North Georgia</t>
  </si>
  <si>
    <t>Carroll</t>
  </si>
  <si>
    <t>Carrollton</t>
  </si>
  <si>
    <t>University of West Georgia</t>
  </si>
  <si>
    <t>Lowndes</t>
  </si>
  <si>
    <t>Valdosta</t>
  </si>
  <si>
    <t>Valdosta State University</t>
  </si>
  <si>
    <t>Wesleyan College</t>
  </si>
  <si>
    <t>Towns</t>
  </si>
  <si>
    <t>Young Harris</t>
  </si>
  <si>
    <t>Young Harris College</t>
  </si>
  <si>
    <t>Guam</t>
  </si>
  <si>
    <t>Mangilao Village</t>
  </si>
  <si>
    <t>Mangilao</t>
  </si>
  <si>
    <t>University of Guam</t>
  </si>
  <si>
    <t>Hawaii</t>
  </si>
  <si>
    <t>Honolulu</t>
  </si>
  <si>
    <t>Chaminade University of Honolulu</t>
  </si>
  <si>
    <t>Hawaii Pacific University</t>
  </si>
  <si>
    <t>Kapiolani Community College</t>
  </si>
  <si>
    <t>Pearl City</t>
  </si>
  <si>
    <t>Leeward Community College</t>
  </si>
  <si>
    <t>Maui</t>
  </si>
  <si>
    <t>Kahului</t>
  </si>
  <si>
    <t>University of Hawaii Maui College</t>
  </si>
  <si>
    <t>Hilo</t>
  </si>
  <si>
    <t>University of Hawaii at Hilo</t>
  </si>
  <si>
    <t>University of Hawaii at Manoa</t>
  </si>
  <si>
    <t>Kapolei</t>
  </si>
  <si>
    <t>University of Hawaii-West Oahu</t>
  </si>
  <si>
    <t>Idaho</t>
  </si>
  <si>
    <t>Ada</t>
  </si>
  <si>
    <t xml:space="preserve">Boise </t>
  </si>
  <si>
    <t>Boise State University</t>
  </si>
  <si>
    <t>Rexburg</t>
  </si>
  <si>
    <t>Brigham Young University-Idaho</t>
  </si>
  <si>
    <t>Canyon</t>
  </si>
  <si>
    <t>Caldwell</t>
  </si>
  <si>
    <t xml:space="preserve">College of Idaho </t>
  </si>
  <si>
    <t>Twin Falls</t>
  </si>
  <si>
    <t>College of Southern Idaho</t>
  </si>
  <si>
    <t>Bannock</t>
  </si>
  <si>
    <t>Pocatello</t>
  </si>
  <si>
    <t>Idaho State University</t>
  </si>
  <si>
    <t>Nez Perce</t>
  </si>
  <si>
    <t>Lewiston</t>
  </si>
  <si>
    <t>Lewis-Clark State College</t>
  </si>
  <si>
    <t>Kootenai</t>
  </si>
  <si>
    <t>Coeur d'Alene</t>
  </si>
  <si>
    <t>North Idaho College</t>
  </si>
  <si>
    <t>Nampa</t>
  </si>
  <si>
    <t>Northwest Nazarene University</t>
  </si>
  <si>
    <t>Latah</t>
  </si>
  <si>
    <t>Moscow</t>
  </si>
  <si>
    <t>University of Idaho</t>
  </si>
  <si>
    <t>Illinois</t>
  </si>
  <si>
    <t>Rock Island</t>
  </si>
  <si>
    <t>Augustana College</t>
  </si>
  <si>
    <t>Kane</t>
  </si>
  <si>
    <t>Aurora University</t>
  </si>
  <si>
    <t>DuPage</t>
  </si>
  <si>
    <t>Lisle</t>
  </si>
  <si>
    <t>Benedictine University</t>
  </si>
  <si>
    <t>Macoupin</t>
  </si>
  <si>
    <t>Carlinville</t>
  </si>
  <si>
    <t>Blackburn College</t>
  </si>
  <si>
    <t>Peoria</t>
  </si>
  <si>
    <t>Bradley University</t>
  </si>
  <si>
    <t>Cook</t>
  </si>
  <si>
    <t>Chicago</t>
  </si>
  <si>
    <t>Chicago State University</t>
  </si>
  <si>
    <t>Columbia College Chicago</t>
  </si>
  <si>
    <t>River Forest</t>
  </si>
  <si>
    <t>Concordia University Chicago</t>
  </si>
  <si>
    <t>DePaul University</t>
  </si>
  <si>
    <t>Dominican University</t>
  </si>
  <si>
    <t>Coles</t>
  </si>
  <si>
    <t>Charleston</t>
  </si>
  <si>
    <t>Eastern Illinois University</t>
  </si>
  <si>
    <t>Elmhurst</t>
  </si>
  <si>
    <t>Elmhurst University</t>
  </si>
  <si>
    <t>Woodford</t>
  </si>
  <si>
    <t>Eureka</t>
  </si>
  <si>
    <t>Eureka College</t>
  </si>
  <si>
    <t>University Park</t>
  </si>
  <si>
    <t>Governors State University</t>
  </si>
  <si>
    <t>Bond</t>
  </si>
  <si>
    <t>Greenville</t>
  </si>
  <si>
    <t>Greenville University</t>
  </si>
  <si>
    <t>Illinois College</t>
  </si>
  <si>
    <t>Illinois Institute of Technology</t>
  </si>
  <si>
    <t>McLean</t>
  </si>
  <si>
    <t>Normal</t>
  </si>
  <si>
    <t>Illinois State University</t>
  </si>
  <si>
    <t>Bloomington</t>
  </si>
  <si>
    <t>Illinois Wesleyan University</t>
  </si>
  <si>
    <t>Clinton</t>
  </si>
  <si>
    <t>Centralia</t>
  </si>
  <si>
    <t>Kaskaskia College</t>
  </si>
  <si>
    <t>Knox</t>
  </si>
  <si>
    <t>Galesburg</t>
  </si>
  <si>
    <t>Knox College</t>
  </si>
  <si>
    <t>Lake Forest</t>
  </si>
  <si>
    <t>Lake Forest College</t>
  </si>
  <si>
    <t>Mattoon</t>
  </si>
  <si>
    <t>Lake Land College</t>
  </si>
  <si>
    <t>Will</t>
  </si>
  <si>
    <t>Romeoville</t>
  </si>
  <si>
    <t>Lewis University</t>
  </si>
  <si>
    <t>Loyola University Chicago</t>
  </si>
  <si>
    <t>St. Clair</t>
  </si>
  <si>
    <t>Lebanon</t>
  </si>
  <si>
    <t>McKendree University</t>
  </si>
  <si>
    <t>Downers Grove</t>
  </si>
  <si>
    <t>Midwestern University at Downers Grove</t>
  </si>
  <si>
    <t>Millikin University</t>
  </si>
  <si>
    <t>Warren</t>
  </si>
  <si>
    <t>Monmouth</t>
  </si>
  <si>
    <t>Monmouth College</t>
  </si>
  <si>
    <t>Moody Bible Institute</t>
  </si>
  <si>
    <t>Naperville</t>
  </si>
  <si>
    <t>North Central College</t>
  </si>
  <si>
    <t>North Park University</t>
  </si>
  <si>
    <t>Northeastern Illinois University</t>
  </si>
  <si>
    <t>Dekalb</t>
  </si>
  <si>
    <t xml:space="preserve">Northern Illinois University </t>
  </si>
  <si>
    <t>Evanston</t>
  </si>
  <si>
    <t>Northwestern University</t>
  </si>
  <si>
    <t>Kankakee</t>
  </si>
  <si>
    <t>Bourbonnais</t>
  </si>
  <si>
    <t>Olivet Nazarene University</t>
  </si>
  <si>
    <t>Champaign</t>
  </si>
  <si>
    <t>Parkland College</t>
  </si>
  <si>
    <t>Jersey</t>
  </si>
  <si>
    <t>Elsah</t>
  </si>
  <si>
    <t>Principia College</t>
  </si>
  <si>
    <t>Quincy University</t>
  </si>
  <si>
    <t>Winnebago</t>
  </si>
  <si>
    <t>Rockford</t>
  </si>
  <si>
    <t>Rockford University</t>
  </si>
  <si>
    <t>Saint Xavier University</t>
  </si>
  <si>
    <t>School of the Art Institute of Chicago</t>
  </si>
  <si>
    <t>Saline</t>
  </si>
  <si>
    <t>Harrisburg</t>
  </si>
  <si>
    <t>Southeastern Illinois College</t>
  </si>
  <si>
    <t>Carbondale</t>
  </si>
  <si>
    <t>Southern Illinois University Carbondale</t>
  </si>
  <si>
    <t>Edwardsville</t>
  </si>
  <si>
    <t>Southern Illinois University Edwardsville</t>
  </si>
  <si>
    <t>Belleville</t>
  </si>
  <si>
    <t>Southwestern Illinois College</t>
  </si>
  <si>
    <t>University of Chicago</t>
  </si>
  <si>
    <t>Sangamon</t>
  </si>
  <si>
    <t>Springfield</t>
  </si>
  <si>
    <t>University of Illinois Springfield</t>
  </si>
  <si>
    <t>University of Illinois Urbana-Champaign</t>
  </si>
  <si>
    <t>University of Illinois at Chicago</t>
  </si>
  <si>
    <t>McDonough</t>
  </si>
  <si>
    <t>Macomb</t>
  </si>
  <si>
    <t>Western Illinois University</t>
  </si>
  <si>
    <t>Wheaton</t>
  </si>
  <si>
    <t>Wheaton College</t>
  </si>
  <si>
    <t>Indiana</t>
  </si>
  <si>
    <t>Anderson</t>
  </si>
  <si>
    <t>Anderson University</t>
  </si>
  <si>
    <t>Muncie</t>
  </si>
  <si>
    <t>Ball State University</t>
  </si>
  <si>
    <t>Indianapolis</t>
  </si>
  <si>
    <t>Butler University</t>
  </si>
  <si>
    <t>Greencastle</t>
  </si>
  <si>
    <t>DePauw University</t>
  </si>
  <si>
    <t>Wayne</t>
  </si>
  <si>
    <t>Earlham College</t>
  </si>
  <si>
    <t>Franklin College</t>
  </si>
  <si>
    <t>Elkhart</t>
  </si>
  <si>
    <t>Goshen</t>
  </si>
  <si>
    <t>Goshen College</t>
  </si>
  <si>
    <t>Hanover</t>
  </si>
  <si>
    <t>Hanover College</t>
  </si>
  <si>
    <t>Vigo</t>
  </si>
  <si>
    <t>Terre Haute</t>
  </si>
  <si>
    <t>Indiana State University</t>
  </si>
  <si>
    <t>Indiana University Bloomington</t>
  </si>
  <si>
    <t>Indiana University East</t>
  </si>
  <si>
    <t>Howard</t>
  </si>
  <si>
    <t>Kokomo</t>
  </si>
  <si>
    <t>Indiana University Kokomo</t>
  </si>
  <si>
    <t>Gary</t>
  </si>
  <si>
    <t>Indiana University Northwest</t>
  </si>
  <si>
    <t>St. Joseph</t>
  </si>
  <si>
    <t>South Bend</t>
  </si>
  <si>
    <t>Indiana University South Bend</t>
  </si>
  <si>
    <t>New Albany</t>
  </si>
  <si>
    <t>Indiana University Southeast</t>
  </si>
  <si>
    <t>Indiana University-Purdue University Indianapolis</t>
  </si>
  <si>
    <t>Wabash</t>
  </si>
  <si>
    <t>North Manchester</t>
  </si>
  <si>
    <t>Manchester University</t>
  </si>
  <si>
    <t>Marian University</t>
  </si>
  <si>
    <t>Gibson</t>
  </si>
  <si>
    <t>Oakland City</t>
  </si>
  <si>
    <t>Oakland City University</t>
  </si>
  <si>
    <t>Tippecanoe</t>
  </si>
  <si>
    <t>West Lafayette</t>
  </si>
  <si>
    <t>Purdue University</t>
  </si>
  <si>
    <t>Purdue University - Purdue Polytechnic Anderson</t>
  </si>
  <si>
    <t>Bartholomew</t>
  </si>
  <si>
    <t>Purdue University - Purdue Polytechnic Columbus</t>
  </si>
  <si>
    <t>Purdue University - Purdue Polytechnic Indianapolis</t>
  </si>
  <si>
    <t>Purdue University - Purdue Polytechnic Kokomo</t>
  </si>
  <si>
    <t>Lafayette</t>
  </si>
  <si>
    <t>Purdue University - Purdue Polytechnic Lafayette</t>
  </si>
  <si>
    <t>Purdue University - Purdue Polytechnic New Albany</t>
  </si>
  <si>
    <t>Purdue University - Purdue Polytechnic Richmond</t>
  </si>
  <si>
    <t>Purdue University - Purdue Polytechnic South Bend</t>
  </si>
  <si>
    <t>Vincennes</t>
  </si>
  <si>
    <t>Purdue University - Purdue Polytechnic Vincennes</t>
  </si>
  <si>
    <t>Allen</t>
  </si>
  <si>
    <t>Fort Wayne</t>
  </si>
  <si>
    <t>Purdue University Fort Wayne</t>
  </si>
  <si>
    <t>Hammond</t>
  </si>
  <si>
    <t>Purdue University Northwest</t>
  </si>
  <si>
    <t>Rose-Hulman Institute of Technology</t>
  </si>
  <si>
    <t>Notre Dame</t>
  </si>
  <si>
    <t>Saint Mary's College</t>
  </si>
  <si>
    <t>Grant</t>
  </si>
  <si>
    <t>Upland</t>
  </si>
  <si>
    <t>Taylor University</t>
  </si>
  <si>
    <t>Steuben</t>
  </si>
  <si>
    <t>Angola</t>
  </si>
  <si>
    <t>Trine University</t>
  </si>
  <si>
    <t>Vanderburgh</t>
  </si>
  <si>
    <t>Evansville</t>
  </si>
  <si>
    <t>University of Evansville</t>
  </si>
  <si>
    <t>University of Indianapolis</t>
  </si>
  <si>
    <t>University of Notre Dame</t>
  </si>
  <si>
    <t>University of Southern Indiana</t>
  </si>
  <si>
    <t>Porter</t>
  </si>
  <si>
    <t>Valparaiso</t>
  </si>
  <si>
    <t>Valparaiso University</t>
  </si>
  <si>
    <t>Vincennes University</t>
  </si>
  <si>
    <t>Crawfordsville</t>
  </si>
  <si>
    <t>Wabash College</t>
  </si>
  <si>
    <t>Iowa</t>
  </si>
  <si>
    <t>Buena Vista</t>
  </si>
  <si>
    <t>Storm Lake</t>
  </si>
  <si>
    <t>Buena Vista University</t>
  </si>
  <si>
    <t>Pella</t>
  </si>
  <si>
    <t>Central College</t>
  </si>
  <si>
    <t>Dubuque</t>
  </si>
  <si>
    <t>Clarke University</t>
  </si>
  <si>
    <t>Linn</t>
  </si>
  <si>
    <t>Cedar Rapids</t>
  </si>
  <si>
    <t>Coe College</t>
  </si>
  <si>
    <t>Mount Vernon</t>
  </si>
  <si>
    <t>Cornell College</t>
  </si>
  <si>
    <t>Sioux</t>
  </si>
  <si>
    <t>Sioux Center</t>
  </si>
  <si>
    <t>Dordt University</t>
  </si>
  <si>
    <t>Des Moines</t>
  </si>
  <si>
    <t>Drake University</t>
  </si>
  <si>
    <t>Lamoni</t>
  </si>
  <si>
    <t>Graceland University</t>
  </si>
  <si>
    <t>Poweshiek</t>
  </si>
  <si>
    <t>Grinnell</t>
  </si>
  <si>
    <t>Grinnell College</t>
  </si>
  <si>
    <t>Story</t>
  </si>
  <si>
    <t>Ames</t>
  </si>
  <si>
    <t>Iowa State University</t>
  </si>
  <si>
    <t>Henry</t>
  </si>
  <si>
    <t>Mount Pleasant</t>
  </si>
  <si>
    <t>Iowa Wesleyan University</t>
  </si>
  <si>
    <t>Loras College</t>
  </si>
  <si>
    <t>Winneshiek</t>
  </si>
  <si>
    <t>Decorah</t>
  </si>
  <si>
    <t>Luther College</t>
  </si>
  <si>
    <t>Woodbury</t>
  </si>
  <si>
    <t>Sioux City</t>
  </si>
  <si>
    <t>Morningside College</t>
  </si>
  <si>
    <t>Orange City</t>
  </si>
  <si>
    <t>Northwestern College</t>
  </si>
  <si>
    <t>Scott</t>
  </si>
  <si>
    <t>Davenport</t>
  </si>
  <si>
    <t>Saint Ambrose University</t>
  </si>
  <si>
    <t>Indianola</t>
  </si>
  <si>
    <t>Simpson College</t>
  </si>
  <si>
    <t>University of Dubuque</t>
  </si>
  <si>
    <t>Iowa City</t>
  </si>
  <si>
    <t>University of Iowa</t>
  </si>
  <si>
    <t>Black Hawk</t>
  </si>
  <si>
    <t>Cedar Falls</t>
  </si>
  <si>
    <t>University of Northern Iowa</t>
  </si>
  <si>
    <t>Fayette</t>
  </si>
  <si>
    <t>Upper Iowa University</t>
  </si>
  <si>
    <t>Bremer</t>
  </si>
  <si>
    <t>Waverly</t>
  </si>
  <si>
    <t>Wartburg College</t>
  </si>
  <si>
    <t>Mahaska</t>
  </si>
  <si>
    <t>Oskaloosa</t>
  </si>
  <si>
    <t>William Penn University</t>
  </si>
  <si>
    <t>Kansas</t>
  </si>
  <si>
    <t>Iola</t>
  </si>
  <si>
    <t>Allen County Community College</t>
  </si>
  <si>
    <t>Baldwin City</t>
  </si>
  <si>
    <t>Baker University</t>
  </si>
  <si>
    <t>Atchison</t>
  </si>
  <si>
    <t>Benedictine College</t>
  </si>
  <si>
    <t>Harvey</t>
  </si>
  <si>
    <t>North Newton</t>
  </si>
  <si>
    <t>Bethel College</t>
  </si>
  <si>
    <t>Butler</t>
  </si>
  <si>
    <t>El Dorado</t>
  </si>
  <si>
    <t>Butler Community College</t>
  </si>
  <si>
    <t>McPherson</t>
  </si>
  <si>
    <t>Central Christian College</t>
  </si>
  <si>
    <t>Ford</t>
  </si>
  <si>
    <t>Dodge City</t>
  </si>
  <si>
    <t>Dodge City Community College</t>
  </si>
  <si>
    <t>Lyon</t>
  </si>
  <si>
    <t>Emporia</t>
  </si>
  <si>
    <t>Emporia State University</t>
  </si>
  <si>
    <t>Ellis</t>
  </si>
  <si>
    <t>Hays</t>
  </si>
  <si>
    <t>Fort Hays State University</t>
  </si>
  <si>
    <t>Lawrence</t>
  </si>
  <si>
    <t>Haskell Indian Nations University</t>
  </si>
  <si>
    <t>Hesston</t>
  </si>
  <si>
    <t>Hesston College</t>
  </si>
  <si>
    <t>Reno</t>
  </si>
  <si>
    <t>Hutchinson</t>
  </si>
  <si>
    <t>Hutchinson Community College</t>
  </si>
  <si>
    <t>Overland Park</t>
  </si>
  <si>
    <t>Johnson County Community College</t>
  </si>
  <si>
    <t>Riley</t>
  </si>
  <si>
    <t>Manhattan</t>
  </si>
  <si>
    <t>Kansas State University</t>
  </si>
  <si>
    <t>Salina</t>
  </si>
  <si>
    <t>Kansas Wesleyan University</t>
  </si>
  <si>
    <t>Labette</t>
  </si>
  <si>
    <t>Parsons</t>
  </si>
  <si>
    <t>Labette Community College</t>
  </si>
  <si>
    <t>Sedgwick</t>
  </si>
  <si>
    <t>Whichita</t>
  </si>
  <si>
    <t>Newman University</t>
  </si>
  <si>
    <t>Crawford</t>
  </si>
  <si>
    <t>Pittsburg</t>
  </si>
  <si>
    <t>Pittsburg State University</t>
  </si>
  <si>
    <t>Cowley</t>
  </si>
  <si>
    <t>Winfield</t>
  </si>
  <si>
    <t>Rice</t>
  </si>
  <si>
    <t>Sterling</t>
  </si>
  <si>
    <t>Sterling College</t>
  </si>
  <si>
    <t>University of Kansas</t>
  </si>
  <si>
    <t>Shawnee</t>
  </si>
  <si>
    <t>Topeka</t>
  </si>
  <si>
    <t>Washburn University</t>
  </si>
  <si>
    <t>Wichita</t>
  </si>
  <si>
    <t>Wichita State University</t>
  </si>
  <si>
    <t>Kentucky</t>
  </si>
  <si>
    <t>Knott</t>
  </si>
  <si>
    <t>Pippa Passes</t>
  </si>
  <si>
    <t>Alice Lloyd College</t>
  </si>
  <si>
    <t>Jessamine</t>
  </si>
  <si>
    <t>Wilmore</t>
  </si>
  <si>
    <t>Asbury University</t>
  </si>
  <si>
    <t>Boyd</t>
  </si>
  <si>
    <t>Ashland</t>
  </si>
  <si>
    <t>Ashland Community and Technical College</t>
  </si>
  <si>
    <t>Louisville</t>
  </si>
  <si>
    <t>Bellarmine University</t>
  </si>
  <si>
    <t>Berea</t>
  </si>
  <si>
    <t xml:space="preserve">Berea College </t>
  </si>
  <si>
    <t>Prestonsburg</t>
  </si>
  <si>
    <t>Big Sandy Community and Technical College</t>
  </si>
  <si>
    <t>Lexington</t>
  </si>
  <si>
    <t>Bluegrass Community and Technical College</t>
  </si>
  <si>
    <t>Taylor</t>
  </si>
  <si>
    <t>Campbellsville</t>
  </si>
  <si>
    <t>Campbellsville University</t>
  </si>
  <si>
    <t>Boyle</t>
  </si>
  <si>
    <t>Danville</t>
  </si>
  <si>
    <t>Centre College</t>
  </si>
  <si>
    <t>Eastern Kentucky University</t>
  </si>
  <si>
    <t>Hardin</t>
  </si>
  <si>
    <t>Elizabethtown</t>
  </si>
  <si>
    <t>Elizabethtown Community and Technical College</t>
  </si>
  <si>
    <t>Boone</t>
  </si>
  <si>
    <t>Gateway Community and Technical College</t>
  </si>
  <si>
    <t>Georgetown College</t>
  </si>
  <si>
    <t>Hazard</t>
  </si>
  <si>
    <t>Hazard Community and Technical College</t>
  </si>
  <si>
    <t>Henderson</t>
  </si>
  <si>
    <t>Henderson Community College</t>
  </si>
  <si>
    <t>Christian</t>
  </si>
  <si>
    <t>Hopkinsville</t>
  </si>
  <si>
    <t>Hopkinsville Community College</t>
  </si>
  <si>
    <t>Jefferson Community and Technical College</t>
  </si>
  <si>
    <t>Frankfort</t>
  </si>
  <si>
    <t>Kentucky State University</t>
  </si>
  <si>
    <t>Daviess</t>
  </si>
  <si>
    <t>Owensboro</t>
  </si>
  <si>
    <t>Kentucky Wesleyan College</t>
  </si>
  <si>
    <t>Lexington Theological Seminary</t>
  </si>
  <si>
    <t>Adair</t>
  </si>
  <si>
    <t>Lindsey Wilson College</t>
  </si>
  <si>
    <t>Hopkins</t>
  </si>
  <si>
    <t>Madisonville</t>
  </si>
  <si>
    <t>Madisonville Community College</t>
  </si>
  <si>
    <t>Mason</t>
  </si>
  <si>
    <t>Maysville</t>
  </si>
  <si>
    <t>Maysville Community and Technical College</t>
  </si>
  <si>
    <t>Midway</t>
  </si>
  <si>
    <t>Midway University</t>
  </si>
  <si>
    <t>Rowan</t>
  </si>
  <si>
    <t>Morehead</t>
  </si>
  <si>
    <t>Morehead State University</t>
  </si>
  <si>
    <t>Calloway</t>
  </si>
  <si>
    <t>Murray</t>
  </si>
  <si>
    <t>Murray State University</t>
  </si>
  <si>
    <t>Campbell</t>
  </si>
  <si>
    <t>Highland Heights</t>
  </si>
  <si>
    <t>Northern Kentucky University</t>
  </si>
  <si>
    <t>Owensboro Community and Technical College</t>
  </si>
  <si>
    <t>Somerset</t>
  </si>
  <si>
    <t>Somerset Community College</t>
  </si>
  <si>
    <t>Bowling Green</t>
  </si>
  <si>
    <t>Southcentral Kentucky Community and Technical College</t>
  </si>
  <si>
    <t>Harlan</t>
  </si>
  <si>
    <t>Cumberland</t>
  </si>
  <si>
    <t>Southeast Kentucky Community and Technical College</t>
  </si>
  <si>
    <t>Spalding University</t>
  </si>
  <si>
    <t>Kenton</t>
  </si>
  <si>
    <t>Crestview Hills</t>
  </si>
  <si>
    <t>Thomas More University</t>
  </si>
  <si>
    <t>Transylvania University</t>
  </si>
  <si>
    <t>Barbourville</t>
  </si>
  <si>
    <t>Union College</t>
  </si>
  <si>
    <t>University of Kentucky</t>
  </si>
  <si>
    <t>University of Louisville</t>
  </si>
  <si>
    <t>Pikeville</t>
  </si>
  <si>
    <t>University of Pikeville</t>
  </si>
  <si>
    <t>Whitley</t>
  </si>
  <si>
    <t>Williamsburg</t>
  </si>
  <si>
    <t>University of the Cumberlands</t>
  </si>
  <si>
    <t>McCracken</t>
  </si>
  <si>
    <t>Paducah</t>
  </si>
  <si>
    <t>West Kentucky Community and Technical College</t>
  </si>
  <si>
    <t>Western Kentucky University</t>
  </si>
  <si>
    <t>Louisiana</t>
  </si>
  <si>
    <t>Caddo</t>
  </si>
  <si>
    <t>Shreveport</t>
  </si>
  <si>
    <t>Centenary College of Louisiana</t>
  </si>
  <si>
    <t>Lincoln</t>
  </si>
  <si>
    <t>Grambling</t>
  </si>
  <si>
    <t>Grambling State University</t>
  </si>
  <si>
    <t>Rapides</t>
  </si>
  <si>
    <t>Pineville</t>
  </si>
  <si>
    <t>Louisiana College</t>
  </si>
  <si>
    <t>East Baton Rouge</t>
  </si>
  <si>
    <t>Baton Rouge</t>
  </si>
  <si>
    <t>Louisiana State University</t>
  </si>
  <si>
    <t>Alexandria</t>
  </si>
  <si>
    <t>Louisiana State University Alexandria</t>
  </si>
  <si>
    <t>Orleans</t>
  </si>
  <si>
    <t>New Orleans</t>
  </si>
  <si>
    <t>Louisiana State University Health Sciences Center, New Orleans</t>
  </si>
  <si>
    <t>Louisiana State University Health Sciences Center, Shreveport</t>
  </si>
  <si>
    <t>Louisiana State University, Shreveport</t>
  </si>
  <si>
    <t>Ruston</t>
  </si>
  <si>
    <t>Louisiana Tech University</t>
  </si>
  <si>
    <t>Loyola University New Orleans</t>
  </si>
  <si>
    <t>Calcasieu</t>
  </si>
  <si>
    <t>Lake Charles</t>
  </si>
  <si>
    <t>McNeese State University</t>
  </si>
  <si>
    <t>Lafourche</t>
  </si>
  <si>
    <t>Thibodaux</t>
  </si>
  <si>
    <t>Nicholls State University</t>
  </si>
  <si>
    <t>Natchitoches</t>
  </si>
  <si>
    <t>Northwestern State University of Louisiana</t>
  </si>
  <si>
    <t>Tangipahoa</t>
  </si>
  <si>
    <t>Southeastern Louisiana University</t>
  </si>
  <si>
    <t>Southern University Law Center</t>
  </si>
  <si>
    <t>Southern University and A&amp;M College</t>
  </si>
  <si>
    <t>Southern University at New Orleans</t>
  </si>
  <si>
    <t>Tulane University of Louisiana</t>
  </si>
  <si>
    <t>Ouachita</t>
  </si>
  <si>
    <t>University of Louisiana Monroe</t>
  </si>
  <si>
    <t>Lafeyette</t>
  </si>
  <si>
    <t>University of Louisiana at Lafayette</t>
  </si>
  <si>
    <t>University of New Orleans</t>
  </si>
  <si>
    <t>Maine</t>
  </si>
  <si>
    <t>Androscoggin</t>
  </si>
  <si>
    <t>Bates College</t>
  </si>
  <si>
    <t>Bowdoin College</t>
  </si>
  <si>
    <t>Kennebec</t>
  </si>
  <si>
    <t>Waterville</t>
  </si>
  <si>
    <t>Colby College</t>
  </si>
  <si>
    <t>Penobscot</t>
  </si>
  <si>
    <t>Bangor</t>
  </si>
  <si>
    <t>Husson University</t>
  </si>
  <si>
    <t>Hancock</t>
  </si>
  <si>
    <t>Castine</t>
  </si>
  <si>
    <t>Maine Maritime Academy</t>
  </si>
  <si>
    <t>Standish</t>
  </si>
  <si>
    <t>Saint Joseph's College of Maine</t>
  </si>
  <si>
    <t>Thomas College</t>
  </si>
  <si>
    <t>Orono</t>
  </si>
  <si>
    <t>University of Maine</t>
  </si>
  <si>
    <t>University of Maine Farmington</t>
  </si>
  <si>
    <t>University of Maine at Augusta</t>
  </si>
  <si>
    <t>Aroostook</t>
  </si>
  <si>
    <t>Fort Kent</t>
  </si>
  <si>
    <t>University of Maine at Fort Kent</t>
  </si>
  <si>
    <t>Machias</t>
  </si>
  <si>
    <t>University of Maine at Machias</t>
  </si>
  <si>
    <t>Presque Isle</t>
  </si>
  <si>
    <t>University of Maine at Presque Isle</t>
  </si>
  <si>
    <t>York</t>
  </si>
  <si>
    <t>Biddeford</t>
  </si>
  <si>
    <t>University of New England</t>
  </si>
  <si>
    <t>Portland</t>
  </si>
  <si>
    <t>University of Southern Maine</t>
  </si>
  <si>
    <t>Marshall Islands</t>
  </si>
  <si>
    <t>n/a</t>
  </si>
  <si>
    <t>Majuro</t>
  </si>
  <si>
    <t>College of the Marshall Islands</t>
  </si>
  <si>
    <t>Maryland</t>
  </si>
  <si>
    <t>Prince George's</t>
  </si>
  <si>
    <t>Bowie</t>
  </si>
  <si>
    <t>Bowie State University</t>
  </si>
  <si>
    <t>Baltimore city</t>
  </si>
  <si>
    <t>Baltimore</t>
  </si>
  <si>
    <t>Coppin State University</t>
  </si>
  <si>
    <t>Allegany</t>
  </si>
  <si>
    <t>Frostburg</t>
  </si>
  <si>
    <t>Frostburg State University</t>
  </si>
  <si>
    <t>Baltimore City</t>
  </si>
  <si>
    <t>Goucher College</t>
  </si>
  <si>
    <t>Frederick</t>
  </si>
  <si>
    <t>Hood College</t>
  </si>
  <si>
    <t>Johns Hopkins University</t>
  </si>
  <si>
    <t>Loyola University Maryland</t>
  </si>
  <si>
    <t>McDaniel College</t>
  </si>
  <si>
    <t>Morgan State University</t>
  </si>
  <si>
    <t>Emmitsburg</t>
  </si>
  <si>
    <t>Mount St. Mary's University</t>
  </si>
  <si>
    <t>Notre Dame of Maryland University</t>
  </si>
  <si>
    <t>Wicomico</t>
  </si>
  <si>
    <t>Salisbury</t>
  </si>
  <si>
    <t>Salisbury University</t>
  </si>
  <si>
    <t>St. Mary's</t>
  </si>
  <si>
    <t>St. Mary's City</t>
  </si>
  <si>
    <t>St. Mary's College of Maryland</t>
  </si>
  <si>
    <t>Stevenson</t>
  </si>
  <si>
    <t>Stevenson University</t>
  </si>
  <si>
    <t>Towson</t>
  </si>
  <si>
    <t>Towson University</t>
  </si>
  <si>
    <t>Anne Arundel</t>
  </si>
  <si>
    <t>Annapolis</t>
  </si>
  <si>
    <t>United States Naval Academy</t>
  </si>
  <si>
    <t>University of Baltimore</t>
  </si>
  <si>
    <t>Princess Anne</t>
  </si>
  <si>
    <t>University of Maryland Eastern Shore</t>
  </si>
  <si>
    <t>University of Maryland, Baltimore</t>
  </si>
  <si>
    <t>Catonsville</t>
  </si>
  <si>
    <t>University of Maryland, Baltimore County</t>
  </si>
  <si>
    <t>College Park</t>
  </si>
  <si>
    <t>University of Maryland, College Park</t>
  </si>
  <si>
    <t>Chestertown</t>
  </si>
  <si>
    <t>Washington College</t>
  </si>
  <si>
    <t>Massachusetts</t>
  </si>
  <si>
    <t>Hampden</t>
  </si>
  <si>
    <t>American International College</t>
  </si>
  <si>
    <t>Hampshire</t>
  </si>
  <si>
    <t>Amherst</t>
  </si>
  <si>
    <t>Amherst College</t>
  </si>
  <si>
    <t>Worcester</t>
  </si>
  <si>
    <t>Paxton</t>
  </si>
  <si>
    <t>Anna Maria College</t>
  </si>
  <si>
    <t>Assumption College</t>
  </si>
  <si>
    <t>Norfolk</t>
  </si>
  <si>
    <t>Wellesley</t>
  </si>
  <si>
    <t>Babson College</t>
  </si>
  <si>
    <t>Longmeadow</t>
  </si>
  <si>
    <t>Bay Path University</t>
  </si>
  <si>
    <t>Becker College</t>
  </si>
  <si>
    <t>Waltham</t>
  </si>
  <si>
    <t>Bentley University</t>
  </si>
  <si>
    <t>Chestnut Hill</t>
  </si>
  <si>
    <t>Boston College</t>
  </si>
  <si>
    <t>Suffolk</t>
  </si>
  <si>
    <t>Boston</t>
  </si>
  <si>
    <t>Boston University</t>
  </si>
  <si>
    <t>Brandeis University</t>
  </si>
  <si>
    <t>Plymouth</t>
  </si>
  <si>
    <t>Bridgewater</t>
  </si>
  <si>
    <t>Bridgewater State University</t>
  </si>
  <si>
    <t>Clark University</t>
  </si>
  <si>
    <t>Chicopee</t>
  </si>
  <si>
    <t>College of Our Lady of the Elms</t>
  </si>
  <si>
    <t>College of the Holy Cross</t>
  </si>
  <si>
    <t>Milton</t>
  </si>
  <si>
    <t>Curry College</t>
  </si>
  <si>
    <t>Dean College</t>
  </si>
  <si>
    <t>Eastern Nazarene College</t>
  </si>
  <si>
    <t>Emerson College</t>
  </si>
  <si>
    <t>Essex</t>
  </si>
  <si>
    <t>Beverly</t>
  </si>
  <si>
    <t>Endicott College</t>
  </si>
  <si>
    <t>Fitchburg</t>
  </si>
  <si>
    <t>Fitchburg State University</t>
  </si>
  <si>
    <t>Framingham</t>
  </si>
  <si>
    <t>Framingham State University</t>
  </si>
  <si>
    <t>Needham</t>
  </si>
  <si>
    <t>Franklin W Olin College of Engineering</t>
  </si>
  <si>
    <t>Wenham</t>
  </si>
  <si>
    <t>Gordon College</t>
  </si>
  <si>
    <t>Hampshire College</t>
  </si>
  <si>
    <t>Cambridge</t>
  </si>
  <si>
    <t>Harvard University</t>
  </si>
  <si>
    <t>Newton Centre</t>
  </si>
  <si>
    <t>Hebrew College</t>
  </si>
  <si>
    <t>Newton</t>
  </si>
  <si>
    <t>Lasell University</t>
  </si>
  <si>
    <t>Lesley University</t>
  </si>
  <si>
    <t>Massachusetts College of Art and Design</t>
  </si>
  <si>
    <t>Berkshire</t>
  </si>
  <si>
    <t>North Adams</t>
  </si>
  <si>
    <t>Massachusetts College of Liberal Arts</t>
  </si>
  <si>
    <t>Massachusetts College of Pharmacy and Health Sciences</t>
  </si>
  <si>
    <t>Massachusetts Institute of Technology</t>
  </si>
  <si>
    <t>Barnstable</t>
  </si>
  <si>
    <t>Buzzards Bay</t>
  </si>
  <si>
    <t>Massachusetts Maritime Academy</t>
  </si>
  <si>
    <t>North Andover</t>
  </si>
  <si>
    <t>Merrimack College</t>
  </si>
  <si>
    <t>South Hadley</t>
  </si>
  <si>
    <t>Mount Holyoke College</t>
  </si>
  <si>
    <t>Dudley</t>
  </si>
  <si>
    <t>Nichols College</t>
  </si>
  <si>
    <t>Northeastern University</t>
  </si>
  <si>
    <t>Pine Manor College</t>
  </si>
  <si>
    <t>Weston</t>
  </si>
  <si>
    <t>Regis College</t>
  </si>
  <si>
    <t>Salem</t>
  </si>
  <si>
    <t>Salem State University</t>
  </si>
  <si>
    <t>Simmons University</t>
  </si>
  <si>
    <t>Northampton</t>
  </si>
  <si>
    <t>Smith College</t>
  </si>
  <si>
    <t>Springfield College</t>
  </si>
  <si>
    <t>Bristol</t>
  </si>
  <si>
    <t>Easton</t>
  </si>
  <si>
    <t>Stonehill College</t>
  </si>
  <si>
    <t>Suffolk University</t>
  </si>
  <si>
    <t>Medford</t>
  </si>
  <si>
    <t>Tufts University</t>
  </si>
  <si>
    <t>University of Massachusetts Amherst</t>
  </si>
  <si>
    <t>University of Massachusetts Boston</t>
  </si>
  <si>
    <t>Dartmouth</t>
  </si>
  <si>
    <t>University of Massachusetts Dartmouth</t>
  </si>
  <si>
    <t>Lowell</t>
  </si>
  <si>
    <t>University of Massachusetts Lowell</t>
  </si>
  <si>
    <t>University of Massachusetts Medical School</t>
  </si>
  <si>
    <t>Wellesley College</t>
  </si>
  <si>
    <t>Wentworth Institute of Technology</t>
  </si>
  <si>
    <t>Western New England University</t>
  </si>
  <si>
    <t>Westfield</t>
  </si>
  <si>
    <t>Westfield State University</t>
  </si>
  <si>
    <t>Norton</t>
  </si>
  <si>
    <t>Williamstown</t>
  </si>
  <si>
    <t>Williams College</t>
  </si>
  <si>
    <t>Worcester Polytechnic Institute</t>
  </si>
  <si>
    <t>Worcester State University</t>
  </si>
  <si>
    <t>Michigan</t>
  </si>
  <si>
    <t>Lenawee</t>
  </si>
  <si>
    <t>Adrian</t>
  </si>
  <si>
    <t>Adrian College</t>
  </si>
  <si>
    <t>Albion</t>
  </si>
  <si>
    <t>Albion College</t>
  </si>
  <si>
    <t>Gratiot</t>
  </si>
  <si>
    <t>Alma</t>
  </si>
  <si>
    <t>Alma College</t>
  </si>
  <si>
    <t>Alpena</t>
  </si>
  <si>
    <t>Alpena Community College</t>
  </si>
  <si>
    <t>Berrien</t>
  </si>
  <si>
    <t>Berrien Springs</t>
  </si>
  <si>
    <t>Andrews University</t>
  </si>
  <si>
    <t>Grand Rapids</t>
  </si>
  <si>
    <t>Aquinas College</t>
  </si>
  <si>
    <t>Chippewa</t>
  </si>
  <si>
    <t>Brimley</t>
  </si>
  <si>
    <t>Bay Mills Community College</t>
  </si>
  <si>
    <t>Calvin University</t>
  </si>
  <si>
    <t>Isabella</t>
  </si>
  <si>
    <t>Central Michigan University</t>
  </si>
  <si>
    <t>Washtenaw</t>
  </si>
  <si>
    <t>Ann Arbor</t>
  </si>
  <si>
    <t>Concordia University Ann Arbor</t>
  </si>
  <si>
    <t>Davenport University</t>
  </si>
  <si>
    <t>Ypsilanti</t>
  </si>
  <si>
    <t>Eastern Michigan University</t>
  </si>
  <si>
    <t>Mecosta</t>
  </si>
  <si>
    <t>Big Rapids</t>
  </si>
  <si>
    <t>Ferris State University</t>
  </si>
  <si>
    <t>Houghton</t>
  </si>
  <si>
    <t>Finlandia University</t>
  </si>
  <si>
    <t>Grand Rapids Community College</t>
  </si>
  <si>
    <t>Ottawa</t>
  </si>
  <si>
    <t>Allendale</t>
  </si>
  <si>
    <t>Grand Valley State University</t>
  </si>
  <si>
    <t>Dearborn</t>
  </si>
  <si>
    <t>Henry Ford College</t>
  </si>
  <si>
    <t>Hillsdale</t>
  </si>
  <si>
    <t>Hillsdale College</t>
  </si>
  <si>
    <t>Holland</t>
  </si>
  <si>
    <t>Hope College</t>
  </si>
  <si>
    <t>Jackson College</t>
  </si>
  <si>
    <t>Kalamazoo</t>
  </si>
  <si>
    <t>Kalamazoo College</t>
  </si>
  <si>
    <t>Genesee</t>
  </si>
  <si>
    <t>Flint</t>
  </si>
  <si>
    <t>Kettering University</t>
  </si>
  <si>
    <t>Benton Harbor</t>
  </si>
  <si>
    <t>Lake Michigan College</t>
  </si>
  <si>
    <t>Sault Ste. Marie</t>
  </si>
  <si>
    <t>Lake Superior State University</t>
  </si>
  <si>
    <t>Southfield</t>
  </si>
  <si>
    <t>Lawrence Technological University</t>
  </si>
  <si>
    <t>Ingham</t>
  </si>
  <si>
    <t>East Lansing</t>
  </si>
  <si>
    <t>Michigan State University</t>
  </si>
  <si>
    <t>Michigan Technological University</t>
  </si>
  <si>
    <t>Marquette</t>
  </si>
  <si>
    <t>Northern Michigan University</t>
  </si>
  <si>
    <t>Grand Traverse</t>
  </si>
  <si>
    <t>Traverse City</t>
  </si>
  <si>
    <t>Northwestern Michigan College</t>
  </si>
  <si>
    <t>Midland</t>
  </si>
  <si>
    <t>Northwood University</t>
  </si>
  <si>
    <t>Rochester</t>
  </si>
  <si>
    <t>Oakland University</t>
  </si>
  <si>
    <t>Eaton</t>
  </si>
  <si>
    <t>Olivet</t>
  </si>
  <si>
    <t>Olivet College</t>
  </si>
  <si>
    <t>University Center</t>
  </si>
  <si>
    <t>Saginaw Valley State University</t>
  </si>
  <si>
    <t>Livonia</t>
  </si>
  <si>
    <t>Schoolcraft College</t>
  </si>
  <si>
    <t>Siena Heights University</t>
  </si>
  <si>
    <t>Spring Arbor</t>
  </si>
  <si>
    <t>Spring Arbor University</t>
  </si>
  <si>
    <t>Detroit</t>
  </si>
  <si>
    <t>University of Detroit Mercy</t>
  </si>
  <si>
    <t>University of Michigan</t>
  </si>
  <si>
    <t>University of Michigan-Dearborn</t>
  </si>
  <si>
    <t>University of Michigan-Flint</t>
  </si>
  <si>
    <t>Wayne State University</t>
  </si>
  <si>
    <t>Western Michigan University</t>
  </si>
  <si>
    <t>Minnesota</t>
  </si>
  <si>
    <t>Alexandria Technical &amp; Community College</t>
  </si>
  <si>
    <t>Hennepin</t>
  </si>
  <si>
    <t>Minneapolis</t>
  </si>
  <si>
    <t>Augsburg University</t>
  </si>
  <si>
    <t>Beltrami</t>
  </si>
  <si>
    <t>Bemidji</t>
  </si>
  <si>
    <t>Bemidji State University</t>
  </si>
  <si>
    <t>Blue Earth</t>
  </si>
  <si>
    <t>Mankato</t>
  </si>
  <si>
    <t>Bethany Lutheran College</t>
  </si>
  <si>
    <t>Ramsey</t>
  </si>
  <si>
    <t>Saint Paul</t>
  </si>
  <si>
    <t>Bethel University</t>
  </si>
  <si>
    <t>Northfield</t>
  </si>
  <si>
    <t>Carleton College</t>
  </si>
  <si>
    <t>White Bear</t>
  </si>
  <si>
    <t>White Bear Lake</t>
  </si>
  <si>
    <t>Century College</t>
  </si>
  <si>
    <t>Stearns</t>
  </si>
  <si>
    <t>College of Saint Benedict</t>
  </si>
  <si>
    <t>Clay</t>
  </si>
  <si>
    <t>Moorhead</t>
  </si>
  <si>
    <t>Concordia College at Moorhead</t>
  </si>
  <si>
    <t>St. Paul</t>
  </si>
  <si>
    <t>Concordia University, St. Paul</t>
  </si>
  <si>
    <t>Saint Bonifacius</t>
  </si>
  <si>
    <t>Crown College</t>
  </si>
  <si>
    <t>Dakota</t>
  </si>
  <si>
    <t>Rosemount</t>
  </si>
  <si>
    <t>Dakota County Technical College</t>
  </si>
  <si>
    <t>Nicollet</t>
  </si>
  <si>
    <t>Saint Peter</t>
  </si>
  <si>
    <t>Gustavus Adolphus College</t>
  </si>
  <si>
    <t>Hamline University</t>
  </si>
  <si>
    <t>Brooklyn Park</t>
  </si>
  <si>
    <t>Hennepin Technical College</t>
  </si>
  <si>
    <t>Inver Grove Heights</t>
  </si>
  <si>
    <t>Inver Hills Community College</t>
  </si>
  <si>
    <t>Itasca</t>
  </si>
  <si>
    <t>Itasca Community College</t>
  </si>
  <si>
    <t>St. Louis</t>
  </si>
  <si>
    <t>Duluth</t>
  </si>
  <si>
    <t>Lake Superior College</t>
  </si>
  <si>
    <t>Macalester College</t>
  </si>
  <si>
    <t>Brown</t>
  </si>
  <si>
    <t>New Ulm</t>
  </si>
  <si>
    <t>Martin Luther College</t>
  </si>
  <si>
    <t>Metropolitan State University</t>
  </si>
  <si>
    <t>Minneapolis Community and Technical College</t>
  </si>
  <si>
    <t>Winona</t>
  </si>
  <si>
    <t>Minnesota State College Southeast</t>
  </si>
  <si>
    <t>Minnesota State University Moorhead</t>
  </si>
  <si>
    <t>Minnesota State University, Mankato</t>
  </si>
  <si>
    <t>Yellow Medicine</t>
  </si>
  <si>
    <t>Granite Falls</t>
  </si>
  <si>
    <t>Minnesota West Community and Technical College</t>
  </si>
  <si>
    <t>North Central University</t>
  </si>
  <si>
    <t>Pennington</t>
  </si>
  <si>
    <t>Thief River Falls</t>
  </si>
  <si>
    <t>Northland Community and Technical College</t>
  </si>
  <si>
    <t>Kandiyohi</t>
  </si>
  <si>
    <t>Willmar</t>
  </si>
  <si>
    <t>Ridgewater College</t>
  </si>
  <si>
    <t>Mower</t>
  </si>
  <si>
    <t>Austin</t>
  </si>
  <si>
    <t>Riverland Community College</t>
  </si>
  <si>
    <t>Olmsted</t>
  </si>
  <si>
    <t>Rochester Community and Technical College</t>
  </si>
  <si>
    <t>Collegeville</t>
  </si>
  <si>
    <t>Saint John's University</t>
  </si>
  <si>
    <t>Saint Mary's University of Minnesota</t>
  </si>
  <si>
    <t>North Mankato</t>
  </si>
  <si>
    <t>South Central College</t>
  </si>
  <si>
    <t>Southwest Minnesota State University</t>
  </si>
  <si>
    <t>St. Catherine University</t>
  </si>
  <si>
    <t>St. Cloud</t>
  </si>
  <si>
    <t>St. Cloud State University</t>
  </si>
  <si>
    <t>St. Cloud Technical and Community College</t>
  </si>
  <si>
    <t>St. Olaf College</t>
  </si>
  <si>
    <t>St. Paul College</t>
  </si>
  <si>
    <t>The College of Saint Scholastica</t>
  </si>
  <si>
    <t>Crookston</t>
  </si>
  <si>
    <t>University of Minnesota Crookston</t>
  </si>
  <si>
    <t>University of Minnesota Duluth</t>
  </si>
  <si>
    <t>Stevens</t>
  </si>
  <si>
    <t>Morris</t>
  </si>
  <si>
    <t>University of Minnesota Morris</t>
  </si>
  <si>
    <t>University of Minnesota Rochester</t>
  </si>
  <si>
    <t>University of Minnesota Twin Cities</t>
  </si>
  <si>
    <t>University of Northwestern, St. Paul</t>
  </si>
  <si>
    <t>University of St. Thomas</t>
  </si>
  <si>
    <t>Winona State University</t>
  </si>
  <si>
    <t>Mississippi</t>
  </si>
  <si>
    <t>Lorman</t>
  </si>
  <si>
    <t>Alcorn State University</t>
  </si>
  <si>
    <t>Hinds</t>
  </si>
  <si>
    <t>Belhaven University</t>
  </si>
  <si>
    <t>Bolivar</t>
  </si>
  <si>
    <t>Cleveland</t>
  </si>
  <si>
    <t>Delta State University</t>
  </si>
  <si>
    <t>Jackson State University</t>
  </si>
  <si>
    <t>Millsaps College</t>
  </si>
  <si>
    <t>Mississippi College</t>
  </si>
  <si>
    <t>Sunflower</t>
  </si>
  <si>
    <t>Mississippi Delta Community College</t>
  </si>
  <si>
    <t>Oktibbeha</t>
  </si>
  <si>
    <t>Mississippi State</t>
  </si>
  <si>
    <t>Mississippi State University</t>
  </si>
  <si>
    <t>Mississippi University for Women</t>
  </si>
  <si>
    <t>Leflore</t>
  </si>
  <si>
    <t>Itta Bena</t>
  </si>
  <si>
    <t>Mississippi Valley State University</t>
  </si>
  <si>
    <t>Prentiss</t>
  </si>
  <si>
    <t>Booneville</t>
  </si>
  <si>
    <t>Northeast Mississippi Community College</t>
  </si>
  <si>
    <t>Holly Springs</t>
  </si>
  <si>
    <t>Rust College</t>
  </si>
  <si>
    <t>Oxford</t>
  </si>
  <si>
    <t>University of Mississippi</t>
  </si>
  <si>
    <t>University of Mississippi Medical Center</t>
  </si>
  <si>
    <t>Forrest</t>
  </si>
  <si>
    <t>Hattiesburg</t>
  </si>
  <si>
    <t>University of Southern Mississippi</t>
  </si>
  <si>
    <t>Missouri</t>
  </si>
  <si>
    <t>Central Methodist University</t>
  </si>
  <si>
    <t>Taney</t>
  </si>
  <si>
    <t>Point Lookout</t>
  </si>
  <si>
    <t>College of the Ozarks</t>
  </si>
  <si>
    <t>Neosho</t>
  </si>
  <si>
    <t>Crowder College</t>
  </si>
  <si>
    <t>Greene</t>
  </si>
  <si>
    <t>Drury University</t>
  </si>
  <si>
    <t>Evangel University</t>
  </si>
  <si>
    <t>City of St. Louis</t>
  </si>
  <si>
    <t>Saint Louis</t>
  </si>
  <si>
    <t>Fontbonne University</t>
  </si>
  <si>
    <t>Graceland University at Independence</t>
  </si>
  <si>
    <t>Harris-Stowe State University</t>
  </si>
  <si>
    <t>Kansas City</t>
  </si>
  <si>
    <t>Kansas City Art Institute</t>
  </si>
  <si>
    <t>Cole</t>
  </si>
  <si>
    <t>Jefferson City</t>
  </si>
  <si>
    <t>Lincoln University of Missouri</t>
  </si>
  <si>
    <t>St. Charles</t>
  </si>
  <si>
    <t>Lindenwood University</t>
  </si>
  <si>
    <t>Maryville University Saint Louis</t>
  </si>
  <si>
    <t>Missouri Baptist University</t>
  </si>
  <si>
    <t>Joplin</t>
  </si>
  <si>
    <t>Missouri Southern State University</t>
  </si>
  <si>
    <t>Missouri State University</t>
  </si>
  <si>
    <t>Phelps</t>
  </si>
  <si>
    <t>Rolla</t>
  </si>
  <si>
    <t>Missouri University of Science and Technology</t>
  </si>
  <si>
    <t>Buchanan</t>
  </si>
  <si>
    <t>Missouri Western State University</t>
  </si>
  <si>
    <t>Nodaway</t>
  </si>
  <si>
    <t>Maryville</t>
  </si>
  <si>
    <t>Northwest Missouri State University</t>
  </si>
  <si>
    <t>Ozarks Technical Community College</t>
  </si>
  <si>
    <t>Rockhurst University</t>
  </si>
  <si>
    <t>Saint Louis University</t>
  </si>
  <si>
    <t>Cape Girardeau</t>
  </si>
  <si>
    <t>Southeast Missouri State University</t>
  </si>
  <si>
    <t>Southwest Baptist University</t>
  </si>
  <si>
    <t>St. Louis College of Pharmacy</t>
  </si>
  <si>
    <t>St. Louis Community College</t>
  </si>
  <si>
    <t>Pettis</t>
  </si>
  <si>
    <t>Sedalia</t>
  </si>
  <si>
    <t>State Fair Community College</t>
  </si>
  <si>
    <t>Stephens College</t>
  </si>
  <si>
    <t>Kirksville</t>
  </si>
  <si>
    <t>Truman State University</t>
  </si>
  <si>
    <t>Warrensburg</t>
  </si>
  <si>
    <t>University of Central Missouri</t>
  </si>
  <si>
    <t>University of Missouri</t>
  </si>
  <si>
    <t>University of Missouri-Kansas City</t>
  </si>
  <si>
    <t>St. Louis County</t>
  </si>
  <si>
    <t>Bellerive Acres</t>
  </si>
  <si>
    <t>University of Missouri-St. Louis</t>
  </si>
  <si>
    <t>Washington University in St. Louis</t>
  </si>
  <si>
    <t>Webster University</t>
  </si>
  <si>
    <t>Callaway</t>
  </si>
  <si>
    <t>Westminster College</t>
  </si>
  <si>
    <t>Liberty</t>
  </si>
  <si>
    <t>William Jewell College</t>
  </si>
  <si>
    <t>William Woods University</t>
  </si>
  <si>
    <t>Montana</t>
  </si>
  <si>
    <t>Lewis and Clark</t>
  </si>
  <si>
    <t>Helena</t>
  </si>
  <si>
    <t>Carroll College</t>
  </si>
  <si>
    <t>Gallatin</t>
  </si>
  <si>
    <t>Bozeman</t>
  </si>
  <si>
    <t>Montana State University</t>
  </si>
  <si>
    <t>Yellowstone</t>
  </si>
  <si>
    <t>Billings</t>
  </si>
  <si>
    <t>Montana State University Billings</t>
  </si>
  <si>
    <t>Hill</t>
  </si>
  <si>
    <t>Havre</t>
  </si>
  <si>
    <t>Montana State University Northern</t>
  </si>
  <si>
    <t>Silver Bow</t>
  </si>
  <si>
    <t xml:space="preserve">Butte </t>
  </si>
  <si>
    <t>Montana Technological University</t>
  </si>
  <si>
    <t>Pablo</t>
  </si>
  <si>
    <t>Salish Kootenai College</t>
  </si>
  <si>
    <t>Box Elder</t>
  </si>
  <si>
    <t>Stone Child College</t>
  </si>
  <si>
    <t>Missoula</t>
  </si>
  <si>
    <t>University of Montana</t>
  </si>
  <si>
    <t>Beaverhead</t>
  </si>
  <si>
    <t>Dillon</t>
  </si>
  <si>
    <t>University of Montana Western</t>
  </si>
  <si>
    <t>Nebraska</t>
  </si>
  <si>
    <t>Dawes</t>
  </si>
  <si>
    <t>Chadron</t>
  </si>
  <si>
    <t>Chadron State College</t>
  </si>
  <si>
    <t>Seward</t>
  </si>
  <si>
    <t>Concordia University, Nebraska</t>
  </si>
  <si>
    <t>Omaha</t>
  </si>
  <si>
    <t>Creighton University</t>
  </si>
  <si>
    <t>Crete</t>
  </si>
  <si>
    <t>Doane University</t>
  </si>
  <si>
    <t>Hastings</t>
  </si>
  <si>
    <t>Hastings College</t>
  </si>
  <si>
    <t>Dodge</t>
  </si>
  <si>
    <t>Fremont</t>
  </si>
  <si>
    <t>Midland University</t>
  </si>
  <si>
    <t>Nebraska Wesleyan University</t>
  </si>
  <si>
    <t>Nemaha</t>
  </si>
  <si>
    <t>Peru</t>
  </si>
  <si>
    <t>Peru State College</t>
  </si>
  <si>
    <t>University of Nebraska Medical Center</t>
  </si>
  <si>
    <t>Buffalo</t>
  </si>
  <si>
    <t>Kearney</t>
  </si>
  <si>
    <t>University of Nebraska at Kearney</t>
  </si>
  <si>
    <t>University of Nebraska at Omaha</t>
  </si>
  <si>
    <t>University of Nebraska-Lincoln</t>
  </si>
  <si>
    <t>Wayne State College</t>
  </si>
  <si>
    <t>Nevada</t>
  </si>
  <si>
    <t>Las Vegas</t>
  </si>
  <si>
    <t>College of Southern Nevada</t>
  </si>
  <si>
    <t>Elko</t>
  </si>
  <si>
    <t>Great Basin College</t>
  </si>
  <si>
    <t>Nevada State College</t>
  </si>
  <si>
    <t>Washoe</t>
  </si>
  <si>
    <t>Truckee Meadows Community College</t>
  </si>
  <si>
    <t>University of Nevada, Las Vegas</t>
  </si>
  <si>
    <t>University of Nevada, Reno</t>
  </si>
  <si>
    <t>Carson City</t>
  </si>
  <si>
    <t>Western Nevada College</t>
  </si>
  <si>
    <t>New Hampshire</t>
  </si>
  <si>
    <t>Merrimack</t>
  </si>
  <si>
    <t>Colby-Sawyer College</t>
  </si>
  <si>
    <t>Grafton</t>
  </si>
  <si>
    <t>Dartmouth College</t>
  </si>
  <si>
    <t>Cheshire</t>
  </si>
  <si>
    <t>Rindge</t>
  </si>
  <si>
    <t>Franklin Pierce University</t>
  </si>
  <si>
    <t>Concord</t>
  </si>
  <si>
    <t>Granite State College</t>
  </si>
  <si>
    <t>Keene</t>
  </si>
  <si>
    <t>Keene State College</t>
  </si>
  <si>
    <t>Henniker</t>
  </si>
  <si>
    <t>New England College</t>
  </si>
  <si>
    <t>Plymouth State University</t>
  </si>
  <si>
    <t>Nashua</t>
  </si>
  <si>
    <t>Rivier University</t>
  </si>
  <si>
    <t>Manchester</t>
  </si>
  <si>
    <t>Saint Anselm College</t>
  </si>
  <si>
    <t>Southern New Hampshire University</t>
  </si>
  <si>
    <t>Strafford</t>
  </si>
  <si>
    <t>Durham</t>
  </si>
  <si>
    <t>University of New Hampshire</t>
  </si>
  <si>
    <t>New Jersey</t>
  </si>
  <si>
    <t>Bloomfield</t>
  </si>
  <si>
    <t>Bloomfield College</t>
  </si>
  <si>
    <t>Caldwell University</t>
  </si>
  <si>
    <t>Hackettstown</t>
  </si>
  <si>
    <t>Centenary University</t>
  </si>
  <si>
    <t>Morristown</t>
  </si>
  <si>
    <t>College of Saint Elizabeth</t>
  </si>
  <si>
    <t>Drew University</t>
  </si>
  <si>
    <t>Bergen</t>
  </si>
  <si>
    <t>Teaneck</t>
  </si>
  <si>
    <t>Fairleigh Dickinson University</t>
  </si>
  <si>
    <t>Fairleigh Dickinson University Florham</t>
  </si>
  <si>
    <t>Lodi</t>
  </si>
  <si>
    <t>Felician University</t>
  </si>
  <si>
    <t>Ocean</t>
  </si>
  <si>
    <t>Georgian Court University</t>
  </si>
  <si>
    <t>Union</t>
  </si>
  <si>
    <t>Kean University</t>
  </si>
  <si>
    <t>West Long Branch</t>
  </si>
  <si>
    <t>Monmouth University</t>
  </si>
  <si>
    <t>Montclair</t>
  </si>
  <si>
    <t>Montclair State University</t>
  </si>
  <si>
    <t>Hudson</t>
  </si>
  <si>
    <t>Jersey City</t>
  </si>
  <si>
    <t>New Jersey City University</t>
  </si>
  <si>
    <t>New Jersey Institute of Technology</t>
  </si>
  <si>
    <t>Mercer</t>
  </si>
  <si>
    <t>Princeton</t>
  </si>
  <si>
    <t>Princeton University</t>
  </si>
  <si>
    <t>Mahwah</t>
  </si>
  <si>
    <t>Ramapo College of New Jersey</t>
  </si>
  <si>
    <t xml:space="preserve">Lawrenceville </t>
  </si>
  <si>
    <t>Rider University</t>
  </si>
  <si>
    <t>Gloucester</t>
  </si>
  <si>
    <t>Glassboro</t>
  </si>
  <si>
    <t>Rowan University</t>
  </si>
  <si>
    <t>New Brunswick</t>
  </si>
  <si>
    <t>Rutgers University</t>
  </si>
  <si>
    <t>Saint Peter's University</t>
  </si>
  <si>
    <t>South Orange</t>
  </si>
  <si>
    <t>Seton Hall University</t>
  </si>
  <si>
    <t>Hoboken</t>
  </si>
  <si>
    <t>Stevens Institute of Technology</t>
  </si>
  <si>
    <t>Atlantic</t>
  </si>
  <si>
    <t>Galloway</t>
  </si>
  <si>
    <t>Stockton University</t>
  </si>
  <si>
    <t>Ewing</t>
  </si>
  <si>
    <t>The College of New Jersey</t>
  </si>
  <si>
    <t>Trenton</t>
  </si>
  <si>
    <t>Thomas Edison State University</t>
  </si>
  <si>
    <t>Passaic</t>
  </si>
  <si>
    <t>William Paterson University</t>
  </si>
  <si>
    <t>New Mexico</t>
  </si>
  <si>
    <t>Roosevelt</t>
  </si>
  <si>
    <t>Portales</t>
  </si>
  <si>
    <t>Eastern New Mexico University</t>
  </si>
  <si>
    <t>Santa Fe</t>
  </si>
  <si>
    <t>Institute of American Indian Arts</t>
  </si>
  <si>
    <t>McKinley</t>
  </si>
  <si>
    <t>Crownpoint</t>
  </si>
  <si>
    <t>Navajo Technical University</t>
  </si>
  <si>
    <t>San Miguel</t>
  </si>
  <si>
    <t>New Mexico Highlands University</t>
  </si>
  <si>
    <t>Socorro</t>
  </si>
  <si>
    <t>New Mexico Institute of Mining and Technology</t>
  </si>
  <si>
    <t>Chaves</t>
  </si>
  <si>
    <t>Roswell</t>
  </si>
  <si>
    <t>New Mexico Military Institute</t>
  </si>
  <si>
    <t>Do√±a Ana</t>
  </si>
  <si>
    <t>Las Cruces</t>
  </si>
  <si>
    <t>New Mexico State University</t>
  </si>
  <si>
    <t>Rio Arriba</t>
  </si>
  <si>
    <t>Espa√±ola</t>
  </si>
  <si>
    <t>Northern New Mexico College</t>
  </si>
  <si>
    <t>San Juan</t>
  </si>
  <si>
    <t>San Juan College</t>
  </si>
  <si>
    <t>Santa Fe Community College</t>
  </si>
  <si>
    <t>Bernalillo</t>
  </si>
  <si>
    <t>Albuquerque</t>
  </si>
  <si>
    <t>University of New Mexico</t>
  </si>
  <si>
    <t>Silver City</t>
  </si>
  <si>
    <t>Western New Mexico University</t>
  </si>
  <si>
    <t>New York</t>
  </si>
  <si>
    <t>Nassau</t>
  </si>
  <si>
    <t>Garden City</t>
  </si>
  <si>
    <t>Adelphi University</t>
  </si>
  <si>
    <t>Queensbury</t>
  </si>
  <si>
    <t>Adirondack Community College</t>
  </si>
  <si>
    <t>Albany Medical College</t>
  </si>
  <si>
    <t>Alfred</t>
  </si>
  <si>
    <t>Alfred University</t>
  </si>
  <si>
    <t>Dutchess</t>
  </si>
  <si>
    <t>Annadale-on-Hudson</t>
  </si>
  <si>
    <t>Bard College</t>
  </si>
  <si>
    <t>New York City</t>
  </si>
  <si>
    <t>Barnard College</t>
  </si>
  <si>
    <t>Onondaga</t>
  </si>
  <si>
    <t>Syracuse</t>
  </si>
  <si>
    <t>Bryant &amp; Stratton College</t>
  </si>
  <si>
    <t>CUNY Baruch College</t>
  </si>
  <si>
    <t>CUNY Borough of Manhattan Community College</t>
  </si>
  <si>
    <t>CUNY Bronx Community College</t>
  </si>
  <si>
    <t>CUNY Brooklyn College</t>
  </si>
  <si>
    <t>CUNY City College of New York</t>
  </si>
  <si>
    <t>CUNY College of Staten Island</t>
  </si>
  <si>
    <t>CUNY Guttman Community College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</si>
  <si>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</si>
  <si>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</si>
  <si>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</si>
  <si>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</si>
  <si>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</si>
  <si>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</si>
  <si>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</si>
  <si>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</si>
  <si>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</si>
  <si>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</si>
  <si>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</si>
  <si>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York College</t>
  </si>
  <si>
    <t>Erie</t>
  </si>
  <si>
    <t>Canisius College</t>
  </si>
  <si>
    <t>Cazenovia</t>
  </si>
  <si>
    <t>Cazenovia College</t>
  </si>
  <si>
    <t>Potsdam</t>
  </si>
  <si>
    <t>Clarkson University</t>
  </si>
  <si>
    <t>Plattsburgh</t>
  </si>
  <si>
    <t>Clinton Community College</t>
  </si>
  <si>
    <t>Hamilton</t>
  </si>
  <si>
    <t>Colgate University</t>
  </si>
  <si>
    <t>College of Mount Saint Vincent</t>
  </si>
  <si>
    <t>Columbia University</t>
  </si>
  <si>
    <t>Columbia-Greene Community College</t>
  </si>
  <si>
    <t>Westchester</t>
  </si>
  <si>
    <t>Bronxville</t>
  </si>
  <si>
    <t>Concordia College New York</t>
  </si>
  <si>
    <t>Tompkins</t>
  </si>
  <si>
    <t>Ithaca</t>
  </si>
  <si>
    <t>Cornell University</t>
  </si>
  <si>
    <t>D'Youville College</t>
  </si>
  <si>
    <t>Daemen College</t>
  </si>
  <si>
    <t>Rockland</t>
  </si>
  <si>
    <t>Orangeburg</t>
  </si>
  <si>
    <t>Dominican College</t>
  </si>
  <si>
    <t>Poughkeepsie</t>
  </si>
  <si>
    <t>Dutchess Community College</t>
  </si>
  <si>
    <t>Chemung</t>
  </si>
  <si>
    <t>Elmira</t>
  </si>
  <si>
    <t>Elmira College</t>
  </si>
  <si>
    <t>Erie Community College</t>
  </si>
  <si>
    <t>Farmingdale</t>
  </si>
  <si>
    <t>Farmingdale State College</t>
  </si>
  <si>
    <t>Fashion Institute of Technology</t>
  </si>
  <si>
    <t>Ontario</t>
  </si>
  <si>
    <t>Canandaigua</t>
  </si>
  <si>
    <t>Finger Lakes Community College</t>
  </si>
  <si>
    <t>Fordham University</t>
  </si>
  <si>
    <t>Johnstown</t>
  </si>
  <si>
    <t>Fulton-Montgomery Community College</t>
  </si>
  <si>
    <t>Batavia</t>
  </si>
  <si>
    <t>Genesee Community College</t>
  </si>
  <si>
    <t>Oneida</t>
  </si>
  <si>
    <t>Hamilton College</t>
  </si>
  <si>
    <t>Otsego</t>
  </si>
  <si>
    <t>Oneonta</t>
  </si>
  <si>
    <t>Hartwick College</t>
  </si>
  <si>
    <t>Herkimer</t>
  </si>
  <si>
    <t>Herkimer County Community College</t>
  </si>
  <si>
    <t>Hamburg</t>
  </si>
  <si>
    <t>Hilbert College</t>
  </si>
  <si>
    <t>Geneva</t>
  </si>
  <si>
    <t>Hobart William Smith Colleges</t>
  </si>
  <si>
    <t>Hempstead</t>
  </si>
  <si>
    <t>Hofstra University</t>
  </si>
  <si>
    <t>Houghton College</t>
  </si>
  <si>
    <t>Rensselaer</t>
  </si>
  <si>
    <t>Hudson Valley Community College</t>
  </si>
  <si>
    <t>New Rochelle</t>
  </si>
  <si>
    <t>Iona College</t>
  </si>
  <si>
    <t xml:space="preserve">Ithaca </t>
  </si>
  <si>
    <t>Ithaca College</t>
  </si>
  <si>
    <t>Chautauqua</t>
  </si>
  <si>
    <t>Jamestown</t>
  </si>
  <si>
    <t>Jamestown Community College</t>
  </si>
  <si>
    <t>Yates</t>
  </si>
  <si>
    <t>Keuka Park</t>
  </si>
  <si>
    <t>Keuka College</t>
  </si>
  <si>
    <t>Le Moyne College</t>
  </si>
  <si>
    <t>Brookville</t>
  </si>
  <si>
    <t>Long Island University</t>
  </si>
  <si>
    <t>Manhattan College</t>
  </si>
  <si>
    <t>Purchase</t>
  </si>
  <si>
    <t>Manhattanville College</t>
  </si>
  <si>
    <t>Marist College</t>
  </si>
  <si>
    <t>Marymount Manhattan College</t>
  </si>
  <si>
    <t>Medaille College</t>
  </si>
  <si>
    <t>Dobbs Ferry</t>
  </si>
  <si>
    <t>Mercy College</t>
  </si>
  <si>
    <t>Utica</t>
  </si>
  <si>
    <t>Mohawk Valley Community College</t>
  </si>
  <si>
    <t>Rockville Centre</t>
  </si>
  <si>
    <t>Molloy College</t>
  </si>
  <si>
    <t>Monroe College</t>
  </si>
  <si>
    <t>Monroe Community College</t>
  </si>
  <si>
    <t>Newburgh</t>
  </si>
  <si>
    <t>Mount Saint Mary College</t>
  </si>
  <si>
    <t>Nassau Community College</t>
  </si>
  <si>
    <t>Nazareth College</t>
  </si>
  <si>
    <t>Seneca</t>
  </si>
  <si>
    <t>Seneca Falls</t>
  </si>
  <si>
    <t>New York Chiropractic College</t>
  </si>
  <si>
    <t>Old Westbury</t>
  </si>
  <si>
    <t>New York Institute of Technology</t>
  </si>
  <si>
    <t>Valhalla</t>
  </si>
  <si>
    <t>New York Medical College</t>
  </si>
  <si>
    <t>New York University</t>
  </si>
  <si>
    <t>Niagara</t>
  </si>
  <si>
    <t>Sanborn</t>
  </si>
  <si>
    <t>Niagara County Community College</t>
  </si>
  <si>
    <t>Niagara University</t>
  </si>
  <si>
    <t>Nyack College</t>
  </si>
  <si>
    <t>Onondaga Community College</t>
  </si>
  <si>
    <t>Orange County Community College</t>
  </si>
  <si>
    <t>Pace University</t>
  </si>
  <si>
    <t>Pratt Institute</t>
  </si>
  <si>
    <t>Rensselaer Polytechnic Institute</t>
  </si>
  <si>
    <t>Roberts Wesleyan College</t>
  </si>
  <si>
    <t>Rochester Institute of Technology</t>
  </si>
  <si>
    <t>Suffern</t>
  </si>
  <si>
    <t>Rockland Community College</t>
  </si>
  <si>
    <t>Russell Sage College</t>
  </si>
  <si>
    <t>SUNY Albany</t>
  </si>
  <si>
    <t>SUNY Alfred State College of Technology</t>
  </si>
  <si>
    <t>Broome</t>
  </si>
  <si>
    <t>Vestal</t>
  </si>
  <si>
    <t>SUNY Binghamton</t>
  </si>
  <si>
    <t>Brockport</t>
  </si>
  <si>
    <t>SUNY Brockport</t>
  </si>
  <si>
    <t>Binghamton</t>
  </si>
  <si>
    <t>SUNY Broome Community College</t>
  </si>
  <si>
    <t>SUNY Buffalo State</t>
  </si>
  <si>
    <t>St. Lawrence</t>
  </si>
  <si>
    <t>Canton</t>
  </si>
  <si>
    <t>SUNY Canton</t>
  </si>
  <si>
    <t>Schoharie</t>
  </si>
  <si>
    <t>Cobleskill</t>
  </si>
  <si>
    <t>SUNY Cobleskill</t>
  </si>
  <si>
    <t>SUNY College at Potsdam</t>
  </si>
  <si>
    <t>SUNY College of Environmental Science and Forestry</t>
  </si>
  <si>
    <t>SUNY College of Optometry</t>
  </si>
  <si>
    <t>Corning</t>
  </si>
  <si>
    <t>SUNY Corning Community College</t>
  </si>
  <si>
    <t>Cortland</t>
  </si>
  <si>
    <t>SUNY Cortland</t>
  </si>
  <si>
    <t>Delhi</t>
  </si>
  <si>
    <t>SUNY Delhi</t>
  </si>
  <si>
    <t>SUNY Downstate Health Sciences University</t>
  </si>
  <si>
    <t>Saratoga</t>
  </si>
  <si>
    <t>Saratoga Springs</t>
  </si>
  <si>
    <t>SUNY Empire State College</t>
  </si>
  <si>
    <t>Geneseo</t>
  </si>
  <si>
    <t>SUNY Geneseo</t>
  </si>
  <si>
    <t>SUNY Maritime College</t>
  </si>
  <si>
    <t>Morrisville</t>
  </si>
  <si>
    <t>SUNY Morrisville</t>
  </si>
  <si>
    <t>Ulster</t>
  </si>
  <si>
    <t>New Paltz</t>
  </si>
  <si>
    <t>SUNY New Paltz</t>
  </si>
  <si>
    <t>SUNY Old Westbury</t>
  </si>
  <si>
    <t>SUNY Oneonta</t>
  </si>
  <si>
    <t>Oswego</t>
  </si>
  <si>
    <t>SUNY Oswego</t>
  </si>
  <si>
    <t>SUNY Plattsburgh</t>
  </si>
  <si>
    <t>SUNY Polytechnic Institute</t>
  </si>
  <si>
    <t>SUNY Purchase College</t>
  </si>
  <si>
    <t>SUNY University at Buffalo</t>
  </si>
  <si>
    <t>SUNY Westchester Community College</t>
  </si>
  <si>
    <t>Fredonia</t>
  </si>
  <si>
    <t>SUNY at Fredonia</t>
  </si>
  <si>
    <t>Sarah Lawrence College</t>
  </si>
  <si>
    <t>Schenectady</t>
  </si>
  <si>
    <t>Schenectady County Community College</t>
  </si>
  <si>
    <t>Loudonville</t>
  </si>
  <si>
    <t>Siena College</t>
  </si>
  <si>
    <t>Skidmore College</t>
  </si>
  <si>
    <t>Cattaraugus</t>
  </si>
  <si>
    <t>St. Bonaventure</t>
  </si>
  <si>
    <t>St. Bonaventure University</t>
  </si>
  <si>
    <t>St. Francis College</t>
  </si>
  <si>
    <t>Rocheser</t>
  </si>
  <si>
    <t>St. John Fisher College</t>
  </si>
  <si>
    <t>St. John's University</t>
  </si>
  <si>
    <t>Patchogue</t>
  </si>
  <si>
    <t>St. Joseph's College Long Island</t>
  </si>
  <si>
    <t>St. Joseph's College New York</t>
  </si>
  <si>
    <t>St. Lawrence University</t>
  </si>
  <si>
    <t>Sparkill</t>
  </si>
  <si>
    <t>St. Thomas Aquinas College</t>
  </si>
  <si>
    <t>Stony Brook</t>
  </si>
  <si>
    <t>Stony Brook University</t>
  </si>
  <si>
    <t>Selden</t>
  </si>
  <si>
    <t>Suffolk County Community College</t>
  </si>
  <si>
    <t>Syracuse University</t>
  </si>
  <si>
    <t>The College of Saint Rose</t>
  </si>
  <si>
    <t>The Graduate Center, CUNY</t>
  </si>
  <si>
    <t>The New School</t>
  </si>
  <si>
    <t>Dryden</t>
  </si>
  <si>
    <t>Tompkins Cortland Community College</t>
  </si>
  <si>
    <t>Touro College</t>
  </si>
  <si>
    <t>Trocaire College</t>
  </si>
  <si>
    <t>Stone Ridge</t>
  </si>
  <si>
    <t>Ulster County Community College</t>
  </si>
  <si>
    <t>Kings Point</t>
  </si>
  <si>
    <t>United States Merchant Marine Academy</t>
  </si>
  <si>
    <t>West Point</t>
  </si>
  <si>
    <t>United States Military Academy West Point</t>
  </si>
  <si>
    <t>University of Rochester</t>
  </si>
  <si>
    <t>Upstate Medical University</t>
  </si>
  <si>
    <t>Utica College</t>
  </si>
  <si>
    <t>Vassar College</t>
  </si>
  <si>
    <t>Wagner College</t>
  </si>
  <si>
    <t>Cayuga</t>
  </si>
  <si>
    <t>Wells College</t>
  </si>
  <si>
    <t>Yeshiva University</t>
  </si>
  <si>
    <t>North Carolina</t>
  </si>
  <si>
    <t>Watauga</t>
  </si>
  <si>
    <t>Appalachian State University</t>
  </si>
  <si>
    <t>Wilson</t>
  </si>
  <si>
    <t>Barton College</t>
  </si>
  <si>
    <t>Gaston</t>
  </si>
  <si>
    <t>Belmont Abbey College</t>
  </si>
  <si>
    <t>Transylvania</t>
  </si>
  <si>
    <t>Brevard College</t>
  </si>
  <si>
    <t>Harnett</t>
  </si>
  <si>
    <t>Bules Creek</t>
  </si>
  <si>
    <t>Campbell University</t>
  </si>
  <si>
    <t>Mecklenburg</t>
  </si>
  <si>
    <t>Charlotte</t>
  </si>
  <si>
    <t>Carolinas College of Health Sciences</t>
  </si>
  <si>
    <t>Catawba College</t>
  </si>
  <si>
    <t>Hertford</t>
  </si>
  <si>
    <t>Murfreesboro</t>
  </si>
  <si>
    <t>Chowan University</t>
  </si>
  <si>
    <t>Davidson</t>
  </si>
  <si>
    <t>Davidson College</t>
  </si>
  <si>
    <t>Duke University</t>
  </si>
  <si>
    <t>Durham Technical Community College</t>
  </si>
  <si>
    <t>Pitt</t>
  </si>
  <si>
    <t>East Carolina University</t>
  </si>
  <si>
    <t>Pasquotank</t>
  </si>
  <si>
    <t>Elizabeth City</t>
  </si>
  <si>
    <t>Elizabeth City State University</t>
  </si>
  <si>
    <t>Alamance</t>
  </si>
  <si>
    <t>Elon</t>
  </si>
  <si>
    <t>Elon University</t>
  </si>
  <si>
    <t>Fayetteville State University</t>
  </si>
  <si>
    <t>Boiling Springs</t>
  </si>
  <si>
    <t>Gardner-Webb University</t>
  </si>
  <si>
    <t>Guilford</t>
  </si>
  <si>
    <t>Greensboro</t>
  </si>
  <si>
    <t>Greensboro College</t>
  </si>
  <si>
    <t>Guilford College</t>
  </si>
  <si>
    <t>High Point</t>
  </si>
  <si>
    <t>High Point University</t>
  </si>
  <si>
    <t>Johnson &amp; Wales University-Charlotte</t>
  </si>
  <si>
    <t>Johnson C Smith University</t>
  </si>
  <si>
    <t>Avery</t>
  </si>
  <si>
    <t>Banner Elk</t>
  </si>
  <si>
    <t xml:space="preserve">Lees-McRae College </t>
  </si>
  <si>
    <t>Catawba</t>
  </si>
  <si>
    <t>Hickory</t>
  </si>
  <si>
    <t>Lenoir-Rhyne University</t>
  </si>
  <si>
    <t>Livingstone College</t>
  </si>
  <si>
    <t>Mars Hill</t>
  </si>
  <si>
    <t>Mars Hill University</t>
  </si>
  <si>
    <t>Wake</t>
  </si>
  <si>
    <t>Raleigh</t>
  </si>
  <si>
    <t>Meredith College</t>
  </si>
  <si>
    <t>Methodist University</t>
  </si>
  <si>
    <t>Buncombe</t>
  </si>
  <si>
    <t>Montreat</t>
  </si>
  <si>
    <t>Montreat College</t>
  </si>
  <si>
    <t>North Carolina A&amp;T State University</t>
  </si>
  <si>
    <t>North Carolina Central University</t>
  </si>
  <si>
    <t>North Carolina State University</t>
  </si>
  <si>
    <t>Nash</t>
  </si>
  <si>
    <t>Rocky Mount</t>
  </si>
  <si>
    <t>North Carolina Wesleyan College</t>
  </si>
  <si>
    <t>Stanly</t>
  </si>
  <si>
    <t>Misenheimer</t>
  </si>
  <si>
    <t>Pfeiffer University</t>
  </si>
  <si>
    <t>Queens University of Charlotte</t>
  </si>
  <si>
    <t>Saint Augustine's University</t>
  </si>
  <si>
    <t>Forsyth</t>
  </si>
  <si>
    <t>Winston-Salem</t>
  </si>
  <si>
    <t>Salem College</t>
  </si>
  <si>
    <t>Shaw University</t>
  </si>
  <si>
    <t>Mount Olive</t>
  </si>
  <si>
    <t>University of Mount Olive</t>
  </si>
  <si>
    <t>Asheville</t>
  </si>
  <si>
    <t>University of North Carolina Asheville</t>
  </si>
  <si>
    <t>Winston Salem</t>
  </si>
  <si>
    <t>University of North Carolina School of the Arts</t>
  </si>
  <si>
    <t>New Hanover</t>
  </si>
  <si>
    <t>University of North Carolina Wilmington</t>
  </si>
  <si>
    <t>Chapel Hill</t>
  </si>
  <si>
    <t>University of North Carolina at Chapel Hill</t>
  </si>
  <si>
    <t>University of North Carolina at Charlotte</t>
  </si>
  <si>
    <t>University of North Carolina at Greensboro</t>
  </si>
  <si>
    <t>Robeson</t>
  </si>
  <si>
    <t>Pembroke</t>
  </si>
  <si>
    <t>University of North Carolina at Pembroke</t>
  </si>
  <si>
    <t>Wake Forest University</t>
  </si>
  <si>
    <t>Wake Technical Community College</t>
  </si>
  <si>
    <t>Swannanoa</t>
  </si>
  <si>
    <t>Warren Wilson College</t>
  </si>
  <si>
    <t>Cullowhee</t>
  </si>
  <si>
    <t>Western Carolina University</t>
  </si>
  <si>
    <t>William Peace University</t>
  </si>
  <si>
    <t>Wingate</t>
  </si>
  <si>
    <t>Wingate University</t>
  </si>
  <si>
    <t>Winston-Salem State University</t>
  </si>
  <si>
    <t>North Dakota</t>
  </si>
  <si>
    <t>Burleigh</t>
  </si>
  <si>
    <t>Bismarck</t>
  </si>
  <si>
    <t>Bismarck State College</t>
  </si>
  <si>
    <t>Bottineau</t>
  </si>
  <si>
    <t>Dakota College at Bottineau</t>
  </si>
  <si>
    <t>Stark</t>
  </si>
  <si>
    <t>Dickinson</t>
  </si>
  <si>
    <t>Dickinson State University</t>
  </si>
  <si>
    <t>Devils Lake</t>
  </si>
  <si>
    <t>Lake Region State College</t>
  </si>
  <si>
    <t>Traill</t>
  </si>
  <si>
    <t>Mayville</t>
  </si>
  <si>
    <t>Mayville State University</t>
  </si>
  <si>
    <t>Ward</t>
  </si>
  <si>
    <t>Minot</t>
  </si>
  <si>
    <t>Minot State University</t>
  </si>
  <si>
    <t>Richland</t>
  </si>
  <si>
    <t>Wahpeton</t>
  </si>
  <si>
    <t>North Dakota State College of Science</t>
  </si>
  <si>
    <t>Cass</t>
  </si>
  <si>
    <t>Fargo</t>
  </si>
  <si>
    <t>North Dakota State University</t>
  </si>
  <si>
    <t>Mountrail</t>
  </si>
  <si>
    <t>New Town</t>
  </si>
  <si>
    <t>Nueta Hidatsa Sahnish College</t>
  </si>
  <si>
    <t>Fort Yates</t>
  </si>
  <si>
    <t>Sitting Bull College</t>
  </si>
  <si>
    <t>University of Mary</t>
  </si>
  <si>
    <t>Grand Forks</t>
  </si>
  <si>
    <t>University of North Dakota</t>
  </si>
  <si>
    <t>Barnes</t>
  </si>
  <si>
    <t>Valley City</t>
  </si>
  <si>
    <t>Valley City State University</t>
  </si>
  <si>
    <t>Williams</t>
  </si>
  <si>
    <t>Williston</t>
  </si>
  <si>
    <t>Williston State College</t>
  </si>
  <si>
    <t>Northern Mariana Islands</t>
  </si>
  <si>
    <t>Saipan</t>
  </si>
  <si>
    <t>Northern Marianas College</t>
  </si>
  <si>
    <t>Ohio</t>
  </si>
  <si>
    <t>Dayton</t>
  </si>
  <si>
    <t>Air Force Institute of Technology-Graduate School of Engineering &amp; Management</t>
  </si>
  <si>
    <t>Ashland University</t>
  </si>
  <si>
    <t>Cuyahoga</t>
  </si>
  <si>
    <t>Baldwin Wallace University</t>
  </si>
  <si>
    <t>Bluffton</t>
  </si>
  <si>
    <t>Bluffton University</t>
  </si>
  <si>
    <t>Wood</t>
  </si>
  <si>
    <t>Bowling Green State University</t>
  </si>
  <si>
    <t>Huron</t>
  </si>
  <si>
    <t>Bowling Green State University Firelands</t>
  </si>
  <si>
    <t>Capital University</t>
  </si>
  <si>
    <t>Case Western Reserve University</t>
  </si>
  <si>
    <t>Cedarville</t>
  </si>
  <si>
    <t>Cedarville University</t>
  </si>
  <si>
    <t>Wilberforce</t>
  </si>
  <si>
    <t>Central State University</t>
  </si>
  <si>
    <t>Clark State Community College</t>
  </si>
  <si>
    <t>Cleveland State University</t>
  </si>
  <si>
    <t>Columbus College of Art and Design</t>
  </si>
  <si>
    <t>Cuyahoga Community College District</t>
  </si>
  <si>
    <t>Defiance</t>
  </si>
  <si>
    <t>Defiance College</t>
  </si>
  <si>
    <t>Licking</t>
  </si>
  <si>
    <t>Granville</t>
  </si>
  <si>
    <t>Denison University</t>
  </si>
  <si>
    <t>Steubenville</t>
  </si>
  <si>
    <t>Franciscan University of Steubenville</t>
  </si>
  <si>
    <t>Tiffin</t>
  </si>
  <si>
    <t>Heidelberg University</t>
  </si>
  <si>
    <t>Portage</t>
  </si>
  <si>
    <t>Hiram</t>
  </si>
  <si>
    <t>Hiram College</t>
  </si>
  <si>
    <t>University Heights</t>
  </si>
  <si>
    <t>John Carroll University</t>
  </si>
  <si>
    <t>Kent State University</t>
  </si>
  <si>
    <t>Geauga</t>
  </si>
  <si>
    <t>Burton</t>
  </si>
  <si>
    <t>Kent State University Geauga Campus</t>
  </si>
  <si>
    <t>Ashtabula</t>
  </si>
  <si>
    <t>Kent State University at Ashtabula</t>
  </si>
  <si>
    <t>Columbiana</t>
  </si>
  <si>
    <t>East Liverpool</t>
  </si>
  <si>
    <t>Kent State University at East Liverpool</t>
  </si>
  <si>
    <t>Kent State University at Salem</t>
  </si>
  <si>
    <t>North Canton</t>
  </si>
  <si>
    <t>Kent State University at Stark</t>
  </si>
  <si>
    <t>Trumbull</t>
  </si>
  <si>
    <t>Kent State University at Trumbull</t>
  </si>
  <si>
    <t>Tuscarawas</t>
  </si>
  <si>
    <t>New Philadelphia</t>
  </si>
  <si>
    <t>Kent State University at Tuscarawas</t>
  </si>
  <si>
    <t>Gambier</t>
  </si>
  <si>
    <t>Kenyon College</t>
  </si>
  <si>
    <t>Painesville</t>
  </si>
  <si>
    <t>Lake Erie College</t>
  </si>
  <si>
    <t>Lorain</t>
  </si>
  <si>
    <t>Elyria</t>
  </si>
  <si>
    <t>Lorain County Community College</t>
  </si>
  <si>
    <t>Malone University</t>
  </si>
  <si>
    <t>Marietta</t>
  </si>
  <si>
    <t>Marietta College</t>
  </si>
  <si>
    <t>Miami University (Ohio)</t>
  </si>
  <si>
    <t>Cincinnati</t>
  </si>
  <si>
    <t>Mount Saint Joseph University</t>
  </si>
  <si>
    <t>Muskingum</t>
  </si>
  <si>
    <t>New Concord</t>
  </si>
  <si>
    <t>Muskingum University</t>
  </si>
  <si>
    <t>Mansfield</t>
  </si>
  <si>
    <t>North Central State College</t>
  </si>
  <si>
    <t>Rootstown</t>
  </si>
  <si>
    <t>Northeast Ohio Medical University</t>
  </si>
  <si>
    <t>Notre Dame College</t>
  </si>
  <si>
    <t>Oberlin</t>
  </si>
  <si>
    <t>Oberlin College</t>
  </si>
  <si>
    <t>Ohio Dominican University</t>
  </si>
  <si>
    <t>Ohio Northern University</t>
  </si>
  <si>
    <t>Ohio State University</t>
  </si>
  <si>
    <t>Ohio State University at Mansfield</t>
  </si>
  <si>
    <t>Ohio State University at Newark</t>
  </si>
  <si>
    <t>Lima</t>
  </si>
  <si>
    <t>Ohio State University-Lima Campus</t>
  </si>
  <si>
    <t>Ohio State University-Marion</t>
  </si>
  <si>
    <t>Ohio University</t>
  </si>
  <si>
    <t>Ross</t>
  </si>
  <si>
    <t>Chillicothe</t>
  </si>
  <si>
    <t>Ohio University-Chillicothe</t>
  </si>
  <si>
    <t>St. Clairesville</t>
  </si>
  <si>
    <t>Ohio University-Eastern</t>
  </si>
  <si>
    <t>Ohio University-Lancaster</t>
  </si>
  <si>
    <t>Irontown</t>
  </si>
  <si>
    <t xml:space="preserve">Ohio University-Southern </t>
  </si>
  <si>
    <t>Zanesville</t>
  </si>
  <si>
    <t xml:space="preserve">Ohio University-Zanesville </t>
  </si>
  <si>
    <t>Ohio Wesleyan University</t>
  </si>
  <si>
    <t>Westerville</t>
  </si>
  <si>
    <t>Otterbein University</t>
  </si>
  <si>
    <t>Scioto</t>
  </si>
  <si>
    <t>Portsmouth</t>
  </si>
  <si>
    <t>Shawnee State University</t>
  </si>
  <si>
    <t>Sinclair Community College</t>
  </si>
  <si>
    <t>Wooster</t>
  </si>
  <si>
    <t>The College of Wooster</t>
  </si>
  <si>
    <t>Findlay</t>
  </si>
  <si>
    <t>The University of Findlay</t>
  </si>
  <si>
    <t>Tiffin University</t>
  </si>
  <si>
    <t>Summit</t>
  </si>
  <si>
    <t>Akron</t>
  </si>
  <si>
    <t>University of Akron</t>
  </si>
  <si>
    <t>University of Cincinnati</t>
  </si>
  <si>
    <t>Blue Ash</t>
  </si>
  <si>
    <t>University of Cincinnati-Blue Ash College</t>
  </si>
  <si>
    <t>University of Dayton</t>
  </si>
  <si>
    <t>Alliance</t>
  </si>
  <si>
    <t>University of Mount Union</t>
  </si>
  <si>
    <t>Lucas</t>
  </si>
  <si>
    <t>Toledo</t>
  </si>
  <si>
    <t>University of Toledo</t>
  </si>
  <si>
    <t>Pepper Pike</t>
  </si>
  <si>
    <t>Ursuline College</t>
  </si>
  <si>
    <t>Walsh University</t>
  </si>
  <si>
    <t>Wilmington College</t>
  </si>
  <si>
    <t>Wittenberg University</t>
  </si>
  <si>
    <t>Wright State University</t>
  </si>
  <si>
    <t>Celina</t>
  </si>
  <si>
    <t>Wright State University-Lake Campus</t>
  </si>
  <si>
    <t>Xavier University</t>
  </si>
  <si>
    <t>Mahoning</t>
  </si>
  <si>
    <t>Youngstown</t>
  </si>
  <si>
    <t>Youngstown State University</t>
  </si>
  <si>
    <t>Oklahoma</t>
  </si>
  <si>
    <t>Comanche</t>
  </si>
  <si>
    <t>Lawton</t>
  </si>
  <si>
    <t>Cameron University</t>
  </si>
  <si>
    <t>Pontotoc</t>
  </si>
  <si>
    <t>East Central University</t>
  </si>
  <si>
    <t>Logan</t>
  </si>
  <si>
    <t>Langston</t>
  </si>
  <si>
    <t>Langston University</t>
  </si>
  <si>
    <t>Cherokee</t>
  </si>
  <si>
    <t>Tahlequah</t>
  </si>
  <si>
    <t>Northeastern State University</t>
  </si>
  <si>
    <t>Kay</t>
  </si>
  <si>
    <t>Tonkawa</t>
  </si>
  <si>
    <t>Northern Oklahoma College</t>
  </si>
  <si>
    <t>Woods</t>
  </si>
  <si>
    <t>Alva</t>
  </si>
  <si>
    <t>Northwestern Oklahoma State University</t>
  </si>
  <si>
    <t>Pottawatomie</t>
  </si>
  <si>
    <t>Oklahoma Baptist University</t>
  </si>
  <si>
    <t>Edmond</t>
  </si>
  <si>
    <t>Oklahoma Christian University</t>
  </si>
  <si>
    <t>Oklahoma City</t>
  </si>
  <si>
    <t>Oklahoma City University</t>
  </si>
  <si>
    <t>Texas</t>
  </si>
  <si>
    <t>Goodwell</t>
  </si>
  <si>
    <t>Oklahoma Panhandle State University</t>
  </si>
  <si>
    <t>Payne</t>
  </si>
  <si>
    <t>Stillwater</t>
  </si>
  <si>
    <t>Oklahoma State University</t>
  </si>
  <si>
    <t>Tulsa</t>
  </si>
  <si>
    <t>Oklahoma State University Center for Health Sciences</t>
  </si>
  <si>
    <t>Okmulgee</t>
  </si>
  <si>
    <t>Oklahoma State University Institute of Technology</t>
  </si>
  <si>
    <t>Oklahoma State University-Oklahoma City</t>
  </si>
  <si>
    <t>Oral Roberts University</t>
  </si>
  <si>
    <t>Rogers</t>
  </si>
  <si>
    <t>Claremore</t>
  </si>
  <si>
    <t>Rogers State University</t>
  </si>
  <si>
    <t>Bryan</t>
  </si>
  <si>
    <t>Durant</t>
  </si>
  <si>
    <t>Southeastern Oklahoma State University</t>
  </si>
  <si>
    <t>Bethany</t>
  </si>
  <si>
    <t>Southern Nazarene University</t>
  </si>
  <si>
    <t>Custer</t>
  </si>
  <si>
    <t>Weatherford</t>
  </si>
  <si>
    <t>Southwestern Oklahoma State University</t>
  </si>
  <si>
    <t>University of Central Oklahoma</t>
  </si>
  <si>
    <t>Norman</t>
  </si>
  <si>
    <t>University of Oklahoma</t>
  </si>
  <si>
    <t>Grady</t>
  </si>
  <si>
    <t>Chickasha</t>
  </si>
  <si>
    <t>University of Science and Arts of Oklahoma</t>
  </si>
  <si>
    <t>University of Tulsa</t>
  </si>
  <si>
    <t>Oregon</t>
  </si>
  <si>
    <t>La Grande</t>
  </si>
  <si>
    <t>Eastern Oregon University</t>
  </si>
  <si>
    <t>Yamhill</t>
  </si>
  <si>
    <t>Newberg</t>
  </si>
  <si>
    <t>George Fox University</t>
  </si>
  <si>
    <t>Lane</t>
  </si>
  <si>
    <t>Eugene</t>
  </si>
  <si>
    <t>Lane Community College</t>
  </si>
  <si>
    <t>Multnomah</t>
  </si>
  <si>
    <t>Lewis &amp; Clark College</t>
  </si>
  <si>
    <t>McMinnville</t>
  </si>
  <si>
    <t>Linfield University</t>
  </si>
  <si>
    <t>Linfield University-School of Nursing</t>
  </si>
  <si>
    <t>Oregon Health &amp; Science University</t>
  </si>
  <si>
    <t>Klamath</t>
  </si>
  <si>
    <t xml:space="preserve">Klamath Falls </t>
  </si>
  <si>
    <t>Oregon Institute of Technology</t>
  </si>
  <si>
    <t>Corvallis</t>
  </si>
  <si>
    <t>Oregon State University</t>
  </si>
  <si>
    <t>Deschutes</t>
  </si>
  <si>
    <t>Bend</t>
  </si>
  <si>
    <t>Oregon State University-Cascades</t>
  </si>
  <si>
    <t>Forest Grove</t>
  </si>
  <si>
    <t>Pacific University</t>
  </si>
  <si>
    <t>Portland State University</t>
  </si>
  <si>
    <t>Reed College</t>
  </si>
  <si>
    <t>Southern Oregon University</t>
  </si>
  <si>
    <t>University of Oregon</t>
  </si>
  <si>
    <t>University of Portland</t>
  </si>
  <si>
    <t>Mounmouth</t>
  </si>
  <si>
    <t>Western Oregon University</t>
  </si>
  <si>
    <t>Willamette University</t>
  </si>
  <si>
    <t>Pennsylvania</t>
  </si>
  <si>
    <t>Berks</t>
  </si>
  <si>
    <t>Reading</t>
  </si>
  <si>
    <t>Albright College</t>
  </si>
  <si>
    <t>Meadville</t>
  </si>
  <si>
    <t>Allegheny College</t>
  </si>
  <si>
    <t>Alvernia University</t>
  </si>
  <si>
    <t>Glenslide</t>
  </si>
  <si>
    <t>Arcadia University</t>
  </si>
  <si>
    <t>Bloomsburg</t>
  </si>
  <si>
    <t>Bloomsburg University of Pennsylvania</t>
  </si>
  <si>
    <t>Bryn Athyn</t>
  </si>
  <si>
    <t>Bryn Athyn College</t>
  </si>
  <si>
    <t>Bryn Mawr</t>
  </si>
  <si>
    <t>Bryn Mawr College</t>
  </si>
  <si>
    <t>Lewisburg</t>
  </si>
  <si>
    <t>Bucknell University</t>
  </si>
  <si>
    <t>Radnor</t>
  </si>
  <si>
    <t>Cabrini University</t>
  </si>
  <si>
    <t>Bucks</t>
  </si>
  <si>
    <t>Langhorne</t>
  </si>
  <si>
    <t>Cairn University</t>
  </si>
  <si>
    <t>California University of Pennsylvania</t>
  </si>
  <si>
    <t>Allegheny</t>
  </si>
  <si>
    <t>Pittsburgh</t>
  </si>
  <si>
    <t>Carnegie Mellon University</t>
  </si>
  <si>
    <t>Lehigh</t>
  </si>
  <si>
    <t>Allentown</t>
  </si>
  <si>
    <t>Cedar Crest College</t>
  </si>
  <si>
    <t>Chatham University</t>
  </si>
  <si>
    <t>Philadelphia</t>
  </si>
  <si>
    <t>Chestnut Hill College</t>
  </si>
  <si>
    <t>Cheyney</t>
  </si>
  <si>
    <t>Cheyney University of Pennsylvania</t>
  </si>
  <si>
    <t>Clarion</t>
  </si>
  <si>
    <t>Clarion University of Pennsylvania</t>
  </si>
  <si>
    <t>Lackawanna</t>
  </si>
  <si>
    <t>South Abington Township</t>
  </si>
  <si>
    <t>Clarks Summit University</t>
  </si>
  <si>
    <t>Community College of Allegheny County</t>
  </si>
  <si>
    <t>Center Valley</t>
  </si>
  <si>
    <t>DeSales University</t>
  </si>
  <si>
    <t>Doylestown</t>
  </si>
  <si>
    <t>Delaware Valley University</t>
  </si>
  <si>
    <t>Carlisle</t>
  </si>
  <si>
    <t>Dickinson College</t>
  </si>
  <si>
    <t>Drexel University</t>
  </si>
  <si>
    <t>Duquesne University</t>
  </si>
  <si>
    <t>East Stroudsburg</t>
  </si>
  <si>
    <t>East Stroudsburg University</t>
  </si>
  <si>
    <t>St. Davids</t>
  </si>
  <si>
    <t>Eastern University</t>
  </si>
  <si>
    <t>Edinboro</t>
  </si>
  <si>
    <t>Edinboro University</t>
  </si>
  <si>
    <t>Elizabethtown College</t>
  </si>
  <si>
    <t>Franklin and Marshall College</t>
  </si>
  <si>
    <t>Gannon University</t>
  </si>
  <si>
    <t>Beaver</t>
  </si>
  <si>
    <t>Beaver Falls</t>
  </si>
  <si>
    <t>Geneva College</t>
  </si>
  <si>
    <t>Gettysburg</t>
  </si>
  <si>
    <t>Gettysburg College</t>
  </si>
  <si>
    <t>Grove City</t>
  </si>
  <si>
    <t>Grove City College</t>
  </si>
  <si>
    <t>Gwynedd Valley</t>
  </si>
  <si>
    <t>Gwynedd Mercy University</t>
  </si>
  <si>
    <t>Haverford</t>
  </si>
  <si>
    <t>Haverford College</t>
  </si>
  <si>
    <t>Holy Family University</t>
  </si>
  <si>
    <t>Chester</t>
  </si>
  <si>
    <t>Immaculata</t>
  </si>
  <si>
    <t>Immaculata University</t>
  </si>
  <si>
    <t>Indiana University of Pennsylvania</t>
  </si>
  <si>
    <t>Huntingdon</t>
  </si>
  <si>
    <t>Huntingdom</t>
  </si>
  <si>
    <t>Juniata College</t>
  </si>
  <si>
    <t>La Plume</t>
  </si>
  <si>
    <t>Keystone College</t>
  </si>
  <si>
    <t>Luzerne</t>
  </si>
  <si>
    <t>Wilkes-Barre</t>
  </si>
  <si>
    <t>King's College</t>
  </si>
  <si>
    <t>Kutztown</t>
  </si>
  <si>
    <t>Kutztown University</t>
  </si>
  <si>
    <t>La Roche University</t>
  </si>
  <si>
    <t>La Salle University</t>
  </si>
  <si>
    <t>Lafayette College</t>
  </si>
  <si>
    <t>Lancaster Bible College</t>
  </si>
  <si>
    <t>Annville</t>
  </si>
  <si>
    <t>Lebanon Valley College</t>
  </si>
  <si>
    <t>Bethlehem</t>
  </si>
  <si>
    <t>Lehigh University</t>
  </si>
  <si>
    <t>Lincoln University</t>
  </si>
  <si>
    <t>Lock Haven</t>
  </si>
  <si>
    <t>Lock Haven University</t>
  </si>
  <si>
    <t>Lycoming</t>
  </si>
  <si>
    <t>Williamsport</t>
  </si>
  <si>
    <t>Lycoming College</t>
  </si>
  <si>
    <t>Tioga</t>
  </si>
  <si>
    <t>Mansfield University of Pennsylvania</t>
  </si>
  <si>
    <t>Scranton</t>
  </si>
  <si>
    <t>Marywood University</t>
  </si>
  <si>
    <t>Mercyhurst University</t>
  </si>
  <si>
    <t>Mechanicsburg</t>
  </si>
  <si>
    <t>Messiah University</t>
  </si>
  <si>
    <t>Millersville</t>
  </si>
  <si>
    <t>Millersville University of Pennsylvania</t>
  </si>
  <si>
    <t>Dallas</t>
  </si>
  <si>
    <t>Misericordia University</t>
  </si>
  <si>
    <t>Moravian College</t>
  </si>
  <si>
    <t>Cambria</t>
  </si>
  <si>
    <t>Cresson</t>
  </si>
  <si>
    <t>Mount Aloysius College</t>
  </si>
  <si>
    <t>Muhlenberg College</t>
  </si>
  <si>
    <t>Aston</t>
  </si>
  <si>
    <t>Neumann University</t>
  </si>
  <si>
    <t>Centre</t>
  </si>
  <si>
    <t>State College</t>
  </si>
  <si>
    <t>Penn State University</t>
  </si>
  <si>
    <t>Abington</t>
  </si>
  <si>
    <t>Penn State University Abington</t>
  </si>
  <si>
    <t>Blair</t>
  </si>
  <si>
    <t>Altoona</t>
  </si>
  <si>
    <t>Penn State University Altoona</t>
  </si>
  <si>
    <t>Monaca</t>
  </si>
  <si>
    <t>Penn State University Beaver</t>
  </si>
  <si>
    <t>Penn State University Behrend</t>
  </si>
  <si>
    <t>Penn State University Berks</t>
  </si>
  <si>
    <t>Media</t>
  </si>
  <si>
    <t>Penn State University Brandywine</t>
  </si>
  <si>
    <t>Dauphin</t>
  </si>
  <si>
    <t>Hershey</t>
  </si>
  <si>
    <t>Penn State University College of Medicine</t>
  </si>
  <si>
    <t xml:space="preserve">Carlisle </t>
  </si>
  <si>
    <t>Penn State University Dickinson Law</t>
  </si>
  <si>
    <t>Clearfield</t>
  </si>
  <si>
    <t>Dubois</t>
  </si>
  <si>
    <t>Penn State University DuBois</t>
  </si>
  <si>
    <t>Lemont Furnace</t>
  </si>
  <si>
    <t>Penn State University Fayette</t>
  </si>
  <si>
    <t>Malvern</t>
  </si>
  <si>
    <t>Penn State University Great Valley</t>
  </si>
  <si>
    <t>McKeesport</t>
  </si>
  <si>
    <t>Penn State University Greater Allegheny</t>
  </si>
  <si>
    <t>Penn State University Harrisburg</t>
  </si>
  <si>
    <t>Hazleton</t>
  </si>
  <si>
    <t>Penn State University Hazleton</t>
  </si>
  <si>
    <t>Penn State University Lehigh Valley</t>
  </si>
  <si>
    <t>Mont Alto</t>
  </si>
  <si>
    <t>Penn State University Mont Alto</t>
  </si>
  <si>
    <t>Westmoreland</t>
  </si>
  <si>
    <t>New Kensington</t>
  </si>
  <si>
    <t>Penn State University New Kensington</t>
  </si>
  <si>
    <t>Schuylkill</t>
  </si>
  <si>
    <t>Schuylkill Haven</t>
  </si>
  <si>
    <t>Penn State University Schuylkill</t>
  </si>
  <si>
    <t>Dunmore</t>
  </si>
  <si>
    <t>Penn State University Scranton</t>
  </si>
  <si>
    <t>Sharon</t>
  </si>
  <si>
    <t>Penn State University Shenango</t>
  </si>
  <si>
    <t>Lehman</t>
  </si>
  <si>
    <t>Penn State University Wilkes-Barre</t>
  </si>
  <si>
    <t>Penn State University York</t>
  </si>
  <si>
    <t>Pennsylvania College of Technology</t>
  </si>
  <si>
    <t>Point Park University</t>
  </si>
  <si>
    <t>Moon Township</t>
  </si>
  <si>
    <t>Robert Morris University</t>
  </si>
  <si>
    <t>Rosemont</t>
  </si>
  <si>
    <t>Rosemont College</t>
  </si>
  <si>
    <t>Loretto</t>
  </si>
  <si>
    <t>Saint Francis University</t>
  </si>
  <si>
    <t>Saint Joseph's University</t>
  </si>
  <si>
    <t>Latrobe</t>
  </si>
  <si>
    <t>Saint Vincent College</t>
  </si>
  <si>
    <t>Greensburg</t>
  </si>
  <si>
    <t>Seton Hill University</t>
  </si>
  <si>
    <t>Shippensburg</t>
  </si>
  <si>
    <t>Shippensburg University of Pennsylvania</t>
  </si>
  <si>
    <t>Slippery Rock</t>
  </si>
  <si>
    <t>Slippery Rock University of Pennsylvania</t>
  </si>
  <si>
    <t>Snyder</t>
  </si>
  <si>
    <t>Selinsgrove</t>
  </si>
  <si>
    <t>Susquehanna University</t>
  </si>
  <si>
    <t>Swarthmore</t>
  </si>
  <si>
    <t>Swarthmore College</t>
  </si>
  <si>
    <t>Temple University</t>
  </si>
  <si>
    <t>Thiel College</t>
  </si>
  <si>
    <t>Thomas Jefferson University</t>
  </si>
  <si>
    <t>University of Pennsylvania</t>
  </si>
  <si>
    <t>University of Pittsburgh</t>
  </si>
  <si>
    <t>University of Pittsburgh Johnstown</t>
  </si>
  <si>
    <t>McKean</t>
  </si>
  <si>
    <t>Bradford</t>
  </si>
  <si>
    <t>University of Pittsburgh at Bradford</t>
  </si>
  <si>
    <t>University of Pittsburgh at Greensburg</t>
  </si>
  <si>
    <t>University of Scranton</t>
  </si>
  <si>
    <t>Phoenixville</t>
  </si>
  <si>
    <t>University of Valley Forge</t>
  </si>
  <si>
    <t>University of the Sciences</t>
  </si>
  <si>
    <t>Ursinus College</t>
  </si>
  <si>
    <t>Villanova</t>
  </si>
  <si>
    <t>Villanova University</t>
  </si>
  <si>
    <t>Washington &amp; Jefferson College</t>
  </si>
  <si>
    <t>Waynesburg</t>
  </si>
  <si>
    <t>Waynesburg University</t>
  </si>
  <si>
    <t>West Chester</t>
  </si>
  <si>
    <t>West Chester University</t>
  </si>
  <si>
    <t>New Wilmington</t>
  </si>
  <si>
    <t>Widener University</t>
  </si>
  <si>
    <t>Wilkes University</t>
  </si>
  <si>
    <t>Chambersburg</t>
  </si>
  <si>
    <t>Wilson College</t>
  </si>
  <si>
    <t>York College of Pennsylvania</t>
  </si>
  <si>
    <t>Puerto Rico</t>
  </si>
  <si>
    <t>Colegio Universitario de San Juan</t>
  </si>
  <si>
    <t>Conservatory of Music of Puerto Rico</t>
  </si>
  <si>
    <t>Escuela de Artes Plasticas y Diseno de Puerto Rico</t>
  </si>
  <si>
    <t>Aguadilla</t>
  </si>
  <si>
    <t>University of Puerto Rico at Aguadilla</t>
  </si>
  <si>
    <t>Arecibo</t>
  </si>
  <si>
    <t>University of Puerto Rico at Arecibo</t>
  </si>
  <si>
    <t>Bayam_n</t>
  </si>
  <si>
    <t>Bayamon</t>
  </si>
  <si>
    <t>University of Puerto Rico at Bayamon</t>
  </si>
  <si>
    <t>Carolina</t>
  </si>
  <si>
    <t>University of Puerto Rico at Carolina</t>
  </si>
  <si>
    <t>Cayey</t>
  </si>
  <si>
    <t>University of Puerto Rico at Cayey</t>
  </si>
  <si>
    <t>Humacao</t>
  </si>
  <si>
    <t>University of Puerto Rico at Humacao</t>
  </si>
  <si>
    <t>mayag_ez</t>
  </si>
  <si>
    <t>Mayaguez</t>
  </si>
  <si>
    <t>University of Puerto Rico at Mayaguez</t>
  </si>
  <si>
    <t>Ponce</t>
  </si>
  <si>
    <t>University of Puerto Rico at Ponce</t>
  </si>
  <si>
    <t>Rio Piedras</t>
  </si>
  <si>
    <t>University of Puerto Rico at Rio Piedras</t>
  </si>
  <si>
    <t>Utuado</t>
  </si>
  <si>
    <t>University of Puerto Rico at Utuado</t>
  </si>
  <si>
    <t>University of Puerto Rico, Medical Sciences</t>
  </si>
  <si>
    <t>Rhode Island</t>
  </si>
  <si>
    <t>Providence</t>
  </si>
  <si>
    <t>Brown University</t>
  </si>
  <si>
    <t>Smithfield</t>
  </si>
  <si>
    <t>Bryant University</t>
  </si>
  <si>
    <t>Johnson &amp; Wales University</t>
  </si>
  <si>
    <t>Providence College</t>
  </si>
  <si>
    <t>Rhode Island College</t>
  </si>
  <si>
    <t>Rhode Island School of Design</t>
  </si>
  <si>
    <t>Roger Williams University</t>
  </si>
  <si>
    <t>Newport</t>
  </si>
  <si>
    <t>Salve Regina University</t>
  </si>
  <si>
    <t>Kingston</t>
  </si>
  <si>
    <t>University of Rhode Island</t>
  </si>
  <si>
    <t>South Carolina</t>
  </si>
  <si>
    <t>Benedict College</t>
  </si>
  <si>
    <t>North Charleston</t>
  </si>
  <si>
    <t>Charleston Southern University</t>
  </si>
  <si>
    <t>Claflin University</t>
  </si>
  <si>
    <t>Pickens</t>
  </si>
  <si>
    <t>Clemson</t>
  </si>
  <si>
    <t>Clemson University</t>
  </si>
  <si>
    <t>Horry</t>
  </si>
  <si>
    <t>Coastal Carolina University</t>
  </si>
  <si>
    <t>Darlington</t>
  </si>
  <si>
    <t>Hartsville</t>
  </si>
  <si>
    <t>Coker University</t>
  </si>
  <si>
    <t>College of Charleston</t>
  </si>
  <si>
    <t>Spartanburg</t>
  </si>
  <si>
    <t>Converse College</t>
  </si>
  <si>
    <t>Abbeville</t>
  </si>
  <si>
    <t>Due West</t>
  </si>
  <si>
    <t>Erskine College</t>
  </si>
  <si>
    <t>Francis Marion University</t>
  </si>
  <si>
    <t>Furman University</t>
  </si>
  <si>
    <t>Greenville Technical College</t>
  </si>
  <si>
    <t>Greenwood</t>
  </si>
  <si>
    <t>Lander University</t>
  </si>
  <si>
    <t>Gaffney</t>
  </si>
  <si>
    <t>Limestone College</t>
  </si>
  <si>
    <t>Medical University of South Carolina</t>
  </si>
  <si>
    <t>Newberry</t>
  </si>
  <si>
    <t>Newberry College</t>
  </si>
  <si>
    <t>Tigerville</t>
  </si>
  <si>
    <t>North Greenville University</t>
  </si>
  <si>
    <t>Laurens</t>
  </si>
  <si>
    <t>Presbyterian College</t>
  </si>
  <si>
    <t>South Carolina State University</t>
  </si>
  <si>
    <t>Central</t>
  </si>
  <si>
    <t>Southern Wesleyan University</t>
  </si>
  <si>
    <t>The Citadel</t>
  </si>
  <si>
    <t>University of South Carolina</t>
  </si>
  <si>
    <t>Aiken</t>
  </si>
  <si>
    <t>University of South Carolina Aiken</t>
  </si>
  <si>
    <t>Beaufort</t>
  </si>
  <si>
    <t>Blufton</t>
  </si>
  <si>
    <t>University of South Carolina Beaufort</t>
  </si>
  <si>
    <t>University of South Carolina Upstate</t>
  </si>
  <si>
    <t>Rock Hill</t>
  </si>
  <si>
    <t>Winthrop University</t>
  </si>
  <si>
    <t>Wofford College</t>
  </si>
  <si>
    <t>South Dakota</t>
  </si>
  <si>
    <t>Minnehaha</t>
  </si>
  <si>
    <t>Sioux Falls</t>
  </si>
  <si>
    <t>Augustana University</t>
  </si>
  <si>
    <t>Spearfish</t>
  </si>
  <si>
    <t>Black Hills State University</t>
  </si>
  <si>
    <t>Dakota State University</t>
  </si>
  <si>
    <t>Yankton</t>
  </si>
  <si>
    <t>Mount Marty College</t>
  </si>
  <si>
    <t>Aberdeen</t>
  </si>
  <si>
    <t>Northern State University</t>
  </si>
  <si>
    <t>Oglala Lakota</t>
  </si>
  <si>
    <t xml:space="preserve">Kyle </t>
  </si>
  <si>
    <t>Oglala Lakota College</t>
  </si>
  <si>
    <t>Todd</t>
  </si>
  <si>
    <t>Mission</t>
  </si>
  <si>
    <t>Sinte Gleska University</t>
  </si>
  <si>
    <t xml:space="preserve">Rapid City </t>
  </si>
  <si>
    <t>South Dakota School of Mines and Technology</t>
  </si>
  <si>
    <t>Brookings</t>
  </si>
  <si>
    <t>South Dakota State University</t>
  </si>
  <si>
    <t>University of Sioux Falls</t>
  </si>
  <si>
    <t>Vermillion</t>
  </si>
  <si>
    <t>University of South Dakota</t>
  </si>
  <si>
    <t>Tennessee</t>
  </si>
  <si>
    <t>Austin Peay State University</t>
  </si>
  <si>
    <t>Nashville</t>
  </si>
  <si>
    <t>Belmont University</t>
  </si>
  <si>
    <t>McKenzie</t>
  </si>
  <si>
    <t>Carson-Newman University</t>
  </si>
  <si>
    <t>Chattanooga</t>
  </si>
  <si>
    <t>Chattanooga State Community College</t>
  </si>
  <si>
    <t>Memphis</t>
  </si>
  <si>
    <t>Christian Brothers University</t>
  </si>
  <si>
    <t>Bradley</t>
  </si>
  <si>
    <t>Cleveland State Community College</t>
  </si>
  <si>
    <t>Maury</t>
  </si>
  <si>
    <t>Columbia State Community College</t>
  </si>
  <si>
    <t>Cumberland University</t>
  </si>
  <si>
    <t>Dyer</t>
  </si>
  <si>
    <t>Dyersburg</t>
  </si>
  <si>
    <t>Dyersburg State Community College</t>
  </si>
  <si>
    <t>Johnson City</t>
  </si>
  <si>
    <t>East Tennessee State University</t>
  </si>
  <si>
    <t>Jackson State Community College</t>
  </si>
  <si>
    <t>Sullivan</t>
  </si>
  <si>
    <t>King University</t>
  </si>
  <si>
    <t>Lane College</t>
  </si>
  <si>
    <t>LeMoyne-Owen College</t>
  </si>
  <si>
    <t>Lee University</t>
  </si>
  <si>
    <t>Claiborne</t>
  </si>
  <si>
    <t>Harrogate</t>
  </si>
  <si>
    <t>Lincoln Memorial University</t>
  </si>
  <si>
    <t>Lipscomb University</t>
  </si>
  <si>
    <t>Blount</t>
  </si>
  <si>
    <t>Maryville College</t>
  </si>
  <si>
    <t>Rutherford</t>
  </si>
  <si>
    <t>Middle Tennessee State University</t>
  </si>
  <si>
    <t>Carter</t>
  </si>
  <si>
    <t>Milligan College</t>
  </si>
  <si>
    <t>Milligan University</t>
  </si>
  <si>
    <t>Moore</t>
  </si>
  <si>
    <t>Tullahoma</t>
  </si>
  <si>
    <t>Motlow State Community College</t>
  </si>
  <si>
    <t>Nashville State Community College</t>
  </si>
  <si>
    <t>Blountville</t>
  </si>
  <si>
    <t>Northeast State Community College</t>
  </si>
  <si>
    <t>Knoxville</t>
  </si>
  <si>
    <t>Pellissippi State Community College</t>
  </si>
  <si>
    <t>Rhodes College</t>
  </si>
  <si>
    <t>Roane</t>
  </si>
  <si>
    <t>Harriman</t>
  </si>
  <si>
    <t>Roane State Community College</t>
  </si>
  <si>
    <t>Collegedale</t>
  </si>
  <si>
    <t>Southern Adventist University</t>
  </si>
  <si>
    <t>Southwest Tennessee Community College</t>
  </si>
  <si>
    <t>McMinn</t>
  </si>
  <si>
    <t>Tennessee College of Applied Technology-Athens</t>
  </si>
  <si>
    <t>Tipton</t>
  </si>
  <si>
    <t>Tennessee College of Applied Technology-Covington</t>
  </si>
  <si>
    <t>Crossville</t>
  </si>
  <si>
    <t>Tennessee College of Applied Technology-Crossville</t>
  </si>
  <si>
    <t>Crump</t>
  </si>
  <si>
    <t>Tennessee College of Applied Technology-Crump</t>
  </si>
  <si>
    <t>Dickson</t>
  </si>
  <si>
    <t>Tennessee College of Applied Technology-Dickson</t>
  </si>
  <si>
    <t>Elizabethton</t>
  </si>
  <si>
    <t>Tennessee College of Applied Technology-Elizabethton</t>
  </si>
  <si>
    <t>Tennessee College of Applied Technology-Harriman</t>
  </si>
  <si>
    <t>Trousdale</t>
  </si>
  <si>
    <t>Tennessee College of Applied Technology-Hartsville</t>
  </si>
  <si>
    <t>Lewis</t>
  </si>
  <si>
    <t>Hohenwald</t>
  </si>
  <si>
    <t>Tennessee College of Applied Technology-Hohenwald</t>
  </si>
  <si>
    <t>Jacksboro</t>
  </si>
  <si>
    <t>Tennessee College of Applied Technology-Jacksboro</t>
  </si>
  <si>
    <t>Tennessee College of Applied Technology-Jackson</t>
  </si>
  <si>
    <t>Tennessee College of Applied Technology-Knoxville</t>
  </si>
  <si>
    <t>Overton</t>
  </si>
  <si>
    <t>Tennessee College of Applied Technology-Livingston</t>
  </si>
  <si>
    <t>Weakley</t>
  </si>
  <si>
    <t>Tennessee College of Applied Technology-McKenzie</t>
  </si>
  <si>
    <t>Tennessee College of Applied Technology-McMinnville</t>
  </si>
  <si>
    <t>Tennessee College of Applied Technology-Memphis</t>
  </si>
  <si>
    <t>Hamblen</t>
  </si>
  <si>
    <t>Tennessee College of Applied Technology-Morristown</t>
  </si>
  <si>
    <t>Tennessee College of Applied Technology-Murfreesboro</t>
  </si>
  <si>
    <t>Tennessee College of Applied Technology-Nashville</t>
  </si>
  <si>
    <t>Newbern</t>
  </si>
  <si>
    <t>Tennessee College of Applied Technology-Newbern</t>
  </si>
  <si>
    <t>Tennessee College of Applied Technology-Oneida/Huntsville</t>
  </si>
  <si>
    <t>Paris</t>
  </si>
  <si>
    <t>Tennessee College of Applied Technology-Paris</t>
  </si>
  <si>
    <t>Giles</t>
  </si>
  <si>
    <t>Tennessee College of Applied Technology-Pulaski</t>
  </si>
  <si>
    <t>Ripley</t>
  </si>
  <si>
    <t>Tennessee College of Applied Technology-Ripley</t>
  </si>
  <si>
    <t>Bedford</t>
  </si>
  <si>
    <t>Shelbyville</t>
  </si>
  <si>
    <t>Tennessee College of Applied Technology-Shelbyville</t>
  </si>
  <si>
    <t>Hardeman</t>
  </si>
  <si>
    <t>Whiteville</t>
  </si>
  <si>
    <t>Tennessee College of Applied Technology-Whiteville</t>
  </si>
  <si>
    <t>Tennessee State University</t>
  </si>
  <si>
    <t>Cookeville</t>
  </si>
  <si>
    <t>Tennessee Technological University</t>
  </si>
  <si>
    <t>Sewanee</t>
  </si>
  <si>
    <t>The University of the South</t>
  </si>
  <si>
    <t>Trevecca Nazarene University</t>
  </si>
  <si>
    <t>Tusculum University</t>
  </si>
  <si>
    <t>Union University</t>
  </si>
  <si>
    <t>University of Memphis</t>
  </si>
  <si>
    <t>University of Tennessee Health Science Center</t>
  </si>
  <si>
    <t xml:space="preserve">Chattanooga </t>
  </si>
  <si>
    <t>University of Tennessee at Chattanooga</t>
  </si>
  <si>
    <t>Martin</t>
  </si>
  <si>
    <t>University of Tennessee at Martin</t>
  </si>
  <si>
    <t>University of Tennessee, Knoxville</t>
  </si>
  <si>
    <t>Vanderbilt University</t>
  </si>
  <si>
    <t>Sumner</t>
  </si>
  <si>
    <t>Volunteer State Community College</t>
  </si>
  <si>
    <t>Walters State Community College</t>
  </si>
  <si>
    <t>Abilene</t>
  </si>
  <si>
    <t>Abilene Christian University</t>
  </si>
  <si>
    <t>Tom Green</t>
  </si>
  <si>
    <t>San Angelo</t>
  </si>
  <si>
    <t>Angelo State University</t>
  </si>
  <si>
    <t>Grayson</t>
  </si>
  <si>
    <t>Sherman</t>
  </si>
  <si>
    <t>Austin College</t>
  </si>
  <si>
    <t>Travis</t>
  </si>
  <si>
    <t>Austin Community College District</t>
  </si>
  <si>
    <t>McLennan</t>
  </si>
  <si>
    <t>Waco</t>
  </si>
  <si>
    <t>Baylor University</t>
  </si>
  <si>
    <t>Brenham</t>
  </si>
  <si>
    <t>Blinn College</t>
  </si>
  <si>
    <t>Brazoria</t>
  </si>
  <si>
    <t>Richwood</t>
  </si>
  <si>
    <t>Brazosport College</t>
  </si>
  <si>
    <t>Collin</t>
  </si>
  <si>
    <t>McKinney</t>
  </si>
  <si>
    <t>Collin College McKinney</t>
  </si>
  <si>
    <t>Concordia University Texas</t>
  </si>
  <si>
    <t>Dallas Baptist University</t>
  </si>
  <si>
    <t>Harrison</t>
  </si>
  <si>
    <t>East Texas Baptist University</t>
  </si>
  <si>
    <t>Galveston</t>
  </si>
  <si>
    <t>Galveston College</t>
  </si>
  <si>
    <t>Dension</t>
  </si>
  <si>
    <t>Grayson College</t>
  </si>
  <si>
    <t>Hardin-Simmons University</t>
  </si>
  <si>
    <t>Hillsboro</t>
  </si>
  <si>
    <t>Hill College</t>
  </si>
  <si>
    <t>Harris</t>
  </si>
  <si>
    <t>Houston Baptist University</t>
  </si>
  <si>
    <t>Brownwood</t>
  </si>
  <si>
    <t>Howard Payne University</t>
  </si>
  <si>
    <t>Beaumont</t>
  </si>
  <si>
    <t>Lamar University</t>
  </si>
  <si>
    <t>Webb</t>
  </si>
  <si>
    <t>Laredo</t>
  </si>
  <si>
    <t>Laredo College</t>
  </si>
  <si>
    <t>Gregg</t>
  </si>
  <si>
    <t>Longview</t>
  </si>
  <si>
    <t>LeTourneau University</t>
  </si>
  <si>
    <t>Lubbock</t>
  </si>
  <si>
    <t>Lubbock Christian University</t>
  </si>
  <si>
    <t>McLennan Community College</t>
  </si>
  <si>
    <t>McMurry University</t>
  </si>
  <si>
    <t>Midland College</t>
  </si>
  <si>
    <t>Wichita Falls</t>
  </si>
  <si>
    <t>Midwestern State University</t>
  </si>
  <si>
    <t>Ector</t>
  </si>
  <si>
    <t>Odessa</t>
  </si>
  <si>
    <t>Odessa College</t>
  </si>
  <si>
    <t>Waller</t>
  </si>
  <si>
    <t>Prairie View</t>
  </si>
  <si>
    <t>Prairie View A&amp;M University</t>
  </si>
  <si>
    <t>Rice University</t>
  </si>
  <si>
    <t>Saint Edward's University</t>
  </si>
  <si>
    <t>Sam Houston State University</t>
  </si>
  <si>
    <t>Kerr</t>
  </si>
  <si>
    <t>Kerriville</t>
  </si>
  <si>
    <t>Schreiner University</t>
  </si>
  <si>
    <t>Hidalgo</t>
  </si>
  <si>
    <t>McAllen</t>
  </si>
  <si>
    <t>South Texas College</t>
  </si>
  <si>
    <t>Southern Methodist University</t>
  </si>
  <si>
    <t>Williamson</t>
  </si>
  <si>
    <t>Southwestern University</t>
  </si>
  <si>
    <t>Bexar</t>
  </si>
  <si>
    <t>San Antonio</t>
  </si>
  <si>
    <t>St. Mary's University</t>
  </si>
  <si>
    <t>Nacogdoches</t>
  </si>
  <si>
    <t>Stephen F. Austin State University</t>
  </si>
  <si>
    <t>Brewster</t>
  </si>
  <si>
    <t>Alpine</t>
  </si>
  <si>
    <t>Sul Ross State University</t>
  </si>
  <si>
    <t>Erath</t>
  </si>
  <si>
    <t>Stephenville</t>
  </si>
  <si>
    <t>Tarleton State University</t>
  </si>
  <si>
    <t>Texas A&amp;M International University</t>
  </si>
  <si>
    <t>Brazos</t>
  </si>
  <si>
    <t>College Station</t>
  </si>
  <si>
    <t>Texas A&amp;M University</t>
  </si>
  <si>
    <t>Bell</t>
  </si>
  <si>
    <t>Kileen</t>
  </si>
  <si>
    <t>Texas A&amp;M University-Central Texas</t>
  </si>
  <si>
    <t>Hunt</t>
  </si>
  <si>
    <t>Commerce</t>
  </si>
  <si>
    <t>Texas A&amp;M University-Commerce</t>
  </si>
  <si>
    <t>Nueces</t>
  </si>
  <si>
    <t>Corpus Christi</t>
  </si>
  <si>
    <t>Texas A&amp;M University-Corpus Christi</t>
  </si>
  <si>
    <t>Kleberg</t>
  </si>
  <si>
    <t>Kingsville</t>
  </si>
  <si>
    <t>Texas A&amp;M University-Kingsville</t>
  </si>
  <si>
    <t>Texas A&amp;M University-San Antonio</t>
  </si>
  <si>
    <t>Texarkana</t>
  </si>
  <si>
    <t>Texas A&amp;M University-Texarkana</t>
  </si>
  <si>
    <t>Tarrant</t>
  </si>
  <si>
    <t>Fort Worth</t>
  </si>
  <si>
    <t>Texas Christian University</t>
  </si>
  <si>
    <t>Smith</t>
  </si>
  <si>
    <t>Tyler</t>
  </si>
  <si>
    <t>Texas College</t>
  </si>
  <si>
    <t>Guadalupe</t>
  </si>
  <si>
    <t>Seguin</t>
  </si>
  <si>
    <t>Texas Lutheran University</t>
  </si>
  <si>
    <t>Texas Southern University</t>
  </si>
  <si>
    <t>Texas State University</t>
  </si>
  <si>
    <t>Texas Tech University</t>
  </si>
  <si>
    <t>Texas Tech University Health Sciences Center</t>
  </si>
  <si>
    <t>Texas Tech University Health Sciences Center El Paso</t>
  </si>
  <si>
    <t>Texas Wesleyan University</t>
  </si>
  <si>
    <t>Denton</t>
  </si>
  <si>
    <t>Texas Woman‚Äôs University</t>
  </si>
  <si>
    <t>San Antonia</t>
  </si>
  <si>
    <t>Trinity University</t>
  </si>
  <si>
    <t>Tyler Junior College</t>
  </si>
  <si>
    <t>Irving</t>
  </si>
  <si>
    <t>University of Dallas</t>
  </si>
  <si>
    <t>University of Houston</t>
  </si>
  <si>
    <t>University of Houston-Clear Lake</t>
  </si>
  <si>
    <t>University of Houston-Downtown</t>
  </si>
  <si>
    <t>Victoria</t>
  </si>
  <si>
    <t>University of Houston-Victoria</t>
  </si>
  <si>
    <t>Belton</t>
  </si>
  <si>
    <t>University of Mary Hardin at Baylor</t>
  </si>
  <si>
    <t>University of North Texas</t>
  </si>
  <si>
    <t>University of North Texas Health Science Center</t>
  </si>
  <si>
    <t>University of North Texas at Dallas</t>
  </si>
  <si>
    <t>University of Texas Health Science Center at Houston</t>
  </si>
  <si>
    <t>University of Texas Health Science Center at San Antonio</t>
  </si>
  <si>
    <t>University of Texas Health Science Center at Tyler</t>
  </si>
  <si>
    <t>University of Texas MD Anderson Cancer Center</t>
  </si>
  <si>
    <t>University of Texas Medical Branch at Galveston</t>
  </si>
  <si>
    <t>University of Texas Permian Basin</t>
  </si>
  <si>
    <t>Edinburg</t>
  </si>
  <si>
    <t>University of Texas Rio Grande Valley</t>
  </si>
  <si>
    <t>University of Texas Southwestern Medical Center</t>
  </si>
  <si>
    <t>Arlington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</si>
  <si>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</si>
  <si>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</si>
  <si>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</si>
  <si>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</si>
  <si>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</si>
  <si>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</si>
  <si>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the Incarnate Word</t>
  </si>
  <si>
    <t>Hale</t>
  </si>
  <si>
    <t>Plainview</t>
  </si>
  <si>
    <t>Wayland Baptist University</t>
  </si>
  <si>
    <t>Randall</t>
  </si>
  <si>
    <t>West Texas A&amp;M University</t>
  </si>
  <si>
    <t>Utah</t>
  </si>
  <si>
    <t>Provo</t>
  </si>
  <si>
    <t>Brigham Young University</t>
  </si>
  <si>
    <t>St. George</t>
  </si>
  <si>
    <t>Dixie State University</t>
  </si>
  <si>
    <t>Salt Lake</t>
  </si>
  <si>
    <t>Salt Lake City</t>
  </si>
  <si>
    <t>Salt Lake Community College</t>
  </si>
  <si>
    <t>Sanpete</t>
  </si>
  <si>
    <t>Ephraim</t>
  </si>
  <si>
    <t>Snow College</t>
  </si>
  <si>
    <t>Iron</t>
  </si>
  <si>
    <t>Cedar City</t>
  </si>
  <si>
    <t>Southern Utah University</t>
  </si>
  <si>
    <t>University of Utah</t>
  </si>
  <si>
    <t>Cache</t>
  </si>
  <si>
    <t>Utah State University</t>
  </si>
  <si>
    <t>Orem</t>
  </si>
  <si>
    <t>Utah Valley University</t>
  </si>
  <si>
    <t>Weber</t>
  </si>
  <si>
    <t>Ogden</t>
  </si>
  <si>
    <t>Weber State University</t>
  </si>
  <si>
    <t>Vermont</t>
  </si>
  <si>
    <t>Bennington</t>
  </si>
  <si>
    <t>Bennington College</t>
  </si>
  <si>
    <t>Rutland</t>
  </si>
  <si>
    <t>Castleton</t>
  </si>
  <si>
    <t>Castleton University</t>
  </si>
  <si>
    <t>Chittenden</t>
  </si>
  <si>
    <t>Burlington</t>
  </si>
  <si>
    <t>Champlain College</t>
  </si>
  <si>
    <t>Putney</t>
  </si>
  <si>
    <t>Landmark College</t>
  </si>
  <si>
    <t>Addison</t>
  </si>
  <si>
    <t>Middlebury</t>
  </si>
  <si>
    <t>Middlebury College</t>
  </si>
  <si>
    <t>Lamoille</t>
  </si>
  <si>
    <t>Northern Vermont University-Johnson</t>
  </si>
  <si>
    <t>Caledonia</t>
  </si>
  <si>
    <t>Lyndonville</t>
  </si>
  <si>
    <t>Northern Vermont University-Lyndon</t>
  </si>
  <si>
    <t>Norwich University</t>
  </si>
  <si>
    <t>Colchester</t>
  </si>
  <si>
    <t>Saint Michael's College</t>
  </si>
  <si>
    <t>University of Vermont</t>
  </si>
  <si>
    <t>Vermont Technical College</t>
  </si>
  <si>
    <t>Virgin Islands</t>
  </si>
  <si>
    <t>Charlotte Amalie</t>
  </si>
  <si>
    <t>University of the Virgin Islands</t>
  </si>
  <si>
    <t>Virginia</t>
  </si>
  <si>
    <t>Averett University</t>
  </si>
  <si>
    <t>Tazewell</t>
  </si>
  <si>
    <t>Bluefield</t>
  </si>
  <si>
    <t>Bluefield College</t>
  </si>
  <si>
    <t>Rockingham</t>
  </si>
  <si>
    <t>Bridgewater College</t>
  </si>
  <si>
    <t>Newport News</t>
  </si>
  <si>
    <t>Christopher Newport University</t>
  </si>
  <si>
    <t>Danville Community College</t>
  </si>
  <si>
    <t>Harrisonburg</t>
  </si>
  <si>
    <t>Eastern Mennonite University</t>
  </si>
  <si>
    <t>Eastern Virginia Medical School</t>
  </si>
  <si>
    <t>Emory</t>
  </si>
  <si>
    <t>Emory &amp; Henry College</t>
  </si>
  <si>
    <t>Ferrum</t>
  </si>
  <si>
    <t>Ferrum College</t>
  </si>
  <si>
    <t>Fairfax</t>
  </si>
  <si>
    <t>George Mason University</t>
  </si>
  <si>
    <t>Prince Edward</t>
  </si>
  <si>
    <t>Hampden-Sydney</t>
  </si>
  <si>
    <t>Hampden-Sydney College</t>
  </si>
  <si>
    <t>Hampton</t>
  </si>
  <si>
    <t>Hampton University</t>
  </si>
  <si>
    <t>Roanoke</t>
  </si>
  <si>
    <t>Hollins University</t>
  </si>
  <si>
    <t>James Madison University</t>
  </si>
  <si>
    <t>Lynchburg</t>
  </si>
  <si>
    <t>Liberty University</t>
  </si>
  <si>
    <t>Farmville</t>
  </si>
  <si>
    <t>Longwood University</t>
  </si>
  <si>
    <t>Staunton</t>
  </si>
  <si>
    <t>Mary Baldwin University</t>
  </si>
  <si>
    <t>Marymount University</t>
  </si>
  <si>
    <t>Norfolk State University</t>
  </si>
  <si>
    <t>Old Dominion University</t>
  </si>
  <si>
    <t>Radford</t>
  </si>
  <si>
    <t>Radford University</t>
  </si>
  <si>
    <t>Randolph College</t>
  </si>
  <si>
    <t>Randolph-Macon College</t>
  </si>
  <si>
    <t>Roanoke College</t>
  </si>
  <si>
    <t>Winchester</t>
  </si>
  <si>
    <t>Shenandoah University</t>
  </si>
  <si>
    <t>Southern Virginia University</t>
  </si>
  <si>
    <t>Sweet Briar</t>
  </si>
  <si>
    <t>Sweet Briar College</t>
  </si>
  <si>
    <t>University of Lynchburg</t>
  </si>
  <si>
    <t>Fredericksburg</t>
  </si>
  <si>
    <t>University of Mary Washington</t>
  </si>
  <si>
    <t>Henrico</t>
  </si>
  <si>
    <t>University of Richmond</t>
  </si>
  <si>
    <t>Charlottesville</t>
  </si>
  <si>
    <t>University of Virginia</t>
  </si>
  <si>
    <t>Wise</t>
  </si>
  <si>
    <t>University of Virginia's College at Wise</t>
  </si>
  <si>
    <t>Virginia Commonwealth University</t>
  </si>
  <si>
    <t>Abingdon</t>
  </si>
  <si>
    <t>Virginia Highlands Community College</t>
  </si>
  <si>
    <t>Virginia Military Institute</t>
  </si>
  <si>
    <t>Petersburg</t>
  </si>
  <si>
    <t>Virginia State University</t>
  </si>
  <si>
    <t>Blacksburg</t>
  </si>
  <si>
    <t>Virginia Tech</t>
  </si>
  <si>
    <t>Virginia Union University</t>
  </si>
  <si>
    <t>Virginia Beach</t>
  </si>
  <si>
    <t>Virginia Wesleyan University</t>
  </si>
  <si>
    <t>Rockbridge</t>
  </si>
  <si>
    <t>Washington and Lee University</t>
  </si>
  <si>
    <t>James City</t>
  </si>
  <si>
    <t>William &amp; Mary</t>
  </si>
  <si>
    <t>Washington, D.C.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</si>
  <si>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</si>
  <si>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</si>
  <si>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</si>
  <si>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</si>
  <si>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</si>
  <si>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</si>
  <si>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Trinity Washington University</t>
  </si>
  <si>
    <t>University of the District of Columbia</t>
  </si>
  <si>
    <t>King</t>
  </si>
  <si>
    <t>Bellevue</t>
  </si>
  <si>
    <t>Bellevue College</t>
  </si>
  <si>
    <t>Whatcom</t>
  </si>
  <si>
    <t>Bellingham</t>
  </si>
  <si>
    <t>Bellingham Technical College</t>
  </si>
  <si>
    <t>Snohomish</t>
  </si>
  <si>
    <t>Bothell</t>
  </si>
  <si>
    <t>Cascadia College</t>
  </si>
  <si>
    <t>Kittitas</t>
  </si>
  <si>
    <t>Ellensburg</t>
  </si>
  <si>
    <t>Central Washington University</t>
  </si>
  <si>
    <t>Centralia College</t>
  </si>
  <si>
    <t>Vancouver</t>
  </si>
  <si>
    <t>Clark College</t>
  </si>
  <si>
    <t>Pierce</t>
  </si>
  <si>
    <t>Clover Park Technical College</t>
  </si>
  <si>
    <t>Columbia Basin College</t>
  </si>
  <si>
    <t>Spokane</t>
  </si>
  <si>
    <t>Cheney</t>
  </si>
  <si>
    <t>Eastern Washington University</t>
  </si>
  <si>
    <t>Lynnwood</t>
  </si>
  <si>
    <t>Edmonds College</t>
  </si>
  <si>
    <t>Everett</t>
  </si>
  <si>
    <t>Everett Community College</t>
  </si>
  <si>
    <t>Thurston</t>
  </si>
  <si>
    <t>Olympia</t>
  </si>
  <si>
    <t>Evergreen State College</t>
  </si>
  <si>
    <t>Gonzaga University</t>
  </si>
  <si>
    <t>Grays Harbor</t>
  </si>
  <si>
    <t>Grays Harbor College</t>
  </si>
  <si>
    <t>Green River College</t>
  </si>
  <si>
    <t>Highline College</t>
  </si>
  <si>
    <t>Kirkland</t>
  </si>
  <si>
    <t>Lake Washington Institute of Technology</t>
  </si>
  <si>
    <t>Cowlitz</t>
  </si>
  <si>
    <t>Lower Columbia College</t>
  </si>
  <si>
    <t>Seattle</t>
  </si>
  <si>
    <t>North Seattle College</t>
  </si>
  <si>
    <t>Northwest Indian College</t>
  </si>
  <si>
    <t>Kitsap</t>
  </si>
  <si>
    <t>Bremerton</t>
  </si>
  <si>
    <t>Olympic College</t>
  </si>
  <si>
    <t>Tacoma</t>
  </si>
  <si>
    <t>Pacific Lutheran University</t>
  </si>
  <si>
    <t>Clallam</t>
  </si>
  <si>
    <t>Port Angeles</t>
  </si>
  <si>
    <t>Peninsula College</t>
  </si>
  <si>
    <t>Pierce College Fort Steilacoom</t>
  </si>
  <si>
    <t>Renton</t>
  </si>
  <si>
    <t>Renton Technical College</t>
  </si>
  <si>
    <t>Lacey</t>
  </si>
  <si>
    <t>Saint Martin's University</t>
  </si>
  <si>
    <t>Seattle Central College</t>
  </si>
  <si>
    <t>Seattle Pacific University</t>
  </si>
  <si>
    <t>Seattle University</t>
  </si>
  <si>
    <t>Skagit</t>
  </si>
  <si>
    <t>Skagit Valley College</t>
  </si>
  <si>
    <t>South Seattle College</t>
  </si>
  <si>
    <t>Spokane Community College</t>
  </si>
  <si>
    <t>Spokane Falls Community College</t>
  </si>
  <si>
    <t>Tacoma Community College</t>
  </si>
  <si>
    <t>University of Puget Sound</t>
  </si>
  <si>
    <t>University of Washington</t>
  </si>
  <si>
    <t>University of Washington Bothell</t>
  </si>
  <si>
    <t>University of Washington Tacoma</t>
  </si>
  <si>
    <t>Walla Walla</t>
  </si>
  <si>
    <t>Walla Walla Community College</t>
  </si>
  <si>
    <t>Whitman</t>
  </si>
  <si>
    <t>Pullman</t>
  </si>
  <si>
    <t>Washington State University</t>
  </si>
  <si>
    <t>Chelan</t>
  </si>
  <si>
    <t>Wenatchee</t>
  </si>
  <si>
    <t>Wenatchee Valley College</t>
  </si>
  <si>
    <t>Western Washington University</t>
  </si>
  <si>
    <t>Whatcom Community College</t>
  </si>
  <si>
    <t>Whitman College</t>
  </si>
  <si>
    <t>Whitworth University</t>
  </si>
  <si>
    <t>Yakima</t>
  </si>
  <si>
    <t>Yakima Valley College</t>
  </si>
  <si>
    <t>West Virginia</t>
  </si>
  <si>
    <t>Barbour</t>
  </si>
  <si>
    <t>Philippi</t>
  </si>
  <si>
    <t>Alderson Broaddus University</t>
  </si>
  <si>
    <t>Brooke</t>
  </si>
  <si>
    <t>Bethany College</t>
  </si>
  <si>
    <t>Bluefield State College</t>
  </si>
  <si>
    <t>Concord University</t>
  </si>
  <si>
    <t>Elkins</t>
  </si>
  <si>
    <t>Davis &amp; Elkins College</t>
  </si>
  <si>
    <t>Fairmont</t>
  </si>
  <si>
    <t>Fairmont State University</t>
  </si>
  <si>
    <t>Gilmer</t>
  </si>
  <si>
    <t xml:space="preserve">Glenville </t>
  </si>
  <si>
    <t>Glenville State College</t>
  </si>
  <si>
    <t>Cabell</t>
  </si>
  <si>
    <t>Huntington</t>
  </si>
  <si>
    <t>Marshall University</t>
  </si>
  <si>
    <t>Vienna</t>
  </si>
  <si>
    <t>Ohio Valley University</t>
  </si>
  <si>
    <t>Mineral</t>
  </si>
  <si>
    <t>Keyser</t>
  </si>
  <si>
    <t>Potomac State College of West Virginia University</t>
  </si>
  <si>
    <t>Salem University</t>
  </si>
  <si>
    <t>Shepherdstown</t>
  </si>
  <si>
    <t>Shepherd University</t>
  </si>
  <si>
    <t>Kanawha</t>
  </si>
  <si>
    <t>University of Charleston</t>
  </si>
  <si>
    <t>West Liberty</t>
  </si>
  <si>
    <t>West Liberty University</t>
  </si>
  <si>
    <t>Greenbrier</t>
  </si>
  <si>
    <t>West Virginia School of Osteopathic Medicine</t>
  </si>
  <si>
    <t>Institute</t>
  </si>
  <si>
    <t>West Virginia State University</t>
  </si>
  <si>
    <t>Monongalia</t>
  </si>
  <si>
    <t>Morgantown</t>
  </si>
  <si>
    <t>West Virginia University</t>
  </si>
  <si>
    <t>West Virginia University Institute of Technology</t>
  </si>
  <si>
    <t>Parkersburg</t>
  </si>
  <si>
    <t>West Virginia University at Parkersburg</t>
  </si>
  <si>
    <t>Upshur</t>
  </si>
  <si>
    <t>Buckhannon</t>
  </si>
  <si>
    <t>West Virginia Wesleyan College</t>
  </si>
  <si>
    <t>Wheeling</t>
  </si>
  <si>
    <t>Wheeling University</t>
  </si>
  <si>
    <t>Wisconsin</t>
  </si>
  <si>
    <t>Milwaukee</t>
  </si>
  <si>
    <t>Alverno College</t>
  </si>
  <si>
    <t>Rock</t>
  </si>
  <si>
    <t>Beloit</t>
  </si>
  <si>
    <t>Beloit College</t>
  </si>
  <si>
    <t>Waukesha</t>
  </si>
  <si>
    <t>Carroll University</t>
  </si>
  <si>
    <t>Kenosha</t>
  </si>
  <si>
    <t>Carthage College</t>
  </si>
  <si>
    <t>Ozaukee</t>
  </si>
  <si>
    <t>Mequon</t>
  </si>
  <si>
    <t>Concordia University Wisconsin</t>
  </si>
  <si>
    <t>Dane</t>
  </si>
  <si>
    <t>Edgewood College</t>
  </si>
  <si>
    <t>Sheboygan</t>
  </si>
  <si>
    <t>Lakeland University</t>
  </si>
  <si>
    <t>Outagamie</t>
  </si>
  <si>
    <t>Appleton</t>
  </si>
  <si>
    <t>Lawrence University</t>
  </si>
  <si>
    <t>Madison Area Technical College</t>
  </si>
  <si>
    <t>Watertown</t>
  </si>
  <si>
    <t>Maranatha Baptist University</t>
  </si>
  <si>
    <t>Fond Du Lac</t>
  </si>
  <si>
    <t>Marquette University</t>
  </si>
  <si>
    <t>Milwaukee School of Engineering</t>
  </si>
  <si>
    <t>Mount Mary University</t>
  </si>
  <si>
    <t>Northland College</t>
  </si>
  <si>
    <t>Ripon</t>
  </si>
  <si>
    <t>Ripon College</t>
  </si>
  <si>
    <t>De Pere</t>
  </si>
  <si>
    <t>Saint Norbert College</t>
  </si>
  <si>
    <t>Eau Claire</t>
  </si>
  <si>
    <t>University of Wisconsin-Eau Claire</t>
  </si>
  <si>
    <t>Green Bay</t>
  </si>
  <si>
    <t>University of Wisconsin-Green Bay</t>
  </si>
  <si>
    <t>La Crosse</t>
  </si>
  <si>
    <t>University of Wisconsin-La Crosse</t>
  </si>
  <si>
    <t>University of Wisconsin-Madison</t>
  </si>
  <si>
    <t>University of Wisconsin-Milwaukee</t>
  </si>
  <si>
    <t>Oshkosh</t>
  </si>
  <si>
    <t>University of Wisconsin-Oshkosh</t>
  </si>
  <si>
    <t>Somers</t>
  </si>
  <si>
    <t>University of Wisconsin-Parkside</t>
  </si>
  <si>
    <t>Platteville</t>
  </si>
  <si>
    <t>University of Wisconsin-Platteville</t>
  </si>
  <si>
    <t>River Falls</t>
  </si>
  <si>
    <t>University of Wisconsin-River Falls</t>
  </si>
  <si>
    <t>Stevens Point</t>
  </si>
  <si>
    <t>University of Wisconsin-Stevens Point</t>
  </si>
  <si>
    <t>Dunn</t>
  </si>
  <si>
    <t>Menomonie</t>
  </si>
  <si>
    <t>University of Wisconsin-Stout</t>
  </si>
  <si>
    <t>Superior</t>
  </si>
  <si>
    <t>University of Wisconsin-Superior</t>
  </si>
  <si>
    <t>Walworth</t>
  </si>
  <si>
    <t>Whitewater</t>
  </si>
  <si>
    <t>University of Wisconsin-Whitewater</t>
  </si>
  <si>
    <t>Viterbo University</t>
  </si>
  <si>
    <t>Wisconsin Lutheran College</t>
  </si>
  <si>
    <t>Wyoming</t>
  </si>
  <si>
    <t>Natrona</t>
  </si>
  <si>
    <t>Casper</t>
  </si>
  <si>
    <t>Casper College</t>
  </si>
  <si>
    <t>Torrington</t>
  </si>
  <si>
    <t>Eastern Wyoming College</t>
  </si>
  <si>
    <t>Laramie</t>
  </si>
  <si>
    <t>University of Wyoming</t>
  </si>
  <si>
    <t>cumulative cases</t>
  </si>
  <si>
    <t>cumulative tests</t>
  </si>
  <si>
    <t>since</t>
  </si>
  <si>
    <t>student population size</t>
  </si>
  <si>
    <t>July 28 2020</t>
  </si>
  <si>
    <t>August 1 2020</t>
  </si>
  <si>
    <t>65854 (OC)</t>
  </si>
  <si>
    <t>average # of tests per day</t>
  </si>
  <si>
    <t># of IU asym tests/week</t>
  </si>
  <si>
    <t># of IU tests/day</t>
  </si>
  <si>
    <t># of IU tests/week</t>
  </si>
  <si>
    <t>OC is on-campus, since off-campus counts were unavailable</t>
  </si>
  <si>
    <t>just undergrad count for student pop</t>
  </si>
  <si>
    <t>June 5 2020</t>
  </si>
  <si>
    <t>% of student pop positive</t>
  </si>
  <si>
    <t>undergrad + grad</t>
  </si>
  <si>
    <t>all students, undergrad + grad + prof</t>
  </si>
  <si>
    <t>since pandemic</t>
  </si>
  <si>
    <t>CU</t>
  </si>
  <si>
    <t>very low test/day, could be #1 If there are cases uncounted. However, 3507 are since august 1, and clemson does not count cases since before june</t>
  </si>
  <si>
    <t>cumulative student positive tests</t>
  </si>
  <si>
    <t>March 18 2020</t>
  </si>
  <si>
    <t>UF</t>
  </si>
  <si>
    <t>UGA</t>
  </si>
  <si>
    <t>F2019 student pop</t>
  </si>
  <si>
    <t>August 7 2020</t>
  </si>
  <si>
    <t>Penn</t>
  </si>
  <si>
    <t>average/week</t>
  </si>
  <si>
    <t>average/day</t>
  </si>
  <si>
    <t>July 6 2020</t>
  </si>
  <si>
    <t>most extensive/accessible data I've seen so far, with csv's of each day's data available</t>
  </si>
  <si>
    <t>August 4 2020</t>
  </si>
  <si>
    <t>UofSC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</si>
</sst>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4571-3CC7-D44E-AB7D-4F64C0C0547A}">
  <dimension ref="A1:N1713"/>
  <sheetViews>
    <sheetView tabSelected="1" topLeftCell="B1" workbookViewId="0">
      <selection activeCell="E5" sqref="E5"/>
    </sheetView>
  </sheetViews>
  <sheetFormatPr baseColWidth="10" defaultRowHeight="16"/>
  <cols>
    <col min="1" max="1" width="10" customWidth="1"/>
    <col min="2" max="2" width="18.33203125" customWidth="1"/>
    <col min="5" max="5" width="16.1640625" customWidth="1"/>
    <col min="6" max="6" width="37.5" customWidth="1"/>
    <col min="7" max="7" width="15.6640625" customWidth="1"/>
    <col min="8" max="8" width="16.5" customWidth="1"/>
    <col min="9" max="9" width="14.5" customWidth="1"/>
    <col min="10" max="10" width="28.6640625" customWidth="1"/>
    <col min="11" max="11" width="28.1640625" customWidth="1"/>
    <col min="12" max="12" width="20.33203125" customWidth="1"/>
    <col min="13" max="13" width="23.1640625" style="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3317</v>
      </c>
      <c r="H1" t="s">
        <v>3319</v>
      </c>
      <c r="I1" t="s">
        <v>3318</v>
      </c>
      <c r="J1" t="s">
        <v>3337</v>
      </c>
      <c r="K1" t="s">
        <v>3324</v>
      </c>
      <c r="L1" t="s">
        <v>3320</v>
      </c>
      <c r="M1" s="3" t="s">
        <v>3331</v>
      </c>
      <c r="N1" t="s">
        <v>6</v>
      </c>
    </row>
    <row r="2" spans="1:14">
      <c r="A2" s="1">
        <v>44120</v>
      </c>
      <c r="B2" t="s">
        <v>2654</v>
      </c>
      <c r="C2" t="s">
        <v>2659</v>
      </c>
      <c r="D2" t="s">
        <v>2660</v>
      </c>
      <c r="E2">
        <v>217882</v>
      </c>
      <c r="F2" t="s">
        <v>2661</v>
      </c>
      <c r="G2">
        <v>4460</v>
      </c>
      <c r="H2" t="s">
        <v>3330</v>
      </c>
      <c r="I2">
        <v>77914</v>
      </c>
      <c r="J2">
        <v>4331</v>
      </c>
      <c r="K2">
        <v>1148.5</v>
      </c>
      <c r="L2">
        <v>25822</v>
      </c>
      <c r="M2" s="3">
        <f>J2/L2</f>
        <v>0.16772519556966928</v>
      </c>
      <c r="N2" t="s">
        <v>3332</v>
      </c>
    </row>
    <row r="3" spans="1:14">
      <c r="A3" s="1">
        <v>44120</v>
      </c>
      <c r="B3" t="s">
        <v>602</v>
      </c>
      <c r="C3" t="s">
        <v>687</v>
      </c>
      <c r="D3" t="s">
        <v>14</v>
      </c>
      <c r="E3">
        <v>139959</v>
      </c>
      <c r="F3" t="s">
        <v>688</v>
      </c>
      <c r="G3">
        <v>3964</v>
      </c>
      <c r="H3" t="s">
        <v>3334</v>
      </c>
      <c r="I3" t="s">
        <v>1214</v>
      </c>
      <c r="J3">
        <v>3964</v>
      </c>
      <c r="K3">
        <v>240</v>
      </c>
      <c r="L3">
        <v>38920</v>
      </c>
      <c r="M3" s="3">
        <f>G3/L3</f>
        <v>0.10184994861253854</v>
      </c>
      <c r="N3" t="s">
        <v>3336</v>
      </c>
    </row>
    <row r="4" spans="1:14">
      <c r="A4" s="1">
        <v>44120</v>
      </c>
      <c r="B4" t="s">
        <v>2183</v>
      </c>
      <c r="C4" t="s">
        <v>641</v>
      </c>
      <c r="D4" t="s">
        <v>631</v>
      </c>
      <c r="E4">
        <v>204796</v>
      </c>
      <c r="F4" t="s">
        <v>2261</v>
      </c>
      <c r="G4">
        <v>3261</v>
      </c>
      <c r="H4" t="s">
        <v>3322</v>
      </c>
      <c r="I4">
        <v>139665</v>
      </c>
      <c r="J4">
        <v>3198</v>
      </c>
      <c r="K4">
        <v>3028</v>
      </c>
      <c r="L4">
        <v>61391</v>
      </c>
      <c r="M4" s="3">
        <f>G4/L4</f>
        <v>5.3118535290189117E-2</v>
      </c>
      <c r="N4" t="s">
        <v>3333</v>
      </c>
    </row>
    <row r="5" spans="1:14">
      <c r="A5" s="1">
        <v>44120</v>
      </c>
      <c r="B5" t="s">
        <v>3249</v>
      </c>
      <c r="C5" t="s">
        <v>3262</v>
      </c>
      <c r="D5" t="s">
        <v>8</v>
      </c>
      <c r="E5">
        <v>240444</v>
      </c>
      <c r="F5" t="s">
        <v>3287</v>
      </c>
      <c r="G5">
        <v>3219</v>
      </c>
      <c r="H5" t="s">
        <v>3321</v>
      </c>
      <c r="I5" t="s">
        <v>3323</v>
      </c>
      <c r="J5">
        <v>3088</v>
      </c>
      <c r="K5">
        <v>1400</v>
      </c>
      <c r="L5">
        <v>45317</v>
      </c>
      <c r="M5" s="3">
        <f>G5/L5</f>
        <v>7.1032945693669039E-2</v>
      </c>
      <c r="N5" t="s">
        <v>3328</v>
      </c>
    </row>
    <row r="6" spans="1:14">
      <c r="A6" s="1">
        <v>44120</v>
      </c>
      <c r="B6" t="s">
        <v>853</v>
      </c>
      <c r="C6" t="s">
        <v>587</v>
      </c>
      <c r="D6" t="s">
        <v>785</v>
      </c>
      <c r="E6">
        <v>151351</v>
      </c>
      <c r="F6" t="s">
        <v>873</v>
      </c>
      <c r="G6">
        <v>3049</v>
      </c>
      <c r="H6" t="s">
        <v>3322</v>
      </c>
      <c r="I6">
        <v>100982</v>
      </c>
      <c r="J6">
        <v>3049</v>
      </c>
      <c r="K6">
        <v>1365</v>
      </c>
      <c r="L6">
        <v>32621</v>
      </c>
      <c r="M6" s="3">
        <f>G6/L6</f>
        <v>9.3467398301707486E-2</v>
      </c>
      <c r="N6" t="s">
        <v>3329</v>
      </c>
    </row>
    <row r="7" spans="1:14">
      <c r="A7" s="1">
        <v>44120</v>
      </c>
      <c r="B7" t="s">
        <v>453</v>
      </c>
      <c r="C7" t="s">
        <v>471</v>
      </c>
      <c r="D7" t="s">
        <v>472</v>
      </c>
      <c r="E7">
        <v>134130</v>
      </c>
      <c r="F7" t="s">
        <v>591</v>
      </c>
      <c r="G7">
        <v>3475</v>
      </c>
      <c r="H7" t="s">
        <v>3338</v>
      </c>
      <c r="I7" t="s">
        <v>1214</v>
      </c>
      <c r="J7">
        <v>2603</v>
      </c>
      <c r="K7">
        <v>773</v>
      </c>
      <c r="L7">
        <v>56567</v>
      </c>
      <c r="M7" s="3">
        <f>G7/L7</f>
        <v>6.143157671433875E-2</v>
      </c>
      <c r="N7" t="s">
        <v>3341</v>
      </c>
    </row>
    <row r="8" spans="1:14">
      <c r="A8" s="1">
        <v>44120</v>
      </c>
      <c r="B8" t="s">
        <v>7</v>
      </c>
      <c r="C8" t="s">
        <v>71</v>
      </c>
      <c r="D8" t="s">
        <v>71</v>
      </c>
      <c r="E8">
        <v>100751</v>
      </c>
      <c r="F8" t="s">
        <v>72</v>
      </c>
      <c r="G8">
        <v>2839</v>
      </c>
      <c r="H8">
        <v>2020</v>
      </c>
      <c r="I8" t="s">
        <v>1214</v>
      </c>
      <c r="J8">
        <v>2578</v>
      </c>
      <c r="K8" t="s">
        <v>1214</v>
      </c>
      <c r="L8">
        <v>37842</v>
      </c>
      <c r="M8" s="3">
        <f>G8/L8</f>
        <v>7.5022461814914648E-2</v>
      </c>
    </row>
    <row r="9" spans="1:14">
      <c r="A9" s="1">
        <v>44120</v>
      </c>
      <c r="B9" t="s">
        <v>2401</v>
      </c>
      <c r="C9" t="s">
        <v>2516</v>
      </c>
      <c r="D9" t="s">
        <v>2517</v>
      </c>
      <c r="E9">
        <v>214777</v>
      </c>
      <c r="F9" t="s">
        <v>2518</v>
      </c>
      <c r="G9">
        <v>3455</v>
      </c>
      <c r="H9" s="2" t="s">
        <v>3342</v>
      </c>
      <c r="I9">
        <v>48666</v>
      </c>
      <c r="J9">
        <v>3448</v>
      </c>
      <c r="K9">
        <v>830</v>
      </c>
      <c r="L9">
        <v>46000</v>
      </c>
      <c r="M9" s="3">
        <f>G9/L9</f>
        <v>7.5108695652173915E-2</v>
      </c>
    </row>
    <row r="10" spans="1:14">
      <c r="A10" s="1">
        <v>44120</v>
      </c>
      <c r="B10" t="s">
        <v>746</v>
      </c>
      <c r="C10" t="s">
        <v>822</v>
      </c>
      <c r="D10" t="s">
        <v>822</v>
      </c>
      <c r="E10">
        <v>145637</v>
      </c>
      <c r="F10" t="s">
        <v>846</v>
      </c>
      <c r="G10">
        <v>2767</v>
      </c>
      <c r="H10" s="2" t="s">
        <v>3346</v>
      </c>
      <c r="I10">
        <v>564536</v>
      </c>
      <c r="J10">
        <v>2767</v>
      </c>
      <c r="K10">
        <v>6273</v>
      </c>
      <c r="L10">
        <v>52331</v>
      </c>
      <c r="M10" s="3">
        <f>G10/L10</f>
        <v>5.2874968947660084E-2</v>
      </c>
      <c r="N10" t="s">
        <v>3347</v>
      </c>
    </row>
    <row r="11" spans="1:14">
      <c r="A11" s="1">
        <v>44120</v>
      </c>
      <c r="B11" t="s">
        <v>2654</v>
      </c>
      <c r="C11" t="s">
        <v>2160</v>
      </c>
      <c r="D11" t="s">
        <v>153</v>
      </c>
      <c r="E11">
        <v>218663</v>
      </c>
      <c r="F11" t="s">
        <v>2691</v>
      </c>
      <c r="G11">
        <v>2537</v>
      </c>
      <c r="H11" s="2" t="s">
        <v>3322</v>
      </c>
      <c r="I11">
        <v>28508</v>
      </c>
      <c r="J11">
        <v>2477</v>
      </c>
      <c r="K11">
        <v>229</v>
      </c>
      <c r="L11">
        <v>35487</v>
      </c>
      <c r="M11" s="3">
        <f>G11/L11</f>
        <v>7.1490968523684736E-2</v>
      </c>
    </row>
    <row r="12" spans="1:14">
      <c r="A12" s="1">
        <v>44112</v>
      </c>
      <c r="B12" t="s">
        <v>103</v>
      </c>
      <c r="C12" t="s">
        <v>122</v>
      </c>
      <c r="D12" t="s">
        <v>123</v>
      </c>
      <c r="E12">
        <v>104179</v>
      </c>
      <c r="F12" t="s">
        <v>124</v>
      </c>
      <c r="G12">
        <v>2412</v>
      </c>
      <c r="H12" s="2" t="s">
        <v>3348</v>
      </c>
      <c r="I12">
        <v>50120</v>
      </c>
      <c r="J12">
        <v>2412</v>
      </c>
      <c r="K12">
        <v>651</v>
      </c>
      <c r="L12">
        <v>44831</v>
      </c>
      <c r="M12" s="3">
        <f>G12/L12</f>
        <v>5.3802056612611809E-2</v>
      </c>
    </row>
    <row r="13" spans="1:14">
      <c r="A13" s="1">
        <v>44112</v>
      </c>
      <c r="B13" t="s">
        <v>934</v>
      </c>
      <c r="C13" t="s">
        <v>175</v>
      </c>
      <c r="D13" t="s">
        <v>978</v>
      </c>
      <c r="E13">
        <v>153658</v>
      </c>
      <c r="F13" t="s">
        <v>979</v>
      </c>
      <c r="G13">
        <v>2109</v>
      </c>
      <c r="M13" s="3" t="e">
        <f>G13/L13</f>
        <v>#DIV/0!</v>
      </c>
    </row>
    <row r="14" spans="1:14">
      <c r="A14" s="1">
        <v>44112</v>
      </c>
      <c r="B14" t="s">
        <v>1049</v>
      </c>
      <c r="C14" t="s">
        <v>983</v>
      </c>
      <c r="D14" t="s">
        <v>1065</v>
      </c>
      <c r="E14">
        <v>157085</v>
      </c>
      <c r="F14" t="s">
        <v>1128</v>
      </c>
      <c r="G14">
        <v>2070</v>
      </c>
      <c r="M14" s="3" t="e">
        <f>G14/L14</f>
        <v>#DIV/0!</v>
      </c>
    </row>
    <row r="15" spans="1:14">
      <c r="A15" s="1">
        <v>44112</v>
      </c>
      <c r="B15" t="s">
        <v>125</v>
      </c>
      <c r="C15" t="s">
        <v>156</v>
      </c>
      <c r="D15" t="s">
        <v>157</v>
      </c>
      <c r="E15">
        <v>106397</v>
      </c>
      <c r="F15" t="s">
        <v>158</v>
      </c>
      <c r="G15">
        <v>2034</v>
      </c>
      <c r="M15" s="3" t="e">
        <f>G15/L15</f>
        <v>#DIV/0!</v>
      </c>
    </row>
    <row r="16" spans="1:14">
      <c r="A16" s="1">
        <v>44112</v>
      </c>
      <c r="B16" t="s">
        <v>7</v>
      </c>
      <c r="C16" t="s">
        <v>16</v>
      </c>
      <c r="D16" t="s">
        <v>17</v>
      </c>
      <c r="E16">
        <v>100858</v>
      </c>
      <c r="F16" t="s">
        <v>18</v>
      </c>
      <c r="G16">
        <v>1982</v>
      </c>
      <c r="M16" s="3" t="e">
        <f>G16/L16</f>
        <v>#DIV/0!</v>
      </c>
    </row>
    <row r="17" spans="1:14">
      <c r="A17" s="1">
        <v>44112</v>
      </c>
      <c r="B17" t="s">
        <v>103</v>
      </c>
      <c r="C17" t="s">
        <v>104</v>
      </c>
      <c r="D17" t="s">
        <v>105</v>
      </c>
      <c r="E17">
        <v>104151</v>
      </c>
      <c r="F17" t="s">
        <v>106</v>
      </c>
      <c r="G17">
        <v>1821</v>
      </c>
      <c r="M17" s="3" t="e">
        <f>G17/L17</f>
        <v>#DIV/0!</v>
      </c>
    </row>
    <row r="18" spans="1:14">
      <c r="A18" s="1">
        <v>44112</v>
      </c>
      <c r="B18" t="s">
        <v>2183</v>
      </c>
      <c r="C18" t="s">
        <v>1001</v>
      </c>
      <c r="D18" t="s">
        <v>1567</v>
      </c>
      <c r="E18">
        <v>204024</v>
      </c>
      <c r="F18" t="s">
        <v>2246</v>
      </c>
      <c r="G18">
        <v>1805</v>
      </c>
      <c r="M18" s="3" t="e">
        <f>G18/L18</f>
        <v>#DIV/0!</v>
      </c>
    </row>
    <row r="19" spans="1:14">
      <c r="A19" s="1">
        <v>44112</v>
      </c>
      <c r="B19" t="s">
        <v>2996</v>
      </c>
      <c r="C19" t="s">
        <v>2996</v>
      </c>
      <c r="D19" t="s">
        <v>2997</v>
      </c>
      <c r="E19">
        <v>230038</v>
      </c>
      <c r="F19" t="s">
        <v>2998</v>
      </c>
      <c r="G19">
        <v>1801</v>
      </c>
      <c r="M19" s="3" t="e">
        <f>G19/L19</f>
        <v>#DIV/0!</v>
      </c>
    </row>
    <row r="20" spans="1:14">
      <c r="A20" s="1">
        <v>44112</v>
      </c>
      <c r="B20" t="s">
        <v>341</v>
      </c>
      <c r="C20" t="s">
        <v>387</v>
      </c>
      <c r="D20" t="s">
        <v>387</v>
      </c>
      <c r="E20">
        <v>126614</v>
      </c>
      <c r="F20" t="s">
        <v>388</v>
      </c>
      <c r="G20">
        <v>1799</v>
      </c>
      <c r="M20" s="3" t="e">
        <f>G20/L20</f>
        <v>#DIV/0!</v>
      </c>
    </row>
    <row r="21" spans="1:14">
      <c r="A21" s="1">
        <v>44112</v>
      </c>
      <c r="B21" t="s">
        <v>1573</v>
      </c>
      <c r="C21" t="s">
        <v>1077</v>
      </c>
      <c r="D21" t="s">
        <v>153</v>
      </c>
      <c r="E21">
        <v>178396</v>
      </c>
      <c r="F21" t="s">
        <v>1624</v>
      </c>
      <c r="G21">
        <v>1773</v>
      </c>
      <c r="M21" s="3" t="e">
        <f>G21/L21</f>
        <v>#DIV/0!</v>
      </c>
    </row>
    <row r="22" spans="1:14">
      <c r="A22" s="1">
        <v>44112</v>
      </c>
      <c r="B22" t="s">
        <v>2338</v>
      </c>
      <c r="C22" t="s">
        <v>2887</v>
      </c>
      <c r="D22" t="s">
        <v>2887</v>
      </c>
      <c r="E22">
        <v>229115</v>
      </c>
      <c r="F22" t="s">
        <v>2953</v>
      </c>
      <c r="G22">
        <v>1768</v>
      </c>
      <c r="M22" s="3" t="e">
        <f>G22/L22</f>
        <v>#DIV/0!</v>
      </c>
    </row>
    <row r="23" spans="1:14">
      <c r="A23" s="1">
        <v>44112</v>
      </c>
      <c r="B23" t="s">
        <v>2338</v>
      </c>
      <c r="C23" t="s">
        <v>2924</v>
      </c>
      <c r="D23" t="s">
        <v>2925</v>
      </c>
      <c r="E23">
        <v>228723</v>
      </c>
      <c r="F23" t="s">
        <v>2926</v>
      </c>
      <c r="G23">
        <v>1661</v>
      </c>
      <c r="M23" s="3" t="e">
        <f>G23/L23</f>
        <v>#DIV/0!</v>
      </c>
    </row>
    <row r="24" spans="1:14">
      <c r="A24" s="1">
        <v>44112</v>
      </c>
      <c r="B24" t="s">
        <v>453</v>
      </c>
      <c r="C24" t="s">
        <v>488</v>
      </c>
      <c r="D24" t="s">
        <v>489</v>
      </c>
      <c r="E24">
        <v>134097</v>
      </c>
      <c r="F24" t="s">
        <v>516</v>
      </c>
      <c r="G24">
        <v>1656</v>
      </c>
      <c r="M24" s="3" t="e">
        <f>G24/L24</f>
        <v>#DIV/0!</v>
      </c>
    </row>
    <row r="25" spans="1:14">
      <c r="A25" s="1">
        <v>44112</v>
      </c>
      <c r="B25" t="s">
        <v>2725</v>
      </c>
      <c r="C25" t="s">
        <v>790</v>
      </c>
      <c r="D25" t="s">
        <v>2768</v>
      </c>
      <c r="E25">
        <v>221759</v>
      </c>
      <c r="F25" t="s">
        <v>2838</v>
      </c>
      <c r="G25">
        <v>1562</v>
      </c>
      <c r="M25" s="3" t="e">
        <f>G25/L25</f>
        <v>#DIV/0!</v>
      </c>
    </row>
    <row r="26" spans="1:14">
      <c r="A26" s="1">
        <v>44112</v>
      </c>
      <c r="B26" t="s">
        <v>3045</v>
      </c>
      <c r="C26" t="s">
        <v>3050</v>
      </c>
      <c r="D26" t="s">
        <v>3055</v>
      </c>
      <c r="E26">
        <v>232423</v>
      </c>
      <c r="F26" t="s">
        <v>3071</v>
      </c>
      <c r="G26">
        <v>1527</v>
      </c>
      <c r="M26" s="3" t="e">
        <f>G26/L26</f>
        <v>#DIV/0!</v>
      </c>
    </row>
    <row r="27" spans="1:14">
      <c r="A27" s="1">
        <v>44112</v>
      </c>
      <c r="B27" t="s">
        <v>2314</v>
      </c>
      <c r="C27" t="s">
        <v>2341</v>
      </c>
      <c r="D27" t="s">
        <v>2342</v>
      </c>
      <c r="E27">
        <v>207388</v>
      </c>
      <c r="F27" t="s">
        <v>2343</v>
      </c>
      <c r="G27">
        <v>1485</v>
      </c>
      <c r="M27" s="3" t="e">
        <f>G27/L27</f>
        <v>#DIV/0!</v>
      </c>
    </row>
    <row r="28" spans="1:14">
      <c r="A28" s="1">
        <v>44112</v>
      </c>
      <c r="B28" t="s">
        <v>1364</v>
      </c>
      <c r="C28" t="s">
        <v>1419</v>
      </c>
      <c r="D28" t="s">
        <v>1420</v>
      </c>
      <c r="E28">
        <v>171100</v>
      </c>
      <c r="F28" t="s">
        <v>1421</v>
      </c>
      <c r="G28">
        <v>1420</v>
      </c>
      <c r="M28" s="3" t="e">
        <f>G28/L28</f>
        <v>#DIV/0!</v>
      </c>
    </row>
    <row r="29" spans="1:14">
      <c r="A29" s="1">
        <v>44112</v>
      </c>
      <c r="B29" t="s">
        <v>746</v>
      </c>
      <c r="C29" t="s">
        <v>782</v>
      </c>
      <c r="D29" t="s">
        <v>783</v>
      </c>
      <c r="E29">
        <v>145813</v>
      </c>
      <c r="F29" t="s">
        <v>784</v>
      </c>
      <c r="G29">
        <v>1384</v>
      </c>
      <c r="M29" s="3" t="e">
        <f>G29/L29</f>
        <v>#DIV/0!</v>
      </c>
    </row>
    <row r="30" spans="1:14">
      <c r="A30" s="1">
        <v>44112</v>
      </c>
      <c r="B30" t="s">
        <v>2338</v>
      </c>
      <c r="C30" t="s">
        <v>2851</v>
      </c>
      <c r="D30" t="s">
        <v>1514</v>
      </c>
      <c r="E30">
        <v>228778</v>
      </c>
      <c r="F30" t="s">
        <v>2985</v>
      </c>
      <c r="G30">
        <v>1361</v>
      </c>
      <c r="M30" s="3" t="e">
        <f>G30/L30</f>
        <v>#DIV/0!</v>
      </c>
    </row>
    <row r="31" spans="1:14">
      <c r="A31" s="1">
        <v>44112</v>
      </c>
      <c r="B31" t="s">
        <v>7</v>
      </c>
      <c r="C31" t="s">
        <v>23</v>
      </c>
      <c r="D31" t="s">
        <v>24</v>
      </c>
      <c r="E31">
        <v>100663</v>
      </c>
      <c r="F31" t="s">
        <v>73</v>
      </c>
      <c r="G31">
        <v>1353</v>
      </c>
      <c r="M31" s="3" t="e">
        <f>G31/L31</f>
        <v>#DIV/0!</v>
      </c>
      <c r="N31" t="s">
        <v>74</v>
      </c>
    </row>
    <row r="32" spans="1:14">
      <c r="A32" s="1">
        <v>44112</v>
      </c>
      <c r="B32" t="s">
        <v>934</v>
      </c>
      <c r="C32" t="s">
        <v>957</v>
      </c>
      <c r="D32" t="s">
        <v>958</v>
      </c>
      <c r="E32">
        <v>153603</v>
      </c>
      <c r="F32" t="s">
        <v>959</v>
      </c>
      <c r="G32">
        <v>1340</v>
      </c>
      <c r="M32" s="3" t="e">
        <f>G32/L32</f>
        <v>#DIV/0!</v>
      </c>
    </row>
    <row r="33" spans="1:13">
      <c r="A33" s="1">
        <v>44112</v>
      </c>
      <c r="B33" t="s">
        <v>2183</v>
      </c>
      <c r="C33" t="s">
        <v>11</v>
      </c>
      <c r="D33" t="s">
        <v>2184</v>
      </c>
      <c r="E33">
        <v>202480</v>
      </c>
      <c r="F33" t="s">
        <v>2296</v>
      </c>
      <c r="G33">
        <v>1299</v>
      </c>
      <c r="M33" s="3" t="e">
        <f>G33/L33</f>
        <v>#DIV/0!</v>
      </c>
    </row>
    <row r="34" spans="1:13">
      <c r="A34" s="1">
        <v>44112</v>
      </c>
      <c r="B34" t="s">
        <v>2045</v>
      </c>
      <c r="C34" t="s">
        <v>2068</v>
      </c>
      <c r="D34" t="s">
        <v>778</v>
      </c>
      <c r="E34">
        <v>198464</v>
      </c>
      <c r="F34" t="s">
        <v>2069</v>
      </c>
      <c r="G34">
        <v>1297</v>
      </c>
      <c r="M34" s="3" t="e">
        <f>G34/L34</f>
        <v>#DIV/0!</v>
      </c>
    </row>
    <row r="35" spans="1:13">
      <c r="A35" s="1">
        <v>44112</v>
      </c>
      <c r="B35" t="s">
        <v>2045</v>
      </c>
      <c r="C35" t="s">
        <v>216</v>
      </c>
      <c r="D35" t="s">
        <v>2126</v>
      </c>
      <c r="E35">
        <v>199120</v>
      </c>
      <c r="F35" t="s">
        <v>2127</v>
      </c>
      <c r="G35">
        <v>1229</v>
      </c>
      <c r="M35" s="3" t="e">
        <f>G35/L35</f>
        <v>#DIV/0!</v>
      </c>
    </row>
    <row r="36" spans="1:13">
      <c r="A36" s="1">
        <v>44112</v>
      </c>
      <c r="B36" t="s">
        <v>453</v>
      </c>
      <c r="C36" t="s">
        <v>216</v>
      </c>
      <c r="D36" t="s">
        <v>454</v>
      </c>
      <c r="E36">
        <v>132903</v>
      </c>
      <c r="F36" t="s">
        <v>590</v>
      </c>
      <c r="G36">
        <v>1210</v>
      </c>
      <c r="M36" s="3" t="e">
        <f>G36/L36</f>
        <v>#DIV/0!</v>
      </c>
    </row>
    <row r="37" spans="1:13">
      <c r="A37" s="1">
        <v>44112</v>
      </c>
      <c r="B37" t="s">
        <v>1573</v>
      </c>
      <c r="C37" t="s">
        <v>1580</v>
      </c>
      <c r="D37" t="s">
        <v>844</v>
      </c>
      <c r="E37">
        <v>179566</v>
      </c>
      <c r="F37" t="s">
        <v>1599</v>
      </c>
      <c r="G37">
        <v>1200</v>
      </c>
      <c r="M37" s="3" t="e">
        <f>G37/L37</f>
        <v>#DIV/0!</v>
      </c>
    </row>
    <row r="38" spans="1:13">
      <c r="A38" s="1">
        <v>44112</v>
      </c>
      <c r="B38" t="s">
        <v>602</v>
      </c>
      <c r="C38" t="s">
        <v>658</v>
      </c>
      <c r="D38" t="s">
        <v>659</v>
      </c>
      <c r="E38">
        <v>139931</v>
      </c>
      <c r="F38" t="s">
        <v>660</v>
      </c>
      <c r="G38">
        <v>1178</v>
      </c>
      <c r="M38" s="3" t="e">
        <f>G38/L38</f>
        <v>#DIV/0!</v>
      </c>
    </row>
    <row r="39" spans="1:13">
      <c r="A39" s="1">
        <v>44112</v>
      </c>
      <c r="B39" t="s">
        <v>2338</v>
      </c>
      <c r="C39" t="s">
        <v>2942</v>
      </c>
      <c r="D39" t="s">
        <v>2943</v>
      </c>
      <c r="E39">
        <v>228875</v>
      </c>
      <c r="F39" t="s">
        <v>2944</v>
      </c>
      <c r="G39">
        <v>1167</v>
      </c>
      <c r="M39" s="3" t="e">
        <f>G39/L39</f>
        <v>#DIV/0!</v>
      </c>
    </row>
    <row r="40" spans="1:13">
      <c r="A40" s="1">
        <v>44112</v>
      </c>
      <c r="B40" t="s">
        <v>178</v>
      </c>
      <c r="C40" t="s">
        <v>230</v>
      </c>
      <c r="D40" t="s">
        <v>230</v>
      </c>
      <c r="E40">
        <v>122409</v>
      </c>
      <c r="F40" t="s">
        <v>287</v>
      </c>
      <c r="G40">
        <v>1148</v>
      </c>
      <c r="M40" s="3" t="e">
        <f>G40/L40</f>
        <v>#DIV/0!</v>
      </c>
    </row>
    <row r="41" spans="1:13">
      <c r="A41" s="1">
        <v>44112</v>
      </c>
      <c r="B41" t="s">
        <v>2045</v>
      </c>
      <c r="C41" t="s">
        <v>2096</v>
      </c>
      <c r="D41" t="s">
        <v>2097</v>
      </c>
      <c r="E41">
        <v>199193</v>
      </c>
      <c r="F41" t="s">
        <v>2105</v>
      </c>
      <c r="G41">
        <v>1134</v>
      </c>
      <c r="M41" s="3" t="e">
        <f>G41/L41</f>
        <v>#DIV/0!</v>
      </c>
    </row>
    <row r="42" spans="1:13">
      <c r="A42" s="1">
        <v>44112</v>
      </c>
      <c r="B42" t="s">
        <v>3045</v>
      </c>
      <c r="C42" t="s">
        <v>11</v>
      </c>
      <c r="D42" t="s">
        <v>3106</v>
      </c>
      <c r="E42">
        <v>233921</v>
      </c>
      <c r="F42" t="s">
        <v>3107</v>
      </c>
      <c r="G42">
        <v>1115</v>
      </c>
      <c r="M42" s="3" t="e">
        <f>G42/L42</f>
        <v>#DIV/0!</v>
      </c>
    </row>
    <row r="43" spans="1:13">
      <c r="A43" s="1">
        <v>44112</v>
      </c>
      <c r="B43" t="s">
        <v>2338</v>
      </c>
      <c r="C43" t="s">
        <v>2853</v>
      </c>
      <c r="D43" t="s">
        <v>2854</v>
      </c>
      <c r="E43">
        <v>223232</v>
      </c>
      <c r="F43" t="s">
        <v>2855</v>
      </c>
      <c r="G43">
        <v>1102</v>
      </c>
      <c r="M43" s="3" t="e">
        <f>G43/L43</f>
        <v>#DIV/0!</v>
      </c>
    </row>
    <row r="44" spans="1:13">
      <c r="A44" s="1">
        <v>44112</v>
      </c>
      <c r="B44" t="s">
        <v>1139</v>
      </c>
      <c r="C44" t="s">
        <v>1149</v>
      </c>
      <c r="D44" t="s">
        <v>1150</v>
      </c>
      <c r="E44">
        <v>159391</v>
      </c>
      <c r="F44" t="s">
        <v>1151</v>
      </c>
      <c r="G44">
        <v>1082</v>
      </c>
      <c r="M44" s="3" t="e">
        <f>G44/L44</f>
        <v>#DIV/0!</v>
      </c>
    </row>
    <row r="45" spans="1:13">
      <c r="A45" s="1">
        <v>44112</v>
      </c>
      <c r="B45" t="s">
        <v>853</v>
      </c>
      <c r="C45" t="s">
        <v>436</v>
      </c>
      <c r="D45" t="s">
        <v>856</v>
      </c>
      <c r="E45">
        <v>150136</v>
      </c>
      <c r="F45" t="s">
        <v>857</v>
      </c>
      <c r="G45">
        <v>1027</v>
      </c>
      <c r="M45" s="3" t="e">
        <f>G45/L45</f>
        <v>#DIV/0!</v>
      </c>
    </row>
    <row r="46" spans="1:13">
      <c r="A46" s="1">
        <v>44112</v>
      </c>
      <c r="B46" t="s">
        <v>991</v>
      </c>
      <c r="C46" t="s">
        <v>685</v>
      </c>
      <c r="D46" t="s">
        <v>1015</v>
      </c>
      <c r="E46">
        <v>155317</v>
      </c>
      <c r="F46" t="s">
        <v>1043</v>
      </c>
      <c r="G46">
        <v>1009</v>
      </c>
      <c r="M46" s="3" t="e">
        <f>G46/L46</f>
        <v>#DIV/0!</v>
      </c>
    </row>
    <row r="47" spans="1:13">
      <c r="A47" s="1">
        <v>44112</v>
      </c>
      <c r="B47" t="s">
        <v>853</v>
      </c>
      <c r="C47" t="s">
        <v>893</v>
      </c>
      <c r="D47" t="s">
        <v>894</v>
      </c>
      <c r="E47">
        <v>243780</v>
      </c>
      <c r="F47" t="s">
        <v>895</v>
      </c>
      <c r="G47">
        <v>1008</v>
      </c>
      <c r="M47" s="3" t="e">
        <f>G47/L47</f>
        <v>#DIV/0!</v>
      </c>
    </row>
    <row r="48" spans="1:13">
      <c r="A48" s="1">
        <v>44112</v>
      </c>
      <c r="B48" t="s">
        <v>1364</v>
      </c>
      <c r="C48" t="s">
        <v>1398</v>
      </c>
      <c r="D48" t="s">
        <v>1399</v>
      </c>
      <c r="E48">
        <v>170082</v>
      </c>
      <c r="F48" t="s">
        <v>1400</v>
      </c>
      <c r="G48">
        <v>964</v>
      </c>
      <c r="M48" s="3" t="e">
        <f>G48/L48</f>
        <v>#DIV/0!</v>
      </c>
    </row>
    <row r="49" spans="1:13">
      <c r="A49" s="1">
        <v>44112</v>
      </c>
      <c r="B49" t="s">
        <v>602</v>
      </c>
      <c r="C49" t="s">
        <v>612</v>
      </c>
      <c r="D49" t="s">
        <v>613</v>
      </c>
      <c r="E49">
        <v>139755</v>
      </c>
      <c r="F49" t="s">
        <v>656</v>
      </c>
      <c r="G49">
        <v>929</v>
      </c>
      <c r="M49" s="3" t="e">
        <f>G49/L49</f>
        <v>#DIV/0!</v>
      </c>
    </row>
    <row r="50" spans="1:13">
      <c r="A50" s="1">
        <v>44112</v>
      </c>
      <c r="B50" t="s">
        <v>2143</v>
      </c>
      <c r="C50" t="s">
        <v>2172</v>
      </c>
      <c r="D50" t="s">
        <v>2172</v>
      </c>
      <c r="E50">
        <v>200280</v>
      </c>
      <c r="F50" t="s">
        <v>2173</v>
      </c>
      <c r="G50">
        <v>890</v>
      </c>
      <c r="M50" s="3" t="e">
        <f>G50/L50</f>
        <v>#DIV/0!</v>
      </c>
    </row>
    <row r="51" spans="1:13">
      <c r="A51" s="1">
        <v>44112</v>
      </c>
      <c r="B51" t="s">
        <v>2045</v>
      </c>
      <c r="C51" t="s">
        <v>2046</v>
      </c>
      <c r="D51" t="s">
        <v>1077</v>
      </c>
      <c r="E51">
        <v>197869</v>
      </c>
      <c r="F51" t="s">
        <v>2047</v>
      </c>
      <c r="G51">
        <v>863</v>
      </c>
      <c r="M51" s="3" t="e">
        <f>G51/L51</f>
        <v>#DIV/0!</v>
      </c>
    </row>
    <row r="52" spans="1:13">
      <c r="A52" s="1">
        <v>44112</v>
      </c>
      <c r="B52" t="s">
        <v>3045</v>
      </c>
      <c r="C52" t="s">
        <v>3096</v>
      </c>
      <c r="D52" t="s">
        <v>3096</v>
      </c>
      <c r="E52">
        <v>234076</v>
      </c>
      <c r="F52" t="s">
        <v>3097</v>
      </c>
      <c r="G52">
        <v>844</v>
      </c>
      <c r="M52" s="3" t="e">
        <f>G52/L52</f>
        <v>#DIV/0!</v>
      </c>
    </row>
    <row r="53" spans="1:13">
      <c r="A53" s="1">
        <v>44112</v>
      </c>
      <c r="B53" t="s">
        <v>991</v>
      </c>
      <c r="C53" t="s">
        <v>1024</v>
      </c>
      <c r="D53" t="s">
        <v>1025</v>
      </c>
      <c r="E53">
        <v>155399</v>
      </c>
      <c r="F53" t="s">
        <v>1026</v>
      </c>
      <c r="G53">
        <v>811</v>
      </c>
      <c r="M53" s="3" t="e">
        <f>G53/L53</f>
        <v>#DIV/0!</v>
      </c>
    </row>
    <row r="54" spans="1:13">
      <c r="A54" s="1">
        <v>44112</v>
      </c>
      <c r="B54" t="s">
        <v>853</v>
      </c>
      <c r="C54" t="s">
        <v>880</v>
      </c>
      <c r="D54" t="s">
        <v>914</v>
      </c>
      <c r="E54">
        <v>152080</v>
      </c>
      <c r="F54" t="s">
        <v>926</v>
      </c>
      <c r="G54">
        <v>787</v>
      </c>
      <c r="M54" s="3" t="e">
        <f>G54/L54</f>
        <v>#DIV/0!</v>
      </c>
    </row>
    <row r="55" spans="1:13">
      <c r="A55" s="1">
        <v>44112</v>
      </c>
      <c r="B55" t="s">
        <v>1661</v>
      </c>
      <c r="C55" t="s">
        <v>182</v>
      </c>
      <c r="D55" t="s">
        <v>1143</v>
      </c>
      <c r="E55">
        <v>181464</v>
      </c>
      <c r="F55" t="s">
        <v>1685</v>
      </c>
      <c r="G55">
        <v>782</v>
      </c>
      <c r="M55" s="3" t="e">
        <f>G55/L55</f>
        <v>#DIV/0!</v>
      </c>
    </row>
    <row r="56" spans="1:13">
      <c r="A56" s="1">
        <v>44112</v>
      </c>
      <c r="B56" t="s">
        <v>3249</v>
      </c>
      <c r="C56" t="s">
        <v>828</v>
      </c>
      <c r="D56" t="s">
        <v>3289</v>
      </c>
      <c r="E56">
        <v>240365</v>
      </c>
      <c r="F56" t="s">
        <v>3290</v>
      </c>
      <c r="G56">
        <v>735</v>
      </c>
      <c r="M56" s="3" t="e">
        <f>G56/L56</f>
        <v>#DIV/0!</v>
      </c>
    </row>
    <row r="57" spans="1:13">
      <c r="A57" s="1">
        <v>44112</v>
      </c>
      <c r="B57" t="s">
        <v>1139</v>
      </c>
      <c r="C57" t="s">
        <v>1154</v>
      </c>
      <c r="D57" t="s">
        <v>1155</v>
      </c>
      <c r="E57">
        <v>160755</v>
      </c>
      <c r="F57" t="s">
        <v>1175</v>
      </c>
      <c r="G57">
        <v>734</v>
      </c>
      <c r="M57" s="3" t="e">
        <f>G57/L57</f>
        <v>#DIV/0!</v>
      </c>
    </row>
    <row r="58" spans="1:13">
      <c r="A58" s="1">
        <v>44112</v>
      </c>
      <c r="B58" t="s">
        <v>602</v>
      </c>
      <c r="C58" t="s">
        <v>648</v>
      </c>
      <c r="D58" t="s">
        <v>649</v>
      </c>
      <c r="E58">
        <v>139861</v>
      </c>
      <c r="F58" t="s">
        <v>650</v>
      </c>
      <c r="G58">
        <v>724</v>
      </c>
      <c r="M58" s="3" t="e">
        <f>G58/L58</f>
        <v>#DIV/0!</v>
      </c>
    </row>
    <row r="59" spans="1:13">
      <c r="A59" s="1">
        <v>44112</v>
      </c>
      <c r="B59" t="s">
        <v>1805</v>
      </c>
      <c r="C59" t="s">
        <v>1884</v>
      </c>
      <c r="D59" t="s">
        <v>1885</v>
      </c>
      <c r="E59">
        <v>196185</v>
      </c>
      <c r="F59" t="s">
        <v>1990</v>
      </c>
      <c r="G59">
        <v>707</v>
      </c>
      <c r="M59" s="3" t="e">
        <f>G59/L59</f>
        <v>#DIV/0!</v>
      </c>
    </row>
    <row r="60" spans="1:13">
      <c r="A60" s="1">
        <v>44112</v>
      </c>
      <c r="B60" t="s">
        <v>1542</v>
      </c>
      <c r="C60" t="s">
        <v>901</v>
      </c>
      <c r="D60" t="s">
        <v>1567</v>
      </c>
      <c r="E60">
        <v>176017</v>
      </c>
      <c r="F60" t="s">
        <v>1568</v>
      </c>
      <c r="G60">
        <v>701</v>
      </c>
      <c r="M60" s="3" t="e">
        <f>G60/L60</f>
        <v>#DIV/0!</v>
      </c>
    </row>
    <row r="61" spans="1:13">
      <c r="A61" s="1">
        <v>44112</v>
      </c>
      <c r="B61" t="s">
        <v>1049</v>
      </c>
      <c r="C61" t="s">
        <v>807</v>
      </c>
      <c r="D61" t="s">
        <v>1116</v>
      </c>
      <c r="E61">
        <v>157951</v>
      </c>
      <c r="F61" t="s">
        <v>1138</v>
      </c>
      <c r="G61">
        <v>700</v>
      </c>
      <c r="M61" s="3" t="e">
        <f>G61/L61</f>
        <v>#DIV/0!</v>
      </c>
    </row>
    <row r="62" spans="1:13">
      <c r="A62" s="1">
        <v>44112</v>
      </c>
      <c r="B62" t="s">
        <v>2996</v>
      </c>
      <c r="C62" t="s">
        <v>3001</v>
      </c>
      <c r="D62" t="s">
        <v>3002</v>
      </c>
      <c r="E62">
        <v>230764</v>
      </c>
      <c r="F62" t="s">
        <v>3010</v>
      </c>
      <c r="G62">
        <v>694</v>
      </c>
      <c r="M62" s="3" t="e">
        <f>G62/L62</f>
        <v>#DIV/0!</v>
      </c>
    </row>
    <row r="63" spans="1:13">
      <c r="A63" s="1">
        <v>44112</v>
      </c>
      <c r="B63" t="s">
        <v>2338</v>
      </c>
      <c r="C63" t="s">
        <v>1013</v>
      </c>
      <c r="D63" t="s">
        <v>231</v>
      </c>
      <c r="E63">
        <v>228459</v>
      </c>
      <c r="F63" t="s">
        <v>2952</v>
      </c>
      <c r="G63">
        <v>674</v>
      </c>
      <c r="M63" s="3" t="e">
        <f>G63/L63</f>
        <v>#DIV/0!</v>
      </c>
    </row>
    <row r="64" spans="1:13">
      <c r="A64" s="1">
        <v>44112</v>
      </c>
      <c r="B64" t="s">
        <v>2338</v>
      </c>
      <c r="C64" t="s">
        <v>2507</v>
      </c>
      <c r="D64" t="s">
        <v>2507</v>
      </c>
      <c r="E64">
        <v>228246</v>
      </c>
      <c r="F64" t="s">
        <v>2909</v>
      </c>
      <c r="G64">
        <v>665</v>
      </c>
      <c r="M64" s="3" t="e">
        <f>G64/L64</f>
        <v>#DIV/0!</v>
      </c>
    </row>
    <row r="65" spans="1:14">
      <c r="A65" s="1">
        <v>44112</v>
      </c>
      <c r="B65" t="s">
        <v>1217</v>
      </c>
      <c r="C65" t="s">
        <v>1218</v>
      </c>
      <c r="D65" t="s">
        <v>1257</v>
      </c>
      <c r="E65">
        <v>163286</v>
      </c>
      <c r="F65" t="s">
        <v>1258</v>
      </c>
      <c r="G65">
        <v>642</v>
      </c>
      <c r="M65" s="3" t="e">
        <f>G65/L65</f>
        <v>#DIV/0!</v>
      </c>
    </row>
    <row r="66" spans="1:14">
      <c r="A66" s="1">
        <v>44112</v>
      </c>
      <c r="B66" t="s">
        <v>2996</v>
      </c>
      <c r="C66" t="s">
        <v>3011</v>
      </c>
      <c r="D66" t="s">
        <v>2320</v>
      </c>
      <c r="E66">
        <v>230728</v>
      </c>
      <c r="F66" t="s">
        <v>3012</v>
      </c>
      <c r="G66">
        <v>638</v>
      </c>
      <c r="M66" s="3" t="e">
        <f>G66/L66</f>
        <v>#DIV/0!</v>
      </c>
    </row>
    <row r="67" spans="1:14">
      <c r="A67" s="1">
        <v>44112</v>
      </c>
      <c r="B67" t="s">
        <v>3204</v>
      </c>
      <c r="C67" t="s">
        <v>3238</v>
      </c>
      <c r="D67" t="s">
        <v>3239</v>
      </c>
      <c r="E67">
        <v>238032</v>
      </c>
      <c r="F67" t="s">
        <v>3240</v>
      </c>
      <c r="G67">
        <v>638</v>
      </c>
      <c r="M67" s="3" t="e">
        <f>G67/L67</f>
        <v>#DIV/0!</v>
      </c>
    </row>
    <row r="68" spans="1:14">
      <c r="A68" s="1">
        <v>44112</v>
      </c>
      <c r="B68" t="s">
        <v>1687</v>
      </c>
      <c r="C68" t="s">
        <v>1693</v>
      </c>
      <c r="D68" t="s">
        <v>1019</v>
      </c>
      <c r="E68">
        <v>182290</v>
      </c>
      <c r="F68" t="s">
        <v>1696</v>
      </c>
      <c r="G68">
        <v>623</v>
      </c>
      <c r="M68" s="3" t="e">
        <f>G68/L68</f>
        <v>#DIV/0!</v>
      </c>
    </row>
    <row r="69" spans="1:14">
      <c r="A69" s="1">
        <v>44112</v>
      </c>
      <c r="B69" t="s">
        <v>1364</v>
      </c>
      <c r="C69" t="s">
        <v>1408</v>
      </c>
      <c r="D69" t="s">
        <v>1408</v>
      </c>
      <c r="E69">
        <v>172699</v>
      </c>
      <c r="F69" t="s">
        <v>1448</v>
      </c>
      <c r="G69">
        <v>588</v>
      </c>
      <c r="M69" s="3" t="e">
        <f>G69/L69</f>
        <v>#DIV/0!</v>
      </c>
    </row>
    <row r="70" spans="1:14">
      <c r="A70" s="1">
        <v>44112</v>
      </c>
      <c r="B70" t="s">
        <v>2183</v>
      </c>
      <c r="C70" t="s">
        <v>1849</v>
      </c>
      <c r="D70" t="s">
        <v>2247</v>
      </c>
      <c r="E70">
        <v>201885</v>
      </c>
      <c r="F70" t="s">
        <v>2293</v>
      </c>
      <c r="G70">
        <v>585</v>
      </c>
      <c r="M70" s="3" t="e">
        <f>G70/L70</f>
        <v>#DIV/0!</v>
      </c>
    </row>
    <row r="71" spans="1:14">
      <c r="A71" s="1">
        <v>44112</v>
      </c>
      <c r="B71" t="s">
        <v>1049</v>
      </c>
      <c r="C71" t="s">
        <v>23</v>
      </c>
      <c r="D71" t="s">
        <v>1059</v>
      </c>
      <c r="E71">
        <v>157289</v>
      </c>
      <c r="F71" t="s">
        <v>1129</v>
      </c>
      <c r="G71">
        <v>568</v>
      </c>
      <c r="M71" s="3" t="e">
        <f>G71/L71</f>
        <v>#DIV/0!</v>
      </c>
    </row>
    <row r="72" spans="1:14">
      <c r="A72" s="1">
        <v>44112</v>
      </c>
      <c r="B72" t="s">
        <v>453</v>
      </c>
      <c r="C72" t="s">
        <v>494</v>
      </c>
      <c r="D72" t="s">
        <v>495</v>
      </c>
      <c r="E72">
        <v>137351</v>
      </c>
      <c r="F72" t="s">
        <v>594</v>
      </c>
      <c r="G72">
        <v>550</v>
      </c>
      <c r="M72" s="3" t="e">
        <f>G72/L72</f>
        <v>#DIV/0!</v>
      </c>
      <c r="N72" t="s">
        <v>74</v>
      </c>
    </row>
    <row r="73" spans="1:14">
      <c r="A73" s="1">
        <v>44112</v>
      </c>
      <c r="B73" t="s">
        <v>125</v>
      </c>
      <c r="C73" t="s">
        <v>126</v>
      </c>
      <c r="D73" t="s">
        <v>127</v>
      </c>
      <c r="E73">
        <v>106458</v>
      </c>
      <c r="F73" t="s">
        <v>128</v>
      </c>
      <c r="G73">
        <v>548</v>
      </c>
      <c r="M73" s="3" t="e">
        <f>G73/L73</f>
        <v>#DIV/0!</v>
      </c>
    </row>
    <row r="74" spans="1:14">
      <c r="A74" s="1">
        <v>44112</v>
      </c>
      <c r="B74" t="s">
        <v>1542</v>
      </c>
      <c r="C74" t="s">
        <v>1555</v>
      </c>
      <c r="D74" t="s">
        <v>1556</v>
      </c>
      <c r="E74">
        <v>176080</v>
      </c>
      <c r="F74" t="s">
        <v>1557</v>
      </c>
      <c r="G74">
        <v>542</v>
      </c>
      <c r="M74" s="3" t="e">
        <f>G74/L74</f>
        <v>#DIV/0!</v>
      </c>
    </row>
    <row r="75" spans="1:14">
      <c r="A75" s="1">
        <v>44112</v>
      </c>
      <c r="B75" t="s">
        <v>2045</v>
      </c>
      <c r="C75" t="s">
        <v>2124</v>
      </c>
      <c r="D75" t="s">
        <v>447</v>
      </c>
      <c r="E75">
        <v>199218</v>
      </c>
      <c r="F75" t="s">
        <v>2125</v>
      </c>
      <c r="G75">
        <v>536</v>
      </c>
      <c r="M75" s="3" t="e">
        <f>G75/L75</f>
        <v>#DIV/0!</v>
      </c>
    </row>
    <row r="76" spans="1:14">
      <c r="A76" s="1">
        <v>44112</v>
      </c>
      <c r="B76" t="s">
        <v>1364</v>
      </c>
      <c r="C76" t="s">
        <v>1386</v>
      </c>
      <c r="D76" t="s">
        <v>1387</v>
      </c>
      <c r="E76">
        <v>170976</v>
      </c>
      <c r="F76" t="s">
        <v>1444</v>
      </c>
      <c r="G76">
        <v>528</v>
      </c>
      <c r="M76" s="3" t="e">
        <f>G76/L76</f>
        <v>#DIV/0!</v>
      </c>
    </row>
    <row r="77" spans="1:14">
      <c r="A77" s="1">
        <v>44112</v>
      </c>
      <c r="B77" t="s">
        <v>2401</v>
      </c>
      <c r="C77" t="s">
        <v>2431</v>
      </c>
      <c r="D77" t="s">
        <v>2431</v>
      </c>
      <c r="E77">
        <v>216339</v>
      </c>
      <c r="F77" t="s">
        <v>2585</v>
      </c>
      <c r="G77">
        <v>528</v>
      </c>
      <c r="M77" s="3" t="e">
        <f>G77/L77</f>
        <v>#DIV/0!</v>
      </c>
    </row>
    <row r="78" spans="1:14">
      <c r="A78" s="1">
        <v>44112</v>
      </c>
      <c r="B78" t="s">
        <v>156</v>
      </c>
      <c r="C78" t="s">
        <v>3124</v>
      </c>
      <c r="D78" t="s">
        <v>3161</v>
      </c>
      <c r="E78">
        <v>236948</v>
      </c>
      <c r="F78" t="s">
        <v>3187</v>
      </c>
      <c r="G78">
        <v>527</v>
      </c>
      <c r="M78" s="3" t="e">
        <f>G78/L78</f>
        <v>#DIV/0!</v>
      </c>
    </row>
    <row r="79" spans="1:14">
      <c r="A79" s="1">
        <v>44112</v>
      </c>
      <c r="B79" t="s">
        <v>3249</v>
      </c>
      <c r="C79" t="s">
        <v>3250</v>
      </c>
      <c r="D79" t="s">
        <v>3250</v>
      </c>
      <c r="E79">
        <v>240453</v>
      </c>
      <c r="F79" t="s">
        <v>3288</v>
      </c>
      <c r="G79">
        <v>516</v>
      </c>
      <c r="M79" s="3" t="e">
        <f>G79/L79</f>
        <v>#DIV/0!</v>
      </c>
    </row>
    <row r="80" spans="1:14">
      <c r="A80" s="1">
        <v>44112</v>
      </c>
      <c r="B80" t="s">
        <v>2314</v>
      </c>
      <c r="C80" t="s">
        <v>1548</v>
      </c>
      <c r="D80" t="s">
        <v>2362</v>
      </c>
      <c r="E80">
        <v>207500</v>
      </c>
      <c r="F80" t="s">
        <v>2363</v>
      </c>
      <c r="G80">
        <v>515</v>
      </c>
      <c r="M80" s="3" t="e">
        <f>G80/L80</f>
        <v>#DIV/0!</v>
      </c>
    </row>
    <row r="81" spans="1:13">
      <c r="A81" s="1">
        <v>44112</v>
      </c>
      <c r="B81" t="s">
        <v>3045</v>
      </c>
      <c r="C81" t="s">
        <v>1110</v>
      </c>
      <c r="D81" t="s">
        <v>3072</v>
      </c>
      <c r="E81">
        <v>232557</v>
      </c>
      <c r="F81" t="s">
        <v>3073</v>
      </c>
      <c r="G81">
        <v>506</v>
      </c>
      <c r="M81" s="3" t="e">
        <f>G81/L81</f>
        <v>#DIV/0!</v>
      </c>
    </row>
    <row r="82" spans="1:13">
      <c r="A82" s="1">
        <v>44112</v>
      </c>
      <c r="B82" t="s">
        <v>1805</v>
      </c>
      <c r="C82" t="s">
        <v>1281</v>
      </c>
      <c r="D82" t="s">
        <v>2019</v>
      </c>
      <c r="E82">
        <v>196097</v>
      </c>
      <c r="F82" t="s">
        <v>2020</v>
      </c>
      <c r="G82">
        <v>503</v>
      </c>
      <c r="M82" s="3" t="e">
        <f>G82/L82</f>
        <v>#DIV/0!</v>
      </c>
    </row>
    <row r="83" spans="1:13">
      <c r="A83" s="1">
        <v>44112</v>
      </c>
      <c r="B83" t="s">
        <v>1542</v>
      </c>
      <c r="C83" t="s">
        <v>1545</v>
      </c>
      <c r="D83" t="s">
        <v>468</v>
      </c>
      <c r="E83">
        <v>17601701</v>
      </c>
      <c r="F83" t="s">
        <v>1569</v>
      </c>
      <c r="G83">
        <v>498</v>
      </c>
      <c r="M83" s="3" t="e">
        <f>G83/L83</f>
        <v>#DIV/0!</v>
      </c>
    </row>
    <row r="84" spans="1:13">
      <c r="A84" s="1">
        <v>44112</v>
      </c>
      <c r="B84" t="s">
        <v>1573</v>
      </c>
      <c r="C84" t="s">
        <v>175</v>
      </c>
      <c r="D84" t="s">
        <v>1622</v>
      </c>
      <c r="E84">
        <v>176965</v>
      </c>
      <c r="F84" t="s">
        <v>1623</v>
      </c>
      <c r="G84">
        <v>494</v>
      </c>
      <c r="M84" s="3" t="e">
        <f>G84/L84</f>
        <v>#DIV/0!</v>
      </c>
    </row>
    <row r="85" spans="1:13">
      <c r="A85" s="1">
        <v>44112</v>
      </c>
      <c r="B85" t="s">
        <v>1217</v>
      </c>
      <c r="C85" t="s">
        <v>1222</v>
      </c>
      <c r="D85" t="s">
        <v>1246</v>
      </c>
      <c r="E85">
        <v>164076</v>
      </c>
      <c r="F85" t="s">
        <v>1247</v>
      </c>
      <c r="G85">
        <v>491</v>
      </c>
      <c r="M85" s="3" t="e">
        <f>G85/L85</f>
        <v>#DIV/0!</v>
      </c>
    </row>
    <row r="86" spans="1:13">
      <c r="A86" s="1">
        <v>44112</v>
      </c>
      <c r="B86" t="s">
        <v>602</v>
      </c>
      <c r="C86" t="s">
        <v>689</v>
      </c>
      <c r="D86" t="s">
        <v>690</v>
      </c>
      <c r="E86">
        <v>482680</v>
      </c>
      <c r="F86" t="s">
        <v>691</v>
      </c>
      <c r="G86">
        <v>485</v>
      </c>
      <c r="M86" s="3" t="e">
        <f>G86/L86</f>
        <v>#DIV/0!</v>
      </c>
    </row>
    <row r="87" spans="1:13">
      <c r="A87" s="1">
        <v>44112</v>
      </c>
      <c r="B87" t="s">
        <v>453</v>
      </c>
      <c r="C87" t="s">
        <v>459</v>
      </c>
      <c r="D87" t="s">
        <v>460</v>
      </c>
      <c r="E87">
        <v>135726</v>
      </c>
      <c r="F87" t="s">
        <v>592</v>
      </c>
      <c r="G87">
        <v>479</v>
      </c>
      <c r="M87" s="3" t="e">
        <f>G87/L87</f>
        <v>#DIV/0!</v>
      </c>
    </row>
    <row r="88" spans="1:13">
      <c r="A88" s="1">
        <v>44112</v>
      </c>
      <c r="B88" t="s">
        <v>2725</v>
      </c>
      <c r="C88" t="s">
        <v>1849</v>
      </c>
      <c r="D88" t="s">
        <v>2834</v>
      </c>
      <c r="E88">
        <v>221740</v>
      </c>
      <c r="F88" t="s">
        <v>2835</v>
      </c>
      <c r="G88">
        <v>478</v>
      </c>
      <c r="M88" s="3" t="e">
        <f>G88/L88</f>
        <v>#DIV/0!</v>
      </c>
    </row>
    <row r="89" spans="1:13">
      <c r="A89" s="1">
        <v>44112</v>
      </c>
      <c r="B89" t="s">
        <v>2338</v>
      </c>
      <c r="C89" t="s">
        <v>20</v>
      </c>
      <c r="D89" t="s">
        <v>9</v>
      </c>
      <c r="E89">
        <v>227881</v>
      </c>
      <c r="F89" t="s">
        <v>2902</v>
      </c>
      <c r="G89">
        <v>476</v>
      </c>
      <c r="M89" s="3" t="e">
        <f>G89/L89</f>
        <v>#DIV/0!</v>
      </c>
    </row>
    <row r="90" spans="1:13">
      <c r="A90" s="1">
        <v>44112</v>
      </c>
      <c r="B90" t="s">
        <v>341</v>
      </c>
      <c r="C90" t="s">
        <v>360</v>
      </c>
      <c r="D90" t="s">
        <v>361</v>
      </c>
      <c r="E90">
        <v>126818</v>
      </c>
      <c r="F90" t="s">
        <v>362</v>
      </c>
      <c r="G90">
        <v>468</v>
      </c>
      <c r="M90" s="3" t="e">
        <f>G90/L90</f>
        <v>#DIV/0!</v>
      </c>
    </row>
    <row r="91" spans="1:13">
      <c r="A91" s="1">
        <v>44112</v>
      </c>
      <c r="B91" t="s">
        <v>178</v>
      </c>
      <c r="C91" t="s">
        <v>181</v>
      </c>
      <c r="D91" t="s">
        <v>181</v>
      </c>
      <c r="E91">
        <v>123961</v>
      </c>
      <c r="F91" t="s">
        <v>337</v>
      </c>
      <c r="G91">
        <v>459</v>
      </c>
      <c r="M91" s="3" t="e">
        <f>G91/L91</f>
        <v>#DIV/0!</v>
      </c>
    </row>
    <row r="92" spans="1:13">
      <c r="A92" s="1">
        <v>44112</v>
      </c>
      <c r="B92" t="s">
        <v>3309</v>
      </c>
      <c r="C92" t="s">
        <v>610</v>
      </c>
      <c r="D92" t="s">
        <v>3315</v>
      </c>
      <c r="E92">
        <v>240727</v>
      </c>
      <c r="F92" t="s">
        <v>3316</v>
      </c>
      <c r="G92">
        <v>456</v>
      </c>
      <c r="M92" s="3" t="e">
        <f>G92/L92</f>
        <v>#DIV/0!</v>
      </c>
    </row>
    <row r="93" spans="1:13">
      <c r="A93" s="1">
        <v>44112</v>
      </c>
      <c r="B93" t="s">
        <v>2183</v>
      </c>
      <c r="C93" t="s">
        <v>2191</v>
      </c>
      <c r="D93" t="s">
        <v>1116</v>
      </c>
      <c r="E93">
        <v>201441</v>
      </c>
      <c r="F93" t="s">
        <v>2192</v>
      </c>
      <c r="G93">
        <v>443</v>
      </c>
      <c r="M93" s="3" t="e">
        <f>G93/L93</f>
        <v>#DIV/0!</v>
      </c>
    </row>
    <row r="94" spans="1:13">
      <c r="A94" s="1">
        <v>44112</v>
      </c>
      <c r="B94" t="s">
        <v>1217</v>
      </c>
      <c r="C94" t="s">
        <v>1238</v>
      </c>
      <c r="D94" t="s">
        <v>1239</v>
      </c>
      <c r="E94">
        <v>163851</v>
      </c>
      <c r="F94" t="s">
        <v>1240</v>
      </c>
      <c r="G94">
        <v>436</v>
      </c>
      <c r="M94" s="3" t="e">
        <f>G94/L94</f>
        <v>#DIV/0!</v>
      </c>
    </row>
    <row r="95" spans="1:13">
      <c r="A95" s="1">
        <v>44112</v>
      </c>
      <c r="B95" t="s">
        <v>3249</v>
      </c>
      <c r="C95" t="s">
        <v>3281</v>
      </c>
      <c r="D95" t="s">
        <v>3281</v>
      </c>
      <c r="E95">
        <v>240268</v>
      </c>
      <c r="F95" t="s">
        <v>3282</v>
      </c>
      <c r="G95">
        <v>436</v>
      </c>
      <c r="M95" s="3" t="e">
        <f>G95/L95</f>
        <v>#DIV/0!</v>
      </c>
    </row>
    <row r="96" spans="1:13">
      <c r="A96" s="1">
        <v>44112</v>
      </c>
      <c r="B96" t="s">
        <v>3249</v>
      </c>
      <c r="C96" t="s">
        <v>3304</v>
      </c>
      <c r="D96" t="s">
        <v>3305</v>
      </c>
      <c r="E96">
        <v>240189</v>
      </c>
      <c r="F96" t="s">
        <v>3306</v>
      </c>
      <c r="G96">
        <v>421</v>
      </c>
      <c r="M96" s="3" t="e">
        <f>G96/L96</f>
        <v>#DIV/0!</v>
      </c>
    </row>
    <row r="97" spans="1:13">
      <c r="A97" s="1">
        <v>44112</v>
      </c>
      <c r="B97" t="s">
        <v>2654</v>
      </c>
      <c r="C97" t="s">
        <v>768</v>
      </c>
      <c r="D97" t="s">
        <v>768</v>
      </c>
      <c r="E97">
        <v>217819</v>
      </c>
      <c r="F97" t="s">
        <v>2667</v>
      </c>
      <c r="G97">
        <v>414</v>
      </c>
      <c r="M97" s="3" t="e">
        <f>G97/L97</f>
        <v>#DIV/0!</v>
      </c>
    </row>
    <row r="98" spans="1:13">
      <c r="A98" s="1">
        <v>44112</v>
      </c>
      <c r="B98" t="s">
        <v>3045</v>
      </c>
      <c r="C98" t="s">
        <v>3081</v>
      </c>
      <c r="D98" t="s">
        <v>3081</v>
      </c>
      <c r="E98">
        <v>233277</v>
      </c>
      <c r="F98" t="s">
        <v>3082</v>
      </c>
      <c r="G98">
        <v>413</v>
      </c>
      <c r="M98" s="3" t="e">
        <f>G98/L98</f>
        <v>#DIV/0!</v>
      </c>
    </row>
    <row r="99" spans="1:13">
      <c r="A99" s="1">
        <v>44112</v>
      </c>
      <c r="B99" t="s">
        <v>1573</v>
      </c>
      <c r="C99" t="s">
        <v>1605</v>
      </c>
      <c r="D99" t="s">
        <v>1606</v>
      </c>
      <c r="E99">
        <v>178624</v>
      </c>
      <c r="F99" t="s">
        <v>1607</v>
      </c>
      <c r="G99">
        <v>408</v>
      </c>
      <c r="M99" s="3" t="e">
        <f>G99/L99</f>
        <v>#DIV/0!</v>
      </c>
    </row>
    <row r="100" spans="1:13">
      <c r="A100" s="1">
        <v>44112</v>
      </c>
      <c r="B100" t="s">
        <v>2725</v>
      </c>
      <c r="C100" t="s">
        <v>574</v>
      </c>
      <c r="D100" t="s">
        <v>2825</v>
      </c>
      <c r="E100">
        <v>221847</v>
      </c>
      <c r="F100" t="s">
        <v>2826</v>
      </c>
      <c r="G100">
        <v>408</v>
      </c>
      <c r="M100" s="3" t="e">
        <f>G100/L100</f>
        <v>#DIV/0!</v>
      </c>
    </row>
    <row r="101" spans="1:13">
      <c r="A101" s="1">
        <v>44112</v>
      </c>
      <c r="B101" t="s">
        <v>1449</v>
      </c>
      <c r="C101" t="s">
        <v>1499</v>
      </c>
      <c r="D101" t="s">
        <v>1499</v>
      </c>
      <c r="E101">
        <v>175272</v>
      </c>
      <c r="F101" t="s">
        <v>1541</v>
      </c>
      <c r="G101">
        <v>403</v>
      </c>
    </row>
    <row r="102" spans="1:13">
      <c r="A102" s="1">
        <v>44112</v>
      </c>
      <c r="B102" t="s">
        <v>721</v>
      </c>
      <c r="C102" t="s">
        <v>722</v>
      </c>
      <c r="D102" t="s">
        <v>723</v>
      </c>
      <c r="E102">
        <v>142115</v>
      </c>
      <c r="F102" t="s">
        <v>724</v>
      </c>
      <c r="G102">
        <v>400</v>
      </c>
    </row>
    <row r="103" spans="1:13">
      <c r="A103" s="1">
        <v>44112</v>
      </c>
      <c r="B103" t="s">
        <v>1217</v>
      </c>
      <c r="C103" t="s">
        <v>1227</v>
      </c>
      <c r="D103" t="s">
        <v>1222</v>
      </c>
      <c r="E103">
        <v>162928</v>
      </c>
      <c r="F103" t="s">
        <v>1231</v>
      </c>
      <c r="G103">
        <v>397</v>
      </c>
    </row>
    <row r="104" spans="1:13">
      <c r="A104" s="1">
        <v>44112</v>
      </c>
      <c r="B104" t="s">
        <v>436</v>
      </c>
      <c r="C104" t="s">
        <v>444</v>
      </c>
      <c r="D104" t="s">
        <v>449</v>
      </c>
      <c r="E104">
        <v>130943</v>
      </c>
      <c r="F104" t="s">
        <v>450</v>
      </c>
      <c r="G104">
        <v>388</v>
      </c>
    </row>
    <row r="105" spans="1:13">
      <c r="A105" s="1">
        <v>44112</v>
      </c>
      <c r="B105" t="s">
        <v>3249</v>
      </c>
      <c r="C105" t="s">
        <v>3250</v>
      </c>
      <c r="D105" t="s">
        <v>3250</v>
      </c>
      <c r="E105">
        <v>239105</v>
      </c>
      <c r="F105" t="s">
        <v>3273</v>
      </c>
      <c r="G105">
        <v>381</v>
      </c>
    </row>
    <row r="106" spans="1:13">
      <c r="A106" s="1">
        <v>44112</v>
      </c>
      <c r="B106" t="s">
        <v>2401</v>
      </c>
      <c r="C106" t="s">
        <v>2437</v>
      </c>
      <c r="D106" t="s">
        <v>2500</v>
      </c>
      <c r="E106">
        <v>215929</v>
      </c>
      <c r="F106" t="s">
        <v>2595</v>
      </c>
      <c r="G106">
        <v>380</v>
      </c>
    </row>
    <row r="107" spans="1:13">
      <c r="A107" s="1">
        <v>44112</v>
      </c>
      <c r="B107" t="s">
        <v>2401</v>
      </c>
      <c r="C107" t="s">
        <v>2431</v>
      </c>
      <c r="D107" t="s">
        <v>2431</v>
      </c>
      <c r="E107">
        <v>215062</v>
      </c>
      <c r="F107" t="s">
        <v>2588</v>
      </c>
      <c r="G107">
        <v>376</v>
      </c>
    </row>
    <row r="108" spans="1:13">
      <c r="A108" s="1">
        <v>44112</v>
      </c>
      <c r="B108" t="s">
        <v>1139</v>
      </c>
      <c r="C108" t="s">
        <v>1143</v>
      </c>
      <c r="D108" t="s">
        <v>1159</v>
      </c>
      <c r="E108">
        <v>159647</v>
      </c>
      <c r="F108" t="s">
        <v>1160</v>
      </c>
      <c r="G108">
        <v>373</v>
      </c>
    </row>
    <row r="109" spans="1:13">
      <c r="A109" s="1">
        <v>44112</v>
      </c>
      <c r="B109" t="s">
        <v>2401</v>
      </c>
      <c r="C109" t="s">
        <v>153</v>
      </c>
      <c r="D109" t="s">
        <v>2410</v>
      </c>
      <c r="E109">
        <v>211158</v>
      </c>
      <c r="F109" t="s">
        <v>2411</v>
      </c>
      <c r="G109">
        <v>362</v>
      </c>
    </row>
    <row r="110" spans="1:13">
      <c r="A110" s="1">
        <v>44112</v>
      </c>
      <c r="B110" t="s">
        <v>2183</v>
      </c>
      <c r="C110" t="s">
        <v>2299</v>
      </c>
      <c r="D110" t="s">
        <v>2300</v>
      </c>
      <c r="E110">
        <v>206084</v>
      </c>
      <c r="F110" t="s">
        <v>2301</v>
      </c>
      <c r="G110">
        <v>358</v>
      </c>
    </row>
    <row r="111" spans="1:13">
      <c r="A111" s="1">
        <v>44112</v>
      </c>
      <c r="B111" t="s">
        <v>602</v>
      </c>
      <c r="C111" t="s">
        <v>667</v>
      </c>
      <c r="D111" t="s">
        <v>668</v>
      </c>
      <c r="E111">
        <v>486840</v>
      </c>
      <c r="F111" t="s">
        <v>669</v>
      </c>
      <c r="G111">
        <v>353</v>
      </c>
    </row>
    <row r="112" spans="1:13">
      <c r="A112" s="1">
        <v>44112</v>
      </c>
      <c r="B112" t="s">
        <v>3249</v>
      </c>
      <c r="C112" t="s">
        <v>3285</v>
      </c>
      <c r="D112" t="s">
        <v>3285</v>
      </c>
      <c r="E112">
        <v>240329</v>
      </c>
      <c r="F112" t="s">
        <v>3286</v>
      </c>
      <c r="G112">
        <v>350</v>
      </c>
    </row>
    <row r="113" spans="1:14">
      <c r="A113" s="1">
        <v>44112</v>
      </c>
      <c r="B113" t="s">
        <v>746</v>
      </c>
      <c r="C113" t="s">
        <v>757</v>
      </c>
      <c r="D113" t="s">
        <v>757</v>
      </c>
      <c r="E113">
        <v>143358</v>
      </c>
      <c r="F113" t="s">
        <v>758</v>
      </c>
      <c r="G113">
        <v>338</v>
      </c>
    </row>
    <row r="114" spans="1:14">
      <c r="A114" s="1">
        <v>44112</v>
      </c>
      <c r="B114" t="s">
        <v>2401</v>
      </c>
      <c r="C114" t="s">
        <v>2402</v>
      </c>
      <c r="D114" t="s">
        <v>2482</v>
      </c>
      <c r="E114">
        <v>213349</v>
      </c>
      <c r="F114" t="s">
        <v>2483</v>
      </c>
      <c r="G114">
        <v>334</v>
      </c>
    </row>
    <row r="115" spans="1:14">
      <c r="A115" s="1">
        <v>44112</v>
      </c>
      <c r="B115" t="s">
        <v>178</v>
      </c>
      <c r="C115" t="s">
        <v>230</v>
      </c>
      <c r="D115" t="s">
        <v>230</v>
      </c>
      <c r="E115">
        <v>110680</v>
      </c>
      <c r="F115" t="s">
        <v>325</v>
      </c>
      <c r="G115">
        <v>332</v>
      </c>
      <c r="N115" t="s">
        <v>74</v>
      </c>
    </row>
    <row r="116" spans="1:14">
      <c r="A116" s="1">
        <v>44112</v>
      </c>
      <c r="B116" t="s">
        <v>7</v>
      </c>
      <c r="C116" t="s">
        <v>23</v>
      </c>
      <c r="D116" t="s">
        <v>24</v>
      </c>
      <c r="E116">
        <v>102049</v>
      </c>
      <c r="F116" t="s">
        <v>49</v>
      </c>
      <c r="G116">
        <v>327</v>
      </c>
    </row>
    <row r="117" spans="1:14">
      <c r="A117" s="1">
        <v>44112</v>
      </c>
      <c r="B117" t="s">
        <v>2401</v>
      </c>
      <c r="C117" t="s">
        <v>2424</v>
      </c>
      <c r="D117" t="s">
        <v>2425</v>
      </c>
      <c r="E117">
        <v>215293</v>
      </c>
      <c r="F117" t="s">
        <v>2589</v>
      </c>
      <c r="G117">
        <v>326</v>
      </c>
    </row>
    <row r="118" spans="1:14">
      <c r="A118" s="1">
        <v>44112</v>
      </c>
      <c r="B118" t="s">
        <v>1364</v>
      </c>
      <c r="C118" t="s">
        <v>1384</v>
      </c>
      <c r="D118" t="s">
        <v>961</v>
      </c>
      <c r="E118">
        <v>169248</v>
      </c>
      <c r="F118" t="s">
        <v>1385</v>
      </c>
      <c r="G118">
        <v>323</v>
      </c>
    </row>
    <row r="119" spans="1:14">
      <c r="A119" s="1">
        <v>44112</v>
      </c>
      <c r="B119" t="s">
        <v>2314</v>
      </c>
      <c r="C119" t="s">
        <v>2314</v>
      </c>
      <c r="D119" t="s">
        <v>2334</v>
      </c>
      <c r="E119">
        <v>206941</v>
      </c>
      <c r="F119" t="s">
        <v>2361</v>
      </c>
      <c r="G119">
        <v>321</v>
      </c>
    </row>
    <row r="120" spans="1:14">
      <c r="A120" s="1">
        <v>44112</v>
      </c>
      <c r="B120" t="s">
        <v>453</v>
      </c>
      <c r="C120" t="s">
        <v>494</v>
      </c>
      <c r="D120" t="s">
        <v>495</v>
      </c>
      <c r="E120">
        <v>137847</v>
      </c>
      <c r="F120" t="s">
        <v>597</v>
      </c>
      <c r="G120">
        <v>315</v>
      </c>
    </row>
    <row r="121" spans="1:14">
      <c r="A121" s="1">
        <v>44112</v>
      </c>
      <c r="B121" t="s">
        <v>1573</v>
      </c>
      <c r="C121" t="s">
        <v>1611</v>
      </c>
      <c r="D121" t="s">
        <v>1611</v>
      </c>
      <c r="E121">
        <v>179557</v>
      </c>
      <c r="F121" t="s">
        <v>1612</v>
      </c>
      <c r="G121">
        <v>315</v>
      </c>
    </row>
    <row r="122" spans="1:14">
      <c r="A122" s="1">
        <v>44112</v>
      </c>
      <c r="B122" t="s">
        <v>2338</v>
      </c>
      <c r="C122" t="s">
        <v>2507</v>
      </c>
      <c r="D122" t="s">
        <v>2507</v>
      </c>
      <c r="E122">
        <v>228635</v>
      </c>
      <c r="F122" t="s">
        <v>2982</v>
      </c>
      <c r="G122">
        <v>315</v>
      </c>
    </row>
    <row r="123" spans="1:14">
      <c r="A123" s="1">
        <v>44112</v>
      </c>
      <c r="B123" t="s">
        <v>2996</v>
      </c>
      <c r="C123" t="s">
        <v>2996</v>
      </c>
      <c r="D123" t="s">
        <v>3013</v>
      </c>
      <c r="E123">
        <v>230737</v>
      </c>
      <c r="F123" t="s">
        <v>3014</v>
      </c>
      <c r="G123">
        <v>311</v>
      </c>
    </row>
    <row r="124" spans="1:14">
      <c r="A124" s="1">
        <v>44112</v>
      </c>
      <c r="B124" t="s">
        <v>721</v>
      </c>
      <c r="C124" t="s">
        <v>743</v>
      </c>
      <c r="D124" t="s">
        <v>744</v>
      </c>
      <c r="E124">
        <v>142285</v>
      </c>
      <c r="F124" t="s">
        <v>745</v>
      </c>
      <c r="G124">
        <v>307</v>
      </c>
    </row>
    <row r="125" spans="1:14">
      <c r="A125" s="1">
        <v>44112</v>
      </c>
      <c r="B125" t="s">
        <v>2143</v>
      </c>
      <c r="C125" t="s">
        <v>2163</v>
      </c>
      <c r="D125" t="s">
        <v>2164</v>
      </c>
      <c r="E125">
        <v>200332</v>
      </c>
      <c r="F125" t="s">
        <v>2165</v>
      </c>
      <c r="G125">
        <v>306</v>
      </c>
    </row>
    <row r="126" spans="1:14">
      <c r="A126" s="1">
        <v>44112</v>
      </c>
      <c r="B126" t="s">
        <v>2654</v>
      </c>
      <c r="C126" t="s">
        <v>2662</v>
      </c>
      <c r="D126" t="s">
        <v>139</v>
      </c>
      <c r="E126">
        <v>218724</v>
      </c>
      <c r="F126" t="s">
        <v>2663</v>
      </c>
      <c r="G126">
        <v>306</v>
      </c>
    </row>
    <row r="127" spans="1:14">
      <c r="A127" s="1">
        <v>44112</v>
      </c>
      <c r="B127" t="s">
        <v>746</v>
      </c>
      <c r="C127" t="s">
        <v>767</v>
      </c>
      <c r="D127" t="s">
        <v>768</v>
      </c>
      <c r="E127">
        <v>144892</v>
      </c>
      <c r="F127" t="s">
        <v>769</v>
      </c>
      <c r="G127">
        <v>305</v>
      </c>
    </row>
    <row r="128" spans="1:14">
      <c r="A128" s="1">
        <v>44112</v>
      </c>
      <c r="B128" t="s">
        <v>2338</v>
      </c>
      <c r="C128" t="s">
        <v>2887</v>
      </c>
      <c r="D128" t="s">
        <v>2887</v>
      </c>
      <c r="E128">
        <v>229337</v>
      </c>
      <c r="F128" t="s">
        <v>2954</v>
      </c>
      <c r="G128">
        <v>304</v>
      </c>
    </row>
    <row r="129" spans="1:14">
      <c r="A129" s="1">
        <v>44112</v>
      </c>
      <c r="B129" t="s">
        <v>746</v>
      </c>
      <c r="C129" t="s">
        <v>815</v>
      </c>
      <c r="D129" t="s">
        <v>815</v>
      </c>
      <c r="E129">
        <v>147703</v>
      </c>
      <c r="F129" t="s">
        <v>816</v>
      </c>
      <c r="G129">
        <v>301</v>
      </c>
    </row>
    <row r="130" spans="1:14">
      <c r="A130" s="1">
        <v>44112</v>
      </c>
      <c r="B130" t="s">
        <v>1542</v>
      </c>
      <c r="C130" t="s">
        <v>1570</v>
      </c>
      <c r="D130" t="s">
        <v>1571</v>
      </c>
      <c r="E130">
        <v>176372</v>
      </c>
      <c r="F130" t="s">
        <v>1572</v>
      </c>
      <c r="G130">
        <v>301</v>
      </c>
    </row>
    <row r="131" spans="1:14">
      <c r="A131" s="1">
        <v>44112</v>
      </c>
      <c r="B131" t="s">
        <v>398</v>
      </c>
      <c r="C131" t="s">
        <v>422</v>
      </c>
      <c r="D131" t="s">
        <v>423</v>
      </c>
      <c r="E131">
        <v>129020</v>
      </c>
      <c r="F131" t="s">
        <v>424</v>
      </c>
      <c r="G131">
        <v>300</v>
      </c>
      <c r="N131" t="s">
        <v>74</v>
      </c>
    </row>
    <row r="132" spans="1:14">
      <c r="A132" s="1">
        <v>44112</v>
      </c>
      <c r="B132" t="s">
        <v>1449</v>
      </c>
      <c r="C132" t="s">
        <v>1451</v>
      </c>
      <c r="D132" t="s">
        <v>1452</v>
      </c>
      <c r="E132">
        <v>174066</v>
      </c>
      <c r="F132" t="s">
        <v>1538</v>
      </c>
      <c r="G132">
        <v>298</v>
      </c>
    </row>
    <row r="133" spans="1:14">
      <c r="A133" s="1">
        <v>44112</v>
      </c>
      <c r="B133" t="s">
        <v>1722</v>
      </c>
      <c r="C133" t="s">
        <v>430</v>
      </c>
      <c r="D133" t="s">
        <v>1759</v>
      </c>
      <c r="E133">
        <v>186380</v>
      </c>
      <c r="F133" t="s">
        <v>1760</v>
      </c>
      <c r="G133">
        <v>295</v>
      </c>
    </row>
    <row r="134" spans="1:14">
      <c r="A134" s="1">
        <v>44112</v>
      </c>
      <c r="B134" t="s">
        <v>3045</v>
      </c>
      <c r="C134" t="s">
        <v>615</v>
      </c>
      <c r="D134" t="s">
        <v>615</v>
      </c>
      <c r="E134">
        <v>234030</v>
      </c>
      <c r="F134" t="s">
        <v>3100</v>
      </c>
      <c r="G134">
        <v>294</v>
      </c>
    </row>
    <row r="135" spans="1:14">
      <c r="A135" s="1">
        <v>44112</v>
      </c>
      <c r="B135" t="s">
        <v>2338</v>
      </c>
      <c r="C135" t="s">
        <v>2875</v>
      </c>
      <c r="D135" t="s">
        <v>61</v>
      </c>
      <c r="E135">
        <v>229300</v>
      </c>
      <c r="F135" t="s">
        <v>2974</v>
      </c>
      <c r="G135">
        <v>286</v>
      </c>
    </row>
    <row r="136" spans="1:14">
      <c r="A136" s="1">
        <v>44112</v>
      </c>
      <c r="B136" t="s">
        <v>991</v>
      </c>
      <c r="C136" t="s">
        <v>1012</v>
      </c>
      <c r="D136" t="s">
        <v>1013</v>
      </c>
      <c r="E136">
        <v>155061</v>
      </c>
      <c r="F136" t="s">
        <v>1014</v>
      </c>
      <c r="G136">
        <v>284</v>
      </c>
    </row>
    <row r="137" spans="1:14">
      <c r="A137" s="1">
        <v>44112</v>
      </c>
      <c r="B137" t="s">
        <v>398</v>
      </c>
      <c r="C137" t="s">
        <v>47</v>
      </c>
      <c r="D137" t="s">
        <v>47</v>
      </c>
      <c r="E137">
        <v>130253</v>
      </c>
      <c r="F137" t="s">
        <v>414</v>
      </c>
      <c r="G137">
        <v>283</v>
      </c>
    </row>
    <row r="138" spans="1:14">
      <c r="A138" s="1">
        <v>44112</v>
      </c>
      <c r="B138" t="s">
        <v>2045</v>
      </c>
      <c r="C138" t="s">
        <v>2130</v>
      </c>
      <c r="D138" t="s">
        <v>2131</v>
      </c>
      <c r="E138">
        <v>199281</v>
      </c>
      <c r="F138" t="s">
        <v>2132</v>
      </c>
      <c r="G138">
        <v>279</v>
      </c>
    </row>
    <row r="139" spans="1:14">
      <c r="A139" s="1">
        <v>44112</v>
      </c>
      <c r="B139" t="s">
        <v>2725</v>
      </c>
      <c r="C139" t="s">
        <v>2757</v>
      </c>
      <c r="D139" t="s">
        <v>2062</v>
      </c>
      <c r="E139">
        <v>220978</v>
      </c>
      <c r="F139" t="s">
        <v>2758</v>
      </c>
      <c r="G139">
        <v>277</v>
      </c>
    </row>
    <row r="140" spans="1:14">
      <c r="A140" s="1">
        <v>44112</v>
      </c>
      <c r="B140" t="s">
        <v>2338</v>
      </c>
      <c r="C140" t="s">
        <v>2920</v>
      </c>
      <c r="D140" t="s">
        <v>2921</v>
      </c>
      <c r="E140">
        <v>228529</v>
      </c>
      <c r="F140" t="s">
        <v>2922</v>
      </c>
      <c r="G140">
        <v>277</v>
      </c>
    </row>
    <row r="141" spans="1:14">
      <c r="A141" s="1">
        <v>44112</v>
      </c>
      <c r="B141" t="s">
        <v>2338</v>
      </c>
      <c r="C141" t="s">
        <v>2957</v>
      </c>
      <c r="D141" t="s">
        <v>2957</v>
      </c>
      <c r="E141">
        <v>227216</v>
      </c>
      <c r="F141" t="s">
        <v>2971</v>
      </c>
      <c r="G141">
        <v>277</v>
      </c>
    </row>
    <row r="142" spans="1:14">
      <c r="A142" s="1">
        <v>44112</v>
      </c>
      <c r="B142" t="s">
        <v>7</v>
      </c>
      <c r="C142" t="s">
        <v>56</v>
      </c>
      <c r="D142" t="s">
        <v>56</v>
      </c>
      <c r="E142">
        <v>102094</v>
      </c>
      <c r="F142" t="s">
        <v>82</v>
      </c>
      <c r="G142">
        <v>276</v>
      </c>
    </row>
    <row r="143" spans="1:14">
      <c r="A143" s="1">
        <v>44112</v>
      </c>
      <c r="B143" t="s">
        <v>1805</v>
      </c>
      <c r="C143" t="s">
        <v>1991</v>
      </c>
      <c r="D143" t="s">
        <v>1991</v>
      </c>
      <c r="E143">
        <v>196194</v>
      </c>
      <c r="F143" t="s">
        <v>1992</v>
      </c>
      <c r="G143">
        <v>271</v>
      </c>
    </row>
    <row r="144" spans="1:14">
      <c r="A144" s="1">
        <v>44112</v>
      </c>
      <c r="B144" t="s">
        <v>2725</v>
      </c>
      <c r="C144" t="s">
        <v>2801</v>
      </c>
      <c r="D144" t="s">
        <v>2836</v>
      </c>
      <c r="E144">
        <v>221768</v>
      </c>
      <c r="F144" t="s">
        <v>2837</v>
      </c>
      <c r="G144">
        <v>266</v>
      </c>
    </row>
    <row r="145" spans="1:7">
      <c r="A145" s="1">
        <v>44112</v>
      </c>
      <c r="B145" t="s">
        <v>156</v>
      </c>
      <c r="C145" t="s">
        <v>3192</v>
      </c>
      <c r="D145" t="s">
        <v>3193</v>
      </c>
      <c r="E145">
        <v>236939</v>
      </c>
      <c r="F145" t="s">
        <v>3194</v>
      </c>
      <c r="G145">
        <v>263</v>
      </c>
    </row>
    <row r="146" spans="1:7">
      <c r="A146" s="1">
        <v>44112</v>
      </c>
      <c r="B146" t="s">
        <v>1139</v>
      </c>
      <c r="C146" t="s">
        <v>1168</v>
      </c>
      <c r="D146" t="s">
        <v>1168</v>
      </c>
      <c r="E146">
        <v>160038</v>
      </c>
      <c r="F146" t="s">
        <v>1169</v>
      </c>
      <c r="G146">
        <v>261</v>
      </c>
    </row>
    <row r="147" spans="1:7">
      <c r="A147" s="1">
        <v>44112</v>
      </c>
      <c r="B147" t="s">
        <v>7</v>
      </c>
      <c r="C147" t="s">
        <v>79</v>
      </c>
      <c r="D147" t="s">
        <v>80</v>
      </c>
      <c r="E147">
        <v>101879</v>
      </c>
      <c r="F147" t="s">
        <v>81</v>
      </c>
      <c r="G147">
        <v>259</v>
      </c>
    </row>
    <row r="148" spans="1:7">
      <c r="A148" s="1">
        <v>44112</v>
      </c>
      <c r="B148" t="s">
        <v>602</v>
      </c>
      <c r="C148" t="s">
        <v>673</v>
      </c>
      <c r="D148" t="s">
        <v>68</v>
      </c>
      <c r="E148">
        <v>140447</v>
      </c>
      <c r="F148" t="s">
        <v>674</v>
      </c>
      <c r="G148">
        <v>259</v>
      </c>
    </row>
    <row r="149" spans="1:7">
      <c r="A149" s="1">
        <v>44112</v>
      </c>
      <c r="B149" t="s">
        <v>1139</v>
      </c>
      <c r="C149" t="s">
        <v>1154</v>
      </c>
      <c r="D149" t="s">
        <v>1155</v>
      </c>
      <c r="E149">
        <v>159373</v>
      </c>
      <c r="F149" t="s">
        <v>1156</v>
      </c>
      <c r="G149">
        <v>259</v>
      </c>
    </row>
    <row r="150" spans="1:7">
      <c r="A150" s="1">
        <v>44112</v>
      </c>
      <c r="B150" t="s">
        <v>3249</v>
      </c>
      <c r="C150" t="s">
        <v>2214</v>
      </c>
      <c r="D150" t="s">
        <v>3297</v>
      </c>
      <c r="E150">
        <v>240480</v>
      </c>
      <c r="F150" t="s">
        <v>3298</v>
      </c>
      <c r="G150">
        <v>259</v>
      </c>
    </row>
    <row r="151" spans="1:7">
      <c r="A151" s="1">
        <v>44112</v>
      </c>
      <c r="B151" t="s">
        <v>2725</v>
      </c>
      <c r="C151" t="s">
        <v>76</v>
      </c>
      <c r="D151" t="s">
        <v>2733</v>
      </c>
      <c r="E151">
        <v>220862</v>
      </c>
      <c r="F151" t="s">
        <v>2832</v>
      </c>
      <c r="G151">
        <v>256</v>
      </c>
    </row>
    <row r="152" spans="1:7">
      <c r="A152" s="1">
        <v>44112</v>
      </c>
      <c r="B152" t="s">
        <v>1364</v>
      </c>
      <c r="C152" t="s">
        <v>1365</v>
      </c>
      <c r="D152" t="s">
        <v>1366</v>
      </c>
      <c r="E152">
        <v>168528</v>
      </c>
      <c r="F152" t="s">
        <v>1367</v>
      </c>
      <c r="G152">
        <v>253</v>
      </c>
    </row>
    <row r="153" spans="1:7">
      <c r="A153" s="1">
        <v>44112</v>
      </c>
      <c r="B153" t="s">
        <v>2725</v>
      </c>
      <c r="C153" t="s">
        <v>2064</v>
      </c>
      <c r="D153" t="s">
        <v>2727</v>
      </c>
      <c r="E153">
        <v>221999</v>
      </c>
      <c r="F153" t="s">
        <v>2839</v>
      </c>
      <c r="G153">
        <v>252</v>
      </c>
    </row>
    <row r="154" spans="1:7">
      <c r="A154" s="1">
        <v>44112</v>
      </c>
      <c r="B154" t="s">
        <v>1805</v>
      </c>
      <c r="C154" t="s">
        <v>1817</v>
      </c>
      <c r="D154" t="s">
        <v>1817</v>
      </c>
      <c r="E154">
        <v>193900</v>
      </c>
      <c r="F154" t="s">
        <v>1936</v>
      </c>
      <c r="G154">
        <v>251</v>
      </c>
    </row>
    <row r="155" spans="1:7">
      <c r="A155" s="1">
        <v>44112</v>
      </c>
      <c r="B155" t="s">
        <v>2654</v>
      </c>
      <c r="C155" t="s">
        <v>768</v>
      </c>
      <c r="D155" t="s">
        <v>768</v>
      </c>
      <c r="E155">
        <v>218335</v>
      </c>
      <c r="F155" t="s">
        <v>2680</v>
      </c>
      <c r="G155">
        <v>249</v>
      </c>
    </row>
    <row r="156" spans="1:7">
      <c r="A156" s="1">
        <v>44112</v>
      </c>
      <c r="B156" t="s">
        <v>2338</v>
      </c>
      <c r="C156" t="s">
        <v>2875</v>
      </c>
      <c r="D156" t="s">
        <v>61</v>
      </c>
      <c r="E156">
        <v>225511</v>
      </c>
      <c r="F156" t="s">
        <v>2964</v>
      </c>
      <c r="G156">
        <v>245</v>
      </c>
    </row>
    <row r="157" spans="1:7">
      <c r="A157" s="1">
        <v>44112</v>
      </c>
      <c r="B157" t="s">
        <v>2701</v>
      </c>
      <c r="C157" t="s">
        <v>1470</v>
      </c>
      <c r="D157" t="s">
        <v>2723</v>
      </c>
      <c r="E157">
        <v>219471</v>
      </c>
      <c r="F157" t="s">
        <v>2724</v>
      </c>
      <c r="G157">
        <v>243</v>
      </c>
    </row>
    <row r="158" spans="1:7">
      <c r="A158" s="1">
        <v>44112</v>
      </c>
      <c r="B158" t="s">
        <v>1661</v>
      </c>
      <c r="C158" t="s">
        <v>685</v>
      </c>
      <c r="D158" t="s">
        <v>1667</v>
      </c>
      <c r="E158">
        <v>181002</v>
      </c>
      <c r="F158" t="s">
        <v>1668</v>
      </c>
      <c r="G158">
        <v>242</v>
      </c>
    </row>
    <row r="159" spans="1:7">
      <c r="A159" s="1">
        <v>44112</v>
      </c>
      <c r="B159" t="s">
        <v>2725</v>
      </c>
      <c r="C159" t="s">
        <v>156</v>
      </c>
      <c r="D159" t="s">
        <v>2743</v>
      </c>
      <c r="E159">
        <v>220075</v>
      </c>
      <c r="F159" t="s">
        <v>2744</v>
      </c>
      <c r="G159">
        <v>240</v>
      </c>
    </row>
    <row r="160" spans="1:7">
      <c r="A160" s="1">
        <v>44112</v>
      </c>
      <c r="B160" t="s">
        <v>3249</v>
      </c>
      <c r="C160" t="s">
        <v>916</v>
      </c>
      <c r="D160" t="s">
        <v>3293</v>
      </c>
      <c r="E160">
        <v>240462</v>
      </c>
      <c r="F160" t="s">
        <v>3294</v>
      </c>
      <c r="G160">
        <v>240</v>
      </c>
    </row>
    <row r="161" spans="1:7">
      <c r="A161" s="1">
        <v>44112</v>
      </c>
      <c r="B161" t="s">
        <v>2045</v>
      </c>
      <c r="C161" t="s">
        <v>2073</v>
      </c>
      <c r="D161" t="s">
        <v>2074</v>
      </c>
      <c r="E161">
        <v>198516</v>
      </c>
      <c r="F161" t="s">
        <v>2075</v>
      </c>
      <c r="G161">
        <v>239</v>
      </c>
    </row>
    <row r="162" spans="1:7">
      <c r="A162" s="1">
        <v>44112</v>
      </c>
      <c r="B162" t="s">
        <v>125</v>
      </c>
      <c r="C162" t="s">
        <v>139</v>
      </c>
      <c r="D162" t="s">
        <v>139</v>
      </c>
      <c r="E162">
        <v>106704</v>
      </c>
      <c r="F162" t="s">
        <v>174</v>
      </c>
      <c r="G162">
        <v>238</v>
      </c>
    </row>
    <row r="163" spans="1:7">
      <c r="A163" s="1">
        <v>44112</v>
      </c>
      <c r="B163" t="s">
        <v>2401</v>
      </c>
      <c r="C163" t="s">
        <v>853</v>
      </c>
      <c r="D163" t="s">
        <v>853</v>
      </c>
      <c r="E163">
        <v>213020</v>
      </c>
      <c r="F163" t="s">
        <v>2473</v>
      </c>
      <c r="G163">
        <v>234</v>
      </c>
    </row>
    <row r="164" spans="1:7">
      <c r="A164" s="1">
        <v>44112</v>
      </c>
      <c r="B164" t="s">
        <v>2338</v>
      </c>
      <c r="C164" t="s">
        <v>2915</v>
      </c>
      <c r="D164" t="s">
        <v>2915</v>
      </c>
      <c r="E164">
        <v>228431</v>
      </c>
      <c r="F164" t="s">
        <v>2916</v>
      </c>
      <c r="G164">
        <v>231</v>
      </c>
    </row>
    <row r="165" spans="1:7">
      <c r="A165" s="1">
        <v>44112</v>
      </c>
      <c r="B165" t="s">
        <v>2640</v>
      </c>
      <c r="C165" t="s">
        <v>2641</v>
      </c>
      <c r="D165" t="s">
        <v>2641</v>
      </c>
      <c r="E165">
        <v>217402</v>
      </c>
      <c r="F165" t="s">
        <v>2646</v>
      </c>
      <c r="G165">
        <v>229</v>
      </c>
    </row>
    <row r="166" spans="1:7">
      <c r="A166" s="1">
        <v>44112</v>
      </c>
      <c r="B166" t="s">
        <v>2338</v>
      </c>
      <c r="C166" t="s">
        <v>2912</v>
      </c>
      <c r="D166" t="s">
        <v>2913</v>
      </c>
      <c r="E166">
        <v>228644</v>
      </c>
      <c r="F166" t="s">
        <v>2975</v>
      </c>
      <c r="G166">
        <v>228</v>
      </c>
    </row>
    <row r="167" spans="1:7">
      <c r="A167" s="1">
        <v>44112</v>
      </c>
      <c r="B167" t="s">
        <v>1805</v>
      </c>
      <c r="C167" t="s">
        <v>1973</v>
      </c>
      <c r="D167" t="s">
        <v>1973</v>
      </c>
      <c r="E167">
        <v>196149</v>
      </c>
      <c r="F167" t="s">
        <v>1974</v>
      </c>
      <c r="G167">
        <v>225</v>
      </c>
    </row>
    <row r="168" spans="1:7">
      <c r="A168" s="1">
        <v>44112</v>
      </c>
      <c r="B168" t="s">
        <v>2401</v>
      </c>
      <c r="C168" t="s">
        <v>2431</v>
      </c>
      <c r="D168" t="s">
        <v>2431</v>
      </c>
      <c r="E168">
        <v>215770</v>
      </c>
      <c r="F168" t="s">
        <v>2571</v>
      </c>
      <c r="G168">
        <v>224</v>
      </c>
    </row>
    <row r="169" spans="1:7">
      <c r="A169" s="1">
        <v>44112</v>
      </c>
      <c r="B169" t="s">
        <v>2314</v>
      </c>
      <c r="C169" t="s">
        <v>2358</v>
      </c>
      <c r="D169" t="s">
        <v>2359</v>
      </c>
      <c r="E169">
        <v>207865</v>
      </c>
      <c r="F169" t="s">
        <v>2360</v>
      </c>
      <c r="G169">
        <v>222</v>
      </c>
    </row>
    <row r="170" spans="1:7">
      <c r="A170" s="1">
        <v>44112</v>
      </c>
      <c r="B170" t="s">
        <v>178</v>
      </c>
      <c r="C170" t="s">
        <v>213</v>
      </c>
      <c r="D170" t="s">
        <v>313</v>
      </c>
      <c r="E170">
        <v>110635</v>
      </c>
      <c r="F170" t="s">
        <v>314</v>
      </c>
      <c r="G170">
        <v>220</v>
      </c>
    </row>
    <row r="171" spans="1:7">
      <c r="A171" s="1">
        <v>44112</v>
      </c>
      <c r="B171" t="s">
        <v>7</v>
      </c>
      <c r="C171" t="s">
        <v>38</v>
      </c>
      <c r="D171" t="s">
        <v>39</v>
      </c>
      <c r="E171">
        <v>101480</v>
      </c>
      <c r="F171" t="s">
        <v>40</v>
      </c>
      <c r="G171">
        <v>219</v>
      </c>
    </row>
    <row r="172" spans="1:7">
      <c r="A172" s="1">
        <v>44112</v>
      </c>
      <c r="B172" t="s">
        <v>2045</v>
      </c>
      <c r="C172" t="s">
        <v>2057</v>
      </c>
      <c r="D172" t="s">
        <v>2058</v>
      </c>
      <c r="E172">
        <v>199139</v>
      </c>
      <c r="F172" t="s">
        <v>2128</v>
      </c>
      <c r="G172">
        <v>217</v>
      </c>
    </row>
    <row r="173" spans="1:7">
      <c r="A173" s="1">
        <v>44112</v>
      </c>
      <c r="B173" t="s">
        <v>2143</v>
      </c>
      <c r="C173" t="s">
        <v>2157</v>
      </c>
      <c r="D173" t="s">
        <v>2158</v>
      </c>
      <c r="E173">
        <v>200253</v>
      </c>
      <c r="F173" t="s">
        <v>2159</v>
      </c>
      <c r="G173">
        <v>212</v>
      </c>
    </row>
    <row r="174" spans="1:7">
      <c r="A174" s="1">
        <v>44112</v>
      </c>
      <c r="B174" t="s">
        <v>602</v>
      </c>
      <c r="C174" t="s">
        <v>615</v>
      </c>
      <c r="D174" t="s">
        <v>616</v>
      </c>
      <c r="E174">
        <v>482149</v>
      </c>
      <c r="F174" t="s">
        <v>617</v>
      </c>
      <c r="G174">
        <v>209</v>
      </c>
    </row>
    <row r="175" spans="1:7">
      <c r="A175" s="1">
        <v>44112</v>
      </c>
      <c r="B175" t="s">
        <v>2368</v>
      </c>
      <c r="C175" t="s">
        <v>2374</v>
      </c>
      <c r="D175" t="s">
        <v>2375</v>
      </c>
      <c r="E175">
        <v>209551</v>
      </c>
      <c r="F175" t="s">
        <v>2396</v>
      </c>
      <c r="G175">
        <v>208</v>
      </c>
    </row>
    <row r="176" spans="1:7">
      <c r="A176" s="1">
        <v>44112</v>
      </c>
      <c r="B176" t="s">
        <v>1722</v>
      </c>
      <c r="C176" t="s">
        <v>1756</v>
      </c>
      <c r="D176" t="s">
        <v>1757</v>
      </c>
      <c r="E176">
        <v>184782</v>
      </c>
      <c r="F176" t="s">
        <v>1758</v>
      </c>
      <c r="G176">
        <v>207</v>
      </c>
    </row>
    <row r="177" spans="1:7">
      <c r="A177" s="1">
        <v>44112</v>
      </c>
      <c r="B177" t="s">
        <v>2654</v>
      </c>
      <c r="C177" t="s">
        <v>778</v>
      </c>
      <c r="D177" t="s">
        <v>778</v>
      </c>
      <c r="E177">
        <v>218113</v>
      </c>
      <c r="F177" t="s">
        <v>2675</v>
      </c>
      <c r="G177">
        <v>202</v>
      </c>
    </row>
    <row r="178" spans="1:7">
      <c r="A178" s="1">
        <v>44112</v>
      </c>
      <c r="B178" t="s">
        <v>1573</v>
      </c>
      <c r="C178" t="s">
        <v>1580</v>
      </c>
      <c r="D178" t="s">
        <v>844</v>
      </c>
      <c r="E178">
        <v>177472</v>
      </c>
      <c r="F178" t="s">
        <v>1608</v>
      </c>
      <c r="G178">
        <v>200</v>
      </c>
    </row>
    <row r="179" spans="1:7">
      <c r="A179" s="1">
        <v>44112</v>
      </c>
      <c r="B179" t="s">
        <v>2338</v>
      </c>
      <c r="C179" t="s">
        <v>2930</v>
      </c>
      <c r="D179" t="s">
        <v>2931</v>
      </c>
      <c r="E179">
        <v>224554</v>
      </c>
      <c r="F179" t="s">
        <v>2932</v>
      </c>
      <c r="G179">
        <v>200</v>
      </c>
    </row>
    <row r="180" spans="1:7">
      <c r="A180" s="1">
        <v>44112</v>
      </c>
      <c r="B180" t="s">
        <v>125</v>
      </c>
      <c r="C180" t="s">
        <v>129</v>
      </c>
      <c r="D180" t="s">
        <v>130</v>
      </c>
      <c r="E180">
        <v>106467</v>
      </c>
      <c r="F180" t="s">
        <v>131</v>
      </c>
      <c r="G180">
        <v>199</v>
      </c>
    </row>
    <row r="181" spans="1:7">
      <c r="A181" s="1">
        <v>44112</v>
      </c>
      <c r="B181" t="s">
        <v>178</v>
      </c>
      <c r="C181" t="s">
        <v>181</v>
      </c>
      <c r="D181" t="s">
        <v>181</v>
      </c>
      <c r="E181">
        <v>110662</v>
      </c>
      <c r="F181" t="s">
        <v>321</v>
      </c>
      <c r="G181">
        <v>199</v>
      </c>
    </row>
    <row r="182" spans="1:7">
      <c r="A182" s="1">
        <v>44112</v>
      </c>
      <c r="B182" t="s">
        <v>602</v>
      </c>
      <c r="C182" t="s">
        <v>612</v>
      </c>
      <c r="D182" t="s">
        <v>613</v>
      </c>
      <c r="E182">
        <v>139940</v>
      </c>
      <c r="F182" t="s">
        <v>663</v>
      </c>
      <c r="G182">
        <v>197</v>
      </c>
    </row>
    <row r="183" spans="1:7">
      <c r="A183" s="1">
        <v>44112</v>
      </c>
      <c r="B183" t="s">
        <v>2338</v>
      </c>
      <c r="C183" t="s">
        <v>349</v>
      </c>
      <c r="D183" t="s">
        <v>349</v>
      </c>
      <c r="E183">
        <v>228796</v>
      </c>
      <c r="F183" t="s">
        <v>2987</v>
      </c>
      <c r="G183">
        <v>197</v>
      </c>
    </row>
    <row r="184" spans="1:7">
      <c r="A184" s="1">
        <v>44112</v>
      </c>
      <c r="B184" t="s">
        <v>1805</v>
      </c>
      <c r="C184" t="s">
        <v>1841</v>
      </c>
      <c r="D184" t="s">
        <v>1681</v>
      </c>
      <c r="E184">
        <v>196088</v>
      </c>
      <c r="F184" t="s">
        <v>1996</v>
      </c>
      <c r="G184">
        <v>196</v>
      </c>
    </row>
    <row r="185" spans="1:7">
      <c r="A185" s="1">
        <v>44112</v>
      </c>
      <c r="B185" t="s">
        <v>178</v>
      </c>
      <c r="C185" t="s">
        <v>208</v>
      </c>
      <c r="D185" t="s">
        <v>209</v>
      </c>
      <c r="E185">
        <v>110538</v>
      </c>
      <c r="F185" t="s">
        <v>210</v>
      </c>
      <c r="G185">
        <v>195</v>
      </c>
    </row>
    <row r="186" spans="1:7">
      <c r="A186" s="1">
        <v>44112</v>
      </c>
      <c r="B186" t="s">
        <v>1449</v>
      </c>
      <c r="C186" t="s">
        <v>1460</v>
      </c>
      <c r="D186" t="s">
        <v>1473</v>
      </c>
      <c r="E186">
        <v>174914</v>
      </c>
      <c r="F186" t="s">
        <v>1540</v>
      </c>
      <c r="G186">
        <v>195</v>
      </c>
    </row>
    <row r="187" spans="1:7">
      <c r="A187" s="1">
        <v>44112</v>
      </c>
      <c r="B187" t="s">
        <v>2401</v>
      </c>
      <c r="C187" t="s">
        <v>436</v>
      </c>
      <c r="D187" t="s">
        <v>2600</v>
      </c>
      <c r="E187">
        <v>216597</v>
      </c>
      <c r="F187" t="s">
        <v>2601</v>
      </c>
      <c r="G187">
        <v>193</v>
      </c>
    </row>
    <row r="188" spans="1:7">
      <c r="A188" s="1">
        <v>44112</v>
      </c>
      <c r="B188" t="s">
        <v>2640</v>
      </c>
      <c r="C188" t="s">
        <v>156</v>
      </c>
      <c r="D188" t="s">
        <v>2652</v>
      </c>
      <c r="E188">
        <v>217484</v>
      </c>
      <c r="F188" t="s">
        <v>2653</v>
      </c>
      <c r="G188">
        <v>192</v>
      </c>
    </row>
    <row r="189" spans="1:7">
      <c r="A189" s="1">
        <v>44112</v>
      </c>
      <c r="B189" t="s">
        <v>1699</v>
      </c>
      <c r="C189" t="s">
        <v>1719</v>
      </c>
      <c r="D189" t="s">
        <v>1720</v>
      </c>
      <c r="E189">
        <v>183044</v>
      </c>
      <c r="F189" t="s">
        <v>1721</v>
      </c>
      <c r="G189">
        <v>191</v>
      </c>
    </row>
    <row r="190" spans="1:7">
      <c r="A190" s="1">
        <v>44112</v>
      </c>
      <c r="B190" t="s">
        <v>1049</v>
      </c>
      <c r="C190" t="s">
        <v>8</v>
      </c>
      <c r="D190" t="s">
        <v>615</v>
      </c>
      <c r="E190">
        <v>156620</v>
      </c>
      <c r="F190" t="s">
        <v>1073</v>
      </c>
      <c r="G190">
        <v>189</v>
      </c>
    </row>
    <row r="191" spans="1:7">
      <c r="A191" s="1">
        <v>44112</v>
      </c>
      <c r="B191" t="s">
        <v>1364</v>
      </c>
      <c r="C191" t="s">
        <v>1395</v>
      </c>
      <c r="D191" t="s">
        <v>1395</v>
      </c>
      <c r="E191">
        <v>171128</v>
      </c>
      <c r="F191" t="s">
        <v>1422</v>
      </c>
      <c r="G191">
        <v>189</v>
      </c>
    </row>
    <row r="192" spans="1:7">
      <c r="A192" s="1">
        <v>44112</v>
      </c>
      <c r="B192" t="s">
        <v>103</v>
      </c>
      <c r="C192" t="s">
        <v>119</v>
      </c>
      <c r="D192" t="s">
        <v>120</v>
      </c>
      <c r="E192">
        <v>105330</v>
      </c>
      <c r="F192" t="s">
        <v>121</v>
      </c>
      <c r="G192">
        <v>188</v>
      </c>
    </row>
    <row r="193" spans="1:7">
      <c r="A193" s="1">
        <v>44112</v>
      </c>
      <c r="B193" t="s">
        <v>1261</v>
      </c>
      <c r="C193" t="s">
        <v>430</v>
      </c>
      <c r="D193" t="s">
        <v>1279</v>
      </c>
      <c r="E193">
        <v>164924</v>
      </c>
      <c r="F193" t="s">
        <v>1280</v>
      </c>
      <c r="G193">
        <v>188</v>
      </c>
    </row>
    <row r="194" spans="1:7">
      <c r="A194" s="1">
        <v>44112</v>
      </c>
      <c r="B194" t="s">
        <v>853</v>
      </c>
      <c r="C194" t="s">
        <v>922</v>
      </c>
      <c r="D194" t="s">
        <v>923</v>
      </c>
      <c r="E194">
        <v>151306</v>
      </c>
      <c r="F194" t="s">
        <v>927</v>
      </c>
      <c r="G194">
        <v>187</v>
      </c>
    </row>
    <row r="195" spans="1:7">
      <c r="A195" s="1">
        <v>44112</v>
      </c>
      <c r="B195" t="s">
        <v>3249</v>
      </c>
      <c r="C195" t="s">
        <v>3139</v>
      </c>
      <c r="D195" t="s">
        <v>3295</v>
      </c>
      <c r="E195">
        <v>240471</v>
      </c>
      <c r="F195" t="s">
        <v>3296</v>
      </c>
      <c r="G195">
        <v>184</v>
      </c>
    </row>
    <row r="196" spans="1:7">
      <c r="A196" s="1">
        <v>44112</v>
      </c>
      <c r="B196" t="s">
        <v>1573</v>
      </c>
      <c r="C196" t="s">
        <v>875</v>
      </c>
      <c r="D196" t="s">
        <v>983</v>
      </c>
      <c r="E196">
        <v>176947</v>
      </c>
      <c r="F196" t="s">
        <v>1574</v>
      </c>
      <c r="G196">
        <v>182</v>
      </c>
    </row>
    <row r="197" spans="1:7">
      <c r="A197" s="1">
        <v>44112</v>
      </c>
      <c r="B197" t="s">
        <v>1049</v>
      </c>
      <c r="C197" t="s">
        <v>1107</v>
      </c>
      <c r="D197" t="s">
        <v>1108</v>
      </c>
      <c r="E197">
        <v>157401</v>
      </c>
      <c r="F197" t="s">
        <v>1109</v>
      </c>
      <c r="G197">
        <v>181</v>
      </c>
    </row>
    <row r="198" spans="1:7">
      <c r="A198" s="1">
        <v>44112</v>
      </c>
      <c r="B198" t="s">
        <v>453</v>
      </c>
      <c r="C198" t="s">
        <v>491</v>
      </c>
      <c r="D198" t="s">
        <v>492</v>
      </c>
      <c r="E198">
        <v>133669</v>
      </c>
      <c r="F198" t="s">
        <v>493</v>
      </c>
      <c r="G198">
        <v>180</v>
      </c>
    </row>
    <row r="199" spans="1:7">
      <c r="A199" s="1">
        <v>44112</v>
      </c>
      <c r="B199" t="s">
        <v>178</v>
      </c>
      <c r="C199" t="s">
        <v>181</v>
      </c>
      <c r="D199" t="s">
        <v>181</v>
      </c>
      <c r="F199" t="s">
        <v>261</v>
      </c>
      <c r="G199">
        <v>178</v>
      </c>
    </row>
    <row r="200" spans="1:7">
      <c r="A200" s="1">
        <v>44112</v>
      </c>
      <c r="B200" t="s">
        <v>602</v>
      </c>
      <c r="C200" t="s">
        <v>618</v>
      </c>
      <c r="D200" t="s">
        <v>619</v>
      </c>
      <c r="E200">
        <v>139144</v>
      </c>
      <c r="F200" t="s">
        <v>620</v>
      </c>
      <c r="G200">
        <v>178</v>
      </c>
    </row>
    <row r="201" spans="1:7">
      <c r="A201" s="1">
        <v>44112</v>
      </c>
      <c r="B201" t="s">
        <v>602</v>
      </c>
      <c r="C201" t="s">
        <v>612</v>
      </c>
      <c r="D201" t="s">
        <v>613</v>
      </c>
      <c r="E201">
        <v>139658</v>
      </c>
      <c r="F201" t="s">
        <v>644</v>
      </c>
      <c r="G201">
        <v>178</v>
      </c>
    </row>
    <row r="202" spans="1:7">
      <c r="A202" s="1">
        <v>44112</v>
      </c>
      <c r="B202" t="s">
        <v>602</v>
      </c>
      <c r="C202" t="s">
        <v>692</v>
      </c>
      <c r="D202" t="s">
        <v>693</v>
      </c>
      <c r="E202">
        <v>141334</v>
      </c>
      <c r="F202" t="s">
        <v>694</v>
      </c>
      <c r="G202">
        <v>178</v>
      </c>
    </row>
    <row r="203" spans="1:7">
      <c r="A203" s="1">
        <v>44112</v>
      </c>
      <c r="B203" t="s">
        <v>934</v>
      </c>
      <c r="C203" t="s">
        <v>980</v>
      </c>
      <c r="D203" t="s">
        <v>981</v>
      </c>
      <c r="E203">
        <v>154095</v>
      </c>
      <c r="F203" t="s">
        <v>982</v>
      </c>
      <c r="G203">
        <v>178</v>
      </c>
    </row>
    <row r="204" spans="1:7">
      <c r="A204" s="1">
        <v>44112</v>
      </c>
      <c r="B204" t="s">
        <v>1687</v>
      </c>
      <c r="C204" t="s">
        <v>135</v>
      </c>
      <c r="D204" t="s">
        <v>1688</v>
      </c>
      <c r="E204">
        <v>182281</v>
      </c>
      <c r="F204" t="s">
        <v>1695</v>
      </c>
      <c r="G204">
        <v>178</v>
      </c>
    </row>
    <row r="205" spans="1:7">
      <c r="A205" s="1">
        <v>44112</v>
      </c>
      <c r="B205" t="s">
        <v>2183</v>
      </c>
      <c r="C205" t="s">
        <v>135</v>
      </c>
      <c r="D205" t="s">
        <v>844</v>
      </c>
      <c r="E205">
        <v>206525</v>
      </c>
      <c r="F205" t="s">
        <v>2306</v>
      </c>
      <c r="G205">
        <v>178</v>
      </c>
    </row>
    <row r="206" spans="1:7">
      <c r="A206" s="1">
        <v>44112</v>
      </c>
      <c r="B206" t="s">
        <v>2338</v>
      </c>
      <c r="C206" t="s">
        <v>2897</v>
      </c>
      <c r="D206" t="s">
        <v>2898</v>
      </c>
      <c r="E206">
        <v>227526</v>
      </c>
      <c r="F206" t="s">
        <v>2899</v>
      </c>
      <c r="G206">
        <v>178</v>
      </c>
    </row>
    <row r="207" spans="1:7">
      <c r="A207" s="1">
        <v>44112</v>
      </c>
      <c r="B207" t="s">
        <v>398</v>
      </c>
      <c r="C207" t="s">
        <v>399</v>
      </c>
      <c r="D207" t="s">
        <v>399</v>
      </c>
      <c r="E207">
        <v>130794</v>
      </c>
      <c r="F207" t="s">
        <v>435</v>
      </c>
      <c r="G207">
        <v>175</v>
      </c>
    </row>
    <row r="208" spans="1:7">
      <c r="A208" s="1">
        <v>44112</v>
      </c>
      <c r="B208" t="s">
        <v>453</v>
      </c>
      <c r="C208" t="s">
        <v>16</v>
      </c>
      <c r="D208" t="s">
        <v>501</v>
      </c>
      <c r="E208">
        <v>433660</v>
      </c>
      <c r="F208" t="s">
        <v>502</v>
      </c>
      <c r="G208">
        <v>175</v>
      </c>
    </row>
    <row r="209" spans="1:7">
      <c r="A209" s="1">
        <v>44112</v>
      </c>
      <c r="B209" t="s">
        <v>2183</v>
      </c>
      <c r="C209" t="s">
        <v>14</v>
      </c>
      <c r="D209" t="s">
        <v>14</v>
      </c>
      <c r="E209">
        <v>204857</v>
      </c>
      <c r="F209" t="s">
        <v>2267</v>
      </c>
      <c r="G209">
        <v>173</v>
      </c>
    </row>
    <row r="210" spans="1:7">
      <c r="A210" s="1">
        <v>44112</v>
      </c>
      <c r="B210" t="s">
        <v>746</v>
      </c>
      <c r="C210" t="s">
        <v>759</v>
      </c>
      <c r="D210" t="s">
        <v>760</v>
      </c>
      <c r="E210">
        <v>145600</v>
      </c>
      <c r="F210" t="s">
        <v>847</v>
      </c>
      <c r="G210">
        <v>171</v>
      </c>
    </row>
    <row r="211" spans="1:7">
      <c r="A211" s="1">
        <v>44112</v>
      </c>
      <c r="B211" t="s">
        <v>1573</v>
      </c>
      <c r="C211" t="s">
        <v>1597</v>
      </c>
      <c r="D211" t="s">
        <v>1597</v>
      </c>
      <c r="E211">
        <v>178341</v>
      </c>
      <c r="F211" t="s">
        <v>1598</v>
      </c>
      <c r="G211">
        <v>171</v>
      </c>
    </row>
    <row r="212" spans="1:7">
      <c r="A212" s="1">
        <v>44112</v>
      </c>
      <c r="B212" t="s">
        <v>991</v>
      </c>
      <c r="C212" t="s">
        <v>1035</v>
      </c>
      <c r="D212" t="s">
        <v>1036</v>
      </c>
      <c r="E212">
        <v>155681</v>
      </c>
      <c r="F212" t="s">
        <v>1037</v>
      </c>
      <c r="G212">
        <v>170</v>
      </c>
    </row>
    <row r="213" spans="1:7">
      <c r="A213" s="1">
        <v>44112</v>
      </c>
      <c r="B213" t="s">
        <v>2183</v>
      </c>
      <c r="C213" t="s">
        <v>2214</v>
      </c>
      <c r="D213" t="s">
        <v>437</v>
      </c>
      <c r="E213">
        <v>203517</v>
      </c>
      <c r="F213" t="s">
        <v>2219</v>
      </c>
      <c r="G213">
        <v>165</v>
      </c>
    </row>
    <row r="214" spans="1:7">
      <c r="A214" s="1">
        <v>44112</v>
      </c>
      <c r="B214" t="s">
        <v>3249</v>
      </c>
      <c r="C214" t="s">
        <v>1494</v>
      </c>
      <c r="D214" t="s">
        <v>3279</v>
      </c>
      <c r="E214">
        <v>239716</v>
      </c>
      <c r="F214" t="s">
        <v>3280</v>
      </c>
      <c r="G214">
        <v>165</v>
      </c>
    </row>
    <row r="215" spans="1:7">
      <c r="A215" s="1">
        <v>44112</v>
      </c>
      <c r="B215" t="s">
        <v>602</v>
      </c>
      <c r="C215" t="s">
        <v>673</v>
      </c>
      <c r="D215" t="s">
        <v>68</v>
      </c>
      <c r="E215">
        <v>482158</v>
      </c>
      <c r="F215" t="s">
        <v>675</v>
      </c>
      <c r="G215">
        <v>163</v>
      </c>
    </row>
    <row r="216" spans="1:7">
      <c r="A216" s="1">
        <v>44112</v>
      </c>
      <c r="B216" t="s">
        <v>1661</v>
      </c>
      <c r="C216" t="s">
        <v>685</v>
      </c>
      <c r="D216" t="s">
        <v>1667</v>
      </c>
      <c r="E216">
        <v>181394</v>
      </c>
      <c r="F216" t="s">
        <v>1684</v>
      </c>
      <c r="G216">
        <v>163</v>
      </c>
    </row>
    <row r="217" spans="1:7">
      <c r="A217" s="1">
        <v>44112</v>
      </c>
      <c r="B217" t="s">
        <v>2338</v>
      </c>
      <c r="C217" t="s">
        <v>23</v>
      </c>
      <c r="D217" t="s">
        <v>2879</v>
      </c>
      <c r="E217">
        <v>226091</v>
      </c>
      <c r="F217" t="s">
        <v>2880</v>
      </c>
      <c r="G217">
        <v>163</v>
      </c>
    </row>
    <row r="218" spans="1:7">
      <c r="A218" s="1">
        <v>44112</v>
      </c>
      <c r="B218" t="s">
        <v>1364</v>
      </c>
      <c r="C218" t="s">
        <v>1392</v>
      </c>
      <c r="D218" t="s">
        <v>1393</v>
      </c>
      <c r="E218">
        <v>169910</v>
      </c>
      <c r="F218" t="s">
        <v>1394</v>
      </c>
      <c r="G218">
        <v>161</v>
      </c>
    </row>
    <row r="219" spans="1:7">
      <c r="A219" s="1">
        <v>44112</v>
      </c>
      <c r="B219" t="s">
        <v>7</v>
      </c>
      <c r="C219" t="s">
        <v>58</v>
      </c>
      <c r="D219" t="s">
        <v>59</v>
      </c>
      <c r="E219">
        <v>102368</v>
      </c>
      <c r="F219" t="s">
        <v>60</v>
      </c>
      <c r="G219">
        <v>160</v>
      </c>
    </row>
    <row r="220" spans="1:7">
      <c r="A220" s="1">
        <v>44112</v>
      </c>
      <c r="B220" t="s">
        <v>1661</v>
      </c>
      <c r="C220" t="s">
        <v>182</v>
      </c>
      <c r="D220" t="s">
        <v>1143</v>
      </c>
      <c r="E220">
        <v>181446</v>
      </c>
      <c r="F220" t="s">
        <v>1676</v>
      </c>
      <c r="G220">
        <v>160</v>
      </c>
    </row>
    <row r="221" spans="1:7">
      <c r="A221" s="1">
        <v>44112</v>
      </c>
      <c r="B221" t="s">
        <v>2338</v>
      </c>
      <c r="C221" t="s">
        <v>156</v>
      </c>
      <c r="D221" t="s">
        <v>2856</v>
      </c>
      <c r="E221">
        <v>223427</v>
      </c>
      <c r="F221" t="s">
        <v>2857</v>
      </c>
      <c r="G221">
        <v>158</v>
      </c>
    </row>
    <row r="222" spans="1:7">
      <c r="A222" s="1">
        <v>44112</v>
      </c>
      <c r="B222" t="s">
        <v>453</v>
      </c>
      <c r="C222" t="s">
        <v>488</v>
      </c>
      <c r="D222" t="s">
        <v>489</v>
      </c>
      <c r="E222">
        <v>137759</v>
      </c>
      <c r="F222" t="s">
        <v>586</v>
      </c>
      <c r="G222">
        <v>157</v>
      </c>
    </row>
    <row r="223" spans="1:7">
      <c r="A223" s="1">
        <v>44112</v>
      </c>
      <c r="B223" t="s">
        <v>1573</v>
      </c>
      <c r="C223" t="s">
        <v>1583</v>
      </c>
      <c r="D223" t="s">
        <v>1490</v>
      </c>
      <c r="E223">
        <v>179159</v>
      </c>
      <c r="F223" t="s">
        <v>1610</v>
      </c>
      <c r="G223">
        <v>157</v>
      </c>
    </row>
    <row r="224" spans="1:7">
      <c r="A224" s="1">
        <v>44112</v>
      </c>
      <c r="B224" t="s">
        <v>1636</v>
      </c>
      <c r="C224" t="s">
        <v>1640</v>
      </c>
      <c r="D224" t="s">
        <v>1641</v>
      </c>
      <c r="E224">
        <v>180461</v>
      </c>
      <c r="F224" t="s">
        <v>1642</v>
      </c>
      <c r="G224">
        <v>157</v>
      </c>
    </row>
    <row r="225" spans="1:7">
      <c r="A225" s="1">
        <v>44112</v>
      </c>
      <c r="B225" t="s">
        <v>2725</v>
      </c>
      <c r="C225" t="s">
        <v>76</v>
      </c>
      <c r="D225" t="s">
        <v>2733</v>
      </c>
      <c r="E225">
        <v>487010</v>
      </c>
      <c r="F225" t="s">
        <v>2833</v>
      </c>
      <c r="G225">
        <v>157</v>
      </c>
    </row>
    <row r="226" spans="1:7">
      <c r="A226" s="1">
        <v>44112</v>
      </c>
      <c r="B226" t="s">
        <v>1805</v>
      </c>
      <c r="C226" t="s">
        <v>610</v>
      </c>
      <c r="D226" t="s">
        <v>610</v>
      </c>
      <c r="E226">
        <v>196060</v>
      </c>
      <c r="F226" t="s">
        <v>1952</v>
      </c>
      <c r="G226">
        <v>154</v>
      </c>
    </row>
    <row r="227" spans="1:7">
      <c r="A227" s="1">
        <v>44112</v>
      </c>
      <c r="B227" t="s">
        <v>2338</v>
      </c>
      <c r="C227" t="s">
        <v>2906</v>
      </c>
      <c r="D227" t="s">
        <v>2907</v>
      </c>
      <c r="E227">
        <v>409315</v>
      </c>
      <c r="F227" t="s">
        <v>2908</v>
      </c>
      <c r="G227">
        <v>154</v>
      </c>
    </row>
    <row r="228" spans="1:7">
      <c r="A228" s="1">
        <v>44112</v>
      </c>
      <c r="B228" t="s">
        <v>453</v>
      </c>
      <c r="C228" t="s">
        <v>459</v>
      </c>
      <c r="D228" t="s">
        <v>460</v>
      </c>
      <c r="E228">
        <v>133951</v>
      </c>
      <c r="F228" t="s">
        <v>506</v>
      </c>
      <c r="G228">
        <v>153</v>
      </c>
    </row>
    <row r="229" spans="1:7">
      <c r="A229" s="1">
        <v>44112</v>
      </c>
      <c r="B229" t="s">
        <v>1805</v>
      </c>
      <c r="C229" t="s">
        <v>1857</v>
      </c>
      <c r="D229" t="s">
        <v>1858</v>
      </c>
      <c r="E229">
        <v>190415</v>
      </c>
      <c r="F229" t="s">
        <v>1859</v>
      </c>
      <c r="G229">
        <v>153</v>
      </c>
    </row>
    <row r="230" spans="1:7">
      <c r="A230" s="1">
        <v>44112</v>
      </c>
      <c r="B230" t="s">
        <v>2045</v>
      </c>
      <c r="C230" t="s">
        <v>2079</v>
      </c>
      <c r="D230" t="s">
        <v>2083</v>
      </c>
      <c r="E230">
        <v>198695</v>
      </c>
      <c r="F230" t="s">
        <v>2084</v>
      </c>
      <c r="G230">
        <v>153</v>
      </c>
    </row>
    <row r="231" spans="1:7">
      <c r="A231" s="1">
        <v>44112</v>
      </c>
      <c r="B231" t="s">
        <v>341</v>
      </c>
      <c r="C231" t="s">
        <v>365</v>
      </c>
      <c r="D231" t="s">
        <v>365</v>
      </c>
      <c r="E231">
        <v>127060</v>
      </c>
      <c r="F231" t="s">
        <v>392</v>
      </c>
      <c r="G231">
        <v>151</v>
      </c>
    </row>
    <row r="232" spans="1:7">
      <c r="A232" s="1">
        <v>44112</v>
      </c>
      <c r="B232" t="s">
        <v>853</v>
      </c>
      <c r="C232" t="s">
        <v>45</v>
      </c>
      <c r="D232" t="s">
        <v>858</v>
      </c>
      <c r="E232">
        <v>150163</v>
      </c>
      <c r="F232" t="s">
        <v>859</v>
      </c>
      <c r="G232">
        <v>151</v>
      </c>
    </row>
    <row r="233" spans="1:7">
      <c r="A233" s="1">
        <v>44112</v>
      </c>
      <c r="B233" t="s">
        <v>2045</v>
      </c>
      <c r="C233" t="s">
        <v>468</v>
      </c>
      <c r="D233" t="s">
        <v>2137</v>
      </c>
      <c r="E233">
        <v>200004</v>
      </c>
      <c r="F233" t="s">
        <v>2138</v>
      </c>
      <c r="G233">
        <v>150</v>
      </c>
    </row>
    <row r="234" spans="1:7">
      <c r="A234" s="1">
        <v>44112</v>
      </c>
      <c r="B234" t="s">
        <v>721</v>
      </c>
      <c r="C234" t="s">
        <v>732</v>
      </c>
      <c r="D234" t="s">
        <v>733</v>
      </c>
      <c r="E234">
        <v>142276</v>
      </c>
      <c r="F234" t="s">
        <v>734</v>
      </c>
      <c r="G234">
        <v>148</v>
      </c>
    </row>
    <row r="235" spans="1:7">
      <c r="A235" s="1">
        <v>44112</v>
      </c>
      <c r="B235" t="s">
        <v>3115</v>
      </c>
      <c r="C235" t="s">
        <v>3115</v>
      </c>
      <c r="D235" t="s">
        <v>156</v>
      </c>
      <c r="E235">
        <v>131496</v>
      </c>
      <c r="F235" t="s">
        <v>3120</v>
      </c>
      <c r="G235">
        <v>147</v>
      </c>
    </row>
    <row r="236" spans="1:7">
      <c r="A236" s="1">
        <v>44112</v>
      </c>
      <c r="B236" t="s">
        <v>746</v>
      </c>
      <c r="C236" t="s">
        <v>759</v>
      </c>
      <c r="D236" t="s">
        <v>817</v>
      </c>
      <c r="E236">
        <v>147767</v>
      </c>
      <c r="F236" t="s">
        <v>818</v>
      </c>
      <c r="G236">
        <v>146</v>
      </c>
    </row>
    <row r="237" spans="1:7">
      <c r="A237" s="1">
        <v>44112</v>
      </c>
      <c r="B237" t="s">
        <v>1573</v>
      </c>
      <c r="C237" t="s">
        <v>1588</v>
      </c>
      <c r="D237" t="s">
        <v>1588</v>
      </c>
      <c r="E237">
        <v>178402</v>
      </c>
      <c r="F237" t="s">
        <v>1625</v>
      </c>
      <c r="G237">
        <v>146</v>
      </c>
    </row>
    <row r="238" spans="1:7">
      <c r="A238" s="1">
        <v>44112</v>
      </c>
      <c r="B238" t="s">
        <v>746</v>
      </c>
      <c r="C238" t="s">
        <v>848</v>
      </c>
      <c r="D238" t="s">
        <v>849</v>
      </c>
      <c r="E238">
        <v>149772</v>
      </c>
      <c r="F238" t="s">
        <v>850</v>
      </c>
      <c r="G238">
        <v>145</v>
      </c>
    </row>
    <row r="239" spans="1:7">
      <c r="A239" s="1">
        <v>44112</v>
      </c>
      <c r="B239" t="s">
        <v>2045</v>
      </c>
      <c r="C239" t="s">
        <v>2114</v>
      </c>
      <c r="D239" t="s">
        <v>2115</v>
      </c>
      <c r="E239">
        <v>199847</v>
      </c>
      <c r="F239" t="s">
        <v>2133</v>
      </c>
      <c r="G239">
        <v>142</v>
      </c>
    </row>
    <row r="240" spans="1:7">
      <c r="A240" s="1">
        <v>44112</v>
      </c>
      <c r="B240" t="s">
        <v>1261</v>
      </c>
      <c r="C240" t="s">
        <v>1281</v>
      </c>
      <c r="D240" t="s">
        <v>1282</v>
      </c>
      <c r="E240">
        <v>164988</v>
      </c>
      <c r="F240" t="s">
        <v>1283</v>
      </c>
      <c r="G240">
        <v>141</v>
      </c>
    </row>
    <row r="241" spans="1:7">
      <c r="A241" s="1">
        <v>44112</v>
      </c>
      <c r="B241" t="s">
        <v>125</v>
      </c>
      <c r="C241" t="s">
        <v>23</v>
      </c>
      <c r="D241" t="s">
        <v>168</v>
      </c>
      <c r="E241">
        <v>106412</v>
      </c>
      <c r="F241" t="s">
        <v>169</v>
      </c>
      <c r="G241">
        <v>139</v>
      </c>
    </row>
    <row r="242" spans="1:7">
      <c r="A242" s="1">
        <v>44112</v>
      </c>
      <c r="B242" t="s">
        <v>1449</v>
      </c>
      <c r="C242" t="s">
        <v>1470</v>
      </c>
      <c r="D242" t="s">
        <v>1471</v>
      </c>
      <c r="E242">
        <v>173300</v>
      </c>
      <c r="F242" t="s">
        <v>1472</v>
      </c>
      <c r="G242">
        <v>138</v>
      </c>
    </row>
    <row r="243" spans="1:7">
      <c r="A243" s="1">
        <v>44112</v>
      </c>
      <c r="B243" t="s">
        <v>178</v>
      </c>
      <c r="C243" t="s">
        <v>249</v>
      </c>
      <c r="D243" t="s">
        <v>308</v>
      </c>
      <c r="E243">
        <v>243744</v>
      </c>
      <c r="F243" t="s">
        <v>309</v>
      </c>
      <c r="G243">
        <v>137</v>
      </c>
    </row>
    <row r="244" spans="1:7">
      <c r="A244" s="1">
        <v>44112</v>
      </c>
      <c r="B244" t="s">
        <v>1805</v>
      </c>
      <c r="C244" t="s">
        <v>1954</v>
      </c>
      <c r="D244" t="s">
        <v>1955</v>
      </c>
      <c r="E244">
        <v>196079</v>
      </c>
      <c r="F244" t="s">
        <v>1956</v>
      </c>
      <c r="G244">
        <v>137</v>
      </c>
    </row>
    <row r="245" spans="1:7">
      <c r="A245" s="1">
        <v>44112</v>
      </c>
      <c r="B245" t="s">
        <v>2725</v>
      </c>
      <c r="C245" t="s">
        <v>11</v>
      </c>
      <c r="D245" t="s">
        <v>176</v>
      </c>
      <c r="E245">
        <v>219602</v>
      </c>
      <c r="F245" t="s">
        <v>2726</v>
      </c>
      <c r="G245">
        <v>136</v>
      </c>
    </row>
    <row r="246" spans="1:7">
      <c r="A246" s="1">
        <v>44112</v>
      </c>
      <c r="B246" t="s">
        <v>1139</v>
      </c>
      <c r="C246" t="s">
        <v>901</v>
      </c>
      <c r="D246" t="s">
        <v>1178</v>
      </c>
      <c r="E246">
        <v>160658</v>
      </c>
      <c r="F246" t="s">
        <v>1179</v>
      </c>
      <c r="G246">
        <v>134</v>
      </c>
    </row>
    <row r="247" spans="1:7">
      <c r="A247" s="1">
        <v>44112</v>
      </c>
      <c r="B247" t="s">
        <v>1139</v>
      </c>
      <c r="C247" t="s">
        <v>1165</v>
      </c>
      <c r="D247" t="s">
        <v>1166</v>
      </c>
      <c r="E247">
        <v>159966</v>
      </c>
      <c r="F247" t="s">
        <v>1167</v>
      </c>
      <c r="G247">
        <v>133</v>
      </c>
    </row>
    <row r="248" spans="1:7">
      <c r="A248" s="1">
        <v>44112</v>
      </c>
      <c r="B248" t="s">
        <v>1805</v>
      </c>
      <c r="C248" t="s">
        <v>1281</v>
      </c>
      <c r="D248" t="s">
        <v>2021</v>
      </c>
      <c r="E248">
        <v>366395</v>
      </c>
      <c r="F248" t="s">
        <v>2022</v>
      </c>
      <c r="G248">
        <v>132</v>
      </c>
    </row>
    <row r="249" spans="1:7">
      <c r="A249" s="1">
        <v>44112</v>
      </c>
      <c r="B249" t="s">
        <v>2701</v>
      </c>
      <c r="C249" t="s">
        <v>2702</v>
      </c>
      <c r="D249" t="s">
        <v>2703</v>
      </c>
      <c r="E249">
        <v>219000</v>
      </c>
      <c r="F249" t="s">
        <v>2704</v>
      </c>
      <c r="G249">
        <v>132</v>
      </c>
    </row>
    <row r="250" spans="1:7">
      <c r="A250" s="1">
        <v>44112</v>
      </c>
      <c r="B250" t="s">
        <v>453</v>
      </c>
      <c r="C250" t="s">
        <v>555</v>
      </c>
      <c r="D250" t="s">
        <v>556</v>
      </c>
      <c r="E250">
        <v>138354</v>
      </c>
      <c r="F250" t="s">
        <v>598</v>
      </c>
      <c r="G250">
        <v>131</v>
      </c>
    </row>
    <row r="251" spans="1:7">
      <c r="A251" s="1">
        <v>44112</v>
      </c>
      <c r="B251" t="s">
        <v>2368</v>
      </c>
      <c r="C251" t="s">
        <v>2377</v>
      </c>
      <c r="D251" t="s">
        <v>1211</v>
      </c>
      <c r="E251">
        <v>209490</v>
      </c>
      <c r="F251" t="s">
        <v>2382</v>
      </c>
      <c r="G251">
        <v>131</v>
      </c>
    </row>
    <row r="252" spans="1:7">
      <c r="A252" s="1">
        <v>44112</v>
      </c>
      <c r="B252" t="s">
        <v>1573</v>
      </c>
      <c r="C252" t="s">
        <v>1580</v>
      </c>
      <c r="D252" t="s">
        <v>844</v>
      </c>
      <c r="E252">
        <v>177339</v>
      </c>
      <c r="F252" t="s">
        <v>1582</v>
      </c>
      <c r="G252">
        <v>130</v>
      </c>
    </row>
    <row r="253" spans="1:7">
      <c r="A253" s="1">
        <v>44112</v>
      </c>
      <c r="B253" t="s">
        <v>1449</v>
      </c>
      <c r="C253" t="s">
        <v>1457</v>
      </c>
      <c r="D253" t="s">
        <v>1458</v>
      </c>
      <c r="E253">
        <v>173920</v>
      </c>
      <c r="F253" t="s">
        <v>1502</v>
      </c>
      <c r="G253">
        <v>129</v>
      </c>
    </row>
    <row r="254" spans="1:7">
      <c r="A254" s="1">
        <v>44112</v>
      </c>
      <c r="B254" t="s">
        <v>2725</v>
      </c>
      <c r="C254" t="s">
        <v>23</v>
      </c>
      <c r="D254" t="s">
        <v>1591</v>
      </c>
      <c r="E254">
        <v>219806</v>
      </c>
      <c r="F254" t="s">
        <v>2730</v>
      </c>
      <c r="G254">
        <v>129</v>
      </c>
    </row>
    <row r="255" spans="1:7">
      <c r="A255" s="1">
        <v>44112</v>
      </c>
      <c r="B255" t="s">
        <v>2401</v>
      </c>
      <c r="C255" t="s">
        <v>1001</v>
      </c>
      <c r="D255" t="s">
        <v>2578</v>
      </c>
      <c r="E255">
        <v>216038</v>
      </c>
      <c r="F255" t="s">
        <v>2579</v>
      </c>
      <c r="G255">
        <v>128</v>
      </c>
    </row>
    <row r="256" spans="1:7">
      <c r="A256" s="1">
        <v>44112</v>
      </c>
      <c r="B256" t="s">
        <v>125</v>
      </c>
      <c r="C256" t="s">
        <v>132</v>
      </c>
      <c r="D256" t="s">
        <v>133</v>
      </c>
      <c r="E256">
        <v>107044</v>
      </c>
      <c r="F256" t="s">
        <v>134</v>
      </c>
      <c r="G256">
        <v>127</v>
      </c>
    </row>
    <row r="257" spans="1:7">
      <c r="A257" s="1">
        <v>44112</v>
      </c>
      <c r="B257" t="s">
        <v>178</v>
      </c>
      <c r="C257" t="s">
        <v>198</v>
      </c>
      <c r="D257" t="s">
        <v>198</v>
      </c>
      <c r="E257">
        <v>110422</v>
      </c>
      <c r="F257" t="s">
        <v>199</v>
      </c>
      <c r="G257">
        <v>127</v>
      </c>
    </row>
    <row r="258" spans="1:7">
      <c r="A258" s="1">
        <v>44112</v>
      </c>
      <c r="B258" t="s">
        <v>1573</v>
      </c>
      <c r="C258" t="s">
        <v>1600</v>
      </c>
      <c r="D258" t="s">
        <v>1601</v>
      </c>
      <c r="E258">
        <v>178411</v>
      </c>
      <c r="F258" t="s">
        <v>1602</v>
      </c>
      <c r="G258">
        <v>127</v>
      </c>
    </row>
    <row r="259" spans="1:7">
      <c r="A259" s="1">
        <v>44112</v>
      </c>
      <c r="B259" t="s">
        <v>1636</v>
      </c>
      <c r="C259" t="s">
        <v>1656</v>
      </c>
      <c r="D259" t="s">
        <v>1656</v>
      </c>
      <c r="E259">
        <v>180489</v>
      </c>
      <c r="F259" t="s">
        <v>1657</v>
      </c>
      <c r="G259">
        <v>127</v>
      </c>
    </row>
    <row r="260" spans="1:7">
      <c r="A260" s="1">
        <v>44112</v>
      </c>
      <c r="B260" t="s">
        <v>1775</v>
      </c>
      <c r="C260" t="s">
        <v>1791</v>
      </c>
      <c r="D260" t="s">
        <v>1792</v>
      </c>
      <c r="E260">
        <v>188030</v>
      </c>
      <c r="F260" t="s">
        <v>1793</v>
      </c>
      <c r="G260">
        <v>127</v>
      </c>
    </row>
    <row r="261" spans="1:7">
      <c r="A261" s="1">
        <v>44112</v>
      </c>
      <c r="B261" t="s">
        <v>2338</v>
      </c>
      <c r="C261" t="s">
        <v>2845</v>
      </c>
      <c r="D261" t="s">
        <v>2846</v>
      </c>
      <c r="E261">
        <v>222831</v>
      </c>
      <c r="F261" t="s">
        <v>2847</v>
      </c>
      <c r="G261">
        <v>127</v>
      </c>
    </row>
    <row r="262" spans="1:7">
      <c r="A262" s="1">
        <v>44112</v>
      </c>
      <c r="B262" t="s">
        <v>2401</v>
      </c>
      <c r="C262" t="s">
        <v>2521</v>
      </c>
      <c r="D262" t="s">
        <v>2522</v>
      </c>
      <c r="E262">
        <v>214689</v>
      </c>
      <c r="F262" t="s">
        <v>2523</v>
      </c>
      <c r="G262">
        <v>126</v>
      </c>
    </row>
    <row r="263" spans="1:7">
      <c r="A263" s="1">
        <v>44112</v>
      </c>
      <c r="B263" t="s">
        <v>7</v>
      </c>
      <c r="C263" t="s">
        <v>23</v>
      </c>
      <c r="D263" t="s">
        <v>24</v>
      </c>
      <c r="E263">
        <v>100937</v>
      </c>
      <c r="F263" t="s">
        <v>25</v>
      </c>
      <c r="G263">
        <v>125</v>
      </c>
    </row>
    <row r="264" spans="1:7">
      <c r="A264" s="1">
        <v>44112</v>
      </c>
      <c r="B264" t="s">
        <v>1139</v>
      </c>
      <c r="C264" t="s">
        <v>1176</v>
      </c>
      <c r="D264" t="s">
        <v>587</v>
      </c>
      <c r="E264">
        <v>159993</v>
      </c>
      <c r="F264" t="s">
        <v>1177</v>
      </c>
      <c r="G264">
        <v>125</v>
      </c>
    </row>
    <row r="265" spans="1:7">
      <c r="A265" s="1">
        <v>44112</v>
      </c>
      <c r="B265" t="s">
        <v>1542</v>
      </c>
      <c r="C265" t="s">
        <v>1547</v>
      </c>
      <c r="D265" t="s">
        <v>1548</v>
      </c>
      <c r="E265">
        <v>175616</v>
      </c>
      <c r="F265" t="s">
        <v>1549</v>
      </c>
      <c r="G265">
        <v>124</v>
      </c>
    </row>
    <row r="266" spans="1:7">
      <c r="A266" s="1">
        <v>44112</v>
      </c>
      <c r="B266" t="s">
        <v>1805</v>
      </c>
      <c r="C266" t="s">
        <v>1819</v>
      </c>
      <c r="D266" t="s">
        <v>1820</v>
      </c>
      <c r="E266">
        <v>196413</v>
      </c>
      <c r="F266" t="s">
        <v>2023</v>
      </c>
      <c r="G266">
        <v>124</v>
      </c>
    </row>
    <row r="267" spans="1:7">
      <c r="A267" s="1">
        <v>44112</v>
      </c>
      <c r="B267" t="s">
        <v>2996</v>
      </c>
      <c r="C267" t="s">
        <v>3001</v>
      </c>
      <c r="D267" t="s">
        <v>3002</v>
      </c>
      <c r="E267">
        <v>230746</v>
      </c>
      <c r="F267" t="s">
        <v>3003</v>
      </c>
      <c r="G267">
        <v>124</v>
      </c>
    </row>
    <row r="268" spans="1:7">
      <c r="A268" s="1">
        <v>44112</v>
      </c>
      <c r="B268" t="s">
        <v>2045</v>
      </c>
      <c r="C268" t="s">
        <v>2079</v>
      </c>
      <c r="D268" t="s">
        <v>2080</v>
      </c>
      <c r="E268">
        <v>199102</v>
      </c>
      <c r="F268" t="s">
        <v>2103</v>
      </c>
      <c r="G268">
        <v>123</v>
      </c>
    </row>
    <row r="269" spans="1:7">
      <c r="A269" s="1">
        <v>44112</v>
      </c>
      <c r="B269" t="s">
        <v>746</v>
      </c>
      <c r="C269" t="s">
        <v>782</v>
      </c>
      <c r="D269" t="s">
        <v>785</v>
      </c>
      <c r="E269">
        <v>145646</v>
      </c>
      <c r="F269" t="s">
        <v>786</v>
      </c>
      <c r="G269">
        <v>122</v>
      </c>
    </row>
    <row r="270" spans="1:7">
      <c r="A270" s="1">
        <v>44112</v>
      </c>
      <c r="B270" t="s">
        <v>1573</v>
      </c>
      <c r="C270" t="s">
        <v>1593</v>
      </c>
      <c r="D270" t="s">
        <v>1593</v>
      </c>
      <c r="E270">
        <v>177968</v>
      </c>
      <c r="F270" t="s">
        <v>1594</v>
      </c>
      <c r="G270">
        <v>122</v>
      </c>
    </row>
    <row r="271" spans="1:7">
      <c r="A271" s="1">
        <v>44112</v>
      </c>
      <c r="B271" t="s">
        <v>2045</v>
      </c>
      <c r="C271" t="s">
        <v>1720</v>
      </c>
      <c r="D271" t="s">
        <v>1720</v>
      </c>
      <c r="E271">
        <v>198419</v>
      </c>
      <c r="F271" t="s">
        <v>2066</v>
      </c>
      <c r="G271">
        <v>121</v>
      </c>
    </row>
    <row r="272" spans="1:7">
      <c r="A272" s="1">
        <v>44112</v>
      </c>
      <c r="B272" t="s">
        <v>2654</v>
      </c>
      <c r="C272" t="s">
        <v>768</v>
      </c>
      <c r="D272" t="s">
        <v>768</v>
      </c>
      <c r="E272">
        <v>217864</v>
      </c>
      <c r="F272" t="s">
        <v>2690</v>
      </c>
      <c r="G272">
        <v>121</v>
      </c>
    </row>
    <row r="273" spans="1:7">
      <c r="A273" s="1">
        <v>44112</v>
      </c>
      <c r="B273" t="s">
        <v>178</v>
      </c>
      <c r="C273" t="s">
        <v>216</v>
      </c>
      <c r="D273" t="s">
        <v>319</v>
      </c>
      <c r="E273">
        <v>110653</v>
      </c>
      <c r="F273" t="s">
        <v>320</v>
      </c>
      <c r="G273">
        <v>120</v>
      </c>
    </row>
    <row r="274" spans="1:7">
      <c r="A274" s="1">
        <v>44112</v>
      </c>
      <c r="B274" t="s">
        <v>746</v>
      </c>
      <c r="C274" t="s">
        <v>8</v>
      </c>
      <c r="D274" t="s">
        <v>838</v>
      </c>
      <c r="E274">
        <v>149231</v>
      </c>
      <c r="F274" t="s">
        <v>839</v>
      </c>
      <c r="G274">
        <v>120</v>
      </c>
    </row>
    <row r="275" spans="1:7">
      <c r="A275" s="1">
        <v>44112</v>
      </c>
      <c r="B275" t="s">
        <v>398</v>
      </c>
      <c r="C275" t="s">
        <v>47</v>
      </c>
      <c r="D275" t="s">
        <v>47</v>
      </c>
      <c r="E275">
        <v>129242</v>
      </c>
      <c r="F275" t="s">
        <v>408</v>
      </c>
      <c r="G275">
        <v>119</v>
      </c>
    </row>
    <row r="276" spans="1:7">
      <c r="A276" s="1">
        <v>44112</v>
      </c>
      <c r="B276" t="s">
        <v>1661</v>
      </c>
      <c r="C276" t="s">
        <v>1681</v>
      </c>
      <c r="D276" t="s">
        <v>1682</v>
      </c>
      <c r="E276">
        <v>181215</v>
      </c>
      <c r="F276" t="s">
        <v>1683</v>
      </c>
      <c r="G276">
        <v>119</v>
      </c>
    </row>
    <row r="277" spans="1:7">
      <c r="A277" s="1">
        <v>44112</v>
      </c>
      <c r="B277" t="s">
        <v>2338</v>
      </c>
      <c r="C277" t="s">
        <v>2927</v>
      </c>
      <c r="D277" t="s">
        <v>2969</v>
      </c>
      <c r="E277">
        <v>226471</v>
      </c>
      <c r="F277" t="s">
        <v>2970</v>
      </c>
      <c r="G277">
        <v>119</v>
      </c>
    </row>
    <row r="278" spans="1:7">
      <c r="A278" s="1">
        <v>44112</v>
      </c>
      <c r="B278" t="s">
        <v>2338</v>
      </c>
      <c r="C278" t="s">
        <v>2906</v>
      </c>
      <c r="D278" t="s">
        <v>2980</v>
      </c>
      <c r="E278">
        <v>227368</v>
      </c>
      <c r="F278" t="s">
        <v>2981</v>
      </c>
      <c r="G278">
        <v>119</v>
      </c>
    </row>
    <row r="279" spans="1:7">
      <c r="A279" s="1">
        <v>44112</v>
      </c>
      <c r="B279" t="s">
        <v>602</v>
      </c>
      <c r="C279" t="s">
        <v>695</v>
      </c>
      <c r="D279" t="s">
        <v>696</v>
      </c>
      <c r="E279">
        <v>141264</v>
      </c>
      <c r="F279" t="s">
        <v>697</v>
      </c>
      <c r="G279">
        <v>118</v>
      </c>
    </row>
    <row r="280" spans="1:7">
      <c r="A280" s="1">
        <v>44112</v>
      </c>
      <c r="B280" t="s">
        <v>2183</v>
      </c>
      <c r="C280" t="s">
        <v>2187</v>
      </c>
      <c r="D280" t="s">
        <v>2217</v>
      </c>
      <c r="E280">
        <v>203368</v>
      </c>
      <c r="F280" t="s">
        <v>2218</v>
      </c>
      <c r="G280">
        <v>117</v>
      </c>
    </row>
    <row r="281" spans="1:7">
      <c r="A281" s="1">
        <v>44112</v>
      </c>
      <c r="B281" t="s">
        <v>125</v>
      </c>
      <c r="C281" t="s">
        <v>135</v>
      </c>
      <c r="D281" t="s">
        <v>136</v>
      </c>
      <c r="E281">
        <v>107512</v>
      </c>
      <c r="F281" t="s">
        <v>152</v>
      </c>
      <c r="G281">
        <v>116</v>
      </c>
    </row>
    <row r="282" spans="1:7">
      <c r="A282" s="1">
        <v>44112</v>
      </c>
      <c r="B282" t="s">
        <v>1805</v>
      </c>
      <c r="C282" t="s">
        <v>1902</v>
      </c>
      <c r="D282" t="s">
        <v>1998</v>
      </c>
      <c r="E282">
        <v>196158</v>
      </c>
      <c r="F282" t="s">
        <v>1999</v>
      </c>
      <c r="G282">
        <v>116</v>
      </c>
    </row>
    <row r="283" spans="1:7">
      <c r="A283" s="1">
        <v>44112</v>
      </c>
      <c r="B283" t="s">
        <v>1261</v>
      </c>
      <c r="C283" t="s">
        <v>1264</v>
      </c>
      <c r="D283" t="s">
        <v>1265</v>
      </c>
      <c r="E283">
        <v>166629</v>
      </c>
      <c r="F283" t="s">
        <v>1347</v>
      </c>
      <c r="G283">
        <v>115</v>
      </c>
    </row>
    <row r="284" spans="1:7">
      <c r="A284" s="1">
        <v>44112</v>
      </c>
      <c r="B284" t="s">
        <v>125</v>
      </c>
      <c r="C284" t="s">
        <v>162</v>
      </c>
      <c r="D284" t="s">
        <v>163</v>
      </c>
      <c r="E284">
        <v>106245</v>
      </c>
      <c r="F284" t="s">
        <v>164</v>
      </c>
      <c r="G284">
        <v>114</v>
      </c>
    </row>
    <row r="285" spans="1:7">
      <c r="A285" s="1">
        <v>44112</v>
      </c>
      <c r="B285" t="s">
        <v>453</v>
      </c>
      <c r="C285" t="s">
        <v>482</v>
      </c>
      <c r="D285" t="s">
        <v>39</v>
      </c>
      <c r="E285">
        <v>136172</v>
      </c>
      <c r="F285" t="s">
        <v>593</v>
      </c>
      <c r="G285">
        <v>114</v>
      </c>
    </row>
    <row r="286" spans="1:7">
      <c r="A286" s="1">
        <v>44112</v>
      </c>
      <c r="B286" t="s">
        <v>125</v>
      </c>
      <c r="C286" t="s">
        <v>153</v>
      </c>
      <c r="D286" t="s">
        <v>154</v>
      </c>
      <c r="E286">
        <v>107983</v>
      </c>
      <c r="F286" t="s">
        <v>155</v>
      </c>
      <c r="G286">
        <v>113</v>
      </c>
    </row>
    <row r="287" spans="1:7">
      <c r="A287" s="1">
        <v>44112</v>
      </c>
      <c r="B287" t="s">
        <v>2045</v>
      </c>
      <c r="C287" t="s">
        <v>2079</v>
      </c>
      <c r="D287" t="s">
        <v>2080</v>
      </c>
      <c r="E287">
        <v>199148</v>
      </c>
      <c r="F287" t="s">
        <v>2129</v>
      </c>
      <c r="G287">
        <v>112</v>
      </c>
    </row>
    <row r="288" spans="1:7">
      <c r="A288" s="1">
        <v>44112</v>
      </c>
      <c r="B288" t="s">
        <v>1139</v>
      </c>
      <c r="C288" t="s">
        <v>1149</v>
      </c>
      <c r="D288" t="s">
        <v>1150</v>
      </c>
      <c r="E288">
        <v>160621</v>
      </c>
      <c r="F288" t="s">
        <v>1173</v>
      </c>
      <c r="G288">
        <v>110</v>
      </c>
    </row>
    <row r="289" spans="1:7">
      <c r="A289" s="1">
        <v>44112</v>
      </c>
      <c r="B289" t="s">
        <v>2045</v>
      </c>
      <c r="C289" t="s">
        <v>1119</v>
      </c>
      <c r="D289" t="s">
        <v>157</v>
      </c>
      <c r="E289">
        <v>198543</v>
      </c>
      <c r="F289" t="s">
        <v>2076</v>
      </c>
      <c r="G289">
        <v>110</v>
      </c>
    </row>
    <row r="290" spans="1:7">
      <c r="A290" s="1">
        <v>44112</v>
      </c>
      <c r="B290" t="s">
        <v>2996</v>
      </c>
      <c r="C290" t="s">
        <v>156</v>
      </c>
      <c r="D290" t="s">
        <v>2999</v>
      </c>
      <c r="E290">
        <v>230171</v>
      </c>
      <c r="F290" t="s">
        <v>3000</v>
      </c>
      <c r="G290">
        <v>110</v>
      </c>
    </row>
    <row r="291" spans="1:7">
      <c r="A291" s="1">
        <v>44112</v>
      </c>
      <c r="B291" t="s">
        <v>1449</v>
      </c>
      <c r="C291" t="s">
        <v>1470</v>
      </c>
      <c r="D291" t="s">
        <v>1471</v>
      </c>
      <c r="E291">
        <v>174358</v>
      </c>
      <c r="F291" t="s">
        <v>1501</v>
      </c>
      <c r="G291">
        <v>109</v>
      </c>
    </row>
    <row r="292" spans="1:7">
      <c r="A292" s="1">
        <v>44112</v>
      </c>
      <c r="B292" t="s">
        <v>1805</v>
      </c>
      <c r="C292" t="s">
        <v>1806</v>
      </c>
      <c r="D292" t="s">
        <v>1893</v>
      </c>
      <c r="E292">
        <v>191649</v>
      </c>
      <c r="F292" t="s">
        <v>1894</v>
      </c>
      <c r="G292">
        <v>109</v>
      </c>
    </row>
    <row r="293" spans="1:7">
      <c r="A293" s="1">
        <v>44112</v>
      </c>
      <c r="B293" t="s">
        <v>1805</v>
      </c>
      <c r="C293" t="s">
        <v>216</v>
      </c>
      <c r="D293" t="s">
        <v>2035</v>
      </c>
      <c r="E293">
        <v>197036</v>
      </c>
      <c r="F293" t="s">
        <v>2036</v>
      </c>
      <c r="G293">
        <v>109</v>
      </c>
    </row>
    <row r="294" spans="1:7">
      <c r="A294" s="1">
        <v>44112</v>
      </c>
      <c r="B294" t="s">
        <v>2045</v>
      </c>
      <c r="C294" t="s">
        <v>1548</v>
      </c>
      <c r="D294" t="s">
        <v>2077</v>
      </c>
      <c r="E294">
        <v>198561</v>
      </c>
      <c r="F294" t="s">
        <v>2078</v>
      </c>
      <c r="G294">
        <v>109</v>
      </c>
    </row>
    <row r="295" spans="1:7">
      <c r="A295" s="1">
        <v>44112</v>
      </c>
      <c r="B295" t="s">
        <v>2338</v>
      </c>
      <c r="C295" t="s">
        <v>2933</v>
      </c>
      <c r="D295" t="s">
        <v>2934</v>
      </c>
      <c r="E295">
        <v>224147</v>
      </c>
      <c r="F295" t="s">
        <v>2935</v>
      </c>
      <c r="G295">
        <v>107</v>
      </c>
    </row>
    <row r="296" spans="1:7">
      <c r="A296" s="1">
        <v>44112</v>
      </c>
      <c r="B296" t="s">
        <v>1139</v>
      </c>
      <c r="C296" t="s">
        <v>1170</v>
      </c>
      <c r="D296" t="s">
        <v>911</v>
      </c>
      <c r="E296">
        <v>160612</v>
      </c>
      <c r="F296" t="s">
        <v>1171</v>
      </c>
      <c r="G296">
        <v>106</v>
      </c>
    </row>
    <row r="297" spans="1:7">
      <c r="A297" s="1">
        <v>44112</v>
      </c>
      <c r="B297" t="s">
        <v>1261</v>
      </c>
      <c r="C297" t="s">
        <v>1281</v>
      </c>
      <c r="D297" t="s">
        <v>1282</v>
      </c>
      <c r="E297">
        <v>167358</v>
      </c>
      <c r="F297" t="s">
        <v>1331</v>
      </c>
      <c r="G297">
        <v>106</v>
      </c>
    </row>
    <row r="298" spans="1:7">
      <c r="A298" s="1">
        <v>44112</v>
      </c>
      <c r="B298" t="s">
        <v>2338</v>
      </c>
      <c r="C298" t="s">
        <v>2875</v>
      </c>
      <c r="D298" t="s">
        <v>61</v>
      </c>
      <c r="E298">
        <v>227757</v>
      </c>
      <c r="F298" t="s">
        <v>2900</v>
      </c>
      <c r="G298">
        <v>105</v>
      </c>
    </row>
    <row r="299" spans="1:7">
      <c r="A299" s="1">
        <v>44112</v>
      </c>
      <c r="B299" t="s">
        <v>7</v>
      </c>
      <c r="C299" t="s">
        <v>56</v>
      </c>
      <c r="D299" t="s">
        <v>56</v>
      </c>
      <c r="E299">
        <v>102234</v>
      </c>
      <c r="F299" t="s">
        <v>57</v>
      </c>
      <c r="G299">
        <v>104</v>
      </c>
    </row>
    <row r="300" spans="1:7">
      <c r="A300" s="1">
        <v>44112</v>
      </c>
      <c r="B300" t="s">
        <v>2338</v>
      </c>
      <c r="C300" t="s">
        <v>2942</v>
      </c>
      <c r="D300" t="s">
        <v>2983</v>
      </c>
      <c r="E300">
        <v>228769</v>
      </c>
      <c r="F300" t="s">
        <v>2984</v>
      </c>
      <c r="G300">
        <v>104</v>
      </c>
    </row>
    <row r="301" spans="1:7">
      <c r="A301" s="1">
        <v>44112</v>
      </c>
      <c r="B301" t="s">
        <v>3045</v>
      </c>
      <c r="C301" t="s">
        <v>3072</v>
      </c>
      <c r="D301" t="s">
        <v>3072</v>
      </c>
      <c r="E301">
        <v>232609</v>
      </c>
      <c r="F301" t="s">
        <v>3091</v>
      </c>
      <c r="G301">
        <v>104</v>
      </c>
    </row>
    <row r="302" spans="1:7">
      <c r="A302" s="1">
        <v>44112</v>
      </c>
      <c r="B302" t="s">
        <v>934</v>
      </c>
      <c r="C302" t="s">
        <v>960</v>
      </c>
      <c r="D302" t="s">
        <v>961</v>
      </c>
      <c r="E302">
        <v>153621</v>
      </c>
      <c r="F302" t="s">
        <v>962</v>
      </c>
      <c r="G302">
        <v>103</v>
      </c>
    </row>
    <row r="303" spans="1:7">
      <c r="A303" s="1">
        <v>44112</v>
      </c>
      <c r="B303" t="s">
        <v>1049</v>
      </c>
      <c r="C303" t="s">
        <v>23</v>
      </c>
      <c r="D303" t="s">
        <v>1059</v>
      </c>
      <c r="E303">
        <v>156286</v>
      </c>
      <c r="F303" t="s">
        <v>1060</v>
      </c>
      <c r="G303">
        <v>103</v>
      </c>
    </row>
    <row r="304" spans="1:7">
      <c r="A304" s="1">
        <v>44112</v>
      </c>
      <c r="B304" t="s">
        <v>1661</v>
      </c>
      <c r="C304" t="s">
        <v>862</v>
      </c>
      <c r="D304" t="s">
        <v>862</v>
      </c>
      <c r="E304">
        <v>181783</v>
      </c>
      <c r="F304" t="s">
        <v>1686</v>
      </c>
      <c r="G304">
        <v>102</v>
      </c>
    </row>
    <row r="305" spans="1:7">
      <c r="A305" s="1">
        <v>44112</v>
      </c>
      <c r="B305" t="s">
        <v>2401</v>
      </c>
      <c r="C305" t="s">
        <v>1338</v>
      </c>
      <c r="D305" t="s">
        <v>2490</v>
      </c>
      <c r="E305">
        <v>213543</v>
      </c>
      <c r="F305" t="s">
        <v>2491</v>
      </c>
      <c r="G305">
        <v>102</v>
      </c>
    </row>
    <row r="306" spans="1:7">
      <c r="A306" s="1">
        <v>44112</v>
      </c>
      <c r="B306" t="s">
        <v>156</v>
      </c>
      <c r="C306" t="s">
        <v>3142</v>
      </c>
      <c r="D306" t="s">
        <v>3143</v>
      </c>
      <c r="E306">
        <v>235097</v>
      </c>
      <c r="F306" t="s">
        <v>3144</v>
      </c>
      <c r="G306">
        <v>102</v>
      </c>
    </row>
    <row r="307" spans="1:7">
      <c r="A307" s="1">
        <v>44112</v>
      </c>
      <c r="B307" t="s">
        <v>1364</v>
      </c>
      <c r="C307" t="s">
        <v>1386</v>
      </c>
      <c r="D307" t="s">
        <v>1390</v>
      </c>
      <c r="E307">
        <v>169798</v>
      </c>
      <c r="F307" t="s">
        <v>1391</v>
      </c>
      <c r="G307">
        <v>101</v>
      </c>
    </row>
    <row r="308" spans="1:7">
      <c r="A308" s="1">
        <v>44112</v>
      </c>
      <c r="B308" t="s">
        <v>1573</v>
      </c>
      <c r="C308" t="s">
        <v>1626</v>
      </c>
      <c r="D308" t="s">
        <v>1627</v>
      </c>
      <c r="E308">
        <v>178420</v>
      </c>
      <c r="F308" t="s">
        <v>1628</v>
      </c>
      <c r="G308">
        <v>101</v>
      </c>
    </row>
    <row r="309" spans="1:7">
      <c r="A309" s="1">
        <v>44112</v>
      </c>
      <c r="B309" t="s">
        <v>2338</v>
      </c>
      <c r="C309" t="s">
        <v>1067</v>
      </c>
      <c r="D309" t="s">
        <v>2843</v>
      </c>
      <c r="E309">
        <v>222178</v>
      </c>
      <c r="F309" t="s">
        <v>2844</v>
      </c>
      <c r="G309">
        <v>101</v>
      </c>
    </row>
    <row r="310" spans="1:7">
      <c r="A310" s="1">
        <v>44112</v>
      </c>
      <c r="B310" t="s">
        <v>2338</v>
      </c>
      <c r="C310" t="s">
        <v>2853</v>
      </c>
      <c r="D310" t="s">
        <v>2854</v>
      </c>
      <c r="E310">
        <v>226578</v>
      </c>
      <c r="F310" t="s">
        <v>2889</v>
      </c>
      <c r="G310">
        <v>101</v>
      </c>
    </row>
    <row r="311" spans="1:7">
      <c r="A311" s="1">
        <v>44112</v>
      </c>
      <c r="B311" t="s">
        <v>1261</v>
      </c>
      <c r="C311" t="s">
        <v>1297</v>
      </c>
      <c r="D311" t="s">
        <v>1325</v>
      </c>
      <c r="E311">
        <v>166850</v>
      </c>
      <c r="F311" t="s">
        <v>1326</v>
      </c>
      <c r="G311">
        <v>100</v>
      </c>
    </row>
    <row r="312" spans="1:7">
      <c r="A312" s="1">
        <v>44112</v>
      </c>
      <c r="B312" t="s">
        <v>2338</v>
      </c>
      <c r="C312" t="s">
        <v>349</v>
      </c>
      <c r="D312" t="s">
        <v>349</v>
      </c>
      <c r="E312">
        <v>492689</v>
      </c>
      <c r="F312" t="s">
        <v>2955</v>
      </c>
      <c r="G312">
        <v>100</v>
      </c>
    </row>
    <row r="313" spans="1:7">
      <c r="A313" s="1">
        <v>44112</v>
      </c>
      <c r="B313" t="s">
        <v>853</v>
      </c>
      <c r="C313" t="s">
        <v>870</v>
      </c>
      <c r="D313" t="s">
        <v>871</v>
      </c>
      <c r="E313">
        <v>151324</v>
      </c>
      <c r="F313" t="s">
        <v>872</v>
      </c>
      <c r="G313">
        <v>99</v>
      </c>
    </row>
    <row r="314" spans="1:7">
      <c r="A314" s="1">
        <v>44112</v>
      </c>
      <c r="B314" t="s">
        <v>2314</v>
      </c>
      <c r="C314" t="s">
        <v>2314</v>
      </c>
      <c r="D314" t="s">
        <v>2334</v>
      </c>
      <c r="E314">
        <v>207324</v>
      </c>
      <c r="F314" t="s">
        <v>2335</v>
      </c>
      <c r="G314">
        <v>99</v>
      </c>
    </row>
    <row r="315" spans="1:7">
      <c r="A315" s="1">
        <v>44112</v>
      </c>
      <c r="B315" t="s">
        <v>2368</v>
      </c>
      <c r="C315" t="s">
        <v>141</v>
      </c>
      <c r="D315" t="s">
        <v>2386</v>
      </c>
      <c r="E315">
        <v>209542</v>
      </c>
      <c r="F315" t="s">
        <v>2387</v>
      </c>
      <c r="G315">
        <v>99</v>
      </c>
    </row>
    <row r="316" spans="1:7">
      <c r="A316" s="1">
        <v>44112</v>
      </c>
      <c r="B316" t="s">
        <v>453</v>
      </c>
      <c r="C316" t="s">
        <v>462</v>
      </c>
      <c r="D316" t="s">
        <v>583</v>
      </c>
      <c r="E316">
        <v>137546</v>
      </c>
      <c r="F316" t="s">
        <v>584</v>
      </c>
      <c r="G316">
        <v>98</v>
      </c>
    </row>
    <row r="317" spans="1:7">
      <c r="A317" s="1">
        <v>44112</v>
      </c>
      <c r="B317" t="s">
        <v>991</v>
      </c>
      <c r="C317" t="s">
        <v>996</v>
      </c>
      <c r="D317" t="s">
        <v>996</v>
      </c>
      <c r="E317">
        <v>154712</v>
      </c>
      <c r="F317" t="s">
        <v>997</v>
      </c>
      <c r="G317">
        <v>98</v>
      </c>
    </row>
    <row r="318" spans="1:7">
      <c r="A318" s="1">
        <v>44112</v>
      </c>
      <c r="B318" t="s">
        <v>746</v>
      </c>
      <c r="C318" t="s">
        <v>468</v>
      </c>
      <c r="D318" t="s">
        <v>836</v>
      </c>
      <c r="E318">
        <v>149222</v>
      </c>
      <c r="F318" t="s">
        <v>837</v>
      </c>
      <c r="G318">
        <v>97</v>
      </c>
    </row>
    <row r="319" spans="1:7">
      <c r="A319" s="1">
        <v>44112</v>
      </c>
      <c r="B319" t="s">
        <v>1573</v>
      </c>
      <c r="C319" t="s">
        <v>159</v>
      </c>
      <c r="D319" t="s">
        <v>1547</v>
      </c>
      <c r="E319">
        <v>179326</v>
      </c>
      <c r="F319" t="s">
        <v>1613</v>
      </c>
      <c r="G319">
        <v>97</v>
      </c>
    </row>
    <row r="320" spans="1:7">
      <c r="A320" s="1">
        <v>44112</v>
      </c>
      <c r="B320" t="s">
        <v>2338</v>
      </c>
      <c r="C320" t="s">
        <v>2945</v>
      </c>
      <c r="D320" t="s">
        <v>2946</v>
      </c>
      <c r="E320">
        <v>229355</v>
      </c>
      <c r="F320" t="s">
        <v>2961</v>
      </c>
      <c r="G320">
        <v>97</v>
      </c>
    </row>
    <row r="321" spans="1:7">
      <c r="A321" s="1">
        <v>44112</v>
      </c>
      <c r="B321" t="s">
        <v>3204</v>
      </c>
      <c r="C321" t="s">
        <v>3219</v>
      </c>
      <c r="D321" t="s">
        <v>3220</v>
      </c>
      <c r="E321">
        <v>237525</v>
      </c>
      <c r="F321" t="s">
        <v>3221</v>
      </c>
      <c r="G321">
        <v>97</v>
      </c>
    </row>
    <row r="322" spans="1:7">
      <c r="A322" s="1">
        <v>44112</v>
      </c>
      <c r="B322" t="s">
        <v>602</v>
      </c>
      <c r="C322" t="s">
        <v>651</v>
      </c>
      <c r="D322" t="s">
        <v>652</v>
      </c>
      <c r="E322">
        <v>447689</v>
      </c>
      <c r="F322" t="s">
        <v>653</v>
      </c>
      <c r="G322">
        <v>96</v>
      </c>
    </row>
    <row r="323" spans="1:7">
      <c r="A323" s="1">
        <v>44112</v>
      </c>
      <c r="B323" t="s">
        <v>746</v>
      </c>
      <c r="C323" t="s">
        <v>801</v>
      </c>
      <c r="D323" t="s">
        <v>802</v>
      </c>
      <c r="E323">
        <v>147013</v>
      </c>
      <c r="F323" t="s">
        <v>803</v>
      </c>
      <c r="G323">
        <v>96</v>
      </c>
    </row>
    <row r="324" spans="1:7">
      <c r="A324" s="1">
        <v>44112</v>
      </c>
      <c r="B324" t="s">
        <v>1573</v>
      </c>
      <c r="C324" t="s">
        <v>1094</v>
      </c>
      <c r="D324" t="s">
        <v>1620</v>
      </c>
      <c r="E324">
        <v>178615</v>
      </c>
      <c r="F324" t="s">
        <v>1621</v>
      </c>
      <c r="G324">
        <v>96</v>
      </c>
    </row>
    <row r="325" spans="1:7">
      <c r="A325" s="1">
        <v>44112</v>
      </c>
      <c r="B325" t="s">
        <v>2338</v>
      </c>
      <c r="C325" t="s">
        <v>2945</v>
      </c>
      <c r="D325" t="s">
        <v>2946</v>
      </c>
      <c r="E325">
        <v>228802</v>
      </c>
      <c r="F325" t="s">
        <v>2989</v>
      </c>
      <c r="G325">
        <v>96</v>
      </c>
    </row>
    <row r="326" spans="1:7">
      <c r="A326" s="1">
        <v>44112</v>
      </c>
      <c r="B326" t="s">
        <v>1049</v>
      </c>
      <c r="C326" t="s">
        <v>641</v>
      </c>
      <c r="D326" t="s">
        <v>1088</v>
      </c>
      <c r="E326">
        <v>157058</v>
      </c>
      <c r="F326" t="s">
        <v>1089</v>
      </c>
      <c r="G326">
        <v>94</v>
      </c>
    </row>
    <row r="327" spans="1:7">
      <c r="A327" s="1">
        <v>44112</v>
      </c>
      <c r="B327" t="s">
        <v>2401</v>
      </c>
      <c r="C327" t="s">
        <v>2470</v>
      </c>
      <c r="D327" t="s">
        <v>2605</v>
      </c>
      <c r="E327">
        <v>216764</v>
      </c>
      <c r="F327" t="s">
        <v>2606</v>
      </c>
      <c r="G327">
        <v>94</v>
      </c>
    </row>
    <row r="328" spans="1:7">
      <c r="A328" s="1">
        <v>44112</v>
      </c>
      <c r="B328" t="s">
        <v>453</v>
      </c>
      <c r="C328" t="s">
        <v>488</v>
      </c>
      <c r="D328" t="s">
        <v>489</v>
      </c>
      <c r="E328">
        <v>133650</v>
      </c>
      <c r="F328" t="s">
        <v>490</v>
      </c>
      <c r="G328">
        <v>91</v>
      </c>
    </row>
    <row r="329" spans="1:7">
      <c r="A329" s="1">
        <v>44112</v>
      </c>
      <c r="B329" t="s">
        <v>2143</v>
      </c>
      <c r="C329" t="s">
        <v>2144</v>
      </c>
      <c r="D329" t="s">
        <v>2145</v>
      </c>
      <c r="E329">
        <v>200022</v>
      </c>
      <c r="F329" t="s">
        <v>2146</v>
      </c>
      <c r="G329">
        <v>91</v>
      </c>
    </row>
    <row r="330" spans="1:7">
      <c r="A330" s="1">
        <v>44112</v>
      </c>
      <c r="B330" t="s">
        <v>2183</v>
      </c>
      <c r="C330" t="s">
        <v>436</v>
      </c>
      <c r="D330" t="s">
        <v>436</v>
      </c>
      <c r="E330">
        <v>204909</v>
      </c>
      <c r="F330" t="s">
        <v>2278</v>
      </c>
      <c r="G330">
        <v>91</v>
      </c>
    </row>
    <row r="331" spans="1:7">
      <c r="A331" s="1">
        <v>44112</v>
      </c>
      <c r="B331" t="s">
        <v>2701</v>
      </c>
      <c r="C331" t="s">
        <v>2720</v>
      </c>
      <c r="D331" t="s">
        <v>2720</v>
      </c>
      <c r="E331">
        <v>219356</v>
      </c>
      <c r="F331" t="s">
        <v>2721</v>
      </c>
      <c r="G331">
        <v>91</v>
      </c>
    </row>
    <row r="332" spans="1:7">
      <c r="A332" s="1">
        <v>44112</v>
      </c>
      <c r="B332" t="s">
        <v>1722</v>
      </c>
      <c r="C332" t="s">
        <v>808</v>
      </c>
      <c r="D332" t="s">
        <v>1741</v>
      </c>
      <c r="E332">
        <v>185572</v>
      </c>
      <c r="F332" t="s">
        <v>1742</v>
      </c>
      <c r="G332">
        <v>90</v>
      </c>
    </row>
    <row r="333" spans="1:7">
      <c r="A333" s="1">
        <v>44112</v>
      </c>
      <c r="B333" t="s">
        <v>2725</v>
      </c>
      <c r="C333" t="s">
        <v>692</v>
      </c>
      <c r="D333" t="s">
        <v>2729</v>
      </c>
      <c r="E333">
        <v>219718</v>
      </c>
      <c r="F333" t="s">
        <v>1462</v>
      </c>
      <c r="G333">
        <v>90</v>
      </c>
    </row>
    <row r="334" spans="1:7">
      <c r="A334" s="1">
        <v>44112</v>
      </c>
      <c r="B334" t="s">
        <v>2725</v>
      </c>
      <c r="C334" t="s">
        <v>2064</v>
      </c>
      <c r="D334" t="s">
        <v>2727</v>
      </c>
      <c r="E334">
        <v>219976</v>
      </c>
      <c r="F334" t="s">
        <v>2754</v>
      </c>
      <c r="G334">
        <v>90</v>
      </c>
    </row>
    <row r="335" spans="1:7">
      <c r="A335" s="1">
        <v>44112</v>
      </c>
      <c r="B335" t="s">
        <v>178</v>
      </c>
      <c r="C335" t="s">
        <v>230</v>
      </c>
      <c r="D335" t="s">
        <v>230</v>
      </c>
      <c r="E335">
        <v>122436</v>
      </c>
      <c r="F335" t="s">
        <v>335</v>
      </c>
      <c r="G335">
        <v>89</v>
      </c>
    </row>
    <row r="336" spans="1:7">
      <c r="A336" s="1">
        <v>44112</v>
      </c>
      <c r="B336" t="s">
        <v>746</v>
      </c>
      <c r="C336" t="s">
        <v>370</v>
      </c>
      <c r="D336" t="s">
        <v>247</v>
      </c>
      <c r="E336">
        <v>148131</v>
      </c>
      <c r="F336" t="s">
        <v>827</v>
      </c>
      <c r="G336">
        <v>89</v>
      </c>
    </row>
    <row r="337" spans="1:7">
      <c r="A337" s="1">
        <v>44112</v>
      </c>
      <c r="B337" t="s">
        <v>125</v>
      </c>
      <c r="C337" t="s">
        <v>135</v>
      </c>
      <c r="D337" t="s">
        <v>136</v>
      </c>
      <c r="E337">
        <v>107071</v>
      </c>
      <c r="F337" t="s">
        <v>137</v>
      </c>
      <c r="G337">
        <v>88</v>
      </c>
    </row>
    <row r="338" spans="1:7">
      <c r="A338" s="1">
        <v>44112</v>
      </c>
      <c r="B338" t="s">
        <v>1573</v>
      </c>
      <c r="C338" t="s">
        <v>1580</v>
      </c>
      <c r="D338" t="s">
        <v>844</v>
      </c>
      <c r="E338">
        <v>177214</v>
      </c>
      <c r="F338" t="s">
        <v>1581</v>
      </c>
      <c r="G338">
        <v>88</v>
      </c>
    </row>
    <row r="339" spans="1:7">
      <c r="A339" s="1">
        <v>44112</v>
      </c>
      <c r="B339" t="s">
        <v>2338</v>
      </c>
      <c r="C339" t="s">
        <v>2936</v>
      </c>
      <c r="D339" t="s">
        <v>2937</v>
      </c>
      <c r="E339">
        <v>228705</v>
      </c>
      <c r="F339" t="s">
        <v>2938</v>
      </c>
      <c r="G339">
        <v>88</v>
      </c>
    </row>
    <row r="340" spans="1:7">
      <c r="A340" s="1">
        <v>44112</v>
      </c>
      <c r="B340" t="s">
        <v>2996</v>
      </c>
      <c r="C340" t="s">
        <v>3015</v>
      </c>
      <c r="D340" t="s">
        <v>3016</v>
      </c>
      <c r="E340">
        <v>230782</v>
      </c>
      <c r="F340" t="s">
        <v>3017</v>
      </c>
      <c r="G340">
        <v>88</v>
      </c>
    </row>
    <row r="341" spans="1:7">
      <c r="A341" s="1">
        <v>44112</v>
      </c>
      <c r="B341" t="s">
        <v>3249</v>
      </c>
      <c r="C341" t="s">
        <v>1494</v>
      </c>
      <c r="D341" t="s">
        <v>3283</v>
      </c>
      <c r="E341">
        <v>240277</v>
      </c>
      <c r="F341" t="s">
        <v>3284</v>
      </c>
      <c r="G341">
        <v>88</v>
      </c>
    </row>
    <row r="342" spans="1:7">
      <c r="A342" s="1">
        <v>44112</v>
      </c>
      <c r="B342" t="s">
        <v>7</v>
      </c>
      <c r="C342" t="s">
        <v>76</v>
      </c>
      <c r="D342" t="s">
        <v>77</v>
      </c>
      <c r="E342">
        <v>101709</v>
      </c>
      <c r="F342" t="s">
        <v>78</v>
      </c>
      <c r="G342">
        <v>87</v>
      </c>
    </row>
    <row r="343" spans="1:7">
      <c r="A343" s="1">
        <v>44112</v>
      </c>
      <c r="B343" t="s">
        <v>398</v>
      </c>
      <c r="C343" t="s">
        <v>401</v>
      </c>
      <c r="D343" t="s">
        <v>402</v>
      </c>
      <c r="E343">
        <v>128771</v>
      </c>
      <c r="F343" t="s">
        <v>403</v>
      </c>
      <c r="G343">
        <v>87</v>
      </c>
    </row>
    <row r="344" spans="1:7">
      <c r="A344" s="1">
        <v>44112</v>
      </c>
      <c r="B344" t="s">
        <v>1722</v>
      </c>
      <c r="C344" t="s">
        <v>1766</v>
      </c>
      <c r="D344" t="s">
        <v>1767</v>
      </c>
      <c r="E344">
        <v>186876</v>
      </c>
      <c r="F344" t="s">
        <v>1768</v>
      </c>
      <c r="G344">
        <v>87</v>
      </c>
    </row>
    <row r="345" spans="1:7">
      <c r="A345" s="1">
        <v>44112</v>
      </c>
      <c r="B345" t="s">
        <v>2401</v>
      </c>
      <c r="C345" t="s">
        <v>370</v>
      </c>
      <c r="D345" t="s">
        <v>2461</v>
      </c>
      <c r="E345">
        <v>212674</v>
      </c>
      <c r="F345" t="s">
        <v>2462</v>
      </c>
      <c r="G345">
        <v>87</v>
      </c>
    </row>
    <row r="346" spans="1:7">
      <c r="A346" s="1">
        <v>44112</v>
      </c>
      <c r="B346" t="s">
        <v>178</v>
      </c>
      <c r="C346" t="s">
        <v>315</v>
      </c>
      <c r="D346" t="s">
        <v>316</v>
      </c>
      <c r="E346">
        <v>110644</v>
      </c>
      <c r="F346" t="s">
        <v>317</v>
      </c>
      <c r="G346">
        <v>84</v>
      </c>
    </row>
    <row r="347" spans="1:7">
      <c r="A347" s="1">
        <v>44112</v>
      </c>
      <c r="B347" t="s">
        <v>1049</v>
      </c>
      <c r="C347" t="s">
        <v>983</v>
      </c>
      <c r="D347" t="s">
        <v>1065</v>
      </c>
      <c r="E347">
        <v>156392</v>
      </c>
      <c r="F347" t="s">
        <v>1066</v>
      </c>
      <c r="G347">
        <v>84</v>
      </c>
    </row>
    <row r="348" spans="1:7">
      <c r="A348" s="1">
        <v>44112</v>
      </c>
      <c r="B348" t="s">
        <v>1661</v>
      </c>
      <c r="C348" t="s">
        <v>833</v>
      </c>
      <c r="D348" t="s">
        <v>1669</v>
      </c>
      <c r="E348">
        <v>181020</v>
      </c>
      <c r="F348" t="s">
        <v>1670</v>
      </c>
      <c r="G348">
        <v>84</v>
      </c>
    </row>
    <row r="349" spans="1:7">
      <c r="A349" s="1">
        <v>44112</v>
      </c>
      <c r="B349" t="s">
        <v>2654</v>
      </c>
      <c r="C349" t="s">
        <v>2676</v>
      </c>
      <c r="D349" t="s">
        <v>2676</v>
      </c>
      <c r="E349">
        <v>218229</v>
      </c>
      <c r="F349" t="s">
        <v>2677</v>
      </c>
      <c r="G349">
        <v>84</v>
      </c>
    </row>
    <row r="350" spans="1:7">
      <c r="A350" s="1">
        <v>44112</v>
      </c>
      <c r="B350" t="s">
        <v>178</v>
      </c>
      <c r="C350" t="s">
        <v>181</v>
      </c>
      <c r="D350" t="s">
        <v>181</v>
      </c>
      <c r="E350">
        <v>110592</v>
      </c>
      <c r="F350" t="s">
        <v>221</v>
      </c>
      <c r="G350">
        <v>83</v>
      </c>
    </row>
    <row r="351" spans="1:7">
      <c r="A351" s="1">
        <v>44112</v>
      </c>
      <c r="B351" t="s">
        <v>1805</v>
      </c>
      <c r="C351" t="s">
        <v>1867</v>
      </c>
      <c r="D351" t="s">
        <v>1868</v>
      </c>
      <c r="E351">
        <v>190983</v>
      </c>
      <c r="F351" t="s">
        <v>1869</v>
      </c>
      <c r="G351">
        <v>83</v>
      </c>
    </row>
    <row r="352" spans="1:7">
      <c r="A352" s="1">
        <v>44112</v>
      </c>
      <c r="B352" t="s">
        <v>991</v>
      </c>
      <c r="C352" t="s">
        <v>175</v>
      </c>
      <c r="D352" t="s">
        <v>1022</v>
      </c>
      <c r="E352">
        <v>155210</v>
      </c>
      <c r="F352" t="s">
        <v>1023</v>
      </c>
      <c r="G352">
        <v>82</v>
      </c>
    </row>
    <row r="353" spans="1:7">
      <c r="A353" s="1">
        <v>44112</v>
      </c>
      <c r="B353" t="s">
        <v>1364</v>
      </c>
      <c r="C353" t="s">
        <v>520</v>
      </c>
      <c r="D353" t="s">
        <v>1435</v>
      </c>
      <c r="E353">
        <v>172051</v>
      </c>
      <c r="F353" t="s">
        <v>1436</v>
      </c>
      <c r="G353">
        <v>82</v>
      </c>
    </row>
    <row r="354" spans="1:7">
      <c r="A354" s="1">
        <v>44112</v>
      </c>
      <c r="B354" t="s">
        <v>1449</v>
      </c>
      <c r="C354" t="s">
        <v>1454</v>
      </c>
      <c r="D354" t="s">
        <v>1455</v>
      </c>
      <c r="E354">
        <v>173124</v>
      </c>
      <c r="F354" t="s">
        <v>1456</v>
      </c>
      <c r="G354">
        <v>82</v>
      </c>
    </row>
    <row r="355" spans="1:7">
      <c r="A355" s="1">
        <v>44112</v>
      </c>
      <c r="B355" t="s">
        <v>2045</v>
      </c>
      <c r="C355" t="s">
        <v>1739</v>
      </c>
      <c r="D355" t="s">
        <v>2140</v>
      </c>
      <c r="E355">
        <v>199962</v>
      </c>
      <c r="F355" t="s">
        <v>2141</v>
      </c>
      <c r="G355">
        <v>82</v>
      </c>
    </row>
    <row r="356" spans="1:7">
      <c r="A356" s="1">
        <v>44112</v>
      </c>
      <c r="B356" t="s">
        <v>2338</v>
      </c>
      <c r="C356" t="s">
        <v>2917</v>
      </c>
      <c r="D356" t="s">
        <v>2918</v>
      </c>
      <c r="E356">
        <v>228501</v>
      </c>
      <c r="F356" t="s">
        <v>2919</v>
      </c>
      <c r="G356">
        <v>82</v>
      </c>
    </row>
    <row r="357" spans="1:7">
      <c r="A357" s="1">
        <v>44112</v>
      </c>
      <c r="B357" t="s">
        <v>7</v>
      </c>
      <c r="C357" t="s">
        <v>8</v>
      </c>
      <c r="D357" t="s">
        <v>9</v>
      </c>
      <c r="E357">
        <v>100706</v>
      </c>
      <c r="F357" t="s">
        <v>75</v>
      </c>
      <c r="G357">
        <v>81</v>
      </c>
    </row>
    <row r="358" spans="1:7">
      <c r="A358" s="1">
        <v>44112</v>
      </c>
      <c r="B358" t="s">
        <v>853</v>
      </c>
      <c r="C358" t="s">
        <v>919</v>
      </c>
      <c r="D358" t="s">
        <v>920</v>
      </c>
      <c r="E358">
        <v>152567</v>
      </c>
      <c r="F358" t="s">
        <v>921</v>
      </c>
      <c r="G358">
        <v>81</v>
      </c>
    </row>
    <row r="359" spans="1:7">
      <c r="A359" s="1">
        <v>44112</v>
      </c>
      <c r="B359" t="s">
        <v>2143</v>
      </c>
      <c r="C359" t="s">
        <v>2149</v>
      </c>
      <c r="D359" t="s">
        <v>2150</v>
      </c>
      <c r="E359">
        <v>200059</v>
      </c>
      <c r="F359" t="s">
        <v>2151</v>
      </c>
      <c r="G359">
        <v>81</v>
      </c>
    </row>
    <row r="360" spans="1:7">
      <c r="A360" s="1">
        <v>44112</v>
      </c>
      <c r="B360" t="s">
        <v>2314</v>
      </c>
      <c r="C360" t="s">
        <v>2344</v>
      </c>
      <c r="D360" t="s">
        <v>2344</v>
      </c>
      <c r="E360">
        <v>207971</v>
      </c>
      <c r="F360" t="s">
        <v>2367</v>
      </c>
      <c r="G360">
        <v>81</v>
      </c>
    </row>
    <row r="361" spans="1:7">
      <c r="A361" s="1">
        <v>44112</v>
      </c>
      <c r="B361" t="s">
        <v>103</v>
      </c>
      <c r="C361" t="s">
        <v>104</v>
      </c>
      <c r="D361" t="s">
        <v>115</v>
      </c>
      <c r="E361">
        <v>104717</v>
      </c>
      <c r="F361" t="s">
        <v>116</v>
      </c>
      <c r="G361">
        <v>80</v>
      </c>
    </row>
    <row r="362" spans="1:7">
      <c r="A362" s="1">
        <v>44112</v>
      </c>
      <c r="B362" t="s">
        <v>853</v>
      </c>
      <c r="C362" t="s">
        <v>45</v>
      </c>
      <c r="D362" t="s">
        <v>858</v>
      </c>
      <c r="E362">
        <v>151111</v>
      </c>
      <c r="F362" t="s">
        <v>885</v>
      </c>
      <c r="G362">
        <v>80</v>
      </c>
    </row>
    <row r="363" spans="1:7">
      <c r="A363" s="1">
        <v>44112</v>
      </c>
      <c r="B363" t="s">
        <v>2143</v>
      </c>
      <c r="C363" t="s">
        <v>2177</v>
      </c>
      <c r="D363" t="s">
        <v>2178</v>
      </c>
      <c r="E363">
        <v>200341</v>
      </c>
      <c r="F363" t="s">
        <v>2179</v>
      </c>
      <c r="G363">
        <v>80</v>
      </c>
    </row>
    <row r="364" spans="1:7">
      <c r="A364" s="1">
        <v>44112</v>
      </c>
      <c r="B364" t="s">
        <v>2654</v>
      </c>
      <c r="C364" t="s">
        <v>778</v>
      </c>
      <c r="D364" t="s">
        <v>778</v>
      </c>
      <c r="E364">
        <v>218070</v>
      </c>
      <c r="F364" t="s">
        <v>2674</v>
      </c>
      <c r="G364">
        <v>80</v>
      </c>
    </row>
    <row r="365" spans="1:7">
      <c r="A365" s="1">
        <v>44112</v>
      </c>
      <c r="B365" t="s">
        <v>746</v>
      </c>
      <c r="C365" t="s">
        <v>759</v>
      </c>
      <c r="D365" t="s">
        <v>760</v>
      </c>
      <c r="E365">
        <v>144050</v>
      </c>
      <c r="F365" t="s">
        <v>842</v>
      </c>
      <c r="G365">
        <v>79</v>
      </c>
    </row>
    <row r="366" spans="1:7">
      <c r="A366" s="1">
        <v>44112</v>
      </c>
      <c r="B366" t="s">
        <v>934</v>
      </c>
      <c r="C366" t="s">
        <v>947</v>
      </c>
      <c r="D366" t="s">
        <v>970</v>
      </c>
      <c r="E366">
        <v>154101</v>
      </c>
      <c r="F366" t="s">
        <v>971</v>
      </c>
      <c r="G366">
        <v>78</v>
      </c>
    </row>
    <row r="367" spans="1:7">
      <c r="A367" s="1">
        <v>44112</v>
      </c>
      <c r="B367" t="s">
        <v>1049</v>
      </c>
      <c r="C367" t="s">
        <v>1104</v>
      </c>
      <c r="D367" t="s">
        <v>1105</v>
      </c>
      <c r="E367">
        <v>157386</v>
      </c>
      <c r="F367" t="s">
        <v>1106</v>
      </c>
      <c r="G367">
        <v>78</v>
      </c>
    </row>
    <row r="368" spans="1:7">
      <c r="A368" s="1">
        <v>44112</v>
      </c>
      <c r="B368" t="s">
        <v>1573</v>
      </c>
      <c r="C368" t="s">
        <v>1490</v>
      </c>
      <c r="D368" t="s">
        <v>1490</v>
      </c>
      <c r="E368">
        <v>178059</v>
      </c>
      <c r="F368" t="s">
        <v>1595</v>
      </c>
      <c r="G368">
        <v>78</v>
      </c>
    </row>
    <row r="369" spans="1:7">
      <c r="A369" s="1">
        <v>44112</v>
      </c>
      <c r="B369" t="s">
        <v>2401</v>
      </c>
      <c r="C369" t="s">
        <v>2431</v>
      </c>
      <c r="D369" t="s">
        <v>2431</v>
      </c>
      <c r="E369">
        <v>216366</v>
      </c>
      <c r="F369" t="s">
        <v>2587</v>
      </c>
      <c r="G369">
        <v>77</v>
      </c>
    </row>
    <row r="370" spans="1:7">
      <c r="A370" s="1">
        <v>44112</v>
      </c>
      <c r="B370" t="s">
        <v>2338</v>
      </c>
      <c r="C370" t="s">
        <v>2848</v>
      </c>
      <c r="D370" t="s">
        <v>2849</v>
      </c>
      <c r="E370">
        <v>222983</v>
      </c>
      <c r="F370" t="s">
        <v>2850</v>
      </c>
      <c r="G370">
        <v>77</v>
      </c>
    </row>
    <row r="371" spans="1:7">
      <c r="A371" s="1">
        <v>44112</v>
      </c>
      <c r="B371" t="s">
        <v>853</v>
      </c>
      <c r="C371" t="s">
        <v>45</v>
      </c>
      <c r="D371" t="s">
        <v>858</v>
      </c>
      <c r="E371">
        <v>151263</v>
      </c>
      <c r="F371" t="s">
        <v>925</v>
      </c>
      <c r="G371">
        <v>76</v>
      </c>
    </row>
    <row r="372" spans="1:7">
      <c r="A372" s="1">
        <v>44112</v>
      </c>
      <c r="B372" t="s">
        <v>1573</v>
      </c>
      <c r="C372" t="s">
        <v>1626</v>
      </c>
      <c r="D372" t="s">
        <v>1490</v>
      </c>
      <c r="E372">
        <v>179867</v>
      </c>
      <c r="F372" t="s">
        <v>1629</v>
      </c>
      <c r="G372">
        <v>76</v>
      </c>
    </row>
    <row r="373" spans="1:7">
      <c r="A373" s="1">
        <v>44112</v>
      </c>
      <c r="B373" t="s">
        <v>2045</v>
      </c>
      <c r="C373" t="s">
        <v>1720</v>
      </c>
      <c r="D373" t="s">
        <v>1720</v>
      </c>
      <c r="E373">
        <v>199157</v>
      </c>
      <c r="F373" t="s">
        <v>2104</v>
      </c>
      <c r="G373">
        <v>76</v>
      </c>
    </row>
    <row r="374" spans="1:7">
      <c r="A374" s="1">
        <v>44112</v>
      </c>
      <c r="B374" t="s">
        <v>1364</v>
      </c>
      <c r="C374" t="s">
        <v>1428</v>
      </c>
      <c r="D374" t="s">
        <v>1428</v>
      </c>
      <c r="E374">
        <v>171492</v>
      </c>
      <c r="F374" t="s">
        <v>1429</v>
      </c>
      <c r="G374">
        <v>75</v>
      </c>
    </row>
    <row r="375" spans="1:7">
      <c r="A375" s="1">
        <v>44112</v>
      </c>
      <c r="B375" t="s">
        <v>2338</v>
      </c>
      <c r="C375" t="s">
        <v>2881</v>
      </c>
      <c r="D375" t="s">
        <v>2882</v>
      </c>
      <c r="E375">
        <v>226152</v>
      </c>
      <c r="F375" t="s">
        <v>2923</v>
      </c>
      <c r="G375">
        <v>74</v>
      </c>
    </row>
    <row r="376" spans="1:7">
      <c r="A376" s="1">
        <v>44112</v>
      </c>
      <c r="B376" t="s">
        <v>991</v>
      </c>
      <c r="C376" t="s">
        <v>1001</v>
      </c>
      <c r="D376" t="s">
        <v>1002</v>
      </c>
      <c r="E376">
        <v>154800</v>
      </c>
      <c r="F376" t="s">
        <v>1003</v>
      </c>
      <c r="G376">
        <v>73</v>
      </c>
    </row>
    <row r="377" spans="1:7">
      <c r="A377" s="1">
        <v>44112</v>
      </c>
      <c r="B377" t="s">
        <v>991</v>
      </c>
      <c r="C377" t="s">
        <v>685</v>
      </c>
      <c r="D377" t="s">
        <v>994</v>
      </c>
      <c r="E377">
        <v>154688</v>
      </c>
      <c r="F377" t="s">
        <v>995</v>
      </c>
      <c r="G377">
        <v>72</v>
      </c>
    </row>
    <row r="378" spans="1:7">
      <c r="A378" s="1">
        <v>44112</v>
      </c>
      <c r="B378" t="s">
        <v>1261</v>
      </c>
      <c r="C378" t="s">
        <v>430</v>
      </c>
      <c r="D378" t="s">
        <v>1309</v>
      </c>
      <c r="E378">
        <v>166027</v>
      </c>
      <c r="F378" t="s">
        <v>1310</v>
      </c>
      <c r="G378">
        <v>72</v>
      </c>
    </row>
    <row r="379" spans="1:7">
      <c r="A379" s="1">
        <v>44112</v>
      </c>
      <c r="B379" t="s">
        <v>2143</v>
      </c>
      <c r="C379" t="s">
        <v>2160</v>
      </c>
      <c r="D379" t="s">
        <v>2161</v>
      </c>
      <c r="E379">
        <v>200305</v>
      </c>
      <c r="F379" t="s">
        <v>2162</v>
      </c>
      <c r="G379">
        <v>72</v>
      </c>
    </row>
    <row r="380" spans="1:7">
      <c r="A380" s="1">
        <v>44112</v>
      </c>
      <c r="B380" t="s">
        <v>2725</v>
      </c>
      <c r="C380" t="s">
        <v>2751</v>
      </c>
      <c r="D380" t="s">
        <v>2752</v>
      </c>
      <c r="E380">
        <v>220631</v>
      </c>
      <c r="F380" t="s">
        <v>2753</v>
      </c>
      <c r="G380">
        <v>72</v>
      </c>
    </row>
    <row r="381" spans="1:7">
      <c r="A381" s="1">
        <v>44112</v>
      </c>
      <c r="B381" t="s">
        <v>3045</v>
      </c>
      <c r="C381" t="s">
        <v>3062</v>
      </c>
      <c r="D381" t="s">
        <v>3062</v>
      </c>
      <c r="E381">
        <v>232186</v>
      </c>
      <c r="F381" t="s">
        <v>3063</v>
      </c>
      <c r="G381">
        <v>72</v>
      </c>
    </row>
    <row r="382" spans="1:7">
      <c r="A382" s="1">
        <v>44112</v>
      </c>
      <c r="B382" t="s">
        <v>721</v>
      </c>
      <c r="C382" t="s">
        <v>8</v>
      </c>
      <c r="D382" t="s">
        <v>725</v>
      </c>
      <c r="E382">
        <v>142522</v>
      </c>
      <c r="F382" t="s">
        <v>726</v>
      </c>
      <c r="G382">
        <v>71</v>
      </c>
    </row>
    <row r="383" spans="1:7">
      <c r="A383" s="1">
        <v>44112</v>
      </c>
      <c r="B383" t="s">
        <v>1049</v>
      </c>
      <c r="C383" t="s">
        <v>983</v>
      </c>
      <c r="D383" t="s">
        <v>1065</v>
      </c>
      <c r="E383">
        <v>157818</v>
      </c>
      <c r="F383" t="s">
        <v>1125</v>
      </c>
      <c r="G383">
        <v>71</v>
      </c>
    </row>
    <row r="384" spans="1:7">
      <c r="A384" s="1">
        <v>44112</v>
      </c>
      <c r="B384" t="s">
        <v>1139</v>
      </c>
      <c r="C384" t="s">
        <v>1154</v>
      </c>
      <c r="D384" t="s">
        <v>1155</v>
      </c>
      <c r="E384">
        <v>159656</v>
      </c>
      <c r="F384" t="s">
        <v>1161</v>
      </c>
      <c r="G384">
        <v>71</v>
      </c>
    </row>
    <row r="385" spans="1:7">
      <c r="A385" s="1">
        <v>44112</v>
      </c>
      <c r="B385" t="s">
        <v>2314</v>
      </c>
      <c r="C385" t="s">
        <v>2326</v>
      </c>
      <c r="D385" t="s">
        <v>2327</v>
      </c>
      <c r="E385">
        <v>207281</v>
      </c>
      <c r="F385" t="s">
        <v>2328</v>
      </c>
      <c r="G385">
        <v>71</v>
      </c>
    </row>
    <row r="386" spans="1:7">
      <c r="A386" s="1">
        <v>44112</v>
      </c>
      <c r="B386" t="s">
        <v>602</v>
      </c>
      <c r="C386" t="s">
        <v>624</v>
      </c>
      <c r="D386" t="s">
        <v>625</v>
      </c>
      <c r="E386">
        <v>139311</v>
      </c>
      <c r="F386" t="s">
        <v>626</v>
      </c>
      <c r="G386">
        <v>70</v>
      </c>
    </row>
    <row r="387" spans="1:7">
      <c r="A387" s="1">
        <v>44112</v>
      </c>
      <c r="B387" t="s">
        <v>1661</v>
      </c>
      <c r="C387" t="s">
        <v>1677</v>
      </c>
      <c r="D387" t="s">
        <v>1678</v>
      </c>
      <c r="E387">
        <v>181534</v>
      </c>
      <c r="F387" t="s">
        <v>1679</v>
      </c>
      <c r="G387">
        <v>70</v>
      </c>
    </row>
    <row r="388" spans="1:7">
      <c r="A388" s="1">
        <v>44112</v>
      </c>
      <c r="B388" t="s">
        <v>3045</v>
      </c>
      <c r="C388" t="s">
        <v>3047</v>
      </c>
      <c r="D388" t="s">
        <v>3048</v>
      </c>
      <c r="E388">
        <v>231554</v>
      </c>
      <c r="F388" t="s">
        <v>3049</v>
      </c>
      <c r="G388">
        <v>70</v>
      </c>
    </row>
    <row r="389" spans="1:7">
      <c r="A389" s="1">
        <v>44112</v>
      </c>
      <c r="B389" t="s">
        <v>3045</v>
      </c>
      <c r="C389" t="s">
        <v>1271</v>
      </c>
      <c r="D389" t="s">
        <v>1271</v>
      </c>
      <c r="E389">
        <v>232982</v>
      </c>
      <c r="F389" t="s">
        <v>3080</v>
      </c>
      <c r="G389">
        <v>70</v>
      </c>
    </row>
    <row r="390" spans="1:7">
      <c r="A390" s="1">
        <v>44112</v>
      </c>
      <c r="B390" t="s">
        <v>853</v>
      </c>
      <c r="C390" t="s">
        <v>922</v>
      </c>
      <c r="D390" t="s">
        <v>923</v>
      </c>
      <c r="E390">
        <v>150534</v>
      </c>
      <c r="F390" t="s">
        <v>924</v>
      </c>
      <c r="G390">
        <v>69</v>
      </c>
    </row>
    <row r="391" spans="1:7">
      <c r="A391" s="1">
        <v>44112</v>
      </c>
      <c r="B391" t="s">
        <v>934</v>
      </c>
      <c r="C391" t="s">
        <v>985</v>
      </c>
      <c r="D391" t="s">
        <v>986</v>
      </c>
      <c r="E391">
        <v>154527</v>
      </c>
      <c r="F391" t="s">
        <v>987</v>
      </c>
      <c r="G391">
        <v>69</v>
      </c>
    </row>
    <row r="392" spans="1:7">
      <c r="A392" s="1">
        <v>44112</v>
      </c>
      <c r="B392" t="s">
        <v>1449</v>
      </c>
      <c r="C392" t="s">
        <v>1468</v>
      </c>
      <c r="D392" t="s">
        <v>1525</v>
      </c>
      <c r="E392">
        <v>174783</v>
      </c>
      <c r="F392" t="s">
        <v>1526</v>
      </c>
      <c r="G392">
        <v>69</v>
      </c>
    </row>
    <row r="393" spans="1:7">
      <c r="A393" s="1">
        <v>44112</v>
      </c>
      <c r="B393" t="s">
        <v>2654</v>
      </c>
      <c r="C393" t="s">
        <v>2668</v>
      </c>
      <c r="D393" t="s">
        <v>2668</v>
      </c>
      <c r="E393">
        <v>218973</v>
      </c>
      <c r="F393" t="s">
        <v>2700</v>
      </c>
      <c r="G393">
        <v>69</v>
      </c>
    </row>
    <row r="394" spans="1:7">
      <c r="A394" s="1">
        <v>44112</v>
      </c>
      <c r="B394" t="s">
        <v>178</v>
      </c>
      <c r="C394" t="s">
        <v>191</v>
      </c>
      <c r="D394" t="s">
        <v>191</v>
      </c>
      <c r="E394">
        <v>110671</v>
      </c>
      <c r="F394" t="s">
        <v>324</v>
      </c>
      <c r="G394">
        <v>68</v>
      </c>
    </row>
    <row r="395" spans="1:7">
      <c r="A395" s="1">
        <v>44112</v>
      </c>
      <c r="B395" t="s">
        <v>341</v>
      </c>
      <c r="C395" t="s">
        <v>352</v>
      </c>
      <c r="D395" t="s">
        <v>353</v>
      </c>
      <c r="E395">
        <v>127556</v>
      </c>
      <c r="F395" t="s">
        <v>354</v>
      </c>
      <c r="G395">
        <v>68</v>
      </c>
    </row>
    <row r="396" spans="1:7">
      <c r="A396" s="1">
        <v>44112</v>
      </c>
      <c r="B396" t="s">
        <v>1364</v>
      </c>
      <c r="C396" t="s">
        <v>862</v>
      </c>
      <c r="D396" t="s">
        <v>1442</v>
      </c>
      <c r="E396">
        <v>172644</v>
      </c>
      <c r="F396" t="s">
        <v>1447</v>
      </c>
      <c r="G396">
        <v>68</v>
      </c>
    </row>
    <row r="397" spans="1:7">
      <c r="A397" s="1">
        <v>44112</v>
      </c>
      <c r="B397" t="s">
        <v>1805</v>
      </c>
      <c r="C397" t="s">
        <v>1817</v>
      </c>
      <c r="D397" t="s">
        <v>1817</v>
      </c>
      <c r="E397">
        <v>196255</v>
      </c>
      <c r="F397" t="s">
        <v>1977</v>
      </c>
      <c r="G397">
        <v>68</v>
      </c>
    </row>
    <row r="398" spans="1:7">
      <c r="A398" s="1">
        <v>44112</v>
      </c>
      <c r="B398" t="s">
        <v>2314</v>
      </c>
      <c r="C398" t="s">
        <v>2353</v>
      </c>
      <c r="D398" t="s">
        <v>2354</v>
      </c>
      <c r="E398">
        <v>207847</v>
      </c>
      <c r="F398" t="s">
        <v>2355</v>
      </c>
      <c r="G398">
        <v>68</v>
      </c>
    </row>
    <row r="399" spans="1:7">
      <c r="A399" s="1">
        <v>44112</v>
      </c>
      <c r="B399" t="s">
        <v>3309</v>
      </c>
      <c r="C399" t="s">
        <v>3310</v>
      </c>
      <c r="D399" t="s">
        <v>3311</v>
      </c>
      <c r="E399">
        <v>240505</v>
      </c>
      <c r="F399" t="s">
        <v>3312</v>
      </c>
      <c r="G399">
        <v>68</v>
      </c>
    </row>
    <row r="400" spans="1:7">
      <c r="A400" s="1">
        <v>44112</v>
      </c>
      <c r="B400" t="s">
        <v>2183</v>
      </c>
      <c r="C400" t="s">
        <v>641</v>
      </c>
      <c r="D400" t="s">
        <v>631</v>
      </c>
      <c r="E400">
        <v>204617</v>
      </c>
      <c r="F400" t="s">
        <v>2259</v>
      </c>
      <c r="G400">
        <v>67</v>
      </c>
    </row>
    <row r="401" spans="1:7">
      <c r="A401" s="1">
        <v>44112</v>
      </c>
      <c r="B401" t="s">
        <v>3045</v>
      </c>
      <c r="C401" t="s">
        <v>3069</v>
      </c>
      <c r="D401" t="s">
        <v>1335</v>
      </c>
      <c r="E401">
        <v>233426</v>
      </c>
      <c r="F401" t="s">
        <v>3085</v>
      </c>
      <c r="G401">
        <v>67</v>
      </c>
    </row>
    <row r="402" spans="1:7">
      <c r="A402" s="1">
        <v>44112</v>
      </c>
      <c r="B402" t="s">
        <v>86</v>
      </c>
      <c r="C402" t="s">
        <v>93</v>
      </c>
      <c r="D402" t="s">
        <v>94</v>
      </c>
      <c r="E402">
        <v>102614</v>
      </c>
      <c r="F402" t="s">
        <v>95</v>
      </c>
      <c r="G402">
        <v>66</v>
      </c>
    </row>
    <row r="403" spans="1:7">
      <c r="A403" s="1">
        <v>44112</v>
      </c>
      <c r="B403" t="s">
        <v>341</v>
      </c>
      <c r="C403" t="s">
        <v>365</v>
      </c>
      <c r="D403" t="s">
        <v>365</v>
      </c>
      <c r="E403">
        <v>127918</v>
      </c>
      <c r="F403" t="s">
        <v>381</v>
      </c>
      <c r="G403">
        <v>66</v>
      </c>
    </row>
    <row r="404" spans="1:7">
      <c r="A404" s="1">
        <v>44112</v>
      </c>
      <c r="B404" t="s">
        <v>1049</v>
      </c>
      <c r="C404" t="s">
        <v>58</v>
      </c>
      <c r="D404" t="s">
        <v>1130</v>
      </c>
      <c r="E404">
        <v>157535</v>
      </c>
      <c r="F404" t="s">
        <v>1131</v>
      </c>
      <c r="G404">
        <v>66</v>
      </c>
    </row>
    <row r="405" spans="1:7">
      <c r="A405" s="1">
        <v>44112</v>
      </c>
      <c r="B405" t="s">
        <v>1364</v>
      </c>
      <c r="C405" t="s">
        <v>1423</v>
      </c>
      <c r="D405" t="s">
        <v>1423</v>
      </c>
      <c r="E405">
        <v>171456</v>
      </c>
      <c r="F405" t="s">
        <v>1424</v>
      </c>
      <c r="G405">
        <v>66</v>
      </c>
    </row>
    <row r="406" spans="1:7">
      <c r="A406" s="1">
        <v>44112</v>
      </c>
      <c r="B406" t="s">
        <v>1573</v>
      </c>
      <c r="C406" t="s">
        <v>1631</v>
      </c>
      <c r="D406" t="s">
        <v>612</v>
      </c>
      <c r="E406">
        <v>179946</v>
      </c>
      <c r="F406" t="s">
        <v>1632</v>
      </c>
      <c r="G406">
        <v>66</v>
      </c>
    </row>
    <row r="407" spans="1:7">
      <c r="A407" s="1">
        <v>44112</v>
      </c>
      <c r="B407" t="s">
        <v>1687</v>
      </c>
      <c r="C407" t="s">
        <v>135</v>
      </c>
      <c r="D407" t="s">
        <v>1688</v>
      </c>
      <c r="E407">
        <v>182005</v>
      </c>
      <c r="F407" t="s">
        <v>1689</v>
      </c>
      <c r="G407">
        <v>66</v>
      </c>
    </row>
    <row r="408" spans="1:7">
      <c r="A408" s="1">
        <v>44112</v>
      </c>
      <c r="B408" t="s">
        <v>156</v>
      </c>
      <c r="C408" t="s">
        <v>3142</v>
      </c>
      <c r="D408" t="s">
        <v>3142</v>
      </c>
      <c r="E408">
        <v>235316</v>
      </c>
      <c r="F408" t="s">
        <v>3152</v>
      </c>
      <c r="G408">
        <v>65</v>
      </c>
    </row>
    <row r="409" spans="1:7">
      <c r="A409" s="1">
        <v>44112</v>
      </c>
      <c r="B409" t="s">
        <v>3249</v>
      </c>
      <c r="C409" t="s">
        <v>3262</v>
      </c>
      <c r="D409" t="s">
        <v>8</v>
      </c>
      <c r="E409">
        <v>238661</v>
      </c>
      <c r="F409" t="s">
        <v>3263</v>
      </c>
      <c r="G409">
        <v>65</v>
      </c>
    </row>
    <row r="410" spans="1:7">
      <c r="A410" s="1">
        <v>44112</v>
      </c>
      <c r="B410" t="s">
        <v>853</v>
      </c>
      <c r="C410" t="s">
        <v>45</v>
      </c>
      <c r="D410" t="s">
        <v>858</v>
      </c>
      <c r="E410">
        <v>151786</v>
      </c>
      <c r="F410" t="s">
        <v>889</v>
      </c>
      <c r="G410">
        <v>64</v>
      </c>
    </row>
    <row r="411" spans="1:7">
      <c r="A411" s="1">
        <v>44112</v>
      </c>
      <c r="B411" t="s">
        <v>991</v>
      </c>
      <c r="C411" t="s">
        <v>998</v>
      </c>
      <c r="D411" t="s">
        <v>999</v>
      </c>
      <c r="E411">
        <v>154749</v>
      </c>
      <c r="F411" t="s">
        <v>1000</v>
      </c>
      <c r="G411">
        <v>64</v>
      </c>
    </row>
    <row r="412" spans="1:7">
      <c r="A412" s="1">
        <v>44112</v>
      </c>
      <c r="B412" t="s">
        <v>103</v>
      </c>
      <c r="C412" t="s">
        <v>104</v>
      </c>
      <c r="D412" t="s">
        <v>117</v>
      </c>
      <c r="E412">
        <v>423643</v>
      </c>
      <c r="F412" t="s">
        <v>118</v>
      </c>
      <c r="G412">
        <v>63</v>
      </c>
    </row>
    <row r="413" spans="1:7">
      <c r="A413" s="1">
        <v>44112</v>
      </c>
      <c r="B413" t="s">
        <v>602</v>
      </c>
      <c r="C413" t="s">
        <v>609</v>
      </c>
      <c r="D413" t="s">
        <v>610</v>
      </c>
      <c r="E413">
        <v>138716</v>
      </c>
      <c r="F413" t="s">
        <v>611</v>
      </c>
      <c r="G413">
        <v>63</v>
      </c>
    </row>
    <row r="414" spans="1:7">
      <c r="A414" s="1">
        <v>44112</v>
      </c>
      <c r="B414" t="s">
        <v>991</v>
      </c>
      <c r="C414" t="s">
        <v>1044</v>
      </c>
      <c r="D414" t="s">
        <v>1045</v>
      </c>
      <c r="E414">
        <v>156082</v>
      </c>
      <c r="F414" t="s">
        <v>1046</v>
      </c>
      <c r="G414">
        <v>63</v>
      </c>
    </row>
    <row r="415" spans="1:7">
      <c r="A415" s="1">
        <v>44112</v>
      </c>
      <c r="B415" t="s">
        <v>1661</v>
      </c>
      <c r="C415" t="s">
        <v>1665</v>
      </c>
      <c r="D415" t="s">
        <v>1665</v>
      </c>
      <c r="E415">
        <v>180984</v>
      </c>
      <c r="F415" t="s">
        <v>1666</v>
      </c>
      <c r="G415">
        <v>63</v>
      </c>
    </row>
    <row r="416" spans="1:7">
      <c r="A416" s="1">
        <v>44112</v>
      </c>
      <c r="B416" t="s">
        <v>2045</v>
      </c>
      <c r="C416" t="s">
        <v>2050</v>
      </c>
      <c r="D416" t="s">
        <v>272</v>
      </c>
      <c r="E416">
        <v>197984</v>
      </c>
      <c r="F416" t="s">
        <v>2051</v>
      </c>
      <c r="G416">
        <v>63</v>
      </c>
    </row>
    <row r="417" spans="1:7">
      <c r="A417" s="1">
        <v>44112</v>
      </c>
      <c r="B417" t="s">
        <v>7</v>
      </c>
      <c r="C417" t="s">
        <v>68</v>
      </c>
      <c r="D417" t="s">
        <v>69</v>
      </c>
      <c r="E417">
        <v>102377</v>
      </c>
      <c r="F417" t="s">
        <v>70</v>
      </c>
      <c r="G417">
        <v>62</v>
      </c>
    </row>
    <row r="418" spans="1:7">
      <c r="A418" s="1">
        <v>44112</v>
      </c>
      <c r="B418" t="s">
        <v>602</v>
      </c>
      <c r="C418" t="s">
        <v>630</v>
      </c>
      <c r="D418" t="s">
        <v>631</v>
      </c>
      <c r="E418">
        <v>139366</v>
      </c>
      <c r="F418" t="s">
        <v>632</v>
      </c>
      <c r="G418">
        <v>62</v>
      </c>
    </row>
    <row r="419" spans="1:7">
      <c r="A419" s="1">
        <v>44112</v>
      </c>
      <c r="B419" t="s">
        <v>853</v>
      </c>
      <c r="C419" t="s">
        <v>908</v>
      </c>
      <c r="D419" t="s">
        <v>909</v>
      </c>
      <c r="E419">
        <v>151102</v>
      </c>
      <c r="F419" t="s">
        <v>910</v>
      </c>
      <c r="G419">
        <v>62</v>
      </c>
    </row>
    <row r="420" spans="1:7">
      <c r="A420" s="1">
        <v>44112</v>
      </c>
      <c r="B420" t="s">
        <v>2725</v>
      </c>
      <c r="C420" t="s">
        <v>8</v>
      </c>
      <c r="D420" t="s">
        <v>468</v>
      </c>
      <c r="E420">
        <v>221971</v>
      </c>
      <c r="F420" t="s">
        <v>2831</v>
      </c>
      <c r="G420">
        <v>62</v>
      </c>
    </row>
    <row r="421" spans="1:7">
      <c r="A421" s="1">
        <v>44112</v>
      </c>
      <c r="B421" t="s">
        <v>3249</v>
      </c>
      <c r="C421" t="s">
        <v>3255</v>
      </c>
      <c r="D421" t="s">
        <v>3255</v>
      </c>
      <c r="E421">
        <v>238458</v>
      </c>
      <c r="F421" t="s">
        <v>3256</v>
      </c>
      <c r="G421">
        <v>62</v>
      </c>
    </row>
    <row r="422" spans="1:7">
      <c r="A422" s="1">
        <v>44112</v>
      </c>
      <c r="B422" t="s">
        <v>125</v>
      </c>
      <c r="C422" t="s">
        <v>171</v>
      </c>
      <c r="D422" t="s">
        <v>172</v>
      </c>
      <c r="E422">
        <v>108092</v>
      </c>
      <c r="F422" t="s">
        <v>173</v>
      </c>
      <c r="G422">
        <v>61</v>
      </c>
    </row>
    <row r="423" spans="1:7">
      <c r="A423" s="1">
        <v>44112</v>
      </c>
      <c r="B423" t="s">
        <v>1449</v>
      </c>
      <c r="C423" t="s">
        <v>1009</v>
      </c>
      <c r="D423" t="s">
        <v>50</v>
      </c>
      <c r="E423">
        <v>175078</v>
      </c>
      <c r="F423" t="s">
        <v>1523</v>
      </c>
      <c r="G423">
        <v>61</v>
      </c>
    </row>
    <row r="424" spans="1:7">
      <c r="A424" s="1">
        <v>44112</v>
      </c>
      <c r="B424" t="s">
        <v>2183</v>
      </c>
      <c r="C424" t="s">
        <v>2290</v>
      </c>
      <c r="D424" t="s">
        <v>2291</v>
      </c>
      <c r="E424">
        <v>200800</v>
      </c>
      <c r="F424" t="s">
        <v>2292</v>
      </c>
      <c r="G424">
        <v>61</v>
      </c>
    </row>
    <row r="425" spans="1:7">
      <c r="A425" s="1">
        <v>44112</v>
      </c>
      <c r="B425" t="s">
        <v>2401</v>
      </c>
      <c r="C425" t="s">
        <v>787</v>
      </c>
      <c r="D425" t="s">
        <v>2493</v>
      </c>
      <c r="E425">
        <v>213613</v>
      </c>
      <c r="F425" t="s">
        <v>2494</v>
      </c>
      <c r="G425">
        <v>61</v>
      </c>
    </row>
    <row r="426" spans="1:7">
      <c r="A426" s="1">
        <v>44112</v>
      </c>
      <c r="B426" t="s">
        <v>2401</v>
      </c>
      <c r="C426" t="s">
        <v>182</v>
      </c>
      <c r="D426" t="s">
        <v>2505</v>
      </c>
      <c r="E426">
        <v>214041</v>
      </c>
      <c r="F426" t="s">
        <v>2506</v>
      </c>
      <c r="G426">
        <v>61</v>
      </c>
    </row>
    <row r="427" spans="1:7">
      <c r="A427" s="1">
        <v>44112</v>
      </c>
      <c r="B427" t="s">
        <v>991</v>
      </c>
      <c r="C427" t="s">
        <v>1009</v>
      </c>
      <c r="D427" t="s">
        <v>1010</v>
      </c>
      <c r="E427">
        <v>155025</v>
      </c>
      <c r="F427" t="s">
        <v>1011</v>
      </c>
      <c r="G427">
        <v>60</v>
      </c>
    </row>
    <row r="428" spans="1:7">
      <c r="A428" s="1">
        <v>44112</v>
      </c>
      <c r="B428" t="s">
        <v>1217</v>
      </c>
      <c r="C428" t="s">
        <v>1224</v>
      </c>
      <c r="D428" t="s">
        <v>1225</v>
      </c>
      <c r="E428">
        <v>162584</v>
      </c>
      <c r="F428" t="s">
        <v>1226</v>
      </c>
      <c r="G428">
        <v>60</v>
      </c>
    </row>
    <row r="429" spans="1:7">
      <c r="A429" s="1">
        <v>44112</v>
      </c>
      <c r="B429" t="s">
        <v>7</v>
      </c>
      <c r="C429" t="s">
        <v>53</v>
      </c>
      <c r="D429" t="s">
        <v>54</v>
      </c>
      <c r="E429">
        <v>251260</v>
      </c>
      <c r="F429" t="s">
        <v>55</v>
      </c>
      <c r="G429">
        <v>59</v>
      </c>
    </row>
    <row r="430" spans="1:7">
      <c r="A430" s="1">
        <v>44112</v>
      </c>
      <c r="B430" t="s">
        <v>453</v>
      </c>
      <c r="C430" t="s">
        <v>485</v>
      </c>
      <c r="D430" t="s">
        <v>486</v>
      </c>
      <c r="E430">
        <v>133711</v>
      </c>
      <c r="F430" t="s">
        <v>487</v>
      </c>
      <c r="G430">
        <v>59</v>
      </c>
    </row>
    <row r="431" spans="1:7">
      <c r="A431" s="1">
        <v>44112</v>
      </c>
      <c r="B431" t="s">
        <v>1805</v>
      </c>
      <c r="C431" t="s">
        <v>1854</v>
      </c>
      <c r="D431" t="s">
        <v>1934</v>
      </c>
      <c r="E431">
        <v>197294</v>
      </c>
      <c r="F431" t="s">
        <v>1997</v>
      </c>
      <c r="G431">
        <v>59</v>
      </c>
    </row>
    <row r="432" spans="1:7">
      <c r="A432" s="1">
        <v>44112</v>
      </c>
      <c r="B432" t="s">
        <v>3045</v>
      </c>
      <c r="C432" t="s">
        <v>3064</v>
      </c>
      <c r="D432" t="s">
        <v>3074</v>
      </c>
      <c r="E432">
        <v>232566</v>
      </c>
      <c r="F432" t="s">
        <v>3075</v>
      </c>
      <c r="G432">
        <v>59</v>
      </c>
    </row>
    <row r="433" spans="1:7">
      <c r="A433" s="1">
        <v>44112</v>
      </c>
      <c r="B433" t="s">
        <v>602</v>
      </c>
      <c r="C433" t="s">
        <v>627</v>
      </c>
      <c r="D433" t="s">
        <v>628</v>
      </c>
      <c r="E433">
        <v>139250</v>
      </c>
      <c r="F433" t="s">
        <v>629</v>
      </c>
      <c r="G433">
        <v>58</v>
      </c>
    </row>
    <row r="434" spans="1:7">
      <c r="A434" s="1">
        <v>44112</v>
      </c>
      <c r="B434" t="s">
        <v>853</v>
      </c>
      <c r="C434" t="s">
        <v>537</v>
      </c>
      <c r="D434" t="s">
        <v>911</v>
      </c>
      <c r="E434">
        <v>490805</v>
      </c>
      <c r="F434" t="s">
        <v>912</v>
      </c>
      <c r="G434">
        <v>58</v>
      </c>
    </row>
    <row r="435" spans="1:7">
      <c r="A435" s="1">
        <v>44112</v>
      </c>
      <c r="B435" t="s">
        <v>1573</v>
      </c>
      <c r="C435" t="s">
        <v>1313</v>
      </c>
      <c r="D435" t="s">
        <v>1578</v>
      </c>
      <c r="E435">
        <v>177135</v>
      </c>
      <c r="F435" t="s">
        <v>1579</v>
      </c>
      <c r="G435">
        <v>58</v>
      </c>
    </row>
    <row r="436" spans="1:7">
      <c r="A436" s="1">
        <v>44112</v>
      </c>
      <c r="B436" t="s">
        <v>1573</v>
      </c>
      <c r="C436" t="s">
        <v>1490</v>
      </c>
      <c r="D436" t="s">
        <v>1490</v>
      </c>
      <c r="E436">
        <v>178244</v>
      </c>
      <c r="F436" t="s">
        <v>1596</v>
      </c>
      <c r="G436">
        <v>58</v>
      </c>
    </row>
    <row r="437" spans="1:7">
      <c r="A437" s="1">
        <v>44112</v>
      </c>
      <c r="B437" t="s">
        <v>2401</v>
      </c>
      <c r="C437" t="s">
        <v>2495</v>
      </c>
      <c r="D437" t="s">
        <v>2496</v>
      </c>
      <c r="E437">
        <v>366252</v>
      </c>
      <c r="F437" t="s">
        <v>2563</v>
      </c>
      <c r="G437">
        <v>58</v>
      </c>
    </row>
    <row r="438" spans="1:7">
      <c r="A438" s="1">
        <v>44112</v>
      </c>
      <c r="B438" t="s">
        <v>3045</v>
      </c>
      <c r="C438" t="s">
        <v>3064</v>
      </c>
      <c r="D438" t="s">
        <v>3065</v>
      </c>
      <c r="E438">
        <v>232256</v>
      </c>
      <c r="F438" t="s">
        <v>3066</v>
      </c>
      <c r="G438">
        <v>58</v>
      </c>
    </row>
    <row r="439" spans="1:7">
      <c r="A439" s="1">
        <v>44112</v>
      </c>
      <c r="B439" t="s">
        <v>1049</v>
      </c>
      <c r="C439" t="s">
        <v>1050</v>
      </c>
      <c r="D439" t="s">
        <v>1051</v>
      </c>
      <c r="E439">
        <v>156189</v>
      </c>
      <c r="F439" t="s">
        <v>1052</v>
      </c>
      <c r="G439">
        <v>57</v>
      </c>
    </row>
    <row r="440" spans="1:7">
      <c r="A440" s="1">
        <v>44112</v>
      </c>
      <c r="B440" t="s">
        <v>2401</v>
      </c>
      <c r="C440" t="s">
        <v>2424</v>
      </c>
      <c r="D440" t="s">
        <v>2425</v>
      </c>
      <c r="E440">
        <v>211440</v>
      </c>
      <c r="F440" t="s">
        <v>2426</v>
      </c>
      <c r="G440">
        <v>57</v>
      </c>
    </row>
    <row r="441" spans="1:7">
      <c r="A441" s="1">
        <v>44112</v>
      </c>
      <c r="B441" t="s">
        <v>746</v>
      </c>
      <c r="C441" t="s">
        <v>759</v>
      </c>
      <c r="D441" t="s">
        <v>760</v>
      </c>
      <c r="E441">
        <v>147776</v>
      </c>
      <c r="F441" t="s">
        <v>814</v>
      </c>
      <c r="G441">
        <v>56</v>
      </c>
    </row>
    <row r="442" spans="1:7">
      <c r="A442" s="1">
        <v>44112</v>
      </c>
      <c r="B442" t="s">
        <v>746</v>
      </c>
      <c r="C442" t="s">
        <v>759</v>
      </c>
      <c r="D442" t="s">
        <v>760</v>
      </c>
      <c r="E442">
        <v>145725</v>
      </c>
      <c r="F442" t="s">
        <v>781</v>
      </c>
      <c r="G442">
        <v>55</v>
      </c>
    </row>
    <row r="443" spans="1:7">
      <c r="A443" s="1">
        <v>44112</v>
      </c>
      <c r="B443" t="s">
        <v>746</v>
      </c>
      <c r="C443" t="s">
        <v>822</v>
      </c>
      <c r="D443" t="s">
        <v>822</v>
      </c>
      <c r="E443">
        <v>147916</v>
      </c>
      <c r="F443" t="s">
        <v>823</v>
      </c>
      <c r="G443">
        <v>55</v>
      </c>
    </row>
    <row r="444" spans="1:7">
      <c r="A444" s="1">
        <v>44112</v>
      </c>
      <c r="B444" t="s">
        <v>1364</v>
      </c>
      <c r="C444" t="s">
        <v>256</v>
      </c>
      <c r="D444" t="s">
        <v>1430</v>
      </c>
      <c r="E444">
        <v>171571</v>
      </c>
      <c r="F444" t="s">
        <v>1431</v>
      </c>
      <c r="G444">
        <v>55</v>
      </c>
    </row>
    <row r="445" spans="1:7">
      <c r="A445" s="1">
        <v>44112</v>
      </c>
      <c r="B445" t="s">
        <v>436</v>
      </c>
      <c r="C445" t="s">
        <v>437</v>
      </c>
      <c r="D445" t="s">
        <v>438</v>
      </c>
      <c r="E445">
        <v>130934</v>
      </c>
      <c r="F445" t="s">
        <v>439</v>
      </c>
      <c r="G445">
        <v>54</v>
      </c>
    </row>
    <row r="446" spans="1:7">
      <c r="A446" s="1">
        <v>44112</v>
      </c>
      <c r="B446" t="s">
        <v>991</v>
      </c>
      <c r="C446" t="s">
        <v>1038</v>
      </c>
      <c r="D446" t="s">
        <v>1039</v>
      </c>
      <c r="E446">
        <v>155900</v>
      </c>
      <c r="F446" t="s">
        <v>307</v>
      </c>
      <c r="G446">
        <v>54</v>
      </c>
    </row>
    <row r="447" spans="1:7">
      <c r="A447" s="1">
        <v>44112</v>
      </c>
      <c r="B447" t="s">
        <v>2725</v>
      </c>
      <c r="C447" t="s">
        <v>2840</v>
      </c>
      <c r="D447" t="s">
        <v>1640</v>
      </c>
      <c r="E447">
        <v>222053</v>
      </c>
      <c r="F447" t="s">
        <v>2841</v>
      </c>
      <c r="G447">
        <v>54</v>
      </c>
    </row>
    <row r="448" spans="1:7">
      <c r="A448" s="1">
        <v>44112</v>
      </c>
      <c r="B448" t="s">
        <v>2338</v>
      </c>
      <c r="C448" t="s">
        <v>2912</v>
      </c>
      <c r="D448" t="s">
        <v>2913</v>
      </c>
      <c r="E448">
        <v>459949</v>
      </c>
      <c r="F448" t="s">
        <v>2939</v>
      </c>
      <c r="G448">
        <v>54</v>
      </c>
    </row>
    <row r="449" spans="1:7">
      <c r="A449" s="1">
        <v>44112</v>
      </c>
      <c r="B449" t="s">
        <v>3045</v>
      </c>
      <c r="C449" t="s">
        <v>1065</v>
      </c>
      <c r="D449" t="s">
        <v>1065</v>
      </c>
      <c r="E449">
        <v>234085</v>
      </c>
      <c r="F449" t="s">
        <v>3103</v>
      </c>
      <c r="G449">
        <v>54</v>
      </c>
    </row>
    <row r="450" spans="1:7">
      <c r="A450" s="1">
        <v>44112</v>
      </c>
      <c r="B450" t="s">
        <v>453</v>
      </c>
      <c r="C450" t="s">
        <v>462</v>
      </c>
      <c r="D450" t="s">
        <v>463</v>
      </c>
      <c r="E450">
        <v>133386</v>
      </c>
      <c r="F450" t="s">
        <v>476</v>
      </c>
      <c r="G450">
        <v>53</v>
      </c>
    </row>
    <row r="451" spans="1:7">
      <c r="A451" s="1">
        <v>44112</v>
      </c>
      <c r="B451" t="s">
        <v>1661</v>
      </c>
      <c r="C451" t="s">
        <v>1662</v>
      </c>
      <c r="D451" t="s">
        <v>1663</v>
      </c>
      <c r="E451">
        <v>180948</v>
      </c>
      <c r="F451" t="s">
        <v>1664</v>
      </c>
      <c r="G451">
        <v>53</v>
      </c>
    </row>
    <row r="452" spans="1:7">
      <c r="A452" s="1">
        <v>44112</v>
      </c>
      <c r="B452" t="s">
        <v>2183</v>
      </c>
      <c r="C452" t="s">
        <v>1929</v>
      </c>
      <c r="D452" t="s">
        <v>2212</v>
      </c>
      <c r="E452">
        <v>206048</v>
      </c>
      <c r="F452" t="s">
        <v>2289</v>
      </c>
      <c r="G452">
        <v>53</v>
      </c>
    </row>
    <row r="453" spans="1:7">
      <c r="A453" s="1">
        <v>44112</v>
      </c>
      <c r="B453" t="s">
        <v>156</v>
      </c>
      <c r="C453" t="s">
        <v>3133</v>
      </c>
      <c r="D453" t="s">
        <v>3134</v>
      </c>
      <c r="E453">
        <v>234827</v>
      </c>
      <c r="F453" t="s">
        <v>3135</v>
      </c>
      <c r="G453">
        <v>53</v>
      </c>
    </row>
    <row r="454" spans="1:7">
      <c r="A454" s="1">
        <v>44112</v>
      </c>
      <c r="B454" t="s">
        <v>453</v>
      </c>
      <c r="C454" t="s">
        <v>462</v>
      </c>
      <c r="D454" t="s">
        <v>463</v>
      </c>
      <c r="E454">
        <v>133553</v>
      </c>
      <c r="F454" t="s">
        <v>484</v>
      </c>
      <c r="G454">
        <v>52</v>
      </c>
    </row>
    <row r="455" spans="1:7">
      <c r="A455" s="1">
        <v>44112</v>
      </c>
      <c r="B455" t="s">
        <v>934</v>
      </c>
      <c r="C455" t="s">
        <v>983</v>
      </c>
      <c r="D455" t="s">
        <v>983</v>
      </c>
      <c r="E455">
        <v>154493</v>
      </c>
      <c r="F455" t="s">
        <v>984</v>
      </c>
      <c r="G455">
        <v>52</v>
      </c>
    </row>
    <row r="456" spans="1:7">
      <c r="A456" s="1">
        <v>44112</v>
      </c>
      <c r="B456" t="s">
        <v>991</v>
      </c>
      <c r="C456" t="s">
        <v>1032</v>
      </c>
      <c r="D456" t="s">
        <v>1047</v>
      </c>
      <c r="E456">
        <v>156125</v>
      </c>
      <c r="F456" t="s">
        <v>1048</v>
      </c>
      <c r="G456">
        <v>52</v>
      </c>
    </row>
    <row r="457" spans="1:7">
      <c r="A457" s="1">
        <v>44112</v>
      </c>
      <c r="B457" t="s">
        <v>1636</v>
      </c>
      <c r="C457" t="s">
        <v>1649</v>
      </c>
      <c r="D457" t="s">
        <v>1650</v>
      </c>
      <c r="E457">
        <v>180416</v>
      </c>
      <c r="F457" t="s">
        <v>1651</v>
      </c>
      <c r="G457">
        <v>52</v>
      </c>
    </row>
    <row r="458" spans="1:7">
      <c r="A458" s="1">
        <v>44112</v>
      </c>
      <c r="B458" t="s">
        <v>2338</v>
      </c>
      <c r="C458" t="s">
        <v>2868</v>
      </c>
      <c r="D458" t="s">
        <v>2868</v>
      </c>
      <c r="E458">
        <v>228653</v>
      </c>
      <c r="F458" t="s">
        <v>2978</v>
      </c>
      <c r="G458">
        <v>52</v>
      </c>
    </row>
    <row r="459" spans="1:7">
      <c r="A459" s="1">
        <v>44112</v>
      </c>
      <c r="B459" t="s">
        <v>3045</v>
      </c>
      <c r="C459" t="s">
        <v>3111</v>
      </c>
      <c r="D459" t="s">
        <v>1065</v>
      </c>
      <c r="E459">
        <v>234207</v>
      </c>
      <c r="F459" t="s">
        <v>3112</v>
      </c>
      <c r="G459">
        <v>52</v>
      </c>
    </row>
    <row r="460" spans="1:7">
      <c r="A460" s="1">
        <v>44112</v>
      </c>
      <c r="B460" t="s">
        <v>1805</v>
      </c>
      <c r="C460" t="s">
        <v>1817</v>
      </c>
      <c r="D460" t="s">
        <v>1817</v>
      </c>
      <c r="E460">
        <v>190594</v>
      </c>
      <c r="F460" t="s">
        <v>1830</v>
      </c>
      <c r="G460">
        <v>51</v>
      </c>
    </row>
    <row r="461" spans="1:7">
      <c r="A461" s="1">
        <v>44112</v>
      </c>
      <c r="B461" t="s">
        <v>2183</v>
      </c>
      <c r="C461" t="s">
        <v>1929</v>
      </c>
      <c r="D461" t="s">
        <v>2212</v>
      </c>
      <c r="E461">
        <v>203085</v>
      </c>
      <c r="F461" t="s">
        <v>2213</v>
      </c>
      <c r="G461">
        <v>51</v>
      </c>
    </row>
    <row r="462" spans="1:7">
      <c r="A462" s="1">
        <v>44112</v>
      </c>
      <c r="B462" t="s">
        <v>2338</v>
      </c>
      <c r="C462" t="s">
        <v>1047</v>
      </c>
      <c r="D462" t="s">
        <v>2892</v>
      </c>
      <c r="E462">
        <v>226833</v>
      </c>
      <c r="F462" t="s">
        <v>2893</v>
      </c>
      <c r="G462">
        <v>51</v>
      </c>
    </row>
    <row r="463" spans="1:7">
      <c r="A463" s="1">
        <v>44112</v>
      </c>
      <c r="B463" t="s">
        <v>2338</v>
      </c>
      <c r="C463" t="s">
        <v>2991</v>
      </c>
      <c r="D463" t="s">
        <v>2992</v>
      </c>
      <c r="E463">
        <v>229780</v>
      </c>
      <c r="F463" t="s">
        <v>2993</v>
      </c>
      <c r="G463">
        <v>51</v>
      </c>
    </row>
    <row r="464" spans="1:7">
      <c r="A464" s="1">
        <v>44112</v>
      </c>
      <c r="B464" t="s">
        <v>178</v>
      </c>
      <c r="C464" t="s">
        <v>249</v>
      </c>
      <c r="D464" t="s">
        <v>289</v>
      </c>
      <c r="E464">
        <v>122755</v>
      </c>
      <c r="F464" t="s">
        <v>290</v>
      </c>
      <c r="G464">
        <v>50</v>
      </c>
    </row>
    <row r="465" spans="1:7">
      <c r="A465" s="1">
        <v>44112</v>
      </c>
      <c r="B465" t="s">
        <v>934</v>
      </c>
      <c r="C465" t="s">
        <v>940</v>
      </c>
      <c r="D465" t="s">
        <v>940</v>
      </c>
      <c r="E465">
        <v>153278</v>
      </c>
      <c r="F465" t="s">
        <v>977</v>
      </c>
      <c r="G465">
        <v>50</v>
      </c>
    </row>
    <row r="466" spans="1:7">
      <c r="A466" s="1">
        <v>44112</v>
      </c>
      <c r="B466" t="s">
        <v>1722</v>
      </c>
      <c r="C466" t="s">
        <v>1749</v>
      </c>
      <c r="D466" t="s">
        <v>1750</v>
      </c>
      <c r="E466">
        <v>186131</v>
      </c>
      <c r="F466" t="s">
        <v>1751</v>
      </c>
      <c r="G466">
        <v>50</v>
      </c>
    </row>
    <row r="467" spans="1:7">
      <c r="A467" s="1">
        <v>44112</v>
      </c>
      <c r="B467" t="s">
        <v>2314</v>
      </c>
      <c r="C467" t="s">
        <v>2315</v>
      </c>
      <c r="D467" t="s">
        <v>2316</v>
      </c>
      <c r="E467">
        <v>206914</v>
      </c>
      <c r="F467" t="s">
        <v>2317</v>
      </c>
      <c r="G467">
        <v>50</v>
      </c>
    </row>
    <row r="468" spans="1:7">
      <c r="A468" s="1">
        <v>44112</v>
      </c>
      <c r="B468" t="s">
        <v>2654</v>
      </c>
      <c r="C468" t="s">
        <v>2668</v>
      </c>
      <c r="D468" t="s">
        <v>2668</v>
      </c>
      <c r="E468">
        <v>218742</v>
      </c>
      <c r="F468" t="s">
        <v>2697</v>
      </c>
      <c r="G468">
        <v>50</v>
      </c>
    </row>
    <row r="469" spans="1:7">
      <c r="A469" s="1">
        <v>44112</v>
      </c>
      <c r="B469" t="s">
        <v>2725</v>
      </c>
      <c r="C469" t="s">
        <v>1849</v>
      </c>
      <c r="D469" t="s">
        <v>2731</v>
      </c>
      <c r="E469">
        <v>219824</v>
      </c>
      <c r="F469" t="s">
        <v>2732</v>
      </c>
      <c r="G469">
        <v>50</v>
      </c>
    </row>
    <row r="470" spans="1:7">
      <c r="A470" s="1">
        <v>44112</v>
      </c>
      <c r="B470" t="s">
        <v>2725</v>
      </c>
      <c r="C470" t="s">
        <v>2048</v>
      </c>
      <c r="D470" t="s">
        <v>802</v>
      </c>
      <c r="E470">
        <v>219949</v>
      </c>
      <c r="F470" t="s">
        <v>2739</v>
      </c>
      <c r="G470">
        <v>50</v>
      </c>
    </row>
    <row r="471" spans="1:7">
      <c r="A471" s="1">
        <v>44112</v>
      </c>
      <c r="B471" t="s">
        <v>2338</v>
      </c>
      <c r="C471" t="s">
        <v>2507</v>
      </c>
      <c r="D471" t="s">
        <v>2507</v>
      </c>
      <c r="E471">
        <v>228787</v>
      </c>
      <c r="F471" t="s">
        <v>2986</v>
      </c>
      <c r="G471">
        <v>50</v>
      </c>
    </row>
    <row r="472" spans="1:7">
      <c r="A472" s="1">
        <v>44112</v>
      </c>
      <c r="B472" t="s">
        <v>3115</v>
      </c>
      <c r="C472" t="s">
        <v>3115</v>
      </c>
      <c r="D472" t="s">
        <v>156</v>
      </c>
      <c r="E472">
        <v>131283</v>
      </c>
      <c r="F472" t="s">
        <v>3117</v>
      </c>
      <c r="G472">
        <v>50</v>
      </c>
    </row>
    <row r="473" spans="1:7">
      <c r="A473" s="1">
        <v>44112</v>
      </c>
      <c r="B473" t="s">
        <v>3249</v>
      </c>
      <c r="C473" t="s">
        <v>3285</v>
      </c>
      <c r="D473" t="s">
        <v>3285</v>
      </c>
      <c r="E473">
        <v>240107</v>
      </c>
      <c r="F473" t="s">
        <v>3307</v>
      </c>
      <c r="G473">
        <v>50</v>
      </c>
    </row>
    <row r="474" spans="1:7">
      <c r="A474" s="1">
        <v>44112</v>
      </c>
      <c r="B474" t="s">
        <v>453</v>
      </c>
      <c r="C474" t="s">
        <v>465</v>
      </c>
      <c r="D474" t="s">
        <v>466</v>
      </c>
      <c r="E474">
        <v>132709</v>
      </c>
      <c r="F474" t="s">
        <v>467</v>
      </c>
      <c r="G474">
        <v>49</v>
      </c>
    </row>
    <row r="475" spans="1:7">
      <c r="A475" s="1">
        <v>44112</v>
      </c>
      <c r="B475" t="s">
        <v>1449</v>
      </c>
      <c r="C475" t="s">
        <v>1460</v>
      </c>
      <c r="D475" t="s">
        <v>1461</v>
      </c>
      <c r="E475">
        <v>173160</v>
      </c>
      <c r="F475" t="s">
        <v>1462</v>
      </c>
      <c r="G475">
        <v>49</v>
      </c>
    </row>
    <row r="476" spans="1:7">
      <c r="A476" s="1">
        <v>44112</v>
      </c>
      <c r="B476" t="s">
        <v>1775</v>
      </c>
      <c r="C476" t="s">
        <v>1800</v>
      </c>
      <c r="D476" t="s">
        <v>1801</v>
      </c>
      <c r="E476">
        <v>187985</v>
      </c>
      <c r="F476" t="s">
        <v>1802</v>
      </c>
      <c r="G476">
        <v>49</v>
      </c>
    </row>
    <row r="477" spans="1:7">
      <c r="A477" s="1">
        <v>44112</v>
      </c>
      <c r="B477" t="s">
        <v>1805</v>
      </c>
      <c r="C477" t="s">
        <v>1819</v>
      </c>
      <c r="D477" t="s">
        <v>1820</v>
      </c>
      <c r="E477">
        <v>196307</v>
      </c>
      <c r="F477" t="s">
        <v>2038</v>
      </c>
      <c r="G477">
        <v>49</v>
      </c>
    </row>
    <row r="478" spans="1:7">
      <c r="A478" s="1">
        <v>44112</v>
      </c>
      <c r="B478" t="s">
        <v>341</v>
      </c>
      <c r="C478" t="s">
        <v>393</v>
      </c>
      <c r="D478" t="s">
        <v>394</v>
      </c>
      <c r="E478">
        <v>127741</v>
      </c>
      <c r="F478" t="s">
        <v>395</v>
      </c>
      <c r="G478">
        <v>48</v>
      </c>
    </row>
    <row r="479" spans="1:7">
      <c r="A479" s="1">
        <v>44112</v>
      </c>
      <c r="B479" t="s">
        <v>1364</v>
      </c>
      <c r="C479" t="s">
        <v>1398</v>
      </c>
      <c r="D479" t="s">
        <v>1405</v>
      </c>
      <c r="E479">
        <v>170301</v>
      </c>
      <c r="F479" t="s">
        <v>1406</v>
      </c>
      <c r="G479">
        <v>48</v>
      </c>
    </row>
    <row r="480" spans="1:7">
      <c r="A480" s="1">
        <v>44112</v>
      </c>
      <c r="B480" t="s">
        <v>1805</v>
      </c>
      <c r="C480" t="s">
        <v>8</v>
      </c>
      <c r="D480" t="s">
        <v>1849</v>
      </c>
      <c r="E480">
        <v>190099</v>
      </c>
      <c r="F480" t="s">
        <v>1850</v>
      </c>
      <c r="G480">
        <v>48</v>
      </c>
    </row>
    <row r="481" spans="1:7">
      <c r="A481" s="1">
        <v>44112</v>
      </c>
      <c r="B481" t="s">
        <v>2725</v>
      </c>
      <c r="C481" t="s">
        <v>2771</v>
      </c>
      <c r="D481" t="s">
        <v>2772</v>
      </c>
      <c r="E481">
        <v>221397</v>
      </c>
      <c r="F481" t="s">
        <v>2773</v>
      </c>
      <c r="G481">
        <v>48</v>
      </c>
    </row>
    <row r="482" spans="1:7">
      <c r="A482" s="1">
        <v>44112</v>
      </c>
      <c r="B482" t="s">
        <v>1049</v>
      </c>
      <c r="C482" t="s">
        <v>790</v>
      </c>
      <c r="D482" t="s">
        <v>1126</v>
      </c>
      <c r="E482">
        <v>157863</v>
      </c>
      <c r="F482" t="s">
        <v>1127</v>
      </c>
      <c r="G482">
        <v>47</v>
      </c>
    </row>
    <row r="483" spans="1:7">
      <c r="A483" s="1">
        <v>44112</v>
      </c>
      <c r="B483" t="s">
        <v>1542</v>
      </c>
      <c r="C483" t="s">
        <v>1562</v>
      </c>
      <c r="D483" t="s">
        <v>1563</v>
      </c>
      <c r="E483">
        <v>176169</v>
      </c>
      <c r="F483" t="s">
        <v>1564</v>
      </c>
      <c r="G483">
        <v>47</v>
      </c>
    </row>
    <row r="484" spans="1:7">
      <c r="A484" s="1">
        <v>44112</v>
      </c>
      <c r="B484" t="s">
        <v>1573</v>
      </c>
      <c r="C484" t="s">
        <v>1616</v>
      </c>
      <c r="D484" t="s">
        <v>1617</v>
      </c>
      <c r="E484">
        <v>179539</v>
      </c>
      <c r="F484" t="s">
        <v>1618</v>
      </c>
      <c r="G484">
        <v>47</v>
      </c>
    </row>
    <row r="485" spans="1:7">
      <c r="A485" s="1">
        <v>44112</v>
      </c>
      <c r="B485" t="s">
        <v>2640</v>
      </c>
      <c r="C485" t="s">
        <v>2641</v>
      </c>
      <c r="D485" t="s">
        <v>2641</v>
      </c>
      <c r="E485">
        <v>217235</v>
      </c>
      <c r="F485" t="s">
        <v>2645</v>
      </c>
      <c r="G485">
        <v>47</v>
      </c>
    </row>
    <row r="486" spans="1:7">
      <c r="A486" s="1">
        <v>44112</v>
      </c>
      <c r="B486" t="s">
        <v>2338</v>
      </c>
      <c r="C486" t="s">
        <v>2884</v>
      </c>
      <c r="D486" t="s">
        <v>2885</v>
      </c>
      <c r="E486">
        <v>226231</v>
      </c>
      <c r="F486" t="s">
        <v>2886</v>
      </c>
      <c r="G486">
        <v>47</v>
      </c>
    </row>
    <row r="487" spans="1:7">
      <c r="A487" s="1">
        <v>44112</v>
      </c>
      <c r="B487" t="s">
        <v>602</v>
      </c>
      <c r="C487" t="s">
        <v>618</v>
      </c>
      <c r="D487" t="s">
        <v>654</v>
      </c>
      <c r="E487">
        <v>139700</v>
      </c>
      <c r="F487" t="s">
        <v>655</v>
      </c>
      <c r="G487">
        <v>46</v>
      </c>
    </row>
    <row r="488" spans="1:7">
      <c r="A488" s="1">
        <v>44112</v>
      </c>
      <c r="B488" t="s">
        <v>934</v>
      </c>
      <c r="C488" t="s">
        <v>967</v>
      </c>
      <c r="D488" t="s">
        <v>968</v>
      </c>
      <c r="E488">
        <v>154004</v>
      </c>
      <c r="F488" t="s">
        <v>969</v>
      </c>
      <c r="G488">
        <v>46</v>
      </c>
    </row>
    <row r="489" spans="1:7">
      <c r="A489" s="1">
        <v>44112</v>
      </c>
      <c r="B489" t="s">
        <v>1364</v>
      </c>
      <c r="C489" t="s">
        <v>437</v>
      </c>
      <c r="D489" t="s">
        <v>1378</v>
      </c>
      <c r="E489">
        <v>169080</v>
      </c>
      <c r="F489" t="s">
        <v>1383</v>
      </c>
      <c r="G489">
        <v>46</v>
      </c>
    </row>
    <row r="490" spans="1:7">
      <c r="A490" s="1">
        <v>44112</v>
      </c>
      <c r="B490" t="s">
        <v>2654</v>
      </c>
      <c r="C490" t="s">
        <v>2694</v>
      </c>
      <c r="D490" t="s">
        <v>2695</v>
      </c>
      <c r="E490">
        <v>218654</v>
      </c>
      <c r="F490" t="s">
        <v>2696</v>
      </c>
      <c r="G490">
        <v>46</v>
      </c>
    </row>
    <row r="491" spans="1:7">
      <c r="A491" s="1">
        <v>44112</v>
      </c>
      <c r="B491" t="s">
        <v>2725</v>
      </c>
      <c r="C491" t="s">
        <v>2737</v>
      </c>
      <c r="D491" t="s">
        <v>153</v>
      </c>
      <c r="E491">
        <v>219888</v>
      </c>
      <c r="F491" t="s">
        <v>2738</v>
      </c>
      <c r="G491">
        <v>46</v>
      </c>
    </row>
    <row r="492" spans="1:7">
      <c r="A492" s="1">
        <v>44112</v>
      </c>
      <c r="B492" t="s">
        <v>2338</v>
      </c>
      <c r="C492" t="s">
        <v>2507</v>
      </c>
      <c r="D492" t="s">
        <v>2507</v>
      </c>
      <c r="E492">
        <v>224226</v>
      </c>
      <c r="F492" t="s">
        <v>2865</v>
      </c>
      <c r="G492">
        <v>46</v>
      </c>
    </row>
    <row r="493" spans="1:7">
      <c r="A493" s="1">
        <v>44112</v>
      </c>
      <c r="B493" t="s">
        <v>2338</v>
      </c>
      <c r="C493" t="s">
        <v>2875</v>
      </c>
      <c r="D493" t="s">
        <v>61</v>
      </c>
      <c r="E493">
        <v>225414</v>
      </c>
      <c r="F493" t="s">
        <v>2965</v>
      </c>
      <c r="G493">
        <v>46</v>
      </c>
    </row>
    <row r="494" spans="1:7">
      <c r="A494" s="1">
        <v>44112</v>
      </c>
      <c r="B494" t="s">
        <v>2338</v>
      </c>
      <c r="C494" t="s">
        <v>2994</v>
      </c>
      <c r="D494" t="s">
        <v>727</v>
      </c>
      <c r="E494">
        <v>229814</v>
      </c>
      <c r="F494" t="s">
        <v>2995</v>
      </c>
      <c r="G494">
        <v>46</v>
      </c>
    </row>
    <row r="495" spans="1:7">
      <c r="A495" s="1">
        <v>44112</v>
      </c>
      <c r="B495" t="s">
        <v>602</v>
      </c>
      <c r="C495" t="s">
        <v>621</v>
      </c>
      <c r="D495" t="s">
        <v>472</v>
      </c>
      <c r="E495">
        <v>139199</v>
      </c>
      <c r="F495" t="s">
        <v>622</v>
      </c>
      <c r="G495">
        <v>45</v>
      </c>
    </row>
    <row r="496" spans="1:7">
      <c r="A496" s="1">
        <v>44112</v>
      </c>
      <c r="B496" t="s">
        <v>602</v>
      </c>
      <c r="C496" t="s">
        <v>638</v>
      </c>
      <c r="D496" t="s">
        <v>639</v>
      </c>
      <c r="E496">
        <v>139621</v>
      </c>
      <c r="F496" t="s">
        <v>640</v>
      </c>
      <c r="G496">
        <v>45</v>
      </c>
    </row>
    <row r="497" spans="1:14">
      <c r="A497" s="1">
        <v>44112</v>
      </c>
      <c r="B497" t="s">
        <v>721</v>
      </c>
      <c r="C497" t="s">
        <v>730</v>
      </c>
      <c r="D497" t="s">
        <v>730</v>
      </c>
      <c r="E497">
        <v>142559</v>
      </c>
      <c r="F497" t="s">
        <v>731</v>
      </c>
      <c r="G497">
        <v>45</v>
      </c>
    </row>
    <row r="498" spans="1:14">
      <c r="A498" s="1">
        <v>44112</v>
      </c>
      <c r="B498" t="s">
        <v>746</v>
      </c>
      <c r="C498" t="s">
        <v>68</v>
      </c>
      <c r="D498" t="s">
        <v>607</v>
      </c>
      <c r="E498">
        <v>147244</v>
      </c>
      <c r="F498" t="s">
        <v>806</v>
      </c>
      <c r="G498">
        <v>45</v>
      </c>
    </row>
    <row r="499" spans="1:14">
      <c r="A499" s="1">
        <v>44112</v>
      </c>
      <c r="B499" t="s">
        <v>1217</v>
      </c>
      <c r="C499" t="s">
        <v>1222</v>
      </c>
      <c r="D499" t="s">
        <v>1244</v>
      </c>
      <c r="E499">
        <v>164173</v>
      </c>
      <c r="F499" t="s">
        <v>1245</v>
      </c>
      <c r="G499">
        <v>45</v>
      </c>
    </row>
    <row r="500" spans="1:14">
      <c r="A500" s="1">
        <v>44112</v>
      </c>
      <c r="B500" t="s">
        <v>1805</v>
      </c>
      <c r="C500" t="s">
        <v>1817</v>
      </c>
      <c r="D500" t="s">
        <v>1805</v>
      </c>
      <c r="E500">
        <v>194310</v>
      </c>
      <c r="F500" t="s">
        <v>1944</v>
      </c>
      <c r="G500">
        <v>45</v>
      </c>
    </row>
    <row r="501" spans="1:14">
      <c r="A501" s="1">
        <v>44112</v>
      </c>
      <c r="B501" t="s">
        <v>1805</v>
      </c>
      <c r="C501" t="s">
        <v>1986</v>
      </c>
      <c r="D501" t="s">
        <v>1987</v>
      </c>
      <c r="E501">
        <v>196176</v>
      </c>
      <c r="F501" t="s">
        <v>1988</v>
      </c>
      <c r="G501">
        <v>45</v>
      </c>
    </row>
    <row r="502" spans="1:14">
      <c r="A502" s="1">
        <v>44112</v>
      </c>
      <c r="B502" t="s">
        <v>2183</v>
      </c>
      <c r="C502" t="s">
        <v>2187</v>
      </c>
      <c r="D502" t="s">
        <v>1061</v>
      </c>
      <c r="E502">
        <v>201195</v>
      </c>
      <c r="F502" t="s">
        <v>2188</v>
      </c>
      <c r="G502">
        <v>45</v>
      </c>
    </row>
    <row r="503" spans="1:14">
      <c r="A503" s="1">
        <v>44112</v>
      </c>
      <c r="B503" t="s">
        <v>2701</v>
      </c>
      <c r="C503" t="s">
        <v>1494</v>
      </c>
      <c r="D503" t="s">
        <v>2710</v>
      </c>
      <c r="E503">
        <v>219259</v>
      </c>
      <c r="F503" t="s">
        <v>2711</v>
      </c>
      <c r="G503">
        <v>45</v>
      </c>
    </row>
    <row r="504" spans="1:14">
      <c r="A504" s="1">
        <v>44112</v>
      </c>
      <c r="B504" t="s">
        <v>2725</v>
      </c>
      <c r="C504" t="s">
        <v>2064</v>
      </c>
      <c r="D504" t="s">
        <v>2727</v>
      </c>
      <c r="E504">
        <v>219709</v>
      </c>
      <c r="F504" t="s">
        <v>2728</v>
      </c>
      <c r="G504">
        <v>45</v>
      </c>
    </row>
    <row r="505" spans="1:14">
      <c r="A505" s="1">
        <v>44112</v>
      </c>
      <c r="B505" t="s">
        <v>1261</v>
      </c>
      <c r="C505" t="s">
        <v>430</v>
      </c>
      <c r="D505" t="s">
        <v>1309</v>
      </c>
      <c r="E505">
        <v>166683</v>
      </c>
      <c r="F505" t="s">
        <v>1321</v>
      </c>
      <c r="G505">
        <v>44</v>
      </c>
    </row>
    <row r="506" spans="1:14">
      <c r="A506" s="1">
        <v>44112</v>
      </c>
      <c r="B506" t="s">
        <v>1449</v>
      </c>
      <c r="C506" t="s">
        <v>1516</v>
      </c>
      <c r="D506" t="s">
        <v>1430</v>
      </c>
      <c r="E506">
        <v>174738</v>
      </c>
      <c r="F506" t="s">
        <v>1517</v>
      </c>
      <c r="G506">
        <v>44</v>
      </c>
    </row>
    <row r="507" spans="1:14">
      <c r="A507" s="1">
        <v>44112</v>
      </c>
      <c r="B507" t="s">
        <v>2183</v>
      </c>
      <c r="C507" t="s">
        <v>1057</v>
      </c>
      <c r="D507" t="s">
        <v>1057</v>
      </c>
      <c r="E507">
        <v>201104</v>
      </c>
      <c r="F507" t="s">
        <v>2186</v>
      </c>
      <c r="G507">
        <v>44</v>
      </c>
    </row>
    <row r="508" spans="1:14">
      <c r="A508" s="1">
        <v>44112</v>
      </c>
      <c r="B508" t="s">
        <v>341</v>
      </c>
      <c r="C508" t="s">
        <v>370</v>
      </c>
      <c r="D508" t="s">
        <v>390</v>
      </c>
      <c r="E508">
        <v>126562</v>
      </c>
      <c r="F508" t="s">
        <v>391</v>
      </c>
      <c r="G508">
        <v>43</v>
      </c>
      <c r="N508" t="s">
        <v>74</v>
      </c>
    </row>
    <row r="509" spans="1:14">
      <c r="A509" s="1">
        <v>44112</v>
      </c>
      <c r="B509" t="s">
        <v>934</v>
      </c>
      <c r="C509" t="s">
        <v>935</v>
      </c>
      <c r="D509" t="s">
        <v>936</v>
      </c>
      <c r="E509">
        <v>153001</v>
      </c>
      <c r="F509" t="s">
        <v>937</v>
      </c>
      <c r="G509">
        <v>43</v>
      </c>
    </row>
    <row r="510" spans="1:14">
      <c r="A510" s="1">
        <v>44112</v>
      </c>
      <c r="B510" t="s">
        <v>1722</v>
      </c>
      <c r="C510" t="s">
        <v>1297</v>
      </c>
      <c r="D510" t="s">
        <v>1743</v>
      </c>
      <c r="E510">
        <v>185590</v>
      </c>
      <c r="F510" t="s">
        <v>1744</v>
      </c>
      <c r="G510">
        <v>43</v>
      </c>
    </row>
    <row r="511" spans="1:14">
      <c r="A511" s="1">
        <v>44112</v>
      </c>
      <c r="B511" t="s">
        <v>2045</v>
      </c>
      <c r="C511" t="s">
        <v>2096</v>
      </c>
      <c r="D511" t="s">
        <v>2097</v>
      </c>
      <c r="E511">
        <v>198950</v>
      </c>
      <c r="F511" t="s">
        <v>2098</v>
      </c>
      <c r="G511">
        <v>43</v>
      </c>
    </row>
    <row r="512" spans="1:14">
      <c r="A512" s="1">
        <v>44112</v>
      </c>
      <c r="B512" t="s">
        <v>341</v>
      </c>
      <c r="C512" t="s">
        <v>365</v>
      </c>
      <c r="D512" t="s">
        <v>365</v>
      </c>
      <c r="E512">
        <v>126942</v>
      </c>
      <c r="F512" t="s">
        <v>366</v>
      </c>
      <c r="G512">
        <v>42</v>
      </c>
    </row>
    <row r="513" spans="1:7">
      <c r="A513" s="1">
        <v>44112</v>
      </c>
      <c r="B513" t="s">
        <v>2045</v>
      </c>
      <c r="C513" t="s">
        <v>2114</v>
      </c>
      <c r="D513" t="s">
        <v>2115</v>
      </c>
      <c r="E513">
        <v>199999</v>
      </c>
      <c r="F513" t="s">
        <v>2142</v>
      </c>
      <c r="G513">
        <v>42</v>
      </c>
    </row>
    <row r="514" spans="1:7">
      <c r="A514" s="1">
        <v>44112</v>
      </c>
      <c r="B514" t="s">
        <v>2183</v>
      </c>
      <c r="C514" t="s">
        <v>1191</v>
      </c>
      <c r="D514" t="s">
        <v>2287</v>
      </c>
      <c r="E514">
        <v>202763</v>
      </c>
      <c r="F514" t="s">
        <v>2288</v>
      </c>
      <c r="G514">
        <v>42</v>
      </c>
    </row>
    <row r="515" spans="1:7">
      <c r="A515" s="1">
        <v>44112</v>
      </c>
      <c r="B515" t="s">
        <v>2183</v>
      </c>
      <c r="C515" t="s">
        <v>1849</v>
      </c>
      <c r="D515" t="s">
        <v>2247</v>
      </c>
      <c r="E515">
        <v>206622</v>
      </c>
      <c r="F515" t="s">
        <v>2310</v>
      </c>
      <c r="G515">
        <v>42</v>
      </c>
    </row>
    <row r="516" spans="1:7">
      <c r="A516" s="1">
        <v>44112</v>
      </c>
      <c r="B516" t="s">
        <v>7</v>
      </c>
      <c r="C516" t="s">
        <v>8</v>
      </c>
      <c r="D516" t="s">
        <v>9</v>
      </c>
      <c r="E516">
        <v>100654</v>
      </c>
      <c r="F516" t="s">
        <v>10</v>
      </c>
      <c r="G516">
        <v>41</v>
      </c>
    </row>
    <row r="517" spans="1:7">
      <c r="A517" s="1">
        <v>44112</v>
      </c>
      <c r="B517" t="s">
        <v>341</v>
      </c>
      <c r="C517" t="s">
        <v>23</v>
      </c>
      <c r="D517" t="s">
        <v>358</v>
      </c>
      <c r="E517">
        <v>126775</v>
      </c>
      <c r="F517" t="s">
        <v>359</v>
      </c>
      <c r="G517">
        <v>41</v>
      </c>
    </row>
    <row r="518" spans="1:7">
      <c r="A518" s="1">
        <v>44112</v>
      </c>
      <c r="B518" t="s">
        <v>398</v>
      </c>
      <c r="C518" t="s">
        <v>401</v>
      </c>
      <c r="D518" t="s">
        <v>425</v>
      </c>
      <c r="E518">
        <v>129525</v>
      </c>
      <c r="F518" t="s">
        <v>426</v>
      </c>
      <c r="G518">
        <v>41</v>
      </c>
    </row>
    <row r="519" spans="1:7">
      <c r="A519" s="1">
        <v>44112</v>
      </c>
      <c r="B519" t="s">
        <v>602</v>
      </c>
      <c r="C519" t="s">
        <v>83</v>
      </c>
      <c r="D519" t="s">
        <v>661</v>
      </c>
      <c r="E519">
        <v>139764</v>
      </c>
      <c r="F519" t="s">
        <v>662</v>
      </c>
      <c r="G519">
        <v>41</v>
      </c>
    </row>
    <row r="520" spans="1:7">
      <c r="A520" s="1">
        <v>44112</v>
      </c>
      <c r="B520" t="s">
        <v>934</v>
      </c>
      <c r="C520" t="s">
        <v>940</v>
      </c>
      <c r="D520" t="s">
        <v>940</v>
      </c>
      <c r="E520">
        <v>153126</v>
      </c>
      <c r="F520" t="s">
        <v>941</v>
      </c>
      <c r="G520">
        <v>41</v>
      </c>
    </row>
    <row r="521" spans="1:7">
      <c r="A521" s="1">
        <v>44112</v>
      </c>
      <c r="B521" t="s">
        <v>1049</v>
      </c>
      <c r="C521" t="s">
        <v>1132</v>
      </c>
      <c r="D521" t="s">
        <v>1133</v>
      </c>
      <c r="E521">
        <v>156541</v>
      </c>
      <c r="F521" t="s">
        <v>1134</v>
      </c>
      <c r="G521">
        <v>41</v>
      </c>
    </row>
    <row r="522" spans="1:7">
      <c r="A522" s="1">
        <v>44112</v>
      </c>
      <c r="B522" t="s">
        <v>1449</v>
      </c>
      <c r="C522" t="s">
        <v>1460</v>
      </c>
      <c r="D522" t="s">
        <v>1473</v>
      </c>
      <c r="E522">
        <v>175005</v>
      </c>
      <c r="F522" t="s">
        <v>1524</v>
      </c>
      <c r="G522">
        <v>41</v>
      </c>
    </row>
    <row r="523" spans="1:7">
      <c r="A523" s="1">
        <v>44112</v>
      </c>
      <c r="B523" t="s">
        <v>2701</v>
      </c>
      <c r="C523" t="s">
        <v>1507</v>
      </c>
      <c r="D523" t="s">
        <v>2718</v>
      </c>
      <c r="E523">
        <v>219347</v>
      </c>
      <c r="F523" t="s">
        <v>2719</v>
      </c>
      <c r="G523">
        <v>41</v>
      </c>
    </row>
    <row r="524" spans="1:7">
      <c r="A524" s="1">
        <v>44112</v>
      </c>
      <c r="B524" t="s">
        <v>2725</v>
      </c>
      <c r="C524" t="s">
        <v>2735</v>
      </c>
      <c r="D524" t="s">
        <v>1548</v>
      </c>
      <c r="E524">
        <v>219879</v>
      </c>
      <c r="F524" t="s">
        <v>2736</v>
      </c>
      <c r="G524">
        <v>41</v>
      </c>
    </row>
    <row r="525" spans="1:7">
      <c r="A525" s="1">
        <v>44112</v>
      </c>
      <c r="B525" t="s">
        <v>2725</v>
      </c>
      <c r="C525" t="s">
        <v>2746</v>
      </c>
      <c r="D525" t="s">
        <v>2766</v>
      </c>
      <c r="E525">
        <v>221908</v>
      </c>
      <c r="F525" t="s">
        <v>2767</v>
      </c>
      <c r="G525">
        <v>41</v>
      </c>
    </row>
    <row r="526" spans="1:7">
      <c r="A526" s="1">
        <v>44112</v>
      </c>
      <c r="B526" t="s">
        <v>2996</v>
      </c>
      <c r="C526" t="s">
        <v>3007</v>
      </c>
      <c r="D526" t="s">
        <v>3008</v>
      </c>
      <c r="E526">
        <v>230603</v>
      </c>
      <c r="F526" t="s">
        <v>3009</v>
      </c>
      <c r="G526">
        <v>41</v>
      </c>
    </row>
    <row r="527" spans="1:7">
      <c r="A527" s="1">
        <v>44112</v>
      </c>
      <c r="B527" t="s">
        <v>3045</v>
      </c>
      <c r="C527" t="s">
        <v>641</v>
      </c>
      <c r="D527" t="s">
        <v>3060</v>
      </c>
      <c r="E527">
        <v>232089</v>
      </c>
      <c r="F527" t="s">
        <v>3061</v>
      </c>
      <c r="G527">
        <v>41</v>
      </c>
    </row>
    <row r="528" spans="1:7">
      <c r="A528" s="1">
        <v>44112</v>
      </c>
      <c r="B528" t="s">
        <v>125</v>
      </c>
      <c r="C528" t="s">
        <v>162</v>
      </c>
      <c r="D528" t="s">
        <v>163</v>
      </c>
      <c r="E528">
        <v>106263</v>
      </c>
      <c r="F528" t="s">
        <v>170</v>
      </c>
      <c r="G528">
        <v>40</v>
      </c>
    </row>
    <row r="529" spans="1:7">
      <c r="A529" s="1">
        <v>44112</v>
      </c>
      <c r="B529" t="s">
        <v>853</v>
      </c>
      <c r="C529" t="s">
        <v>870</v>
      </c>
      <c r="D529" t="s">
        <v>871</v>
      </c>
      <c r="E529">
        <v>152318</v>
      </c>
      <c r="F529" t="s">
        <v>913</v>
      </c>
      <c r="G529">
        <v>40</v>
      </c>
    </row>
    <row r="530" spans="1:7">
      <c r="A530" s="1">
        <v>44112</v>
      </c>
      <c r="B530" t="s">
        <v>1049</v>
      </c>
      <c r="C530" t="s">
        <v>1094</v>
      </c>
      <c r="D530" t="s">
        <v>153</v>
      </c>
      <c r="E530">
        <v>157216</v>
      </c>
      <c r="F530" t="s">
        <v>1095</v>
      </c>
      <c r="G530">
        <v>40</v>
      </c>
    </row>
    <row r="531" spans="1:7">
      <c r="A531" s="1">
        <v>44112</v>
      </c>
      <c r="B531" t="s">
        <v>1449</v>
      </c>
      <c r="C531" t="s">
        <v>1040</v>
      </c>
      <c r="D531" t="s">
        <v>1463</v>
      </c>
      <c r="E531">
        <v>174844</v>
      </c>
      <c r="F531" t="s">
        <v>1528</v>
      </c>
      <c r="G531">
        <v>40</v>
      </c>
    </row>
    <row r="532" spans="1:7">
      <c r="A532" s="1">
        <v>44112</v>
      </c>
      <c r="B532" t="s">
        <v>1805</v>
      </c>
      <c r="C532" t="s">
        <v>1841</v>
      </c>
      <c r="D532" t="s">
        <v>1681</v>
      </c>
      <c r="E532">
        <v>192925</v>
      </c>
      <c r="F532" t="s">
        <v>1916</v>
      </c>
      <c r="G532">
        <v>40</v>
      </c>
    </row>
    <row r="533" spans="1:7">
      <c r="A533" s="1">
        <v>44112</v>
      </c>
      <c r="B533" t="s">
        <v>2401</v>
      </c>
      <c r="C533" t="s">
        <v>1841</v>
      </c>
      <c r="D533" t="s">
        <v>1841</v>
      </c>
      <c r="E533">
        <v>212601</v>
      </c>
      <c r="F533" t="s">
        <v>2457</v>
      </c>
      <c r="G533">
        <v>40</v>
      </c>
    </row>
    <row r="534" spans="1:7">
      <c r="A534" s="1">
        <v>44112</v>
      </c>
      <c r="B534" t="s">
        <v>453</v>
      </c>
      <c r="C534" t="s">
        <v>520</v>
      </c>
      <c r="D534" t="s">
        <v>521</v>
      </c>
      <c r="E534">
        <v>134343</v>
      </c>
      <c r="F534" t="s">
        <v>522</v>
      </c>
      <c r="G534">
        <v>39</v>
      </c>
    </row>
    <row r="535" spans="1:7">
      <c r="A535" s="1">
        <v>44112</v>
      </c>
      <c r="B535" t="s">
        <v>453</v>
      </c>
      <c r="C535" t="s">
        <v>491</v>
      </c>
      <c r="D535" t="s">
        <v>550</v>
      </c>
      <c r="E535">
        <v>136358</v>
      </c>
      <c r="F535" t="s">
        <v>551</v>
      </c>
      <c r="G535">
        <v>39</v>
      </c>
    </row>
    <row r="536" spans="1:7">
      <c r="A536" s="1">
        <v>44112</v>
      </c>
      <c r="B536" t="s">
        <v>602</v>
      </c>
      <c r="C536" t="s">
        <v>645</v>
      </c>
      <c r="D536" t="s">
        <v>646</v>
      </c>
      <c r="E536">
        <v>139719</v>
      </c>
      <c r="F536" t="s">
        <v>647</v>
      </c>
      <c r="G536">
        <v>39</v>
      </c>
    </row>
    <row r="537" spans="1:7">
      <c r="A537" s="1">
        <v>44112</v>
      </c>
      <c r="B537" t="s">
        <v>746</v>
      </c>
      <c r="C537" t="s">
        <v>787</v>
      </c>
      <c r="D537" t="s">
        <v>788</v>
      </c>
      <c r="E537">
        <v>146366</v>
      </c>
      <c r="F537" t="s">
        <v>789</v>
      </c>
      <c r="G537">
        <v>39</v>
      </c>
    </row>
    <row r="538" spans="1:7">
      <c r="A538" s="1">
        <v>44112</v>
      </c>
      <c r="B538" t="s">
        <v>746</v>
      </c>
      <c r="C538" t="s">
        <v>797</v>
      </c>
      <c r="D538" t="s">
        <v>798</v>
      </c>
      <c r="E538">
        <v>146612</v>
      </c>
      <c r="F538" t="s">
        <v>799</v>
      </c>
      <c r="G538">
        <v>39</v>
      </c>
    </row>
    <row r="539" spans="1:7">
      <c r="A539" s="1">
        <v>44112</v>
      </c>
      <c r="B539" t="s">
        <v>853</v>
      </c>
      <c r="C539" t="s">
        <v>880</v>
      </c>
      <c r="D539" t="s">
        <v>914</v>
      </c>
      <c r="E539">
        <v>152390</v>
      </c>
      <c r="F539" t="s">
        <v>915</v>
      </c>
      <c r="G539">
        <v>39</v>
      </c>
    </row>
    <row r="540" spans="1:7">
      <c r="A540" s="1">
        <v>44112</v>
      </c>
      <c r="B540" t="s">
        <v>1139</v>
      </c>
      <c r="C540" t="s">
        <v>1146</v>
      </c>
      <c r="D540" t="s">
        <v>1152</v>
      </c>
      <c r="E540">
        <v>159382</v>
      </c>
      <c r="F540" t="s">
        <v>1153</v>
      </c>
      <c r="G540">
        <v>39</v>
      </c>
    </row>
    <row r="541" spans="1:7">
      <c r="A541" s="1">
        <v>44112</v>
      </c>
      <c r="B541" t="s">
        <v>1364</v>
      </c>
      <c r="C541" t="s">
        <v>1432</v>
      </c>
      <c r="D541" t="s">
        <v>1433</v>
      </c>
      <c r="E541">
        <v>171599</v>
      </c>
      <c r="F541" t="s">
        <v>1434</v>
      </c>
      <c r="G541">
        <v>39</v>
      </c>
    </row>
    <row r="542" spans="1:7">
      <c r="A542" s="1">
        <v>44112</v>
      </c>
      <c r="B542" t="s">
        <v>1805</v>
      </c>
      <c r="C542" t="s">
        <v>1806</v>
      </c>
      <c r="D542" t="s">
        <v>1871</v>
      </c>
      <c r="E542">
        <v>196042</v>
      </c>
      <c r="F542" t="s">
        <v>1872</v>
      </c>
      <c r="G542">
        <v>39</v>
      </c>
    </row>
    <row r="543" spans="1:7">
      <c r="A543" s="1">
        <v>44112</v>
      </c>
      <c r="B543" t="s">
        <v>1805</v>
      </c>
      <c r="C543" t="s">
        <v>610</v>
      </c>
      <c r="D543" t="s">
        <v>2003</v>
      </c>
      <c r="E543">
        <v>195474</v>
      </c>
      <c r="F543" t="s">
        <v>2004</v>
      </c>
      <c r="G543">
        <v>39</v>
      </c>
    </row>
    <row r="544" spans="1:7">
      <c r="A544" s="1">
        <v>44112</v>
      </c>
      <c r="B544" t="s">
        <v>2654</v>
      </c>
      <c r="C544" t="s">
        <v>80</v>
      </c>
      <c r="D544" t="s">
        <v>80</v>
      </c>
      <c r="E544">
        <v>218061</v>
      </c>
      <c r="F544" t="s">
        <v>2673</v>
      </c>
      <c r="G544">
        <v>39</v>
      </c>
    </row>
    <row r="545" spans="1:7">
      <c r="A545" s="1">
        <v>44112</v>
      </c>
      <c r="B545" t="s">
        <v>2725</v>
      </c>
      <c r="C545" t="s">
        <v>8</v>
      </c>
      <c r="D545" t="s">
        <v>468</v>
      </c>
      <c r="E545">
        <v>220400</v>
      </c>
      <c r="F545" t="s">
        <v>2745</v>
      </c>
      <c r="G545">
        <v>39</v>
      </c>
    </row>
    <row r="546" spans="1:7">
      <c r="A546" s="1">
        <v>44112</v>
      </c>
      <c r="B546" t="s">
        <v>2338</v>
      </c>
      <c r="C546" t="s">
        <v>2942</v>
      </c>
      <c r="D546" t="s">
        <v>2943</v>
      </c>
      <c r="E546">
        <v>228909</v>
      </c>
      <c r="F546" t="s">
        <v>2972</v>
      </c>
      <c r="G546">
        <v>39</v>
      </c>
    </row>
    <row r="547" spans="1:7">
      <c r="A547" s="1">
        <v>44112</v>
      </c>
      <c r="B547" t="s">
        <v>746</v>
      </c>
      <c r="C547" t="s">
        <v>751</v>
      </c>
      <c r="D547" t="s">
        <v>804</v>
      </c>
      <c r="E547">
        <v>143853</v>
      </c>
      <c r="F547" t="s">
        <v>805</v>
      </c>
      <c r="G547">
        <v>38</v>
      </c>
    </row>
    <row r="548" spans="1:7">
      <c r="A548" s="1">
        <v>44112</v>
      </c>
      <c r="B548" t="s">
        <v>1542</v>
      </c>
      <c r="C548" t="s">
        <v>1545</v>
      </c>
      <c r="D548" t="s">
        <v>468</v>
      </c>
      <c r="E548">
        <v>175980</v>
      </c>
      <c r="F548" t="s">
        <v>1551</v>
      </c>
      <c r="G548">
        <v>38</v>
      </c>
    </row>
    <row r="549" spans="1:7">
      <c r="A549" s="1">
        <v>44112</v>
      </c>
      <c r="B549" t="s">
        <v>1805</v>
      </c>
      <c r="C549" t="s">
        <v>1841</v>
      </c>
      <c r="D549" t="s">
        <v>1681</v>
      </c>
      <c r="E549">
        <v>196130</v>
      </c>
      <c r="F549" t="s">
        <v>1961</v>
      </c>
      <c r="G549">
        <v>38</v>
      </c>
    </row>
    <row r="550" spans="1:7">
      <c r="A550" s="1">
        <v>44112</v>
      </c>
      <c r="B550" t="s">
        <v>2183</v>
      </c>
      <c r="C550" t="s">
        <v>2187</v>
      </c>
      <c r="D550" t="s">
        <v>1548</v>
      </c>
      <c r="E550">
        <v>201645</v>
      </c>
      <c r="F550" t="s">
        <v>2196</v>
      </c>
      <c r="G550">
        <v>38</v>
      </c>
    </row>
    <row r="551" spans="1:7">
      <c r="A551" s="1">
        <v>44112</v>
      </c>
      <c r="B551" t="s">
        <v>2654</v>
      </c>
      <c r="C551" t="s">
        <v>854</v>
      </c>
      <c r="D551" t="s">
        <v>854</v>
      </c>
      <c r="E551">
        <v>217633</v>
      </c>
      <c r="F551" t="s">
        <v>855</v>
      </c>
      <c r="G551">
        <v>38</v>
      </c>
    </row>
    <row r="552" spans="1:7">
      <c r="A552" s="1">
        <v>44112</v>
      </c>
      <c r="B552" t="s">
        <v>3045</v>
      </c>
      <c r="C552" t="s">
        <v>1271</v>
      </c>
      <c r="D552" t="s">
        <v>1271</v>
      </c>
      <c r="E552">
        <v>231970</v>
      </c>
      <c r="F552" t="s">
        <v>3057</v>
      </c>
      <c r="G552">
        <v>38</v>
      </c>
    </row>
    <row r="553" spans="1:7">
      <c r="A553" s="1">
        <v>44112</v>
      </c>
      <c r="B553" t="s">
        <v>3204</v>
      </c>
      <c r="C553" t="s">
        <v>3230</v>
      </c>
      <c r="D553" t="s">
        <v>3236</v>
      </c>
      <c r="E553">
        <v>237899</v>
      </c>
      <c r="F553" t="s">
        <v>3237</v>
      </c>
      <c r="G553">
        <v>38</v>
      </c>
    </row>
    <row r="554" spans="1:7">
      <c r="A554" s="1">
        <v>44112</v>
      </c>
      <c r="B554" t="s">
        <v>3249</v>
      </c>
      <c r="C554" t="s">
        <v>3272</v>
      </c>
      <c r="D554" t="s">
        <v>3272</v>
      </c>
      <c r="E554">
        <v>239080</v>
      </c>
      <c r="F554" t="s">
        <v>889</v>
      </c>
      <c r="G554">
        <v>38</v>
      </c>
    </row>
    <row r="555" spans="1:7">
      <c r="A555" s="1">
        <v>44112</v>
      </c>
      <c r="B555" t="s">
        <v>103</v>
      </c>
      <c r="C555" t="s">
        <v>112</v>
      </c>
      <c r="D555" t="s">
        <v>113</v>
      </c>
      <c r="E555">
        <v>104586</v>
      </c>
      <c r="F555" t="s">
        <v>114</v>
      </c>
      <c r="G555">
        <v>37</v>
      </c>
    </row>
    <row r="556" spans="1:7">
      <c r="A556" s="1">
        <v>44112</v>
      </c>
      <c r="B556" t="s">
        <v>125</v>
      </c>
      <c r="C556" t="s">
        <v>175</v>
      </c>
      <c r="D556" t="s">
        <v>176</v>
      </c>
      <c r="E556">
        <v>107558</v>
      </c>
      <c r="F556" t="s">
        <v>177</v>
      </c>
      <c r="G556">
        <v>37</v>
      </c>
    </row>
    <row r="557" spans="1:7">
      <c r="A557" s="1">
        <v>44112</v>
      </c>
      <c r="B557" t="s">
        <v>746</v>
      </c>
      <c r="C557" t="s">
        <v>767</v>
      </c>
      <c r="D557" t="s">
        <v>795</v>
      </c>
      <c r="E557">
        <v>146506</v>
      </c>
      <c r="F557" t="s">
        <v>796</v>
      </c>
      <c r="G557">
        <v>37</v>
      </c>
    </row>
    <row r="558" spans="1:7">
      <c r="A558" s="1">
        <v>44112</v>
      </c>
      <c r="B558" t="s">
        <v>1049</v>
      </c>
      <c r="C558" t="s">
        <v>23</v>
      </c>
      <c r="D558" t="s">
        <v>1059</v>
      </c>
      <c r="E558">
        <v>156921</v>
      </c>
      <c r="F558" t="s">
        <v>1087</v>
      </c>
      <c r="G558">
        <v>37</v>
      </c>
    </row>
    <row r="559" spans="1:7">
      <c r="A559" s="1">
        <v>44112</v>
      </c>
      <c r="B559" t="s">
        <v>1805</v>
      </c>
      <c r="C559" t="s">
        <v>1817</v>
      </c>
      <c r="D559" t="s">
        <v>1817</v>
      </c>
      <c r="E559">
        <v>190628</v>
      </c>
      <c r="F559" t="s">
        <v>1833</v>
      </c>
      <c r="G559">
        <v>37</v>
      </c>
    </row>
    <row r="560" spans="1:7">
      <c r="A560" s="1">
        <v>44112</v>
      </c>
      <c r="B560" t="s">
        <v>2045</v>
      </c>
      <c r="C560" t="s">
        <v>1119</v>
      </c>
      <c r="D560" t="s">
        <v>157</v>
      </c>
      <c r="E560">
        <v>198969</v>
      </c>
      <c r="F560" t="s">
        <v>2099</v>
      </c>
      <c r="G560">
        <v>37</v>
      </c>
    </row>
    <row r="561" spans="1:7">
      <c r="A561" s="1">
        <v>44112</v>
      </c>
      <c r="B561" t="s">
        <v>2183</v>
      </c>
      <c r="C561" t="s">
        <v>2149</v>
      </c>
      <c r="D561" t="s">
        <v>2297</v>
      </c>
      <c r="E561">
        <v>204185</v>
      </c>
      <c r="F561" t="s">
        <v>2298</v>
      </c>
      <c r="G561">
        <v>37</v>
      </c>
    </row>
    <row r="562" spans="1:7">
      <c r="A562" s="1">
        <v>44112</v>
      </c>
      <c r="B562" t="s">
        <v>2338</v>
      </c>
      <c r="C562" t="s">
        <v>2912</v>
      </c>
      <c r="D562" t="s">
        <v>2913</v>
      </c>
      <c r="E562">
        <v>225627</v>
      </c>
      <c r="F562" t="s">
        <v>2990</v>
      </c>
      <c r="G562">
        <v>37</v>
      </c>
    </row>
    <row r="563" spans="1:7">
      <c r="A563" s="1">
        <v>44112</v>
      </c>
      <c r="B563" t="s">
        <v>3045</v>
      </c>
      <c r="C563" t="s">
        <v>1071</v>
      </c>
      <c r="D563" t="s">
        <v>1071</v>
      </c>
      <c r="E563">
        <v>231420</v>
      </c>
      <c r="F563" t="s">
        <v>3046</v>
      </c>
      <c r="G563">
        <v>37</v>
      </c>
    </row>
    <row r="564" spans="1:7">
      <c r="A564" s="1">
        <v>44112</v>
      </c>
      <c r="B564" t="s">
        <v>3249</v>
      </c>
      <c r="C564" t="s">
        <v>3257</v>
      </c>
      <c r="D564" t="s">
        <v>3257</v>
      </c>
      <c r="E564">
        <v>238476</v>
      </c>
      <c r="F564" t="s">
        <v>3258</v>
      </c>
      <c r="G564">
        <v>37</v>
      </c>
    </row>
    <row r="565" spans="1:7">
      <c r="A565" s="1">
        <v>44112</v>
      </c>
      <c r="B565" t="s">
        <v>853</v>
      </c>
      <c r="C565" t="s">
        <v>928</v>
      </c>
      <c r="D565" t="s">
        <v>929</v>
      </c>
      <c r="E565">
        <v>152600</v>
      </c>
      <c r="F565" t="s">
        <v>930</v>
      </c>
      <c r="G565">
        <v>36</v>
      </c>
    </row>
    <row r="566" spans="1:7">
      <c r="A566" s="1">
        <v>44112</v>
      </c>
      <c r="B566" t="s">
        <v>934</v>
      </c>
      <c r="C566" t="s">
        <v>942</v>
      </c>
      <c r="D566" t="s">
        <v>943</v>
      </c>
      <c r="E566">
        <v>153144</v>
      </c>
      <c r="F566" t="s">
        <v>944</v>
      </c>
      <c r="G566">
        <v>36</v>
      </c>
    </row>
    <row r="567" spans="1:7">
      <c r="A567" s="1">
        <v>44112</v>
      </c>
      <c r="B567" t="s">
        <v>1217</v>
      </c>
      <c r="C567" t="s">
        <v>1222</v>
      </c>
      <c r="D567" t="s">
        <v>1255</v>
      </c>
      <c r="E567">
        <v>163268</v>
      </c>
      <c r="F567" t="s">
        <v>1256</v>
      </c>
      <c r="G567">
        <v>36</v>
      </c>
    </row>
    <row r="568" spans="1:7">
      <c r="A568" s="1">
        <v>44112</v>
      </c>
      <c r="B568" t="s">
        <v>1261</v>
      </c>
      <c r="C568" t="s">
        <v>430</v>
      </c>
      <c r="D568" t="s">
        <v>1345</v>
      </c>
      <c r="E568">
        <v>168148</v>
      </c>
      <c r="F568" t="s">
        <v>1346</v>
      </c>
      <c r="G568">
        <v>36</v>
      </c>
    </row>
    <row r="569" spans="1:7">
      <c r="A569" s="1">
        <v>44112</v>
      </c>
      <c r="B569" t="s">
        <v>1364</v>
      </c>
      <c r="C569" t="s">
        <v>862</v>
      </c>
      <c r="D569" t="s">
        <v>1442</v>
      </c>
      <c r="E569">
        <v>169716</v>
      </c>
      <c r="F569" t="s">
        <v>1443</v>
      </c>
      <c r="G569">
        <v>36</v>
      </c>
    </row>
    <row r="570" spans="1:7">
      <c r="A570" s="1">
        <v>44112</v>
      </c>
      <c r="B570" t="s">
        <v>1542</v>
      </c>
      <c r="C570" t="s">
        <v>23</v>
      </c>
      <c r="D570" t="s">
        <v>1543</v>
      </c>
      <c r="E570">
        <v>175342</v>
      </c>
      <c r="F570" t="s">
        <v>1544</v>
      </c>
      <c r="G570">
        <v>36</v>
      </c>
    </row>
    <row r="571" spans="1:7">
      <c r="A571" s="1">
        <v>44112</v>
      </c>
      <c r="B571" t="s">
        <v>1805</v>
      </c>
      <c r="C571" t="s">
        <v>1817</v>
      </c>
      <c r="D571" t="s">
        <v>1817</v>
      </c>
      <c r="E571">
        <v>195809</v>
      </c>
      <c r="F571" t="s">
        <v>2012</v>
      </c>
      <c r="G571">
        <v>36</v>
      </c>
    </row>
    <row r="572" spans="1:7">
      <c r="A572" s="1">
        <v>44112</v>
      </c>
      <c r="B572" t="s">
        <v>2314</v>
      </c>
      <c r="C572" t="s">
        <v>2314</v>
      </c>
      <c r="D572" t="s">
        <v>2336</v>
      </c>
      <c r="E572">
        <v>207458</v>
      </c>
      <c r="F572" t="s">
        <v>2337</v>
      </c>
      <c r="G572">
        <v>36</v>
      </c>
    </row>
    <row r="573" spans="1:7">
      <c r="A573" s="1">
        <v>44112</v>
      </c>
      <c r="B573" t="s">
        <v>2725</v>
      </c>
      <c r="C573" t="s">
        <v>2740</v>
      </c>
      <c r="D573" t="s">
        <v>2741</v>
      </c>
      <c r="E573">
        <v>220057</v>
      </c>
      <c r="F573" t="s">
        <v>2742</v>
      </c>
      <c r="G573">
        <v>36</v>
      </c>
    </row>
    <row r="574" spans="1:7">
      <c r="A574" s="1">
        <v>44112</v>
      </c>
      <c r="B574" t="s">
        <v>436</v>
      </c>
      <c r="C574" t="s">
        <v>441</v>
      </c>
      <c r="D574" t="s">
        <v>442</v>
      </c>
      <c r="E574">
        <v>13090701</v>
      </c>
      <c r="F574" t="s">
        <v>443</v>
      </c>
      <c r="G574">
        <v>35</v>
      </c>
    </row>
    <row r="575" spans="1:7">
      <c r="A575" s="1">
        <v>44112</v>
      </c>
      <c r="B575" t="s">
        <v>453</v>
      </c>
      <c r="C575" t="s">
        <v>45</v>
      </c>
      <c r="D575" t="s">
        <v>474</v>
      </c>
      <c r="E575">
        <v>132851</v>
      </c>
      <c r="F575" t="s">
        <v>475</v>
      </c>
      <c r="G575">
        <v>35</v>
      </c>
    </row>
    <row r="576" spans="1:7">
      <c r="A576" s="1">
        <v>44112</v>
      </c>
      <c r="B576" t="s">
        <v>453</v>
      </c>
      <c r="C576" t="s">
        <v>482</v>
      </c>
      <c r="D576" t="s">
        <v>39</v>
      </c>
      <c r="E576">
        <v>134945</v>
      </c>
      <c r="F576" t="s">
        <v>530</v>
      </c>
      <c r="G576">
        <v>35</v>
      </c>
    </row>
    <row r="577" spans="1:7">
      <c r="A577" s="1">
        <v>44112</v>
      </c>
      <c r="B577" t="s">
        <v>453</v>
      </c>
      <c r="C577" t="s">
        <v>491</v>
      </c>
      <c r="D577" t="s">
        <v>524</v>
      </c>
      <c r="E577">
        <v>136330</v>
      </c>
      <c r="F577" t="s">
        <v>549</v>
      </c>
      <c r="G577">
        <v>35</v>
      </c>
    </row>
    <row r="578" spans="1:7">
      <c r="A578" s="1">
        <v>44112</v>
      </c>
      <c r="B578" t="s">
        <v>602</v>
      </c>
      <c r="C578" t="s">
        <v>603</v>
      </c>
      <c r="D578" t="s">
        <v>604</v>
      </c>
      <c r="E578">
        <v>138558</v>
      </c>
      <c r="F578" t="s">
        <v>605</v>
      </c>
      <c r="G578">
        <v>35</v>
      </c>
    </row>
    <row r="579" spans="1:7">
      <c r="A579" s="1">
        <v>44112</v>
      </c>
      <c r="B579" t="s">
        <v>602</v>
      </c>
      <c r="C579" t="s">
        <v>681</v>
      </c>
      <c r="D579" t="s">
        <v>682</v>
      </c>
      <c r="E579">
        <v>140960</v>
      </c>
      <c r="F579" t="s">
        <v>683</v>
      </c>
      <c r="G579">
        <v>35</v>
      </c>
    </row>
    <row r="580" spans="1:7">
      <c r="A580" s="1">
        <v>44112</v>
      </c>
      <c r="B580" t="s">
        <v>1049</v>
      </c>
      <c r="C580" t="s">
        <v>807</v>
      </c>
      <c r="D580" t="s">
        <v>1116</v>
      </c>
      <c r="E580">
        <v>156338</v>
      </c>
      <c r="F580" t="s">
        <v>1117</v>
      </c>
      <c r="G580">
        <v>35</v>
      </c>
    </row>
    <row r="581" spans="1:7">
      <c r="A581" s="1">
        <v>44112</v>
      </c>
      <c r="B581" t="s">
        <v>1139</v>
      </c>
      <c r="C581" t="s">
        <v>1140</v>
      </c>
      <c r="D581" t="s">
        <v>1141</v>
      </c>
      <c r="E581">
        <v>158477</v>
      </c>
      <c r="F581" t="s">
        <v>1142</v>
      </c>
      <c r="G581">
        <v>35</v>
      </c>
    </row>
    <row r="582" spans="1:7">
      <c r="A582" s="1">
        <v>44112</v>
      </c>
      <c r="B582" t="s">
        <v>1542</v>
      </c>
      <c r="C582" t="s">
        <v>1553</v>
      </c>
      <c r="D582" t="s">
        <v>1471</v>
      </c>
      <c r="E582">
        <v>176008</v>
      </c>
      <c r="F582" t="s">
        <v>1554</v>
      </c>
      <c r="G582">
        <v>35</v>
      </c>
    </row>
    <row r="583" spans="1:7">
      <c r="A583" s="1">
        <v>44112</v>
      </c>
      <c r="B583" t="s">
        <v>1542</v>
      </c>
      <c r="C583" t="s">
        <v>1559</v>
      </c>
      <c r="D583" t="s">
        <v>1560</v>
      </c>
      <c r="E583">
        <v>176044</v>
      </c>
      <c r="F583" t="s">
        <v>1561</v>
      </c>
      <c r="G583">
        <v>35</v>
      </c>
    </row>
    <row r="584" spans="1:7">
      <c r="A584" s="1">
        <v>44112</v>
      </c>
      <c r="B584" t="s">
        <v>1805</v>
      </c>
      <c r="C584" t="s">
        <v>1817</v>
      </c>
      <c r="D584" t="s">
        <v>1817</v>
      </c>
      <c r="E584">
        <v>190691</v>
      </c>
      <c r="F584" t="s">
        <v>1840</v>
      </c>
      <c r="G584">
        <v>35</v>
      </c>
    </row>
    <row r="585" spans="1:7">
      <c r="A585" s="1">
        <v>44112</v>
      </c>
      <c r="B585" t="s">
        <v>1805</v>
      </c>
      <c r="C585" t="s">
        <v>1874</v>
      </c>
      <c r="D585" t="s">
        <v>1891</v>
      </c>
      <c r="E585">
        <v>191630</v>
      </c>
      <c r="F585" t="s">
        <v>1892</v>
      </c>
      <c r="G585">
        <v>35</v>
      </c>
    </row>
    <row r="586" spans="1:7">
      <c r="A586" s="1">
        <v>44112</v>
      </c>
      <c r="B586" t="s">
        <v>2725</v>
      </c>
      <c r="C586" t="s">
        <v>2064</v>
      </c>
      <c r="D586" t="s">
        <v>2727</v>
      </c>
      <c r="E586">
        <v>221184</v>
      </c>
      <c r="F586" t="s">
        <v>2765</v>
      </c>
      <c r="G586">
        <v>35</v>
      </c>
    </row>
    <row r="587" spans="1:7">
      <c r="A587" s="1">
        <v>44112</v>
      </c>
      <c r="B587" t="s">
        <v>3045</v>
      </c>
      <c r="C587" t="s">
        <v>3050</v>
      </c>
      <c r="D587" t="s">
        <v>1286</v>
      </c>
      <c r="E587">
        <v>231581</v>
      </c>
      <c r="F587" t="s">
        <v>3051</v>
      </c>
      <c r="G587">
        <v>35</v>
      </c>
    </row>
    <row r="588" spans="1:7">
      <c r="A588" s="1">
        <v>44112</v>
      </c>
      <c r="B588" t="s">
        <v>453</v>
      </c>
      <c r="C588" t="s">
        <v>580</v>
      </c>
      <c r="D588" t="s">
        <v>581</v>
      </c>
      <c r="E588">
        <v>135391</v>
      </c>
      <c r="F588" t="s">
        <v>582</v>
      </c>
      <c r="G588">
        <v>34</v>
      </c>
    </row>
    <row r="589" spans="1:7">
      <c r="A589" s="1">
        <v>44112</v>
      </c>
      <c r="B589" t="s">
        <v>746</v>
      </c>
      <c r="C589" t="s">
        <v>759</v>
      </c>
      <c r="D589" t="s">
        <v>760</v>
      </c>
      <c r="E589">
        <v>148627</v>
      </c>
      <c r="F589" t="s">
        <v>831</v>
      </c>
      <c r="G589">
        <v>34</v>
      </c>
    </row>
    <row r="590" spans="1:7">
      <c r="A590" s="1">
        <v>44112</v>
      </c>
      <c r="B590" t="s">
        <v>1805</v>
      </c>
      <c r="C590" t="s">
        <v>587</v>
      </c>
      <c r="D590" t="s">
        <v>1430</v>
      </c>
      <c r="E590">
        <v>193326</v>
      </c>
      <c r="F590" t="s">
        <v>1924</v>
      </c>
      <c r="G590">
        <v>34</v>
      </c>
    </row>
    <row r="591" spans="1:7">
      <c r="A591" s="1">
        <v>44112</v>
      </c>
      <c r="B591" t="s">
        <v>1805</v>
      </c>
      <c r="C591" t="s">
        <v>1806</v>
      </c>
      <c r="D591" t="s">
        <v>1807</v>
      </c>
      <c r="E591">
        <v>193478</v>
      </c>
      <c r="F591" t="s">
        <v>1927</v>
      </c>
      <c r="G591">
        <v>34</v>
      </c>
    </row>
    <row r="592" spans="1:7">
      <c r="A592" s="1">
        <v>44112</v>
      </c>
      <c r="B592" t="s">
        <v>2143</v>
      </c>
      <c r="C592" t="s">
        <v>2174</v>
      </c>
      <c r="D592" t="s">
        <v>2175</v>
      </c>
      <c r="E592">
        <v>200572</v>
      </c>
      <c r="F592" t="s">
        <v>2176</v>
      </c>
      <c r="G592">
        <v>34</v>
      </c>
    </row>
    <row r="593" spans="1:7">
      <c r="A593" s="1">
        <v>44112</v>
      </c>
      <c r="B593" t="s">
        <v>2183</v>
      </c>
      <c r="C593" t="s">
        <v>11</v>
      </c>
      <c r="D593" t="s">
        <v>2184</v>
      </c>
      <c r="E593">
        <v>206604</v>
      </c>
      <c r="F593" t="s">
        <v>2307</v>
      </c>
      <c r="G593">
        <v>34</v>
      </c>
    </row>
    <row r="594" spans="1:7">
      <c r="A594" s="1">
        <v>44112</v>
      </c>
      <c r="B594" t="s">
        <v>2401</v>
      </c>
      <c r="C594" t="s">
        <v>2479</v>
      </c>
      <c r="D594" t="s">
        <v>2480</v>
      </c>
      <c r="E594">
        <v>216931</v>
      </c>
      <c r="F594" t="s">
        <v>2609</v>
      </c>
      <c r="G594">
        <v>34</v>
      </c>
    </row>
    <row r="595" spans="1:7">
      <c r="A595" s="1">
        <v>44112</v>
      </c>
      <c r="B595" t="s">
        <v>2654</v>
      </c>
      <c r="C595" t="s">
        <v>778</v>
      </c>
      <c r="D595" t="s">
        <v>2683</v>
      </c>
      <c r="E595">
        <v>218441</v>
      </c>
      <c r="F595" t="s">
        <v>2684</v>
      </c>
      <c r="G595">
        <v>34</v>
      </c>
    </row>
    <row r="596" spans="1:7">
      <c r="A596" s="1">
        <v>44112</v>
      </c>
      <c r="B596" t="s">
        <v>746</v>
      </c>
      <c r="C596" t="s">
        <v>751</v>
      </c>
      <c r="D596" t="s">
        <v>811</v>
      </c>
      <c r="E596">
        <v>147660</v>
      </c>
      <c r="F596" t="s">
        <v>812</v>
      </c>
      <c r="G596">
        <v>33</v>
      </c>
    </row>
    <row r="597" spans="1:7">
      <c r="A597" s="1">
        <v>44112</v>
      </c>
      <c r="B597" t="s">
        <v>1573</v>
      </c>
      <c r="C597" t="s">
        <v>1631</v>
      </c>
      <c r="D597" t="s">
        <v>612</v>
      </c>
      <c r="E597">
        <v>179964</v>
      </c>
      <c r="F597" t="s">
        <v>1635</v>
      </c>
      <c r="G597">
        <v>33</v>
      </c>
    </row>
    <row r="598" spans="1:7">
      <c r="A598" s="1">
        <v>44112</v>
      </c>
      <c r="B598" t="s">
        <v>2401</v>
      </c>
      <c r="C598" t="s">
        <v>641</v>
      </c>
      <c r="D598" t="s">
        <v>2576</v>
      </c>
      <c r="E598">
        <v>216010</v>
      </c>
      <c r="F598" t="s">
        <v>2577</v>
      </c>
      <c r="G598">
        <v>33</v>
      </c>
    </row>
    <row r="599" spans="1:7">
      <c r="A599" s="1">
        <v>44112</v>
      </c>
      <c r="B599" t="s">
        <v>2725</v>
      </c>
      <c r="C599" t="s">
        <v>76</v>
      </c>
      <c r="D599" t="s">
        <v>2733</v>
      </c>
      <c r="E599">
        <v>219833</v>
      </c>
      <c r="F599" t="s">
        <v>2734</v>
      </c>
      <c r="G599">
        <v>33</v>
      </c>
    </row>
    <row r="600" spans="1:7">
      <c r="A600" s="1">
        <v>44112</v>
      </c>
      <c r="B600" t="s">
        <v>7</v>
      </c>
      <c r="C600" t="s">
        <v>34</v>
      </c>
      <c r="D600" t="s">
        <v>35</v>
      </c>
      <c r="E600">
        <v>101240</v>
      </c>
      <c r="F600" t="s">
        <v>36</v>
      </c>
      <c r="G600">
        <v>32</v>
      </c>
    </row>
    <row r="601" spans="1:7">
      <c r="A601" s="1">
        <v>44112</v>
      </c>
      <c r="B601" t="s">
        <v>178</v>
      </c>
      <c r="C601" t="s">
        <v>226</v>
      </c>
      <c r="D601" t="s">
        <v>226</v>
      </c>
      <c r="E601">
        <v>110617</v>
      </c>
      <c r="F601" t="s">
        <v>227</v>
      </c>
      <c r="G601">
        <v>32</v>
      </c>
    </row>
    <row r="602" spans="1:7">
      <c r="A602" s="1">
        <v>44112</v>
      </c>
      <c r="B602" t="s">
        <v>453</v>
      </c>
      <c r="C602" t="s">
        <v>555</v>
      </c>
      <c r="D602" t="s">
        <v>556</v>
      </c>
      <c r="E602">
        <v>136473</v>
      </c>
      <c r="F602" t="s">
        <v>557</v>
      </c>
      <c r="G602">
        <v>32</v>
      </c>
    </row>
    <row r="603" spans="1:7">
      <c r="A603" s="1">
        <v>44112</v>
      </c>
      <c r="B603" t="s">
        <v>602</v>
      </c>
      <c r="C603" t="s">
        <v>635</v>
      </c>
      <c r="D603" t="s">
        <v>636</v>
      </c>
      <c r="E603">
        <v>139463</v>
      </c>
      <c r="F603" t="s">
        <v>637</v>
      </c>
      <c r="G603">
        <v>32</v>
      </c>
    </row>
    <row r="604" spans="1:7">
      <c r="A604" s="1">
        <v>44112</v>
      </c>
      <c r="B604" t="s">
        <v>1542</v>
      </c>
      <c r="C604" t="s">
        <v>695</v>
      </c>
      <c r="D604" t="s">
        <v>631</v>
      </c>
      <c r="E604">
        <v>176035</v>
      </c>
      <c r="F604" t="s">
        <v>1558</v>
      </c>
      <c r="G604">
        <v>32</v>
      </c>
    </row>
    <row r="605" spans="1:7">
      <c r="A605" s="1">
        <v>44112</v>
      </c>
      <c r="B605" t="s">
        <v>1573</v>
      </c>
      <c r="C605" t="s">
        <v>1490</v>
      </c>
      <c r="D605" t="s">
        <v>1490</v>
      </c>
      <c r="E605">
        <v>179308</v>
      </c>
      <c r="F605" t="s">
        <v>1615</v>
      </c>
      <c r="G605">
        <v>32</v>
      </c>
    </row>
    <row r="606" spans="1:7">
      <c r="A606" s="1">
        <v>44112</v>
      </c>
      <c r="B606" t="s">
        <v>1805</v>
      </c>
      <c r="C606" t="s">
        <v>1817</v>
      </c>
      <c r="D606" t="s">
        <v>1817</v>
      </c>
      <c r="E606">
        <v>190512</v>
      </c>
      <c r="F606" t="s">
        <v>1822</v>
      </c>
      <c r="G606">
        <v>32</v>
      </c>
    </row>
    <row r="607" spans="1:7">
      <c r="A607" s="1">
        <v>44112</v>
      </c>
      <c r="B607" t="s">
        <v>1805</v>
      </c>
      <c r="C607" t="s">
        <v>1814</v>
      </c>
      <c r="D607" t="s">
        <v>1865</v>
      </c>
      <c r="E607">
        <v>197133</v>
      </c>
      <c r="F607" t="s">
        <v>2040</v>
      </c>
      <c r="G607">
        <v>32</v>
      </c>
    </row>
    <row r="608" spans="1:7">
      <c r="A608" s="1">
        <v>44112</v>
      </c>
      <c r="B608" t="s">
        <v>2338</v>
      </c>
      <c r="C608" t="s">
        <v>2894</v>
      </c>
      <c r="D608" t="s">
        <v>2895</v>
      </c>
      <c r="E608">
        <v>229018</v>
      </c>
      <c r="F608" t="s">
        <v>2979</v>
      </c>
      <c r="G608">
        <v>32</v>
      </c>
    </row>
    <row r="609" spans="1:7">
      <c r="A609" s="1">
        <v>44112</v>
      </c>
      <c r="B609" t="s">
        <v>3045</v>
      </c>
      <c r="C609" t="s">
        <v>868</v>
      </c>
      <c r="D609" t="s">
        <v>1057</v>
      </c>
      <c r="E609">
        <v>233295</v>
      </c>
      <c r="F609" t="s">
        <v>3084</v>
      </c>
      <c r="G609">
        <v>32</v>
      </c>
    </row>
    <row r="610" spans="1:7">
      <c r="A610" s="1">
        <v>44112</v>
      </c>
      <c r="B610" t="s">
        <v>3204</v>
      </c>
      <c r="C610" t="s">
        <v>45</v>
      </c>
      <c r="D610" t="s">
        <v>3214</v>
      </c>
      <c r="E610">
        <v>237367</v>
      </c>
      <c r="F610" t="s">
        <v>3215</v>
      </c>
      <c r="G610">
        <v>32</v>
      </c>
    </row>
    <row r="611" spans="1:7">
      <c r="A611" s="1">
        <v>44112</v>
      </c>
      <c r="B611" t="s">
        <v>178</v>
      </c>
      <c r="C611" t="s">
        <v>181</v>
      </c>
      <c r="D611" t="s">
        <v>181</v>
      </c>
      <c r="E611">
        <v>110608</v>
      </c>
      <c r="F611" t="s">
        <v>225</v>
      </c>
      <c r="G611">
        <v>31</v>
      </c>
    </row>
    <row r="612" spans="1:7">
      <c r="A612" s="1">
        <v>44112</v>
      </c>
      <c r="B612" t="s">
        <v>453</v>
      </c>
      <c r="C612" t="s">
        <v>159</v>
      </c>
      <c r="D612" t="s">
        <v>558</v>
      </c>
      <c r="E612">
        <v>136516</v>
      </c>
      <c r="F612" t="s">
        <v>559</v>
      </c>
      <c r="G612">
        <v>31</v>
      </c>
    </row>
    <row r="613" spans="1:7">
      <c r="A613" s="1">
        <v>44112</v>
      </c>
      <c r="B613" t="s">
        <v>602</v>
      </c>
      <c r="C613" t="s">
        <v>31</v>
      </c>
      <c r="D613" t="s">
        <v>685</v>
      </c>
      <c r="E613">
        <v>482699</v>
      </c>
      <c r="F613" t="s">
        <v>686</v>
      </c>
      <c r="G613">
        <v>31</v>
      </c>
    </row>
    <row r="614" spans="1:7">
      <c r="A614" s="1">
        <v>44112</v>
      </c>
      <c r="B614" t="s">
        <v>1542</v>
      </c>
      <c r="C614" t="s">
        <v>1545</v>
      </c>
      <c r="D614" t="s">
        <v>787</v>
      </c>
      <c r="E614">
        <v>176053</v>
      </c>
      <c r="F614" t="s">
        <v>1552</v>
      </c>
      <c r="G614">
        <v>31</v>
      </c>
    </row>
    <row r="615" spans="1:7">
      <c r="A615" s="1">
        <v>44112</v>
      </c>
      <c r="B615" t="s">
        <v>1805</v>
      </c>
      <c r="C615" t="s">
        <v>1817</v>
      </c>
      <c r="D615" t="s">
        <v>1817</v>
      </c>
      <c r="E615">
        <v>192703</v>
      </c>
      <c r="F615" t="s">
        <v>1911</v>
      </c>
      <c r="G615">
        <v>31</v>
      </c>
    </row>
    <row r="616" spans="1:7">
      <c r="A616" s="1">
        <v>44112</v>
      </c>
      <c r="B616" t="s">
        <v>2183</v>
      </c>
      <c r="C616" t="s">
        <v>1074</v>
      </c>
      <c r="D616" t="s">
        <v>722</v>
      </c>
      <c r="E616">
        <v>204635</v>
      </c>
      <c r="F616" t="s">
        <v>2260</v>
      </c>
      <c r="G616">
        <v>31</v>
      </c>
    </row>
    <row r="617" spans="1:7">
      <c r="A617" s="1">
        <v>44112</v>
      </c>
      <c r="B617" t="s">
        <v>2701</v>
      </c>
      <c r="C617" t="s">
        <v>2702</v>
      </c>
      <c r="D617" t="s">
        <v>2703</v>
      </c>
      <c r="E617">
        <v>219383</v>
      </c>
      <c r="F617" t="s">
        <v>2722</v>
      </c>
      <c r="G617">
        <v>31</v>
      </c>
    </row>
    <row r="618" spans="1:7">
      <c r="A618" s="1">
        <v>44112</v>
      </c>
      <c r="B618" t="s">
        <v>2338</v>
      </c>
      <c r="C618" t="s">
        <v>2942</v>
      </c>
      <c r="D618" t="s">
        <v>2943</v>
      </c>
      <c r="E618">
        <v>229160</v>
      </c>
      <c r="F618" t="s">
        <v>2956</v>
      </c>
      <c r="G618">
        <v>31</v>
      </c>
    </row>
    <row r="619" spans="1:7">
      <c r="A619" s="1">
        <v>44112</v>
      </c>
      <c r="B619" t="s">
        <v>2338</v>
      </c>
      <c r="C619" t="s">
        <v>2957</v>
      </c>
      <c r="D619" t="s">
        <v>2957</v>
      </c>
      <c r="E619">
        <v>229179</v>
      </c>
      <c r="F619" t="s">
        <v>2958</v>
      </c>
      <c r="G619">
        <v>31</v>
      </c>
    </row>
    <row r="620" spans="1:7">
      <c r="A620" s="1">
        <v>44112</v>
      </c>
      <c r="B620" t="s">
        <v>125</v>
      </c>
      <c r="C620" t="s">
        <v>141</v>
      </c>
      <c r="D620" t="s">
        <v>142</v>
      </c>
      <c r="E620">
        <v>107141</v>
      </c>
      <c r="F620" t="s">
        <v>143</v>
      </c>
      <c r="G620">
        <v>30</v>
      </c>
    </row>
    <row r="621" spans="1:7">
      <c r="A621" s="1">
        <v>44112</v>
      </c>
      <c r="B621" t="s">
        <v>178</v>
      </c>
      <c r="C621" t="s">
        <v>181</v>
      </c>
      <c r="D621" t="s">
        <v>219</v>
      </c>
      <c r="E621">
        <v>110583</v>
      </c>
      <c r="F621" t="s">
        <v>220</v>
      </c>
      <c r="G621">
        <v>30</v>
      </c>
    </row>
    <row r="622" spans="1:7">
      <c r="A622" s="1">
        <v>44112</v>
      </c>
      <c r="B622" t="s">
        <v>453</v>
      </c>
      <c r="C622" t="s">
        <v>494</v>
      </c>
      <c r="D622" t="s">
        <v>497</v>
      </c>
      <c r="E622">
        <v>133809</v>
      </c>
      <c r="F622" t="s">
        <v>498</v>
      </c>
      <c r="G622">
        <v>30</v>
      </c>
    </row>
    <row r="623" spans="1:7">
      <c r="A623" s="1">
        <v>44112</v>
      </c>
      <c r="B623" t="s">
        <v>934</v>
      </c>
      <c r="C623" t="s">
        <v>988</v>
      </c>
      <c r="D623" t="s">
        <v>989</v>
      </c>
      <c r="E623">
        <v>154590</v>
      </c>
      <c r="F623" t="s">
        <v>990</v>
      </c>
      <c r="G623">
        <v>30</v>
      </c>
    </row>
    <row r="624" spans="1:7">
      <c r="A624" s="1">
        <v>44112</v>
      </c>
      <c r="B624" t="s">
        <v>1049</v>
      </c>
      <c r="C624" t="s">
        <v>1067</v>
      </c>
      <c r="D624" t="s">
        <v>1068</v>
      </c>
      <c r="E624">
        <v>156365</v>
      </c>
      <c r="F624" t="s">
        <v>1069</v>
      </c>
      <c r="G624">
        <v>30</v>
      </c>
    </row>
    <row r="625" spans="1:7">
      <c r="A625" s="1">
        <v>44112</v>
      </c>
      <c r="B625" t="s">
        <v>1217</v>
      </c>
      <c r="C625" t="s">
        <v>1114</v>
      </c>
      <c r="D625" t="s">
        <v>1252</v>
      </c>
      <c r="E625">
        <v>163338</v>
      </c>
      <c r="F625" t="s">
        <v>1253</v>
      </c>
      <c r="G625">
        <v>30</v>
      </c>
    </row>
    <row r="626" spans="1:7">
      <c r="A626" s="1">
        <v>44112</v>
      </c>
      <c r="B626" t="s">
        <v>1573</v>
      </c>
      <c r="C626" t="s">
        <v>1588</v>
      </c>
      <c r="D626" t="s">
        <v>1588</v>
      </c>
      <c r="E626">
        <v>179043</v>
      </c>
      <c r="F626" t="s">
        <v>1609</v>
      </c>
      <c r="G626">
        <v>30</v>
      </c>
    </row>
    <row r="627" spans="1:7">
      <c r="A627" s="1">
        <v>44112</v>
      </c>
      <c r="B627" t="s">
        <v>1661</v>
      </c>
      <c r="C627" t="s">
        <v>1673</v>
      </c>
      <c r="D627" t="s">
        <v>1674</v>
      </c>
      <c r="E627">
        <v>181330</v>
      </c>
      <c r="F627" t="s">
        <v>1675</v>
      </c>
      <c r="G627">
        <v>30</v>
      </c>
    </row>
    <row r="628" spans="1:7">
      <c r="A628" s="1">
        <v>44112</v>
      </c>
      <c r="B628" t="s">
        <v>1805</v>
      </c>
      <c r="C628" t="s">
        <v>1817</v>
      </c>
      <c r="D628" t="s">
        <v>1817</v>
      </c>
      <c r="E628">
        <v>191241</v>
      </c>
      <c r="F628" t="s">
        <v>1877</v>
      </c>
      <c r="G628">
        <v>30</v>
      </c>
    </row>
    <row r="629" spans="1:7">
      <c r="A629" s="1">
        <v>44112</v>
      </c>
      <c r="B629" t="s">
        <v>2654</v>
      </c>
      <c r="C629" t="s">
        <v>1208</v>
      </c>
      <c r="D629" t="s">
        <v>2698</v>
      </c>
      <c r="E629">
        <v>218964</v>
      </c>
      <c r="F629" t="s">
        <v>2699</v>
      </c>
      <c r="G629">
        <v>30</v>
      </c>
    </row>
    <row r="630" spans="1:7">
      <c r="A630" s="1">
        <v>44112</v>
      </c>
      <c r="B630" t="s">
        <v>2725</v>
      </c>
      <c r="C630" t="s">
        <v>641</v>
      </c>
      <c r="D630" t="s">
        <v>2827</v>
      </c>
      <c r="E630">
        <v>221519</v>
      </c>
      <c r="F630" t="s">
        <v>2828</v>
      </c>
      <c r="G630">
        <v>30</v>
      </c>
    </row>
    <row r="631" spans="1:7">
      <c r="A631" s="1">
        <v>44112</v>
      </c>
      <c r="B631" t="s">
        <v>2338</v>
      </c>
      <c r="C631" t="s">
        <v>2967</v>
      </c>
      <c r="D631" t="s">
        <v>2967</v>
      </c>
      <c r="E631">
        <v>225502</v>
      </c>
      <c r="F631" t="s">
        <v>2968</v>
      </c>
      <c r="G631">
        <v>30</v>
      </c>
    </row>
    <row r="632" spans="1:7">
      <c r="A632" s="1">
        <v>44112</v>
      </c>
      <c r="B632" t="s">
        <v>453</v>
      </c>
      <c r="C632" t="s">
        <v>517</v>
      </c>
      <c r="D632" t="s">
        <v>528</v>
      </c>
      <c r="E632">
        <v>134608</v>
      </c>
      <c r="F632" t="s">
        <v>529</v>
      </c>
      <c r="G632">
        <v>29</v>
      </c>
    </row>
    <row r="633" spans="1:7">
      <c r="A633" s="1">
        <v>44112</v>
      </c>
      <c r="B633" t="s">
        <v>453</v>
      </c>
      <c r="C633" t="s">
        <v>491</v>
      </c>
      <c r="D633" t="s">
        <v>492</v>
      </c>
      <c r="E633">
        <v>132657</v>
      </c>
      <c r="F633" t="s">
        <v>540</v>
      </c>
      <c r="G633">
        <v>29</v>
      </c>
    </row>
    <row r="634" spans="1:7">
      <c r="A634" s="1">
        <v>44112</v>
      </c>
      <c r="B634" t="s">
        <v>721</v>
      </c>
      <c r="C634" t="s">
        <v>727</v>
      </c>
      <c r="D634" t="s">
        <v>728</v>
      </c>
      <c r="E634">
        <v>142294</v>
      </c>
      <c r="F634" t="s">
        <v>729</v>
      </c>
      <c r="G634">
        <v>29</v>
      </c>
    </row>
    <row r="635" spans="1:7">
      <c r="A635" s="1">
        <v>44112</v>
      </c>
      <c r="B635" t="s">
        <v>746</v>
      </c>
      <c r="C635" t="s">
        <v>828</v>
      </c>
      <c r="D635" t="s">
        <v>829</v>
      </c>
      <c r="E635">
        <v>148405</v>
      </c>
      <c r="F635" t="s">
        <v>830</v>
      </c>
      <c r="G635">
        <v>29</v>
      </c>
    </row>
    <row r="636" spans="1:7">
      <c r="A636" s="1">
        <v>44112</v>
      </c>
      <c r="B636" t="s">
        <v>1805</v>
      </c>
      <c r="C636" t="s">
        <v>1978</v>
      </c>
      <c r="D636" t="s">
        <v>1979</v>
      </c>
      <c r="E636">
        <v>196264</v>
      </c>
      <c r="F636" t="s">
        <v>1980</v>
      </c>
      <c r="G636">
        <v>29</v>
      </c>
    </row>
    <row r="637" spans="1:7">
      <c r="A637" s="1">
        <v>44112</v>
      </c>
      <c r="B637" t="s">
        <v>2401</v>
      </c>
      <c r="C637" t="s">
        <v>1035</v>
      </c>
      <c r="D637" t="s">
        <v>2405</v>
      </c>
      <c r="E637">
        <v>210669</v>
      </c>
      <c r="F637" t="s">
        <v>2406</v>
      </c>
      <c r="G637">
        <v>29</v>
      </c>
    </row>
    <row r="638" spans="1:7">
      <c r="A638" s="1">
        <v>44112</v>
      </c>
      <c r="B638" t="s">
        <v>2338</v>
      </c>
      <c r="C638" t="s">
        <v>2894</v>
      </c>
      <c r="D638" t="s">
        <v>2895</v>
      </c>
      <c r="E638">
        <v>227304</v>
      </c>
      <c r="F638" t="s">
        <v>2896</v>
      </c>
      <c r="G638">
        <v>29</v>
      </c>
    </row>
    <row r="639" spans="1:7">
      <c r="A639" s="1">
        <v>44112</v>
      </c>
      <c r="B639" t="s">
        <v>2338</v>
      </c>
      <c r="C639" t="s">
        <v>2910</v>
      </c>
      <c r="D639" t="s">
        <v>442</v>
      </c>
      <c r="E639">
        <v>228343</v>
      </c>
      <c r="F639" t="s">
        <v>2911</v>
      </c>
      <c r="G639">
        <v>29</v>
      </c>
    </row>
    <row r="640" spans="1:7">
      <c r="A640" s="1">
        <v>44112</v>
      </c>
      <c r="B640" t="s">
        <v>3204</v>
      </c>
      <c r="C640" t="s">
        <v>3230</v>
      </c>
      <c r="D640" t="s">
        <v>768</v>
      </c>
      <c r="E640">
        <v>237312</v>
      </c>
      <c r="F640" t="s">
        <v>3231</v>
      </c>
      <c r="G640">
        <v>29</v>
      </c>
    </row>
    <row r="641" spans="1:7">
      <c r="A641" s="1">
        <v>44112</v>
      </c>
      <c r="B641" t="s">
        <v>3204</v>
      </c>
      <c r="C641" t="s">
        <v>2183</v>
      </c>
      <c r="D641" t="s">
        <v>3232</v>
      </c>
      <c r="E641">
        <v>237932</v>
      </c>
      <c r="F641" t="s">
        <v>3233</v>
      </c>
      <c r="G641">
        <v>29</v>
      </c>
    </row>
    <row r="642" spans="1:7">
      <c r="A642" s="1">
        <v>44112</v>
      </c>
      <c r="B642" t="s">
        <v>7</v>
      </c>
      <c r="C642" t="s">
        <v>13</v>
      </c>
      <c r="D642" t="s">
        <v>26</v>
      </c>
      <c r="E642">
        <v>101514</v>
      </c>
      <c r="F642" t="s">
        <v>27</v>
      </c>
      <c r="G642">
        <v>28</v>
      </c>
    </row>
    <row r="643" spans="1:7">
      <c r="A643" s="1">
        <v>44112</v>
      </c>
      <c r="B643" t="s">
        <v>398</v>
      </c>
      <c r="C643" t="s">
        <v>401</v>
      </c>
      <c r="D643" t="s">
        <v>401</v>
      </c>
      <c r="E643">
        <v>130590</v>
      </c>
      <c r="F643" t="s">
        <v>416</v>
      </c>
      <c r="G643">
        <v>28</v>
      </c>
    </row>
    <row r="644" spans="1:7">
      <c r="A644" s="1">
        <v>44112</v>
      </c>
      <c r="B644" t="s">
        <v>453</v>
      </c>
      <c r="C644" t="s">
        <v>456</v>
      </c>
      <c r="D644" t="s">
        <v>577</v>
      </c>
      <c r="E644">
        <v>137078</v>
      </c>
      <c r="F644" t="s">
        <v>578</v>
      </c>
      <c r="G644">
        <v>28</v>
      </c>
    </row>
    <row r="645" spans="1:7">
      <c r="A645" s="1">
        <v>44112</v>
      </c>
      <c r="B645" t="s">
        <v>453</v>
      </c>
      <c r="C645" t="s">
        <v>216</v>
      </c>
      <c r="D645" t="s">
        <v>454</v>
      </c>
      <c r="E645">
        <v>138187</v>
      </c>
      <c r="F645" t="s">
        <v>599</v>
      </c>
      <c r="G645">
        <v>28</v>
      </c>
    </row>
    <row r="646" spans="1:7">
      <c r="A646" s="1">
        <v>44112</v>
      </c>
      <c r="B646" t="s">
        <v>746</v>
      </c>
      <c r="C646" t="s">
        <v>759</v>
      </c>
      <c r="D646" t="s">
        <v>763</v>
      </c>
      <c r="E646">
        <v>148496</v>
      </c>
      <c r="F646" t="s">
        <v>766</v>
      </c>
      <c r="G646">
        <v>28</v>
      </c>
    </row>
    <row r="647" spans="1:7">
      <c r="A647" s="1">
        <v>44112</v>
      </c>
      <c r="B647" t="s">
        <v>934</v>
      </c>
      <c r="C647" t="s">
        <v>947</v>
      </c>
      <c r="D647" t="s">
        <v>948</v>
      </c>
      <c r="E647">
        <v>153250</v>
      </c>
      <c r="F647" t="s">
        <v>949</v>
      </c>
      <c r="G647">
        <v>28</v>
      </c>
    </row>
    <row r="648" spans="1:7">
      <c r="A648" s="1">
        <v>44112</v>
      </c>
      <c r="B648" t="s">
        <v>1049</v>
      </c>
      <c r="C648" t="s">
        <v>972</v>
      </c>
      <c r="D648" t="s">
        <v>442</v>
      </c>
      <c r="E648">
        <v>156745</v>
      </c>
      <c r="F648" t="s">
        <v>1079</v>
      </c>
      <c r="G648">
        <v>28</v>
      </c>
    </row>
    <row r="649" spans="1:7">
      <c r="A649" s="1">
        <v>44112</v>
      </c>
      <c r="B649" t="s">
        <v>2183</v>
      </c>
      <c r="C649" t="s">
        <v>1580</v>
      </c>
      <c r="D649" t="s">
        <v>2197</v>
      </c>
      <c r="E649">
        <v>201654</v>
      </c>
      <c r="F649" t="s">
        <v>2198</v>
      </c>
      <c r="G649">
        <v>28</v>
      </c>
    </row>
    <row r="650" spans="1:7">
      <c r="A650" s="1">
        <v>44112</v>
      </c>
      <c r="B650" t="s">
        <v>2314</v>
      </c>
      <c r="C650" t="s">
        <v>2320</v>
      </c>
      <c r="D650" t="s">
        <v>2321</v>
      </c>
      <c r="E650">
        <v>207209</v>
      </c>
      <c r="F650" t="s">
        <v>2322</v>
      </c>
      <c r="G650">
        <v>28</v>
      </c>
    </row>
    <row r="651" spans="1:7">
      <c r="A651" s="1">
        <v>44112</v>
      </c>
      <c r="B651" t="s">
        <v>2401</v>
      </c>
      <c r="C651" t="s">
        <v>2431</v>
      </c>
      <c r="D651" t="s">
        <v>2431</v>
      </c>
      <c r="E651">
        <v>212054</v>
      </c>
      <c r="F651" t="s">
        <v>2447</v>
      </c>
      <c r="G651">
        <v>28</v>
      </c>
    </row>
    <row r="652" spans="1:7">
      <c r="A652" s="1">
        <v>44112</v>
      </c>
      <c r="B652" t="s">
        <v>2640</v>
      </c>
      <c r="C652" t="s">
        <v>2641</v>
      </c>
      <c r="D652" t="s">
        <v>2643</v>
      </c>
      <c r="E652">
        <v>217165</v>
      </c>
      <c r="F652" t="s">
        <v>2644</v>
      </c>
      <c r="G652">
        <v>28</v>
      </c>
    </row>
    <row r="653" spans="1:7">
      <c r="A653" s="1">
        <v>44112</v>
      </c>
      <c r="B653" t="s">
        <v>2338</v>
      </c>
      <c r="C653" t="s">
        <v>2945</v>
      </c>
      <c r="D653" t="s">
        <v>2946</v>
      </c>
      <c r="E653">
        <v>485537</v>
      </c>
      <c r="F653" t="s">
        <v>2976</v>
      </c>
      <c r="G653">
        <v>28</v>
      </c>
    </row>
    <row r="654" spans="1:7">
      <c r="A654" s="1">
        <v>44112</v>
      </c>
      <c r="B654" t="s">
        <v>3045</v>
      </c>
      <c r="C654" t="s">
        <v>1229</v>
      </c>
      <c r="D654" t="s">
        <v>3086</v>
      </c>
      <c r="E654">
        <v>233541</v>
      </c>
      <c r="F654" t="s">
        <v>3087</v>
      </c>
      <c r="G654">
        <v>28</v>
      </c>
    </row>
    <row r="655" spans="1:7">
      <c r="A655" s="1">
        <v>44112</v>
      </c>
      <c r="B655" t="s">
        <v>7</v>
      </c>
      <c r="C655" t="s">
        <v>31</v>
      </c>
      <c r="D655" t="s">
        <v>32</v>
      </c>
      <c r="E655">
        <v>101143</v>
      </c>
      <c r="F655" t="s">
        <v>33</v>
      </c>
      <c r="G655">
        <v>27</v>
      </c>
    </row>
    <row r="656" spans="1:7">
      <c r="A656" s="1">
        <v>44112</v>
      </c>
      <c r="B656" t="s">
        <v>125</v>
      </c>
      <c r="C656" t="s">
        <v>165</v>
      </c>
      <c r="D656" t="s">
        <v>166</v>
      </c>
      <c r="E656">
        <v>106485</v>
      </c>
      <c r="F656" t="s">
        <v>167</v>
      </c>
      <c r="G656">
        <v>27</v>
      </c>
    </row>
    <row r="657" spans="1:7">
      <c r="A657" s="1">
        <v>44112</v>
      </c>
      <c r="B657" t="s">
        <v>341</v>
      </c>
      <c r="C657" t="s">
        <v>365</v>
      </c>
      <c r="D657" t="s">
        <v>365</v>
      </c>
      <c r="E657">
        <v>127565</v>
      </c>
      <c r="F657" t="s">
        <v>374</v>
      </c>
      <c r="G657">
        <v>27</v>
      </c>
    </row>
    <row r="658" spans="1:7">
      <c r="A658" s="1">
        <v>44112</v>
      </c>
      <c r="B658" t="s">
        <v>341</v>
      </c>
      <c r="C658" t="s">
        <v>349</v>
      </c>
      <c r="D658" t="s">
        <v>350</v>
      </c>
      <c r="E658">
        <v>126580</v>
      </c>
      <c r="F658" t="s">
        <v>389</v>
      </c>
      <c r="G658">
        <v>27</v>
      </c>
    </row>
    <row r="659" spans="1:7">
      <c r="A659" s="1">
        <v>44112</v>
      </c>
      <c r="B659" t="s">
        <v>934</v>
      </c>
      <c r="C659" t="s">
        <v>972</v>
      </c>
      <c r="D659" t="s">
        <v>973</v>
      </c>
      <c r="E659">
        <v>154235</v>
      </c>
      <c r="F659" t="s">
        <v>974</v>
      </c>
      <c r="G659">
        <v>27</v>
      </c>
    </row>
    <row r="660" spans="1:7">
      <c r="A660" s="1">
        <v>44112</v>
      </c>
      <c r="B660" t="s">
        <v>1449</v>
      </c>
      <c r="C660" t="s">
        <v>1499</v>
      </c>
      <c r="D660" t="s">
        <v>1499</v>
      </c>
      <c r="E660">
        <v>174817</v>
      </c>
      <c r="F660" t="s">
        <v>1520</v>
      </c>
      <c r="G660">
        <v>27</v>
      </c>
    </row>
    <row r="661" spans="1:7">
      <c r="A661" s="1">
        <v>44112</v>
      </c>
      <c r="B661" t="s">
        <v>1805</v>
      </c>
      <c r="C661" t="s">
        <v>1854</v>
      </c>
      <c r="D661" t="s">
        <v>1917</v>
      </c>
      <c r="E661">
        <v>193016</v>
      </c>
      <c r="F661" t="s">
        <v>1918</v>
      </c>
      <c r="G661">
        <v>27</v>
      </c>
    </row>
    <row r="662" spans="1:7">
      <c r="A662" s="1">
        <v>44112</v>
      </c>
      <c r="B662" t="s">
        <v>1805</v>
      </c>
      <c r="C662" t="s">
        <v>1817</v>
      </c>
      <c r="D662" t="s">
        <v>1817</v>
      </c>
      <c r="E662">
        <v>196291</v>
      </c>
      <c r="F662" t="s">
        <v>1983</v>
      </c>
      <c r="G662">
        <v>27</v>
      </c>
    </row>
    <row r="663" spans="1:7">
      <c r="A663" s="1">
        <v>44112</v>
      </c>
      <c r="B663" t="s">
        <v>2045</v>
      </c>
      <c r="C663" t="s">
        <v>2070</v>
      </c>
      <c r="D663" t="s">
        <v>2071</v>
      </c>
      <c r="E663">
        <v>198507</v>
      </c>
      <c r="F663" t="s">
        <v>2072</v>
      </c>
      <c r="G663">
        <v>27</v>
      </c>
    </row>
    <row r="664" spans="1:7">
      <c r="A664" s="1">
        <v>44112</v>
      </c>
      <c r="B664" t="s">
        <v>2045</v>
      </c>
      <c r="C664" t="s">
        <v>2096</v>
      </c>
      <c r="D664" t="s">
        <v>2097</v>
      </c>
      <c r="E664">
        <v>199856</v>
      </c>
      <c r="F664" t="s">
        <v>2134</v>
      </c>
      <c r="G664">
        <v>27</v>
      </c>
    </row>
    <row r="665" spans="1:7">
      <c r="A665" s="1">
        <v>44112</v>
      </c>
      <c r="B665" t="s">
        <v>2401</v>
      </c>
      <c r="C665" t="s">
        <v>2424</v>
      </c>
      <c r="D665" t="s">
        <v>2425</v>
      </c>
      <c r="E665">
        <v>212106</v>
      </c>
      <c r="F665" t="s">
        <v>2448</v>
      </c>
      <c r="G665">
        <v>27</v>
      </c>
    </row>
    <row r="666" spans="1:7">
      <c r="A666" s="1">
        <v>44112</v>
      </c>
      <c r="B666" t="s">
        <v>2401</v>
      </c>
      <c r="C666" t="s">
        <v>1208</v>
      </c>
      <c r="D666" t="s">
        <v>1208</v>
      </c>
      <c r="E666">
        <v>217059</v>
      </c>
      <c r="F666" t="s">
        <v>2612</v>
      </c>
      <c r="G666">
        <v>27</v>
      </c>
    </row>
    <row r="667" spans="1:7">
      <c r="A667" s="1">
        <v>44112</v>
      </c>
      <c r="B667" t="s">
        <v>2725</v>
      </c>
      <c r="C667" t="s">
        <v>2785</v>
      </c>
      <c r="D667" t="s">
        <v>2785</v>
      </c>
      <c r="E667">
        <v>219994</v>
      </c>
      <c r="F667" t="s">
        <v>2786</v>
      </c>
      <c r="G667">
        <v>27</v>
      </c>
    </row>
    <row r="668" spans="1:7">
      <c r="A668" s="1">
        <v>44112</v>
      </c>
      <c r="B668" t="s">
        <v>2338</v>
      </c>
      <c r="C668" t="s">
        <v>2912</v>
      </c>
      <c r="D668" t="s">
        <v>2913</v>
      </c>
      <c r="E668">
        <v>228149</v>
      </c>
      <c r="F668" t="s">
        <v>2914</v>
      </c>
      <c r="G668">
        <v>27</v>
      </c>
    </row>
    <row r="669" spans="1:7">
      <c r="A669" s="1">
        <v>44112</v>
      </c>
      <c r="B669" t="s">
        <v>3204</v>
      </c>
      <c r="C669" t="s">
        <v>3205</v>
      </c>
      <c r="D669" t="s">
        <v>3206</v>
      </c>
      <c r="E669">
        <v>237118</v>
      </c>
      <c r="F669" t="s">
        <v>3207</v>
      </c>
      <c r="G669">
        <v>27</v>
      </c>
    </row>
    <row r="670" spans="1:7">
      <c r="A670" s="1">
        <v>44112</v>
      </c>
      <c r="B670" t="s">
        <v>178</v>
      </c>
      <c r="C670" t="s">
        <v>252</v>
      </c>
      <c r="D670" t="s">
        <v>252</v>
      </c>
      <c r="E670">
        <v>110556</v>
      </c>
      <c r="F670" t="s">
        <v>254</v>
      </c>
      <c r="G670">
        <v>26</v>
      </c>
    </row>
    <row r="671" spans="1:7">
      <c r="A671" s="1">
        <v>44112</v>
      </c>
      <c r="B671" t="s">
        <v>746</v>
      </c>
      <c r="C671" t="s">
        <v>807</v>
      </c>
      <c r="D671" t="s">
        <v>808</v>
      </c>
      <c r="E671">
        <v>147341</v>
      </c>
      <c r="F671" t="s">
        <v>809</v>
      </c>
      <c r="G671">
        <v>26</v>
      </c>
    </row>
    <row r="672" spans="1:7">
      <c r="A672" s="1">
        <v>44112</v>
      </c>
      <c r="B672" t="s">
        <v>1049</v>
      </c>
      <c r="C672" t="s">
        <v>1122</v>
      </c>
      <c r="D672" t="s">
        <v>1123</v>
      </c>
      <c r="E672">
        <v>157809</v>
      </c>
      <c r="F672" t="s">
        <v>1124</v>
      </c>
      <c r="G672">
        <v>26</v>
      </c>
    </row>
    <row r="673" spans="1:14">
      <c r="A673" s="1">
        <v>44112</v>
      </c>
      <c r="B673" t="s">
        <v>1261</v>
      </c>
      <c r="C673" t="s">
        <v>1271</v>
      </c>
      <c r="D673" t="s">
        <v>1292</v>
      </c>
      <c r="E673">
        <v>165529</v>
      </c>
      <c r="F673" t="s">
        <v>1293</v>
      </c>
      <c r="G673">
        <v>26</v>
      </c>
    </row>
    <row r="674" spans="1:14">
      <c r="A674" s="1">
        <v>44112</v>
      </c>
      <c r="B674" t="s">
        <v>1364</v>
      </c>
      <c r="C674" t="s">
        <v>437</v>
      </c>
      <c r="D674" t="s">
        <v>1378</v>
      </c>
      <c r="E674">
        <v>170055</v>
      </c>
      <c r="F674" t="s">
        <v>1397</v>
      </c>
      <c r="G674">
        <v>26</v>
      </c>
    </row>
    <row r="675" spans="1:14">
      <c r="A675" s="1">
        <v>44112</v>
      </c>
      <c r="B675" t="s">
        <v>1636</v>
      </c>
      <c r="C675" t="s">
        <v>1643</v>
      </c>
      <c r="D675" t="s">
        <v>1644</v>
      </c>
      <c r="E675">
        <v>180179</v>
      </c>
      <c r="F675" t="s">
        <v>1645</v>
      </c>
      <c r="G675">
        <v>26</v>
      </c>
    </row>
    <row r="676" spans="1:14">
      <c r="A676" s="1">
        <v>44112</v>
      </c>
      <c r="B676" t="s">
        <v>1661</v>
      </c>
      <c r="C676" t="s">
        <v>370</v>
      </c>
      <c r="D676" t="s">
        <v>1671</v>
      </c>
      <c r="E676">
        <v>181127</v>
      </c>
      <c r="F676" t="s">
        <v>1672</v>
      </c>
      <c r="G676">
        <v>26</v>
      </c>
    </row>
    <row r="677" spans="1:14">
      <c r="A677" s="1">
        <v>44112</v>
      </c>
      <c r="B677" t="s">
        <v>2725</v>
      </c>
      <c r="C677" t="s">
        <v>2762</v>
      </c>
      <c r="D677" t="s">
        <v>2763</v>
      </c>
      <c r="E677">
        <v>221096</v>
      </c>
      <c r="F677" t="s">
        <v>2764</v>
      </c>
      <c r="G677">
        <v>26</v>
      </c>
    </row>
    <row r="678" spans="1:14">
      <c r="A678" s="1">
        <v>44112</v>
      </c>
      <c r="B678" t="s">
        <v>3115</v>
      </c>
      <c r="C678" t="s">
        <v>3115</v>
      </c>
      <c r="D678" t="s">
        <v>156</v>
      </c>
      <c r="E678">
        <v>131159</v>
      </c>
      <c r="F678" t="s">
        <v>3116</v>
      </c>
      <c r="G678">
        <v>26</v>
      </c>
    </row>
    <row r="679" spans="1:14">
      <c r="A679" s="1">
        <v>44112</v>
      </c>
      <c r="B679" t="s">
        <v>156</v>
      </c>
      <c r="C679" t="s">
        <v>3142</v>
      </c>
      <c r="D679" t="s">
        <v>3142</v>
      </c>
      <c r="E679">
        <v>237066</v>
      </c>
      <c r="F679" t="s">
        <v>3201</v>
      </c>
      <c r="G679">
        <v>26</v>
      </c>
    </row>
    <row r="680" spans="1:14">
      <c r="A680" s="1">
        <v>44112</v>
      </c>
      <c r="B680" t="s">
        <v>178</v>
      </c>
      <c r="C680" t="s">
        <v>181</v>
      </c>
      <c r="D680" t="s">
        <v>193</v>
      </c>
      <c r="E680">
        <v>110404</v>
      </c>
      <c r="F680" t="s">
        <v>194</v>
      </c>
      <c r="G680">
        <v>25</v>
      </c>
    </row>
    <row r="681" spans="1:14">
      <c r="A681" s="1">
        <v>44112</v>
      </c>
      <c r="B681" t="s">
        <v>453</v>
      </c>
      <c r="C681" t="s">
        <v>477</v>
      </c>
      <c r="D681" t="s">
        <v>504</v>
      </c>
      <c r="E681">
        <v>133881</v>
      </c>
      <c r="F681" t="s">
        <v>505</v>
      </c>
      <c r="G681">
        <v>25</v>
      </c>
    </row>
    <row r="682" spans="1:14">
      <c r="A682" s="1">
        <v>44112</v>
      </c>
      <c r="B682" t="s">
        <v>453</v>
      </c>
      <c r="C682" t="s">
        <v>552</v>
      </c>
      <c r="D682" t="s">
        <v>563</v>
      </c>
      <c r="E682">
        <v>137032</v>
      </c>
      <c r="F682" t="s">
        <v>564</v>
      </c>
      <c r="G682">
        <v>25</v>
      </c>
      <c r="N682" t="s">
        <v>74</v>
      </c>
    </row>
    <row r="683" spans="1:14">
      <c r="A683" s="1">
        <v>44112</v>
      </c>
      <c r="B683" t="s">
        <v>453</v>
      </c>
      <c r="C683" t="s">
        <v>471</v>
      </c>
      <c r="D683" t="s">
        <v>472</v>
      </c>
      <c r="E683">
        <v>137096</v>
      </c>
      <c r="F683" t="s">
        <v>565</v>
      </c>
      <c r="G683">
        <v>25</v>
      </c>
    </row>
    <row r="684" spans="1:14">
      <c r="A684" s="1">
        <v>44112</v>
      </c>
      <c r="B684" t="s">
        <v>746</v>
      </c>
      <c r="C684" t="s">
        <v>759</v>
      </c>
      <c r="D684" t="s">
        <v>760</v>
      </c>
      <c r="E684">
        <v>147679</v>
      </c>
      <c r="F684" t="s">
        <v>813</v>
      </c>
      <c r="G684">
        <v>25</v>
      </c>
    </row>
    <row r="685" spans="1:14">
      <c r="A685" s="1">
        <v>44112</v>
      </c>
      <c r="B685" t="s">
        <v>1805</v>
      </c>
      <c r="C685" t="s">
        <v>1806</v>
      </c>
      <c r="D685" t="s">
        <v>1807</v>
      </c>
      <c r="E685">
        <v>188429</v>
      </c>
      <c r="F685" t="s">
        <v>1808</v>
      </c>
      <c r="G685">
        <v>25</v>
      </c>
    </row>
    <row r="686" spans="1:14">
      <c r="A686" s="1">
        <v>44112</v>
      </c>
      <c r="B686" t="s">
        <v>1805</v>
      </c>
      <c r="C686" t="s">
        <v>1806</v>
      </c>
      <c r="D686" t="s">
        <v>1932</v>
      </c>
      <c r="E686">
        <v>196237</v>
      </c>
      <c r="F686" t="s">
        <v>1989</v>
      </c>
      <c r="G686">
        <v>25</v>
      </c>
    </row>
    <row r="687" spans="1:14">
      <c r="A687" s="1">
        <v>44112</v>
      </c>
      <c r="B687" t="s">
        <v>2045</v>
      </c>
      <c r="C687" t="s">
        <v>2109</v>
      </c>
      <c r="D687" t="s">
        <v>2110</v>
      </c>
      <c r="E687">
        <v>199306</v>
      </c>
      <c r="F687" t="s">
        <v>2111</v>
      </c>
      <c r="G687">
        <v>25</v>
      </c>
    </row>
    <row r="688" spans="1:14">
      <c r="A688" s="1">
        <v>44112</v>
      </c>
      <c r="B688" t="s">
        <v>2045</v>
      </c>
      <c r="C688" t="s">
        <v>862</v>
      </c>
      <c r="D688" t="s">
        <v>2118</v>
      </c>
      <c r="E688">
        <v>199069</v>
      </c>
      <c r="F688" t="s">
        <v>2119</v>
      </c>
      <c r="G688">
        <v>25</v>
      </c>
    </row>
    <row r="689" spans="1:7">
      <c r="A689" s="1">
        <v>44112</v>
      </c>
      <c r="B689" t="s">
        <v>2401</v>
      </c>
      <c r="C689" t="s">
        <v>436</v>
      </c>
      <c r="D689" t="s">
        <v>2470</v>
      </c>
      <c r="E689">
        <v>216852</v>
      </c>
      <c r="F689" t="s">
        <v>2608</v>
      </c>
      <c r="G689">
        <v>25</v>
      </c>
    </row>
    <row r="690" spans="1:7">
      <c r="A690" s="1">
        <v>44112</v>
      </c>
      <c r="B690" t="s">
        <v>2725</v>
      </c>
      <c r="C690" t="s">
        <v>76</v>
      </c>
      <c r="D690" t="s">
        <v>2733</v>
      </c>
      <c r="E690">
        <v>221485</v>
      </c>
      <c r="F690" t="s">
        <v>2776</v>
      </c>
      <c r="G690">
        <v>25</v>
      </c>
    </row>
    <row r="691" spans="1:7">
      <c r="A691" s="1">
        <v>44112</v>
      </c>
      <c r="B691" t="s">
        <v>2338</v>
      </c>
      <c r="C691" t="s">
        <v>2887</v>
      </c>
      <c r="D691" t="s">
        <v>2887</v>
      </c>
      <c r="E691">
        <v>226383</v>
      </c>
      <c r="F691" t="s">
        <v>2888</v>
      </c>
      <c r="G691">
        <v>25</v>
      </c>
    </row>
    <row r="692" spans="1:7">
      <c r="A692" s="1">
        <v>44112</v>
      </c>
      <c r="B692" t="s">
        <v>3249</v>
      </c>
      <c r="C692" t="s">
        <v>3259</v>
      </c>
      <c r="D692" t="s">
        <v>3260</v>
      </c>
      <c r="E692">
        <v>238616</v>
      </c>
      <c r="F692" t="s">
        <v>3261</v>
      </c>
      <c r="G692">
        <v>25</v>
      </c>
    </row>
    <row r="693" spans="1:7">
      <c r="A693" s="1">
        <v>44112</v>
      </c>
      <c r="B693" t="s">
        <v>3249</v>
      </c>
      <c r="C693" t="s">
        <v>3257</v>
      </c>
      <c r="D693" t="s">
        <v>3291</v>
      </c>
      <c r="E693">
        <v>240374</v>
      </c>
      <c r="F693" t="s">
        <v>3292</v>
      </c>
      <c r="G693">
        <v>25</v>
      </c>
    </row>
    <row r="694" spans="1:7">
      <c r="A694" s="1">
        <v>44112</v>
      </c>
      <c r="B694" t="s">
        <v>7</v>
      </c>
      <c r="C694" t="s">
        <v>28</v>
      </c>
      <c r="D694" t="s">
        <v>29</v>
      </c>
      <c r="E694">
        <v>100760</v>
      </c>
      <c r="F694" t="s">
        <v>30</v>
      </c>
      <c r="G694">
        <v>24</v>
      </c>
    </row>
    <row r="695" spans="1:7">
      <c r="A695" s="1">
        <v>44112</v>
      </c>
      <c r="B695" t="s">
        <v>934</v>
      </c>
      <c r="C695" t="s">
        <v>45</v>
      </c>
      <c r="D695" t="s">
        <v>938</v>
      </c>
      <c r="E695">
        <v>153108</v>
      </c>
      <c r="F695" t="s">
        <v>939</v>
      </c>
      <c r="G695">
        <v>24</v>
      </c>
    </row>
    <row r="696" spans="1:7">
      <c r="A696" s="1">
        <v>44112</v>
      </c>
      <c r="B696" t="s">
        <v>1217</v>
      </c>
      <c r="C696" t="s">
        <v>1229</v>
      </c>
      <c r="D696" t="s">
        <v>1235</v>
      </c>
      <c r="E696">
        <v>163462</v>
      </c>
      <c r="F696" t="s">
        <v>1236</v>
      </c>
      <c r="G696">
        <v>24</v>
      </c>
    </row>
    <row r="697" spans="1:7">
      <c r="A697" s="1">
        <v>44112</v>
      </c>
      <c r="B697" t="s">
        <v>1217</v>
      </c>
      <c r="C697" t="s">
        <v>1241</v>
      </c>
      <c r="D697" t="s">
        <v>1242</v>
      </c>
      <c r="E697">
        <v>163912</v>
      </c>
      <c r="F697" t="s">
        <v>1243</v>
      </c>
      <c r="G697">
        <v>24</v>
      </c>
    </row>
    <row r="698" spans="1:7">
      <c r="A698" s="1">
        <v>44112</v>
      </c>
      <c r="B698" t="s">
        <v>1573</v>
      </c>
      <c r="C698" t="s">
        <v>1603</v>
      </c>
      <c r="D698" t="s">
        <v>880</v>
      </c>
      <c r="E698">
        <v>178387</v>
      </c>
      <c r="F698" t="s">
        <v>1604</v>
      </c>
      <c r="G698">
        <v>24</v>
      </c>
    </row>
    <row r="699" spans="1:7">
      <c r="A699" s="1">
        <v>44112</v>
      </c>
      <c r="B699" t="s">
        <v>1775</v>
      </c>
      <c r="C699" t="s">
        <v>1776</v>
      </c>
      <c r="D699" t="s">
        <v>1777</v>
      </c>
      <c r="E699">
        <v>187648</v>
      </c>
      <c r="F699" t="s">
        <v>1778</v>
      </c>
      <c r="G699">
        <v>24</v>
      </c>
    </row>
    <row r="700" spans="1:7">
      <c r="A700" s="1">
        <v>44112</v>
      </c>
      <c r="B700" t="s">
        <v>2045</v>
      </c>
      <c r="C700" t="s">
        <v>2057</v>
      </c>
      <c r="D700" t="s">
        <v>2064</v>
      </c>
      <c r="E700">
        <v>198385</v>
      </c>
      <c r="F700" t="s">
        <v>2065</v>
      </c>
      <c r="G700">
        <v>24</v>
      </c>
    </row>
    <row r="701" spans="1:7">
      <c r="A701" s="1">
        <v>44112</v>
      </c>
      <c r="B701" t="s">
        <v>2640</v>
      </c>
      <c r="C701" t="s">
        <v>2641</v>
      </c>
      <c r="D701" t="s">
        <v>2641</v>
      </c>
      <c r="E701">
        <v>217156</v>
      </c>
      <c r="F701" t="s">
        <v>2642</v>
      </c>
      <c r="G701">
        <v>24</v>
      </c>
    </row>
    <row r="702" spans="1:7">
      <c r="A702" s="1">
        <v>44112</v>
      </c>
      <c r="B702" t="s">
        <v>2338</v>
      </c>
      <c r="C702" t="s">
        <v>1219</v>
      </c>
      <c r="D702" t="s">
        <v>2940</v>
      </c>
      <c r="E702">
        <v>224545</v>
      </c>
      <c r="F702" t="s">
        <v>2941</v>
      </c>
      <c r="G702">
        <v>24</v>
      </c>
    </row>
    <row r="703" spans="1:7">
      <c r="A703" s="1">
        <v>44112</v>
      </c>
      <c r="B703" t="s">
        <v>3204</v>
      </c>
      <c r="C703" t="s">
        <v>3216</v>
      </c>
      <c r="D703" t="s">
        <v>3217</v>
      </c>
      <c r="E703">
        <v>237385</v>
      </c>
      <c r="F703" t="s">
        <v>3218</v>
      </c>
      <c r="G703">
        <v>24</v>
      </c>
    </row>
    <row r="704" spans="1:7">
      <c r="A704" s="1">
        <v>44112</v>
      </c>
      <c r="B704" t="s">
        <v>3204</v>
      </c>
      <c r="C704" t="s">
        <v>23</v>
      </c>
      <c r="D704" t="s">
        <v>3228</v>
      </c>
      <c r="E704">
        <v>237792</v>
      </c>
      <c r="F704" t="s">
        <v>3229</v>
      </c>
      <c r="G704">
        <v>24</v>
      </c>
    </row>
    <row r="705" spans="1:7">
      <c r="A705" s="1">
        <v>44112</v>
      </c>
      <c r="B705" t="s">
        <v>398</v>
      </c>
      <c r="C705" t="s">
        <v>47</v>
      </c>
      <c r="D705" t="s">
        <v>433</v>
      </c>
      <c r="E705">
        <v>130776</v>
      </c>
      <c r="F705" t="s">
        <v>434</v>
      </c>
      <c r="G705">
        <v>23</v>
      </c>
    </row>
    <row r="706" spans="1:7">
      <c r="A706" s="1">
        <v>44112</v>
      </c>
      <c r="B706" t="s">
        <v>453</v>
      </c>
      <c r="C706" t="s">
        <v>482</v>
      </c>
      <c r="D706" t="s">
        <v>39</v>
      </c>
      <c r="E706">
        <v>133702</v>
      </c>
      <c r="F706" t="s">
        <v>515</v>
      </c>
      <c r="G706">
        <v>23</v>
      </c>
    </row>
    <row r="707" spans="1:7">
      <c r="A707" s="1">
        <v>44112</v>
      </c>
      <c r="B707" t="s">
        <v>746</v>
      </c>
      <c r="C707" t="s">
        <v>751</v>
      </c>
      <c r="D707" t="s">
        <v>770</v>
      </c>
      <c r="E707">
        <v>144962</v>
      </c>
      <c r="F707" t="s">
        <v>771</v>
      </c>
      <c r="G707">
        <v>23</v>
      </c>
    </row>
    <row r="708" spans="1:7">
      <c r="A708" s="1">
        <v>44112</v>
      </c>
      <c r="B708" t="s">
        <v>746</v>
      </c>
      <c r="C708" t="s">
        <v>772</v>
      </c>
      <c r="D708" t="s">
        <v>773</v>
      </c>
      <c r="E708">
        <v>144971</v>
      </c>
      <c r="F708" t="s">
        <v>774</v>
      </c>
      <c r="G708">
        <v>23</v>
      </c>
    </row>
    <row r="709" spans="1:7">
      <c r="A709" s="1">
        <v>44112</v>
      </c>
      <c r="B709" t="s">
        <v>746</v>
      </c>
      <c r="C709" t="s">
        <v>819</v>
      </c>
      <c r="D709" t="s">
        <v>820</v>
      </c>
      <c r="E709">
        <v>147828</v>
      </c>
      <c r="F709" t="s">
        <v>821</v>
      </c>
      <c r="G709">
        <v>23</v>
      </c>
    </row>
    <row r="710" spans="1:7">
      <c r="A710" s="1">
        <v>44112</v>
      </c>
      <c r="B710" t="s">
        <v>1805</v>
      </c>
      <c r="C710" t="s">
        <v>1817</v>
      </c>
      <c r="D710" t="s">
        <v>1817</v>
      </c>
      <c r="E710">
        <v>190549</v>
      </c>
      <c r="F710" t="s">
        <v>1825</v>
      </c>
      <c r="G710">
        <v>23</v>
      </c>
    </row>
    <row r="711" spans="1:7">
      <c r="A711" s="1">
        <v>44112</v>
      </c>
      <c r="B711" t="s">
        <v>1805</v>
      </c>
      <c r="C711" t="s">
        <v>1817</v>
      </c>
      <c r="D711" t="s">
        <v>1817</v>
      </c>
      <c r="E711">
        <v>190567</v>
      </c>
      <c r="F711" t="s">
        <v>1826</v>
      </c>
      <c r="G711">
        <v>23</v>
      </c>
    </row>
    <row r="712" spans="1:7">
      <c r="A712" s="1">
        <v>44112</v>
      </c>
      <c r="B712" t="s">
        <v>1805</v>
      </c>
      <c r="C712" t="s">
        <v>1854</v>
      </c>
      <c r="D712" t="s">
        <v>1912</v>
      </c>
      <c r="E712">
        <v>196219</v>
      </c>
      <c r="F712" t="s">
        <v>1995</v>
      </c>
      <c r="G712">
        <v>23</v>
      </c>
    </row>
    <row r="713" spans="1:7">
      <c r="A713" s="1">
        <v>44112</v>
      </c>
      <c r="B713" t="s">
        <v>2314</v>
      </c>
      <c r="C713" t="s">
        <v>2344</v>
      </c>
      <c r="D713" t="s">
        <v>2344</v>
      </c>
      <c r="E713">
        <v>207315</v>
      </c>
      <c r="F713" t="s">
        <v>2345</v>
      </c>
      <c r="G713">
        <v>23</v>
      </c>
    </row>
    <row r="714" spans="1:7">
      <c r="A714" s="1">
        <v>44112</v>
      </c>
      <c r="B714" t="s">
        <v>2314</v>
      </c>
      <c r="C714" t="s">
        <v>2346</v>
      </c>
      <c r="D714" t="s">
        <v>2346</v>
      </c>
      <c r="E714">
        <v>207564</v>
      </c>
      <c r="F714" t="s">
        <v>2347</v>
      </c>
      <c r="G714">
        <v>23</v>
      </c>
    </row>
    <row r="715" spans="1:7">
      <c r="A715" s="1">
        <v>44112</v>
      </c>
      <c r="B715" t="s">
        <v>2654</v>
      </c>
      <c r="C715" t="s">
        <v>768</v>
      </c>
      <c r="D715" t="s">
        <v>2656</v>
      </c>
      <c r="E715">
        <v>217688</v>
      </c>
      <c r="F715" t="s">
        <v>2657</v>
      </c>
      <c r="G715">
        <v>23</v>
      </c>
    </row>
    <row r="716" spans="1:7">
      <c r="A716" s="1">
        <v>44112</v>
      </c>
      <c r="B716" t="s">
        <v>2654</v>
      </c>
      <c r="C716" t="s">
        <v>2681</v>
      </c>
      <c r="D716" t="s">
        <v>2681</v>
      </c>
      <c r="E716">
        <v>218414</v>
      </c>
      <c r="F716" t="s">
        <v>2682</v>
      </c>
      <c r="G716">
        <v>23</v>
      </c>
    </row>
    <row r="717" spans="1:7">
      <c r="A717" s="1">
        <v>44112</v>
      </c>
      <c r="B717" t="s">
        <v>2725</v>
      </c>
      <c r="C717" t="s">
        <v>2759</v>
      </c>
      <c r="D717" t="s">
        <v>2760</v>
      </c>
      <c r="E717">
        <v>486901</v>
      </c>
      <c r="F717" t="s">
        <v>2761</v>
      </c>
      <c r="G717">
        <v>23</v>
      </c>
    </row>
    <row r="718" spans="1:7">
      <c r="A718" s="1">
        <v>44112</v>
      </c>
      <c r="B718" t="s">
        <v>2725</v>
      </c>
      <c r="C718" t="s">
        <v>790</v>
      </c>
      <c r="D718" t="s">
        <v>2768</v>
      </c>
      <c r="E718">
        <v>221643</v>
      </c>
      <c r="F718" t="s">
        <v>2769</v>
      </c>
      <c r="G718">
        <v>23</v>
      </c>
    </row>
    <row r="719" spans="1:7">
      <c r="A719" s="1">
        <v>44112</v>
      </c>
      <c r="B719" t="s">
        <v>2725</v>
      </c>
      <c r="C719" t="s">
        <v>2805</v>
      </c>
      <c r="D719" t="s">
        <v>1728</v>
      </c>
      <c r="E719">
        <v>222062</v>
      </c>
      <c r="F719" t="s">
        <v>2842</v>
      </c>
      <c r="G719">
        <v>23</v>
      </c>
    </row>
    <row r="720" spans="1:7">
      <c r="A720" s="1">
        <v>44112</v>
      </c>
      <c r="B720" t="s">
        <v>178</v>
      </c>
      <c r="C720" t="s">
        <v>249</v>
      </c>
      <c r="D720" t="s">
        <v>249</v>
      </c>
      <c r="E720">
        <v>122931</v>
      </c>
      <c r="F720" t="s">
        <v>293</v>
      </c>
      <c r="G720">
        <v>22</v>
      </c>
    </row>
    <row r="721" spans="1:7">
      <c r="A721" s="1">
        <v>44112</v>
      </c>
      <c r="B721" t="s">
        <v>453</v>
      </c>
      <c r="C721" t="s">
        <v>569</v>
      </c>
      <c r="D721" t="s">
        <v>570</v>
      </c>
      <c r="E721">
        <v>137315</v>
      </c>
      <c r="F721" t="s">
        <v>571</v>
      </c>
      <c r="G721">
        <v>22</v>
      </c>
    </row>
    <row r="722" spans="1:7">
      <c r="A722" s="1">
        <v>44112</v>
      </c>
      <c r="B722" t="s">
        <v>602</v>
      </c>
      <c r="C722" t="s">
        <v>673</v>
      </c>
      <c r="D722" t="s">
        <v>68</v>
      </c>
      <c r="E722">
        <v>141325</v>
      </c>
      <c r="F722" t="s">
        <v>698</v>
      </c>
      <c r="G722">
        <v>22</v>
      </c>
    </row>
    <row r="723" spans="1:7">
      <c r="A723" s="1">
        <v>44112</v>
      </c>
      <c r="B723" t="s">
        <v>706</v>
      </c>
      <c r="C723" t="s">
        <v>707</v>
      </c>
      <c r="D723" t="s">
        <v>707</v>
      </c>
      <c r="E723">
        <v>141574</v>
      </c>
      <c r="F723" t="s">
        <v>718</v>
      </c>
      <c r="G723">
        <v>22</v>
      </c>
    </row>
    <row r="724" spans="1:7">
      <c r="A724" s="1">
        <v>44112</v>
      </c>
      <c r="B724" t="s">
        <v>746</v>
      </c>
      <c r="C724" t="s">
        <v>790</v>
      </c>
      <c r="D724" t="s">
        <v>791</v>
      </c>
      <c r="E724">
        <v>146427</v>
      </c>
      <c r="F724" t="s">
        <v>792</v>
      </c>
      <c r="G724">
        <v>22</v>
      </c>
    </row>
    <row r="725" spans="1:7">
      <c r="A725" s="1">
        <v>44112</v>
      </c>
      <c r="B725" t="s">
        <v>746</v>
      </c>
      <c r="C725" t="s">
        <v>843</v>
      </c>
      <c r="D725" t="s">
        <v>844</v>
      </c>
      <c r="E725">
        <v>148654</v>
      </c>
      <c r="F725" t="s">
        <v>845</v>
      </c>
      <c r="G725">
        <v>22</v>
      </c>
    </row>
    <row r="726" spans="1:7">
      <c r="A726" s="1">
        <v>44112</v>
      </c>
      <c r="B726" t="s">
        <v>853</v>
      </c>
      <c r="C726" t="s">
        <v>574</v>
      </c>
      <c r="D726" t="s">
        <v>860</v>
      </c>
      <c r="E726">
        <v>150400</v>
      </c>
      <c r="F726" t="s">
        <v>861</v>
      </c>
      <c r="G726">
        <v>22</v>
      </c>
    </row>
    <row r="727" spans="1:7">
      <c r="A727" s="1">
        <v>44112</v>
      </c>
      <c r="B727" t="s">
        <v>991</v>
      </c>
      <c r="C727" t="s">
        <v>1032</v>
      </c>
      <c r="D727" t="s">
        <v>1033</v>
      </c>
      <c r="E727">
        <v>155335</v>
      </c>
      <c r="F727" t="s">
        <v>1034</v>
      </c>
      <c r="G727">
        <v>22</v>
      </c>
    </row>
    <row r="728" spans="1:7">
      <c r="A728" s="1">
        <v>44112</v>
      </c>
      <c r="B728" t="s">
        <v>1573</v>
      </c>
      <c r="C728" t="s">
        <v>1583</v>
      </c>
      <c r="D728" t="s">
        <v>1490</v>
      </c>
      <c r="E728">
        <v>177551</v>
      </c>
      <c r="F728" t="s">
        <v>1587</v>
      </c>
      <c r="G728">
        <v>22</v>
      </c>
    </row>
    <row r="729" spans="1:7">
      <c r="A729" s="1">
        <v>44112</v>
      </c>
      <c r="B729" t="s">
        <v>2401</v>
      </c>
      <c r="C729" t="s">
        <v>1841</v>
      </c>
      <c r="D729" t="s">
        <v>1841</v>
      </c>
      <c r="E729">
        <v>214591</v>
      </c>
      <c r="F729" t="s">
        <v>2526</v>
      </c>
      <c r="G729">
        <v>22</v>
      </c>
    </row>
    <row r="730" spans="1:7">
      <c r="A730" s="1">
        <v>44112</v>
      </c>
      <c r="B730" t="s">
        <v>2701</v>
      </c>
      <c r="C730" t="s">
        <v>1015</v>
      </c>
      <c r="D730" t="s">
        <v>2705</v>
      </c>
      <c r="E730">
        <v>219046</v>
      </c>
      <c r="F730" t="s">
        <v>2706</v>
      </c>
      <c r="G730">
        <v>22</v>
      </c>
    </row>
    <row r="731" spans="1:7">
      <c r="A731" s="1">
        <v>44112</v>
      </c>
      <c r="B731" t="s">
        <v>2725</v>
      </c>
      <c r="C731" t="s">
        <v>2757</v>
      </c>
      <c r="D731" t="s">
        <v>2062</v>
      </c>
      <c r="E731">
        <v>221102</v>
      </c>
      <c r="F731" t="s">
        <v>2807</v>
      </c>
      <c r="G731">
        <v>22</v>
      </c>
    </row>
    <row r="732" spans="1:7">
      <c r="A732" s="1">
        <v>44112</v>
      </c>
      <c r="B732" t="s">
        <v>2338</v>
      </c>
      <c r="C732" t="s">
        <v>2903</v>
      </c>
      <c r="D732" t="s">
        <v>2904</v>
      </c>
      <c r="E732">
        <v>228042</v>
      </c>
      <c r="F732" t="s">
        <v>2905</v>
      </c>
      <c r="G732">
        <v>22</v>
      </c>
    </row>
    <row r="733" spans="1:7">
      <c r="A733" s="1">
        <v>44112</v>
      </c>
      <c r="B733" t="s">
        <v>3018</v>
      </c>
      <c r="C733" t="s">
        <v>3024</v>
      </c>
      <c r="D733" t="s">
        <v>3025</v>
      </c>
      <c r="E733">
        <v>231174</v>
      </c>
      <c r="F733" t="s">
        <v>3040</v>
      </c>
      <c r="G733">
        <v>22</v>
      </c>
    </row>
    <row r="734" spans="1:7">
      <c r="A734" s="1">
        <v>44112</v>
      </c>
      <c r="B734" t="s">
        <v>3204</v>
      </c>
      <c r="C734" t="s">
        <v>1749</v>
      </c>
      <c r="D734" t="s">
        <v>14</v>
      </c>
      <c r="E734">
        <v>237330</v>
      </c>
      <c r="F734" t="s">
        <v>3211</v>
      </c>
      <c r="G734">
        <v>22</v>
      </c>
    </row>
    <row r="735" spans="1:7">
      <c r="A735" s="1">
        <v>44112</v>
      </c>
      <c r="B735" t="s">
        <v>125</v>
      </c>
      <c r="C735" t="s">
        <v>147</v>
      </c>
      <c r="D735" t="s">
        <v>148</v>
      </c>
      <c r="E735">
        <v>106980</v>
      </c>
      <c r="F735" t="s">
        <v>149</v>
      </c>
      <c r="G735">
        <v>21</v>
      </c>
    </row>
    <row r="736" spans="1:7">
      <c r="A736" s="1">
        <v>44112</v>
      </c>
      <c r="B736" t="s">
        <v>178</v>
      </c>
      <c r="C736" t="s">
        <v>181</v>
      </c>
      <c r="D736" t="s">
        <v>275</v>
      </c>
      <c r="E736">
        <v>121150</v>
      </c>
      <c r="F736" t="s">
        <v>276</v>
      </c>
      <c r="G736">
        <v>21</v>
      </c>
    </row>
    <row r="737" spans="1:7">
      <c r="A737" s="1">
        <v>44112</v>
      </c>
      <c r="B737" t="s">
        <v>178</v>
      </c>
      <c r="C737" t="s">
        <v>230</v>
      </c>
      <c r="D737" t="s">
        <v>230</v>
      </c>
      <c r="E737">
        <v>122375</v>
      </c>
      <c r="F737" t="s">
        <v>285</v>
      </c>
      <c r="G737">
        <v>21</v>
      </c>
    </row>
    <row r="738" spans="1:7">
      <c r="A738" s="1">
        <v>44112</v>
      </c>
      <c r="B738" t="s">
        <v>1049</v>
      </c>
      <c r="C738" t="s">
        <v>1070</v>
      </c>
      <c r="D738" t="s">
        <v>1071</v>
      </c>
      <c r="E738">
        <v>156408</v>
      </c>
      <c r="F738" t="s">
        <v>1072</v>
      </c>
      <c r="G738">
        <v>21</v>
      </c>
    </row>
    <row r="739" spans="1:7">
      <c r="A739" s="1">
        <v>44112</v>
      </c>
      <c r="B739" t="s">
        <v>1261</v>
      </c>
      <c r="C739" t="s">
        <v>430</v>
      </c>
      <c r="D739" t="s">
        <v>1302</v>
      </c>
      <c r="E739">
        <v>165866</v>
      </c>
      <c r="F739" t="s">
        <v>1303</v>
      </c>
      <c r="G739">
        <v>21</v>
      </c>
    </row>
    <row r="740" spans="1:7">
      <c r="A740" s="1">
        <v>44112</v>
      </c>
      <c r="B740" t="s">
        <v>1261</v>
      </c>
      <c r="C740" t="s">
        <v>1341</v>
      </c>
      <c r="D740" t="s">
        <v>1349</v>
      </c>
      <c r="E740">
        <v>167987</v>
      </c>
      <c r="F740" t="s">
        <v>1350</v>
      </c>
      <c r="G740">
        <v>21</v>
      </c>
    </row>
    <row r="741" spans="1:7">
      <c r="A741" s="1">
        <v>44112</v>
      </c>
      <c r="B741" t="s">
        <v>1364</v>
      </c>
      <c r="C741" t="s">
        <v>1370</v>
      </c>
      <c r="D741" t="s">
        <v>1371</v>
      </c>
      <c r="E741">
        <v>168591</v>
      </c>
      <c r="F741" t="s">
        <v>1372</v>
      </c>
      <c r="G741">
        <v>21</v>
      </c>
    </row>
    <row r="742" spans="1:7">
      <c r="A742" s="1">
        <v>44112</v>
      </c>
      <c r="B742" t="s">
        <v>2640</v>
      </c>
      <c r="C742" t="s">
        <v>1341</v>
      </c>
      <c r="D742" t="s">
        <v>1341</v>
      </c>
      <c r="E742">
        <v>217518</v>
      </c>
      <c r="F742" t="s">
        <v>2649</v>
      </c>
      <c r="G742">
        <v>21</v>
      </c>
    </row>
    <row r="743" spans="1:7">
      <c r="A743" s="1">
        <v>44112</v>
      </c>
      <c r="B743" t="s">
        <v>2654</v>
      </c>
      <c r="C743" t="s">
        <v>2685</v>
      </c>
      <c r="D743" t="s">
        <v>787</v>
      </c>
      <c r="E743">
        <v>218539</v>
      </c>
      <c r="F743" t="s">
        <v>2686</v>
      </c>
      <c r="G743">
        <v>21</v>
      </c>
    </row>
    <row r="744" spans="1:7">
      <c r="A744" s="1">
        <v>44112</v>
      </c>
      <c r="B744" t="s">
        <v>2701</v>
      </c>
      <c r="C744" t="s">
        <v>2708</v>
      </c>
      <c r="D744" t="s">
        <v>2708</v>
      </c>
      <c r="E744">
        <v>219198</v>
      </c>
      <c r="F744" t="s">
        <v>2709</v>
      </c>
      <c r="G744">
        <v>21</v>
      </c>
    </row>
    <row r="745" spans="1:7">
      <c r="A745" s="1">
        <v>44112</v>
      </c>
      <c r="B745" t="s">
        <v>3249</v>
      </c>
      <c r="C745" t="s">
        <v>3252</v>
      </c>
      <c r="D745" t="s">
        <v>3253</v>
      </c>
      <c r="E745">
        <v>238333</v>
      </c>
      <c r="F745" t="s">
        <v>3254</v>
      </c>
      <c r="G745">
        <v>21</v>
      </c>
    </row>
    <row r="746" spans="1:7">
      <c r="A746" s="1">
        <v>44112</v>
      </c>
      <c r="B746" t="s">
        <v>178</v>
      </c>
      <c r="C746" t="s">
        <v>230</v>
      </c>
      <c r="D746" t="s">
        <v>231</v>
      </c>
      <c r="E746">
        <v>366711</v>
      </c>
      <c r="F746" t="s">
        <v>232</v>
      </c>
      <c r="G746">
        <v>20</v>
      </c>
    </row>
    <row r="747" spans="1:7">
      <c r="A747" s="1">
        <v>44112</v>
      </c>
      <c r="B747" t="s">
        <v>341</v>
      </c>
      <c r="C747" t="s">
        <v>367</v>
      </c>
      <c r="D747" t="s">
        <v>368</v>
      </c>
      <c r="E747">
        <v>127185</v>
      </c>
      <c r="F747" t="s">
        <v>369</v>
      </c>
      <c r="G747">
        <v>20</v>
      </c>
    </row>
    <row r="748" spans="1:7">
      <c r="A748" s="1">
        <v>44112</v>
      </c>
      <c r="B748" t="s">
        <v>398</v>
      </c>
      <c r="C748" t="s">
        <v>399</v>
      </c>
      <c r="D748" t="s">
        <v>399</v>
      </c>
      <c r="E748">
        <v>130493</v>
      </c>
      <c r="F748" t="s">
        <v>415</v>
      </c>
      <c r="G748">
        <v>20</v>
      </c>
    </row>
    <row r="749" spans="1:7">
      <c r="A749" s="1">
        <v>44112</v>
      </c>
      <c r="B749" t="s">
        <v>453</v>
      </c>
      <c r="C749" t="s">
        <v>159</v>
      </c>
      <c r="D749" t="s">
        <v>511</v>
      </c>
      <c r="E749">
        <v>134079</v>
      </c>
      <c r="F749" t="s">
        <v>514</v>
      </c>
      <c r="G749">
        <v>20</v>
      </c>
    </row>
    <row r="750" spans="1:7">
      <c r="A750" s="1">
        <v>44112</v>
      </c>
      <c r="B750" t="s">
        <v>746</v>
      </c>
      <c r="C750" t="s">
        <v>777</v>
      </c>
      <c r="D750" t="s">
        <v>778</v>
      </c>
      <c r="E750">
        <v>145372</v>
      </c>
      <c r="F750" t="s">
        <v>779</v>
      </c>
      <c r="G750">
        <v>20</v>
      </c>
    </row>
    <row r="751" spans="1:7">
      <c r="A751" s="1">
        <v>44112</v>
      </c>
      <c r="B751" t="s">
        <v>1139</v>
      </c>
      <c r="C751" t="s">
        <v>1143</v>
      </c>
      <c r="D751" t="s">
        <v>1144</v>
      </c>
      <c r="E751">
        <v>159009</v>
      </c>
      <c r="F751" t="s">
        <v>1145</v>
      </c>
      <c r="G751">
        <v>20</v>
      </c>
    </row>
    <row r="752" spans="1:7">
      <c r="A752" s="1">
        <v>44112</v>
      </c>
      <c r="B752" t="s">
        <v>1139</v>
      </c>
      <c r="C752" t="s">
        <v>1140</v>
      </c>
      <c r="D752" t="s">
        <v>1141</v>
      </c>
      <c r="E752">
        <v>159416</v>
      </c>
      <c r="F752" t="s">
        <v>1158</v>
      </c>
      <c r="G752">
        <v>20</v>
      </c>
    </row>
    <row r="753" spans="1:7">
      <c r="A753" s="1">
        <v>44112</v>
      </c>
      <c r="B753" t="s">
        <v>1261</v>
      </c>
      <c r="C753" t="s">
        <v>1267</v>
      </c>
      <c r="D753" t="s">
        <v>1267</v>
      </c>
      <c r="E753">
        <v>166124</v>
      </c>
      <c r="F753" t="s">
        <v>1291</v>
      </c>
      <c r="G753">
        <v>20</v>
      </c>
    </row>
    <row r="754" spans="1:7">
      <c r="A754" s="1">
        <v>44112</v>
      </c>
      <c r="B754" t="s">
        <v>1449</v>
      </c>
      <c r="C754" t="s">
        <v>1490</v>
      </c>
      <c r="D754" t="s">
        <v>1491</v>
      </c>
      <c r="E754">
        <v>174233</v>
      </c>
      <c r="F754" t="s">
        <v>1533</v>
      </c>
      <c r="G754">
        <v>20</v>
      </c>
    </row>
    <row r="755" spans="1:7">
      <c r="A755" s="1">
        <v>44112</v>
      </c>
      <c r="B755" t="s">
        <v>1542</v>
      </c>
      <c r="C755" t="s">
        <v>1545</v>
      </c>
      <c r="D755" t="s">
        <v>468</v>
      </c>
      <c r="E755">
        <v>175421</v>
      </c>
      <c r="F755" t="s">
        <v>1546</v>
      </c>
      <c r="G755">
        <v>20</v>
      </c>
    </row>
    <row r="756" spans="1:7">
      <c r="A756" s="1">
        <v>44112</v>
      </c>
      <c r="B756" t="s">
        <v>1573</v>
      </c>
      <c r="C756" t="s">
        <v>1077</v>
      </c>
      <c r="D756" t="s">
        <v>153</v>
      </c>
      <c r="E756">
        <v>179548</v>
      </c>
      <c r="F756" t="s">
        <v>1619</v>
      </c>
      <c r="G756">
        <v>20</v>
      </c>
    </row>
    <row r="757" spans="1:7">
      <c r="A757" s="1">
        <v>44112</v>
      </c>
      <c r="B757" t="s">
        <v>1805</v>
      </c>
      <c r="C757" t="s">
        <v>1884</v>
      </c>
      <c r="D757" t="s">
        <v>1885</v>
      </c>
      <c r="E757">
        <v>191533</v>
      </c>
      <c r="F757" t="s">
        <v>1886</v>
      </c>
      <c r="G757">
        <v>20</v>
      </c>
    </row>
    <row r="758" spans="1:7">
      <c r="A758" s="1">
        <v>44112</v>
      </c>
      <c r="B758" t="s">
        <v>2401</v>
      </c>
      <c r="C758" t="s">
        <v>1119</v>
      </c>
      <c r="D758" t="s">
        <v>2503</v>
      </c>
      <c r="E758">
        <v>213996</v>
      </c>
      <c r="F758" t="s">
        <v>2504</v>
      </c>
      <c r="G758">
        <v>20</v>
      </c>
    </row>
    <row r="759" spans="1:7">
      <c r="A759" s="1">
        <v>44112</v>
      </c>
      <c r="B759" t="s">
        <v>3045</v>
      </c>
      <c r="C759" t="s">
        <v>3094</v>
      </c>
      <c r="D759" t="s">
        <v>615</v>
      </c>
      <c r="E759">
        <v>233374</v>
      </c>
      <c r="F759" t="s">
        <v>3095</v>
      </c>
      <c r="G759">
        <v>20</v>
      </c>
    </row>
    <row r="760" spans="1:7">
      <c r="A760" s="1">
        <v>44112</v>
      </c>
      <c r="B760" t="s">
        <v>178</v>
      </c>
      <c r="C760" t="s">
        <v>329</v>
      </c>
      <c r="D760" t="s">
        <v>329</v>
      </c>
      <c r="E760">
        <v>110714</v>
      </c>
      <c r="F760" t="s">
        <v>330</v>
      </c>
      <c r="G760">
        <v>19</v>
      </c>
    </row>
    <row r="761" spans="1:7">
      <c r="A761" s="1">
        <v>44112</v>
      </c>
      <c r="B761" t="s">
        <v>398</v>
      </c>
      <c r="C761" t="s">
        <v>406</v>
      </c>
      <c r="D761" t="s">
        <v>406</v>
      </c>
      <c r="E761">
        <v>129215</v>
      </c>
      <c r="F761" t="s">
        <v>407</v>
      </c>
      <c r="G761">
        <v>19</v>
      </c>
    </row>
    <row r="762" spans="1:7">
      <c r="A762" s="1">
        <v>44112</v>
      </c>
      <c r="B762" t="s">
        <v>1049</v>
      </c>
      <c r="C762" t="s">
        <v>1090</v>
      </c>
      <c r="D762" t="s">
        <v>1091</v>
      </c>
      <c r="E762">
        <v>157076</v>
      </c>
      <c r="F762" t="s">
        <v>1092</v>
      </c>
      <c r="G762">
        <v>19</v>
      </c>
    </row>
    <row r="763" spans="1:7">
      <c r="A763" s="1">
        <v>44112</v>
      </c>
      <c r="B763" t="s">
        <v>1217</v>
      </c>
      <c r="C763" t="s">
        <v>1229</v>
      </c>
      <c r="D763" t="s">
        <v>1229</v>
      </c>
      <c r="E763">
        <v>162760</v>
      </c>
      <c r="F763" t="s">
        <v>1230</v>
      </c>
      <c r="G763">
        <v>19</v>
      </c>
    </row>
    <row r="764" spans="1:7">
      <c r="A764" s="1">
        <v>44112</v>
      </c>
      <c r="B764" t="s">
        <v>1261</v>
      </c>
      <c r="C764" t="s">
        <v>1281</v>
      </c>
      <c r="D764" t="s">
        <v>1282</v>
      </c>
      <c r="E764">
        <v>168005</v>
      </c>
      <c r="F764" t="s">
        <v>1344</v>
      </c>
      <c r="G764">
        <v>19</v>
      </c>
    </row>
    <row r="765" spans="1:7">
      <c r="A765" s="1">
        <v>44112</v>
      </c>
      <c r="B765" t="s">
        <v>1261</v>
      </c>
      <c r="C765" t="s">
        <v>1281</v>
      </c>
      <c r="D765" t="s">
        <v>1282</v>
      </c>
      <c r="E765">
        <v>166638</v>
      </c>
      <c r="F765" t="s">
        <v>1348</v>
      </c>
      <c r="G765">
        <v>19</v>
      </c>
    </row>
    <row r="766" spans="1:7">
      <c r="A766" s="1">
        <v>44112</v>
      </c>
      <c r="B766" t="s">
        <v>1364</v>
      </c>
      <c r="C766" t="s">
        <v>437</v>
      </c>
      <c r="D766" t="s">
        <v>1378</v>
      </c>
      <c r="E766">
        <v>168786</v>
      </c>
      <c r="F766" t="s">
        <v>1379</v>
      </c>
      <c r="G766">
        <v>19</v>
      </c>
    </row>
    <row r="767" spans="1:7">
      <c r="A767" s="1">
        <v>44112</v>
      </c>
      <c r="B767" t="s">
        <v>1364</v>
      </c>
      <c r="C767" t="s">
        <v>256</v>
      </c>
      <c r="D767" t="s">
        <v>1417</v>
      </c>
      <c r="E767">
        <v>170675</v>
      </c>
      <c r="F767" t="s">
        <v>1418</v>
      </c>
      <c r="G767">
        <v>19</v>
      </c>
    </row>
    <row r="768" spans="1:7">
      <c r="A768" s="1">
        <v>44112</v>
      </c>
      <c r="B768" t="s">
        <v>1722</v>
      </c>
      <c r="C768" t="s">
        <v>1731</v>
      </c>
      <c r="D768" t="s">
        <v>1752</v>
      </c>
      <c r="E768">
        <v>186201</v>
      </c>
      <c r="F768" t="s">
        <v>1753</v>
      </c>
      <c r="G768">
        <v>19</v>
      </c>
    </row>
    <row r="769" spans="1:7">
      <c r="A769" s="1">
        <v>44112</v>
      </c>
      <c r="B769" t="s">
        <v>1805</v>
      </c>
      <c r="C769" t="s">
        <v>1817</v>
      </c>
      <c r="D769" t="s">
        <v>1817</v>
      </c>
      <c r="E769">
        <v>190664</v>
      </c>
      <c r="F769" t="s">
        <v>1837</v>
      </c>
      <c r="G769">
        <v>19</v>
      </c>
    </row>
    <row r="770" spans="1:7">
      <c r="A770" s="1">
        <v>44112</v>
      </c>
      <c r="B770" t="s">
        <v>2045</v>
      </c>
      <c r="C770" t="s">
        <v>2079</v>
      </c>
      <c r="D770" t="s">
        <v>2080</v>
      </c>
      <c r="E770">
        <v>198613</v>
      </c>
      <c r="F770" t="s">
        <v>2082</v>
      </c>
      <c r="G770">
        <v>19</v>
      </c>
    </row>
    <row r="771" spans="1:7">
      <c r="A771" s="1">
        <v>44112</v>
      </c>
      <c r="B771" t="s">
        <v>2314</v>
      </c>
      <c r="C771" t="s">
        <v>2329</v>
      </c>
      <c r="D771" t="s">
        <v>2330</v>
      </c>
      <c r="E771">
        <v>207306</v>
      </c>
      <c r="F771" t="s">
        <v>2331</v>
      </c>
      <c r="G771">
        <v>19</v>
      </c>
    </row>
    <row r="772" spans="1:7">
      <c r="A772" s="1">
        <v>44112</v>
      </c>
      <c r="B772" t="s">
        <v>2401</v>
      </c>
      <c r="C772" t="s">
        <v>1739</v>
      </c>
      <c r="D772" t="s">
        <v>2416</v>
      </c>
      <c r="E772">
        <v>211291</v>
      </c>
      <c r="F772" t="s">
        <v>2417</v>
      </c>
      <c r="G772">
        <v>19</v>
      </c>
    </row>
    <row r="773" spans="1:7">
      <c r="A773" s="1">
        <v>44112</v>
      </c>
      <c r="B773" t="s">
        <v>2401</v>
      </c>
      <c r="C773" t="s">
        <v>11</v>
      </c>
      <c r="D773" t="s">
        <v>1518</v>
      </c>
      <c r="E773">
        <v>216524</v>
      </c>
      <c r="F773" t="s">
        <v>2599</v>
      </c>
      <c r="G773">
        <v>19</v>
      </c>
    </row>
    <row r="774" spans="1:7">
      <c r="A774" s="1">
        <v>44112</v>
      </c>
      <c r="B774" t="s">
        <v>2725</v>
      </c>
      <c r="C774" t="s">
        <v>1849</v>
      </c>
      <c r="D774" t="s">
        <v>2774</v>
      </c>
      <c r="E774">
        <v>221661</v>
      </c>
      <c r="F774" t="s">
        <v>2775</v>
      </c>
      <c r="G774">
        <v>19</v>
      </c>
    </row>
    <row r="775" spans="1:7">
      <c r="A775" s="1">
        <v>44112</v>
      </c>
      <c r="B775" t="s">
        <v>2725</v>
      </c>
      <c r="C775" t="s">
        <v>1119</v>
      </c>
      <c r="D775" t="s">
        <v>2781</v>
      </c>
      <c r="E775">
        <v>221591</v>
      </c>
      <c r="F775" t="s">
        <v>2782</v>
      </c>
      <c r="G775">
        <v>19</v>
      </c>
    </row>
    <row r="776" spans="1:7">
      <c r="A776" s="1">
        <v>44112</v>
      </c>
      <c r="B776" t="s">
        <v>2338</v>
      </c>
      <c r="C776" t="s">
        <v>2848</v>
      </c>
      <c r="D776" t="s">
        <v>2870</v>
      </c>
      <c r="E776">
        <v>225070</v>
      </c>
      <c r="F776" t="s">
        <v>2871</v>
      </c>
      <c r="G776">
        <v>19</v>
      </c>
    </row>
    <row r="777" spans="1:7">
      <c r="A777" s="1">
        <v>44112</v>
      </c>
      <c r="B777" t="s">
        <v>2338</v>
      </c>
      <c r="C777" t="s">
        <v>2912</v>
      </c>
      <c r="D777" t="s">
        <v>2913</v>
      </c>
      <c r="E777">
        <v>229027</v>
      </c>
      <c r="F777" t="s">
        <v>2988</v>
      </c>
      <c r="G777">
        <v>19</v>
      </c>
    </row>
    <row r="778" spans="1:7">
      <c r="A778" s="1">
        <v>44112</v>
      </c>
      <c r="B778" t="s">
        <v>3249</v>
      </c>
      <c r="C778" t="s">
        <v>3250</v>
      </c>
      <c r="D778" t="s">
        <v>3250</v>
      </c>
      <c r="E778">
        <v>239318</v>
      </c>
      <c r="F778" t="s">
        <v>3274</v>
      </c>
      <c r="G778">
        <v>19</v>
      </c>
    </row>
    <row r="779" spans="1:7">
      <c r="A779" s="1">
        <v>44112</v>
      </c>
      <c r="B779" t="s">
        <v>178</v>
      </c>
      <c r="C779" t="s">
        <v>213</v>
      </c>
      <c r="D779" t="s">
        <v>214</v>
      </c>
      <c r="E779">
        <v>110574</v>
      </c>
      <c r="F779" t="s">
        <v>215</v>
      </c>
      <c r="G779">
        <v>18</v>
      </c>
    </row>
    <row r="780" spans="1:7">
      <c r="A780" s="1">
        <v>44112</v>
      </c>
      <c r="B780" t="s">
        <v>602</v>
      </c>
      <c r="C780" t="s">
        <v>670</v>
      </c>
      <c r="D780" t="s">
        <v>671</v>
      </c>
      <c r="E780">
        <v>140234</v>
      </c>
      <c r="F780" t="s">
        <v>672</v>
      </c>
      <c r="G780">
        <v>18</v>
      </c>
    </row>
    <row r="781" spans="1:7">
      <c r="A781" s="1">
        <v>44112</v>
      </c>
      <c r="B781" t="s">
        <v>1217</v>
      </c>
      <c r="C781" t="s">
        <v>1218</v>
      </c>
      <c r="D781" t="s">
        <v>1219</v>
      </c>
      <c r="E781">
        <v>162007</v>
      </c>
      <c r="F781" t="s">
        <v>1220</v>
      </c>
      <c r="G781">
        <v>18</v>
      </c>
    </row>
    <row r="782" spans="1:7">
      <c r="A782" s="1">
        <v>44112</v>
      </c>
      <c r="B782" t="s">
        <v>1449</v>
      </c>
      <c r="C782" t="s">
        <v>1451</v>
      </c>
      <c r="D782" t="s">
        <v>1452</v>
      </c>
      <c r="E782">
        <v>173045</v>
      </c>
      <c r="F782" t="s">
        <v>1453</v>
      </c>
      <c r="G782">
        <v>18</v>
      </c>
    </row>
    <row r="783" spans="1:7">
      <c r="A783" s="1">
        <v>44112</v>
      </c>
      <c r="B783" t="s">
        <v>1805</v>
      </c>
      <c r="C783" t="s">
        <v>1817</v>
      </c>
      <c r="D783" t="s">
        <v>1817</v>
      </c>
      <c r="E783">
        <v>190521</v>
      </c>
      <c r="F783" t="s">
        <v>1823</v>
      </c>
      <c r="G783">
        <v>18</v>
      </c>
    </row>
    <row r="784" spans="1:7">
      <c r="A784" s="1">
        <v>44112</v>
      </c>
      <c r="B784" t="s">
        <v>1805</v>
      </c>
      <c r="C784" t="s">
        <v>587</v>
      </c>
      <c r="D784" t="s">
        <v>1430</v>
      </c>
      <c r="E784">
        <v>195030</v>
      </c>
      <c r="F784" t="s">
        <v>2037</v>
      </c>
      <c r="G784">
        <v>18</v>
      </c>
    </row>
    <row r="785" spans="1:7">
      <c r="A785" s="1">
        <v>44112</v>
      </c>
      <c r="B785" t="s">
        <v>2045</v>
      </c>
      <c r="C785" t="s">
        <v>2054</v>
      </c>
      <c r="D785" t="s">
        <v>2055</v>
      </c>
      <c r="E785">
        <v>198136</v>
      </c>
      <c r="F785" t="s">
        <v>2056</v>
      </c>
      <c r="G785">
        <v>18</v>
      </c>
    </row>
    <row r="786" spans="1:7">
      <c r="A786" s="1">
        <v>44112</v>
      </c>
      <c r="B786" t="s">
        <v>2654</v>
      </c>
      <c r="C786" t="s">
        <v>2692</v>
      </c>
      <c r="D786" t="s">
        <v>2692</v>
      </c>
      <c r="E786">
        <v>218645</v>
      </c>
      <c r="F786" t="s">
        <v>2693</v>
      </c>
      <c r="G786">
        <v>18</v>
      </c>
    </row>
    <row r="787" spans="1:7">
      <c r="A787" s="1">
        <v>44112</v>
      </c>
      <c r="B787" t="s">
        <v>2725</v>
      </c>
      <c r="C787" t="s">
        <v>1074</v>
      </c>
      <c r="D787" t="s">
        <v>2783</v>
      </c>
      <c r="E787">
        <v>221430</v>
      </c>
      <c r="F787" t="s">
        <v>2784</v>
      </c>
      <c r="G787">
        <v>18</v>
      </c>
    </row>
    <row r="788" spans="1:7">
      <c r="A788" s="1">
        <v>44112</v>
      </c>
      <c r="B788" t="s">
        <v>2996</v>
      </c>
      <c r="C788" t="s">
        <v>3001</v>
      </c>
      <c r="D788" t="s">
        <v>3002</v>
      </c>
      <c r="E788">
        <v>230807</v>
      </c>
      <c r="F788" t="s">
        <v>1632</v>
      </c>
      <c r="G788">
        <v>18</v>
      </c>
    </row>
    <row r="789" spans="1:7">
      <c r="A789" s="1">
        <v>44112</v>
      </c>
      <c r="B789" t="s">
        <v>3045</v>
      </c>
      <c r="C789" t="s">
        <v>3052</v>
      </c>
      <c r="D789" t="s">
        <v>3052</v>
      </c>
      <c r="E789">
        <v>231712</v>
      </c>
      <c r="F789" t="s">
        <v>3053</v>
      </c>
      <c r="G789">
        <v>18</v>
      </c>
    </row>
    <row r="790" spans="1:7">
      <c r="A790" s="1">
        <v>44112</v>
      </c>
      <c r="B790" t="s">
        <v>3045</v>
      </c>
      <c r="C790" t="s">
        <v>3113</v>
      </c>
      <c r="D790" t="s">
        <v>1133</v>
      </c>
      <c r="E790">
        <v>231624</v>
      </c>
      <c r="F790" t="s">
        <v>3114</v>
      </c>
      <c r="G790">
        <v>18</v>
      </c>
    </row>
    <row r="791" spans="1:7">
      <c r="A791" s="1">
        <v>44112</v>
      </c>
      <c r="B791" t="s">
        <v>3115</v>
      </c>
      <c r="C791" t="s">
        <v>3115</v>
      </c>
      <c r="D791" t="s">
        <v>156</v>
      </c>
      <c r="E791">
        <v>131469</v>
      </c>
      <c r="F791" t="s">
        <v>3119</v>
      </c>
      <c r="G791">
        <v>18</v>
      </c>
    </row>
    <row r="792" spans="1:7">
      <c r="A792" s="1">
        <v>44112</v>
      </c>
      <c r="B792" t="s">
        <v>602</v>
      </c>
      <c r="C792" t="s">
        <v>664</v>
      </c>
      <c r="D792" t="s">
        <v>665</v>
      </c>
      <c r="E792">
        <v>139968</v>
      </c>
      <c r="F792" t="s">
        <v>666</v>
      </c>
      <c r="G792">
        <v>17</v>
      </c>
    </row>
    <row r="793" spans="1:7">
      <c r="A793" s="1">
        <v>44112</v>
      </c>
      <c r="B793" t="s">
        <v>721</v>
      </c>
      <c r="C793" t="s">
        <v>738</v>
      </c>
      <c r="D793" t="s">
        <v>739</v>
      </c>
      <c r="E793">
        <v>142443</v>
      </c>
      <c r="F793" t="s">
        <v>740</v>
      </c>
      <c r="G793">
        <v>17</v>
      </c>
    </row>
    <row r="794" spans="1:7">
      <c r="A794" s="1">
        <v>44112</v>
      </c>
      <c r="B794" t="s">
        <v>746</v>
      </c>
      <c r="C794" t="s">
        <v>759</v>
      </c>
      <c r="D794" t="s">
        <v>760</v>
      </c>
      <c r="E794">
        <v>144005</v>
      </c>
      <c r="F794" t="s">
        <v>761</v>
      </c>
      <c r="G794">
        <v>17</v>
      </c>
    </row>
    <row r="795" spans="1:7">
      <c r="A795" s="1">
        <v>44112</v>
      </c>
      <c r="B795" t="s">
        <v>1049</v>
      </c>
      <c r="C795" t="s">
        <v>1074</v>
      </c>
      <c r="D795" t="s">
        <v>1075</v>
      </c>
      <c r="E795">
        <v>156648</v>
      </c>
      <c r="F795" t="s">
        <v>1076</v>
      </c>
      <c r="G795">
        <v>17</v>
      </c>
    </row>
    <row r="796" spans="1:7">
      <c r="A796" s="1">
        <v>44112</v>
      </c>
      <c r="B796" t="s">
        <v>1364</v>
      </c>
      <c r="C796" t="s">
        <v>1365</v>
      </c>
      <c r="D796" t="s">
        <v>1366</v>
      </c>
      <c r="E796">
        <v>172264</v>
      </c>
      <c r="F796" t="s">
        <v>1439</v>
      </c>
      <c r="G796">
        <v>17</v>
      </c>
    </row>
    <row r="797" spans="1:7">
      <c r="A797" s="1">
        <v>44112</v>
      </c>
      <c r="B797" t="s">
        <v>1699</v>
      </c>
      <c r="C797" t="s">
        <v>1702</v>
      </c>
      <c r="D797" t="s">
        <v>1285</v>
      </c>
      <c r="E797">
        <v>183080</v>
      </c>
      <c r="F797" t="s">
        <v>1713</v>
      </c>
      <c r="G797">
        <v>17</v>
      </c>
    </row>
    <row r="798" spans="1:7">
      <c r="A798" s="1">
        <v>44112</v>
      </c>
      <c r="B798" t="s">
        <v>1722</v>
      </c>
      <c r="C798" t="s">
        <v>1749</v>
      </c>
      <c r="D798" t="s">
        <v>1754</v>
      </c>
      <c r="E798">
        <v>186283</v>
      </c>
      <c r="F798" t="s">
        <v>1755</v>
      </c>
      <c r="G798">
        <v>17</v>
      </c>
    </row>
    <row r="799" spans="1:7">
      <c r="A799" s="1">
        <v>44112</v>
      </c>
      <c r="B799" t="s">
        <v>1805</v>
      </c>
      <c r="C799" t="s">
        <v>587</v>
      </c>
      <c r="D799" t="s">
        <v>1430</v>
      </c>
      <c r="E799">
        <v>195003</v>
      </c>
      <c r="F799" t="s">
        <v>1948</v>
      </c>
      <c r="G799">
        <v>17</v>
      </c>
    </row>
    <row r="800" spans="1:7">
      <c r="A800" s="1">
        <v>44112</v>
      </c>
      <c r="B800" t="s">
        <v>2143</v>
      </c>
      <c r="C800" t="s">
        <v>1460</v>
      </c>
      <c r="D800" t="s">
        <v>2152</v>
      </c>
      <c r="E800">
        <v>200192</v>
      </c>
      <c r="F800" t="s">
        <v>2153</v>
      </c>
      <c r="G800">
        <v>17</v>
      </c>
    </row>
    <row r="801" spans="1:7">
      <c r="A801" s="1">
        <v>44112</v>
      </c>
      <c r="B801" t="s">
        <v>2183</v>
      </c>
      <c r="C801" t="s">
        <v>641</v>
      </c>
      <c r="D801" t="s">
        <v>2279</v>
      </c>
      <c r="E801">
        <v>204936</v>
      </c>
      <c r="F801" t="s">
        <v>2280</v>
      </c>
      <c r="G801">
        <v>17</v>
      </c>
    </row>
    <row r="802" spans="1:7">
      <c r="A802" s="1">
        <v>44112</v>
      </c>
      <c r="B802" t="s">
        <v>2183</v>
      </c>
      <c r="C802" t="s">
        <v>2149</v>
      </c>
      <c r="D802" t="s">
        <v>2229</v>
      </c>
      <c r="E802">
        <v>206437</v>
      </c>
      <c r="F802" t="s">
        <v>2304</v>
      </c>
      <c r="G802">
        <v>17</v>
      </c>
    </row>
    <row r="803" spans="1:7">
      <c r="A803" s="1">
        <v>44112</v>
      </c>
      <c r="B803" t="s">
        <v>2183</v>
      </c>
      <c r="C803" t="s">
        <v>2311</v>
      </c>
      <c r="D803" t="s">
        <v>2312</v>
      </c>
      <c r="E803">
        <v>206695</v>
      </c>
      <c r="F803" t="s">
        <v>2313</v>
      </c>
      <c r="G803">
        <v>17</v>
      </c>
    </row>
    <row r="804" spans="1:7">
      <c r="A804" s="1">
        <v>44112</v>
      </c>
      <c r="B804" t="s">
        <v>3249</v>
      </c>
      <c r="C804" t="s">
        <v>3264</v>
      </c>
      <c r="D804" t="s">
        <v>1285</v>
      </c>
      <c r="E804">
        <v>238980</v>
      </c>
      <c r="F804" t="s">
        <v>3265</v>
      </c>
      <c r="G804">
        <v>17</v>
      </c>
    </row>
    <row r="805" spans="1:7">
      <c r="A805" s="1">
        <v>44112</v>
      </c>
      <c r="B805" t="s">
        <v>453</v>
      </c>
      <c r="C805" t="s">
        <v>456</v>
      </c>
      <c r="D805" t="s">
        <v>577</v>
      </c>
      <c r="E805">
        <v>448840</v>
      </c>
      <c r="F805" t="s">
        <v>596</v>
      </c>
      <c r="G805">
        <v>16</v>
      </c>
    </row>
    <row r="806" spans="1:7">
      <c r="A806" s="1">
        <v>44112</v>
      </c>
      <c r="B806" t="s">
        <v>934</v>
      </c>
      <c r="C806" t="s">
        <v>807</v>
      </c>
      <c r="D806" t="s">
        <v>975</v>
      </c>
      <c r="E806">
        <v>154350</v>
      </c>
      <c r="F806" t="s">
        <v>976</v>
      </c>
      <c r="G806">
        <v>16</v>
      </c>
    </row>
    <row r="807" spans="1:7">
      <c r="A807" s="1">
        <v>44112</v>
      </c>
      <c r="B807" t="s">
        <v>991</v>
      </c>
      <c r="C807" t="s">
        <v>908</v>
      </c>
      <c r="D807" t="s">
        <v>992</v>
      </c>
      <c r="E807">
        <v>154642</v>
      </c>
      <c r="F807" t="s">
        <v>993</v>
      </c>
      <c r="G807">
        <v>16</v>
      </c>
    </row>
    <row r="808" spans="1:7">
      <c r="A808" s="1">
        <v>44112</v>
      </c>
      <c r="B808" t="s">
        <v>1181</v>
      </c>
      <c r="C808" t="s">
        <v>1208</v>
      </c>
      <c r="D808" t="s">
        <v>1209</v>
      </c>
      <c r="E808">
        <v>161457</v>
      </c>
      <c r="F808" t="s">
        <v>1210</v>
      </c>
      <c r="G808">
        <v>16</v>
      </c>
    </row>
    <row r="809" spans="1:7">
      <c r="A809" s="1">
        <v>44112</v>
      </c>
      <c r="B809" t="s">
        <v>1261</v>
      </c>
      <c r="C809" t="s">
        <v>430</v>
      </c>
      <c r="D809" t="s">
        <v>1277</v>
      </c>
      <c r="E809">
        <v>165015</v>
      </c>
      <c r="F809" t="s">
        <v>1284</v>
      </c>
      <c r="G809">
        <v>16</v>
      </c>
    </row>
    <row r="810" spans="1:7">
      <c r="A810" s="1">
        <v>44112</v>
      </c>
      <c r="B810" t="s">
        <v>1261</v>
      </c>
      <c r="C810" t="s">
        <v>1281</v>
      </c>
      <c r="D810" t="s">
        <v>1282</v>
      </c>
      <c r="E810">
        <v>165662</v>
      </c>
      <c r="F810" t="s">
        <v>1296</v>
      </c>
      <c r="G810">
        <v>16</v>
      </c>
    </row>
    <row r="811" spans="1:7">
      <c r="A811" s="1">
        <v>44112</v>
      </c>
      <c r="B811" t="s">
        <v>1261</v>
      </c>
      <c r="C811" t="s">
        <v>1281</v>
      </c>
      <c r="D811" t="s">
        <v>1282</v>
      </c>
      <c r="E811">
        <v>166656</v>
      </c>
      <c r="F811" t="s">
        <v>1320</v>
      </c>
      <c r="G811">
        <v>16</v>
      </c>
    </row>
    <row r="812" spans="1:7">
      <c r="A812" s="1">
        <v>44112</v>
      </c>
      <c r="B812" t="s">
        <v>1364</v>
      </c>
      <c r="C812" t="s">
        <v>1395</v>
      </c>
      <c r="D812" t="s">
        <v>1191</v>
      </c>
      <c r="E812">
        <v>172440</v>
      </c>
      <c r="F812" t="s">
        <v>1396</v>
      </c>
      <c r="G812">
        <v>16</v>
      </c>
    </row>
    <row r="813" spans="1:7">
      <c r="A813" s="1">
        <v>44112</v>
      </c>
      <c r="B813" t="s">
        <v>1449</v>
      </c>
      <c r="C813" t="s">
        <v>1480</v>
      </c>
      <c r="D813" t="s">
        <v>1481</v>
      </c>
      <c r="E813">
        <v>173647</v>
      </c>
      <c r="F813" t="s">
        <v>1482</v>
      </c>
      <c r="G813">
        <v>16</v>
      </c>
    </row>
    <row r="814" spans="1:7">
      <c r="A814" s="1">
        <v>44112</v>
      </c>
      <c r="B814" t="s">
        <v>1449</v>
      </c>
      <c r="C814" t="s">
        <v>1460</v>
      </c>
      <c r="D814" t="s">
        <v>1461</v>
      </c>
      <c r="E814">
        <v>174020</v>
      </c>
      <c r="F814" t="s">
        <v>1497</v>
      </c>
      <c r="G814">
        <v>16</v>
      </c>
    </row>
    <row r="815" spans="1:7">
      <c r="A815" s="1">
        <v>44112</v>
      </c>
      <c r="B815" t="s">
        <v>1573</v>
      </c>
      <c r="C815" t="s">
        <v>1470</v>
      </c>
      <c r="D815" t="s">
        <v>1633</v>
      </c>
      <c r="E815">
        <v>179955</v>
      </c>
      <c r="F815" t="s">
        <v>1634</v>
      </c>
      <c r="G815">
        <v>16</v>
      </c>
    </row>
    <row r="816" spans="1:7">
      <c r="A816" s="1">
        <v>44112</v>
      </c>
      <c r="B816" t="s">
        <v>1805</v>
      </c>
      <c r="C816" t="s">
        <v>1224</v>
      </c>
      <c r="D816" t="s">
        <v>1812</v>
      </c>
      <c r="E816">
        <v>196006</v>
      </c>
      <c r="F816" t="s">
        <v>1953</v>
      </c>
      <c r="G816">
        <v>16</v>
      </c>
    </row>
    <row r="817" spans="1:7">
      <c r="A817" s="1">
        <v>44112</v>
      </c>
      <c r="B817" t="s">
        <v>1805</v>
      </c>
      <c r="C817" t="s">
        <v>1882</v>
      </c>
      <c r="D817" t="s">
        <v>1919</v>
      </c>
      <c r="E817">
        <v>197045</v>
      </c>
      <c r="F817" t="s">
        <v>2039</v>
      </c>
      <c r="G817">
        <v>16</v>
      </c>
    </row>
    <row r="818" spans="1:7">
      <c r="A818" s="1">
        <v>44112</v>
      </c>
      <c r="B818" t="s">
        <v>2045</v>
      </c>
      <c r="C818" t="s">
        <v>2100</v>
      </c>
      <c r="D818" t="s">
        <v>2120</v>
      </c>
      <c r="E818">
        <v>199111</v>
      </c>
      <c r="F818" t="s">
        <v>2121</v>
      </c>
      <c r="G818">
        <v>16</v>
      </c>
    </row>
    <row r="819" spans="1:7">
      <c r="A819" s="1">
        <v>44112</v>
      </c>
      <c r="B819" t="s">
        <v>2183</v>
      </c>
      <c r="C819" t="s">
        <v>2281</v>
      </c>
      <c r="D819" t="s">
        <v>2282</v>
      </c>
      <c r="E819">
        <v>205443</v>
      </c>
      <c r="F819" t="s">
        <v>2283</v>
      </c>
      <c r="G819">
        <v>16</v>
      </c>
    </row>
    <row r="820" spans="1:7">
      <c r="A820" s="1">
        <v>44112</v>
      </c>
      <c r="B820" t="s">
        <v>2401</v>
      </c>
      <c r="C820" t="s">
        <v>2420</v>
      </c>
      <c r="D820" t="s">
        <v>2443</v>
      </c>
      <c r="E820">
        <v>211981</v>
      </c>
      <c r="F820" t="s">
        <v>2444</v>
      </c>
      <c r="G820">
        <v>16</v>
      </c>
    </row>
    <row r="821" spans="1:7">
      <c r="A821" s="1">
        <v>44112</v>
      </c>
      <c r="B821" t="s">
        <v>2401</v>
      </c>
      <c r="C821" t="s">
        <v>2530</v>
      </c>
      <c r="D821" t="s">
        <v>2531</v>
      </c>
      <c r="E821">
        <v>214616</v>
      </c>
      <c r="F821" t="s">
        <v>2532</v>
      </c>
      <c r="G821">
        <v>16</v>
      </c>
    </row>
    <row r="822" spans="1:7">
      <c r="A822" s="1">
        <v>44112</v>
      </c>
      <c r="B822" t="s">
        <v>2654</v>
      </c>
      <c r="C822" t="s">
        <v>2323</v>
      </c>
      <c r="D822" t="s">
        <v>2678</v>
      </c>
      <c r="E822">
        <v>218238</v>
      </c>
      <c r="F822" t="s">
        <v>2679</v>
      </c>
      <c r="G822">
        <v>16</v>
      </c>
    </row>
    <row r="823" spans="1:7">
      <c r="A823" s="1">
        <v>44112</v>
      </c>
      <c r="B823" t="s">
        <v>2725</v>
      </c>
      <c r="C823" t="s">
        <v>2064</v>
      </c>
      <c r="D823" t="s">
        <v>2727</v>
      </c>
      <c r="E823">
        <v>248925</v>
      </c>
      <c r="F823" t="s">
        <v>2808</v>
      </c>
      <c r="G823">
        <v>16</v>
      </c>
    </row>
    <row r="824" spans="1:7">
      <c r="A824" s="1">
        <v>44112</v>
      </c>
      <c r="B824" t="s">
        <v>2338</v>
      </c>
      <c r="C824" t="s">
        <v>1067</v>
      </c>
      <c r="D824" t="s">
        <v>2843</v>
      </c>
      <c r="E824">
        <v>225247</v>
      </c>
      <c r="F824" t="s">
        <v>2872</v>
      </c>
      <c r="G824">
        <v>16</v>
      </c>
    </row>
    <row r="825" spans="1:7">
      <c r="A825" s="1">
        <v>44112</v>
      </c>
      <c r="B825" t="s">
        <v>2338</v>
      </c>
      <c r="C825" t="s">
        <v>1428</v>
      </c>
      <c r="D825" t="s">
        <v>1428</v>
      </c>
      <c r="E825">
        <v>226806</v>
      </c>
      <c r="F825" t="s">
        <v>2891</v>
      </c>
      <c r="G825">
        <v>16</v>
      </c>
    </row>
    <row r="826" spans="1:7">
      <c r="A826" s="1">
        <v>44112</v>
      </c>
      <c r="B826" t="s">
        <v>178</v>
      </c>
      <c r="C826" t="s">
        <v>181</v>
      </c>
      <c r="D826" t="s">
        <v>280</v>
      </c>
      <c r="E826">
        <v>121886</v>
      </c>
      <c r="F826" t="s">
        <v>281</v>
      </c>
      <c r="G826">
        <v>15</v>
      </c>
    </row>
    <row r="827" spans="1:7">
      <c r="A827" s="1">
        <v>44112</v>
      </c>
      <c r="B827" t="s">
        <v>453</v>
      </c>
      <c r="C827" t="s">
        <v>545</v>
      </c>
      <c r="D827" t="s">
        <v>546</v>
      </c>
      <c r="E827">
        <v>136233</v>
      </c>
      <c r="F827" t="s">
        <v>547</v>
      </c>
      <c r="G827">
        <v>15</v>
      </c>
    </row>
    <row r="828" spans="1:7">
      <c r="A828" s="1">
        <v>44112</v>
      </c>
      <c r="B828" t="s">
        <v>453</v>
      </c>
      <c r="C828" t="s">
        <v>574</v>
      </c>
      <c r="D828" t="s">
        <v>575</v>
      </c>
      <c r="E828">
        <v>137281</v>
      </c>
      <c r="F828" t="s">
        <v>576</v>
      </c>
      <c r="G828">
        <v>15</v>
      </c>
    </row>
    <row r="829" spans="1:7">
      <c r="A829" s="1">
        <v>44112</v>
      </c>
      <c r="B829" t="s">
        <v>602</v>
      </c>
      <c r="C829" t="s">
        <v>20</v>
      </c>
      <c r="D829" t="s">
        <v>633</v>
      </c>
      <c r="E829">
        <v>139393</v>
      </c>
      <c r="F829" t="s">
        <v>634</v>
      </c>
      <c r="G829">
        <v>15</v>
      </c>
    </row>
    <row r="830" spans="1:7">
      <c r="A830" s="1">
        <v>44112</v>
      </c>
      <c r="B830" t="s">
        <v>746</v>
      </c>
      <c r="C830" t="s">
        <v>759</v>
      </c>
      <c r="D830" t="s">
        <v>760</v>
      </c>
      <c r="E830">
        <v>146719</v>
      </c>
      <c r="F830" t="s">
        <v>800</v>
      </c>
      <c r="G830">
        <v>15</v>
      </c>
    </row>
    <row r="831" spans="1:7">
      <c r="A831" s="1">
        <v>44112</v>
      </c>
      <c r="B831" t="s">
        <v>853</v>
      </c>
      <c r="C831" t="s">
        <v>862</v>
      </c>
      <c r="D831" t="s">
        <v>615</v>
      </c>
      <c r="E831">
        <v>151388</v>
      </c>
      <c r="F831" t="s">
        <v>874</v>
      </c>
      <c r="G831">
        <v>15</v>
      </c>
    </row>
    <row r="832" spans="1:7">
      <c r="A832" s="1">
        <v>44112</v>
      </c>
      <c r="B832" t="s">
        <v>1049</v>
      </c>
      <c r="C832" t="s">
        <v>1135</v>
      </c>
      <c r="D832" t="s">
        <v>1136</v>
      </c>
      <c r="E832">
        <v>157483</v>
      </c>
      <c r="F832" t="s">
        <v>1137</v>
      </c>
      <c r="G832">
        <v>15</v>
      </c>
    </row>
    <row r="833" spans="1:7">
      <c r="A833" s="1">
        <v>44112</v>
      </c>
      <c r="B833" t="s">
        <v>1139</v>
      </c>
      <c r="C833" t="s">
        <v>1154</v>
      </c>
      <c r="D833" t="s">
        <v>1155</v>
      </c>
      <c r="E833">
        <v>160630</v>
      </c>
      <c r="F833" t="s">
        <v>1174</v>
      </c>
      <c r="G833">
        <v>15</v>
      </c>
    </row>
    <row r="834" spans="1:7">
      <c r="A834" s="1">
        <v>44112</v>
      </c>
      <c r="B834" t="s">
        <v>1217</v>
      </c>
      <c r="C834" t="s">
        <v>692</v>
      </c>
      <c r="D834" t="s">
        <v>371</v>
      </c>
      <c r="E834">
        <v>164270</v>
      </c>
      <c r="F834" t="s">
        <v>1233</v>
      </c>
      <c r="G834">
        <v>15</v>
      </c>
    </row>
    <row r="835" spans="1:7">
      <c r="A835" s="1">
        <v>44112</v>
      </c>
      <c r="B835" t="s">
        <v>1217</v>
      </c>
      <c r="C835" t="s">
        <v>1221</v>
      </c>
      <c r="D835" t="s">
        <v>1222</v>
      </c>
      <c r="E835">
        <v>163453</v>
      </c>
      <c r="F835" t="s">
        <v>1234</v>
      </c>
      <c r="G835">
        <v>15</v>
      </c>
    </row>
    <row r="836" spans="1:7">
      <c r="A836" s="1">
        <v>44112</v>
      </c>
      <c r="B836" t="s">
        <v>1699</v>
      </c>
      <c r="C836" t="s">
        <v>494</v>
      </c>
      <c r="D836" t="s">
        <v>1716</v>
      </c>
      <c r="E836">
        <v>183239</v>
      </c>
      <c r="F836" t="s">
        <v>1717</v>
      </c>
      <c r="G836">
        <v>15</v>
      </c>
    </row>
    <row r="837" spans="1:7">
      <c r="A837" s="1">
        <v>44112</v>
      </c>
      <c r="B837" t="s">
        <v>1722</v>
      </c>
      <c r="C837" t="s">
        <v>1745</v>
      </c>
      <c r="D837" t="s">
        <v>1764</v>
      </c>
      <c r="E837">
        <v>186867</v>
      </c>
      <c r="F837" t="s">
        <v>1765</v>
      </c>
      <c r="G837">
        <v>15</v>
      </c>
    </row>
    <row r="838" spans="1:7">
      <c r="A838" s="1">
        <v>44112</v>
      </c>
      <c r="B838" t="s">
        <v>1805</v>
      </c>
      <c r="C838" t="s">
        <v>84</v>
      </c>
      <c r="D838" t="s">
        <v>1981</v>
      </c>
      <c r="E838">
        <v>196167</v>
      </c>
      <c r="F838" t="s">
        <v>1982</v>
      </c>
      <c r="G838">
        <v>15</v>
      </c>
    </row>
    <row r="839" spans="1:7">
      <c r="A839" s="1">
        <v>44112</v>
      </c>
      <c r="B839" t="s">
        <v>2045</v>
      </c>
      <c r="C839" t="s">
        <v>2087</v>
      </c>
      <c r="D839" t="s">
        <v>2088</v>
      </c>
      <c r="E839">
        <v>198808</v>
      </c>
      <c r="F839" t="s">
        <v>2089</v>
      </c>
      <c r="G839">
        <v>15</v>
      </c>
    </row>
    <row r="840" spans="1:7">
      <c r="A840" s="1">
        <v>44112</v>
      </c>
      <c r="B840" t="s">
        <v>2143</v>
      </c>
      <c r="C840" t="s">
        <v>2154</v>
      </c>
      <c r="D840" t="s">
        <v>2155</v>
      </c>
      <c r="E840">
        <v>200226</v>
      </c>
      <c r="F840" t="s">
        <v>2156</v>
      </c>
      <c r="G840">
        <v>15</v>
      </c>
    </row>
    <row r="841" spans="1:7">
      <c r="A841" s="1">
        <v>44112</v>
      </c>
      <c r="B841" t="s">
        <v>2401</v>
      </c>
      <c r="C841" t="s">
        <v>2431</v>
      </c>
      <c r="D841" t="s">
        <v>2431</v>
      </c>
      <c r="E841">
        <v>213367</v>
      </c>
      <c r="F841" t="s">
        <v>2485</v>
      </c>
      <c r="G841">
        <v>15</v>
      </c>
    </row>
    <row r="842" spans="1:7">
      <c r="A842" s="1">
        <v>44112</v>
      </c>
      <c r="B842" t="s">
        <v>2725</v>
      </c>
      <c r="C842" t="s">
        <v>79</v>
      </c>
      <c r="D842" t="s">
        <v>2816</v>
      </c>
      <c r="E842">
        <v>221388</v>
      </c>
      <c r="F842" t="s">
        <v>2817</v>
      </c>
      <c r="G842">
        <v>15</v>
      </c>
    </row>
    <row r="843" spans="1:7">
      <c r="A843" s="1">
        <v>44112</v>
      </c>
      <c r="B843" t="s">
        <v>2725</v>
      </c>
      <c r="C843" t="s">
        <v>2821</v>
      </c>
      <c r="D843" t="s">
        <v>2822</v>
      </c>
      <c r="E843">
        <v>221634</v>
      </c>
      <c r="F843" t="s">
        <v>2823</v>
      </c>
      <c r="G843">
        <v>15</v>
      </c>
    </row>
    <row r="844" spans="1:7">
      <c r="A844" s="1">
        <v>44112</v>
      </c>
      <c r="B844" t="s">
        <v>2338</v>
      </c>
      <c r="C844" t="s">
        <v>2851</v>
      </c>
      <c r="D844" t="s">
        <v>1514</v>
      </c>
      <c r="E844">
        <v>227845</v>
      </c>
      <c r="F844" t="s">
        <v>2901</v>
      </c>
      <c r="G844">
        <v>15</v>
      </c>
    </row>
    <row r="845" spans="1:7">
      <c r="A845" s="1">
        <v>44112</v>
      </c>
      <c r="B845" t="s">
        <v>2338</v>
      </c>
      <c r="C845" t="s">
        <v>2875</v>
      </c>
      <c r="D845" t="s">
        <v>61</v>
      </c>
      <c r="E845">
        <v>225432</v>
      </c>
      <c r="F845" t="s">
        <v>2966</v>
      </c>
      <c r="G845">
        <v>15</v>
      </c>
    </row>
    <row r="846" spans="1:7">
      <c r="A846" s="1">
        <v>44112</v>
      </c>
      <c r="B846" t="s">
        <v>3115</v>
      </c>
      <c r="C846" t="s">
        <v>3115</v>
      </c>
      <c r="D846" t="s">
        <v>156</v>
      </c>
      <c r="E846">
        <v>131520</v>
      </c>
      <c r="F846" t="s">
        <v>3121</v>
      </c>
      <c r="G846">
        <v>15</v>
      </c>
    </row>
    <row r="847" spans="1:7">
      <c r="A847" s="1">
        <v>44112</v>
      </c>
      <c r="B847" t="s">
        <v>3249</v>
      </c>
      <c r="C847" t="s">
        <v>3299</v>
      </c>
      <c r="D847" t="s">
        <v>3300</v>
      </c>
      <c r="E847">
        <v>240417</v>
      </c>
      <c r="F847" t="s">
        <v>3301</v>
      </c>
      <c r="G847">
        <v>15</v>
      </c>
    </row>
    <row r="848" spans="1:7">
      <c r="A848" s="1">
        <v>44112</v>
      </c>
      <c r="B848" t="s">
        <v>341</v>
      </c>
      <c r="C848" t="s">
        <v>349</v>
      </c>
      <c r="D848" t="s">
        <v>350</v>
      </c>
      <c r="E848">
        <v>126678</v>
      </c>
      <c r="F848" t="s">
        <v>351</v>
      </c>
      <c r="G848">
        <v>14</v>
      </c>
    </row>
    <row r="849" spans="1:7">
      <c r="A849" s="1">
        <v>44112</v>
      </c>
      <c r="B849" t="s">
        <v>341</v>
      </c>
      <c r="C849" t="s">
        <v>363</v>
      </c>
      <c r="D849" t="s">
        <v>363</v>
      </c>
      <c r="E849">
        <v>128106</v>
      </c>
      <c r="F849" t="s">
        <v>364</v>
      </c>
      <c r="G849">
        <v>14</v>
      </c>
    </row>
    <row r="850" spans="1:7">
      <c r="A850" s="1">
        <v>44112</v>
      </c>
      <c r="B850" t="s">
        <v>746</v>
      </c>
      <c r="C850" t="s">
        <v>747</v>
      </c>
      <c r="D850" t="s">
        <v>747</v>
      </c>
      <c r="E850">
        <v>143084</v>
      </c>
      <c r="F850" t="s">
        <v>748</v>
      </c>
      <c r="G850">
        <v>14</v>
      </c>
    </row>
    <row r="851" spans="1:7">
      <c r="A851" s="1">
        <v>44112</v>
      </c>
      <c r="B851" t="s">
        <v>746</v>
      </c>
      <c r="C851" t="s">
        <v>759</v>
      </c>
      <c r="D851" t="s">
        <v>775</v>
      </c>
      <c r="E851">
        <v>145336</v>
      </c>
      <c r="F851" t="s">
        <v>776</v>
      </c>
      <c r="G851">
        <v>14</v>
      </c>
    </row>
    <row r="852" spans="1:7">
      <c r="A852" s="1">
        <v>44112</v>
      </c>
      <c r="B852" t="s">
        <v>853</v>
      </c>
      <c r="C852" t="s">
        <v>862</v>
      </c>
      <c r="D852" t="s">
        <v>615</v>
      </c>
      <c r="E852">
        <v>150455</v>
      </c>
      <c r="F852" t="s">
        <v>863</v>
      </c>
      <c r="G852">
        <v>14</v>
      </c>
    </row>
    <row r="853" spans="1:7">
      <c r="A853" s="1">
        <v>44112</v>
      </c>
      <c r="B853" t="s">
        <v>853</v>
      </c>
      <c r="C853" t="s">
        <v>11</v>
      </c>
      <c r="D853" t="s">
        <v>932</v>
      </c>
      <c r="E853">
        <v>152673</v>
      </c>
      <c r="F853" t="s">
        <v>933</v>
      </c>
      <c r="G853">
        <v>14</v>
      </c>
    </row>
    <row r="854" spans="1:7">
      <c r="A854" s="1">
        <v>44112</v>
      </c>
      <c r="B854" t="s">
        <v>1049</v>
      </c>
      <c r="C854" t="s">
        <v>772</v>
      </c>
      <c r="D854" t="s">
        <v>1102</v>
      </c>
      <c r="E854">
        <v>157377</v>
      </c>
      <c r="F854" t="s">
        <v>1103</v>
      </c>
      <c r="G854">
        <v>14</v>
      </c>
    </row>
    <row r="855" spans="1:7">
      <c r="A855" s="1">
        <v>44112</v>
      </c>
      <c r="B855" t="s">
        <v>1049</v>
      </c>
      <c r="C855" t="s">
        <v>162</v>
      </c>
      <c r="D855" t="s">
        <v>1114</v>
      </c>
      <c r="E855">
        <v>157711</v>
      </c>
      <c r="F855" t="s">
        <v>1115</v>
      </c>
      <c r="G855">
        <v>14</v>
      </c>
    </row>
    <row r="856" spans="1:7">
      <c r="A856" s="1">
        <v>44112</v>
      </c>
      <c r="B856" t="s">
        <v>1181</v>
      </c>
      <c r="C856" t="s">
        <v>1119</v>
      </c>
      <c r="D856" t="s">
        <v>1211</v>
      </c>
      <c r="E856">
        <v>161554</v>
      </c>
      <c r="F856" t="s">
        <v>1212</v>
      </c>
      <c r="G856">
        <v>14</v>
      </c>
    </row>
    <row r="857" spans="1:7">
      <c r="A857" s="1">
        <v>44112</v>
      </c>
      <c r="B857" t="s">
        <v>1217</v>
      </c>
      <c r="C857" t="s">
        <v>437</v>
      </c>
      <c r="D857" t="s">
        <v>1259</v>
      </c>
      <c r="E857">
        <v>164216</v>
      </c>
      <c r="F857" t="s">
        <v>1260</v>
      </c>
      <c r="G857">
        <v>14</v>
      </c>
    </row>
    <row r="858" spans="1:7">
      <c r="A858" s="1">
        <v>44112</v>
      </c>
      <c r="B858" t="s">
        <v>1364</v>
      </c>
      <c r="C858" t="s">
        <v>38</v>
      </c>
      <c r="D858" t="s">
        <v>1368</v>
      </c>
      <c r="E858">
        <v>168546</v>
      </c>
      <c r="F858" t="s">
        <v>1369</v>
      </c>
      <c r="G858">
        <v>14</v>
      </c>
    </row>
    <row r="859" spans="1:7">
      <c r="A859" s="1">
        <v>44112</v>
      </c>
      <c r="B859" t="s">
        <v>1449</v>
      </c>
      <c r="C859" t="s">
        <v>1040</v>
      </c>
      <c r="D859" t="s">
        <v>1463</v>
      </c>
      <c r="E859">
        <v>173258</v>
      </c>
      <c r="F859" t="s">
        <v>1464</v>
      </c>
      <c r="G859">
        <v>14</v>
      </c>
    </row>
    <row r="860" spans="1:7">
      <c r="A860" s="1">
        <v>44112</v>
      </c>
      <c r="B860" t="s">
        <v>1573</v>
      </c>
      <c r="C860" t="s">
        <v>1583</v>
      </c>
      <c r="D860" t="s">
        <v>1490</v>
      </c>
      <c r="E860">
        <v>179265</v>
      </c>
      <c r="F860" t="s">
        <v>1614</v>
      </c>
      <c r="G860">
        <v>14</v>
      </c>
    </row>
    <row r="861" spans="1:7">
      <c r="A861" s="1">
        <v>44112</v>
      </c>
      <c r="B861" t="s">
        <v>1661</v>
      </c>
      <c r="C861" t="s">
        <v>685</v>
      </c>
      <c r="D861" t="s">
        <v>1667</v>
      </c>
      <c r="E861">
        <v>181428</v>
      </c>
      <c r="F861" t="s">
        <v>1680</v>
      </c>
      <c r="G861">
        <v>14</v>
      </c>
    </row>
    <row r="862" spans="1:7">
      <c r="A862" s="1">
        <v>44112</v>
      </c>
      <c r="B862" t="s">
        <v>1687</v>
      </c>
      <c r="C862" t="s">
        <v>135</v>
      </c>
      <c r="D862" t="s">
        <v>1082</v>
      </c>
      <c r="E862">
        <v>441900</v>
      </c>
      <c r="F862" t="s">
        <v>1692</v>
      </c>
      <c r="G862">
        <v>14</v>
      </c>
    </row>
    <row r="863" spans="1:7">
      <c r="A863" s="1">
        <v>44112</v>
      </c>
      <c r="B863" t="s">
        <v>1722</v>
      </c>
      <c r="C863" t="s">
        <v>1297</v>
      </c>
      <c r="D863" t="s">
        <v>1762</v>
      </c>
      <c r="E863">
        <v>186584</v>
      </c>
      <c r="F863" t="s">
        <v>1763</v>
      </c>
      <c r="G863">
        <v>14</v>
      </c>
    </row>
    <row r="864" spans="1:7">
      <c r="A864" s="1">
        <v>44112</v>
      </c>
      <c r="B864" t="s">
        <v>1805</v>
      </c>
      <c r="C864" t="s">
        <v>1817</v>
      </c>
      <c r="D864" t="s">
        <v>1817</v>
      </c>
      <c r="E864">
        <v>190150</v>
      </c>
      <c r="F864" t="s">
        <v>1852</v>
      </c>
      <c r="G864">
        <v>14</v>
      </c>
    </row>
    <row r="865" spans="1:7">
      <c r="A865" s="1">
        <v>44112</v>
      </c>
      <c r="B865" t="s">
        <v>1805</v>
      </c>
      <c r="C865" t="s">
        <v>1841</v>
      </c>
      <c r="D865" t="s">
        <v>1681</v>
      </c>
      <c r="E865">
        <v>191083</v>
      </c>
      <c r="F865" t="s">
        <v>1870</v>
      </c>
      <c r="G865">
        <v>14</v>
      </c>
    </row>
    <row r="866" spans="1:7">
      <c r="A866" s="1">
        <v>44112</v>
      </c>
      <c r="B866" t="s">
        <v>1805</v>
      </c>
      <c r="C866" t="s">
        <v>1896</v>
      </c>
      <c r="D866" t="s">
        <v>59</v>
      </c>
      <c r="E866">
        <v>191719</v>
      </c>
      <c r="F866" t="s">
        <v>1897</v>
      </c>
      <c r="G866">
        <v>14</v>
      </c>
    </row>
    <row r="867" spans="1:7">
      <c r="A867" s="1">
        <v>44112</v>
      </c>
      <c r="B867" t="s">
        <v>1805</v>
      </c>
      <c r="C867" t="s">
        <v>1854</v>
      </c>
      <c r="D867" t="s">
        <v>1898</v>
      </c>
      <c r="E867">
        <v>191931</v>
      </c>
      <c r="F867" t="s">
        <v>1899</v>
      </c>
      <c r="G867">
        <v>14</v>
      </c>
    </row>
    <row r="868" spans="1:7">
      <c r="A868" s="1">
        <v>44112</v>
      </c>
      <c r="B868" t="s">
        <v>1805</v>
      </c>
      <c r="C868" t="s">
        <v>1819</v>
      </c>
      <c r="D868" t="s">
        <v>1820</v>
      </c>
      <c r="E868">
        <v>192323</v>
      </c>
      <c r="F868" t="s">
        <v>1908</v>
      </c>
      <c r="G868">
        <v>14</v>
      </c>
    </row>
    <row r="869" spans="1:7">
      <c r="A869" s="1">
        <v>44112</v>
      </c>
      <c r="B869" t="s">
        <v>1805</v>
      </c>
      <c r="C869" t="s">
        <v>1819</v>
      </c>
      <c r="D869" t="s">
        <v>1820</v>
      </c>
      <c r="E869">
        <v>194222</v>
      </c>
      <c r="F869" t="s">
        <v>1942</v>
      </c>
      <c r="G869">
        <v>14</v>
      </c>
    </row>
    <row r="870" spans="1:7">
      <c r="A870" s="1">
        <v>44112</v>
      </c>
      <c r="B870" t="s">
        <v>1805</v>
      </c>
      <c r="C870" t="s">
        <v>1962</v>
      </c>
      <c r="D870" t="s">
        <v>1845</v>
      </c>
      <c r="E870">
        <v>196200</v>
      </c>
      <c r="F870" t="s">
        <v>1968</v>
      </c>
      <c r="G870">
        <v>14</v>
      </c>
    </row>
    <row r="871" spans="1:7">
      <c r="A871" s="1">
        <v>44112</v>
      </c>
      <c r="B871" t="s">
        <v>2045</v>
      </c>
      <c r="C871" t="s">
        <v>2090</v>
      </c>
      <c r="D871" t="s">
        <v>2091</v>
      </c>
      <c r="E871">
        <v>198835</v>
      </c>
      <c r="F871" t="s">
        <v>2092</v>
      </c>
      <c r="G871">
        <v>14</v>
      </c>
    </row>
    <row r="872" spans="1:7">
      <c r="A872" s="1">
        <v>44112</v>
      </c>
      <c r="B872" t="s">
        <v>2401</v>
      </c>
      <c r="C872" t="s">
        <v>2424</v>
      </c>
      <c r="D872" t="s">
        <v>2565</v>
      </c>
      <c r="E872">
        <v>215655</v>
      </c>
      <c r="F872" t="s">
        <v>2566</v>
      </c>
      <c r="G872">
        <v>14</v>
      </c>
    </row>
    <row r="873" spans="1:7">
      <c r="A873" s="1">
        <v>44112</v>
      </c>
      <c r="B873" t="s">
        <v>2725</v>
      </c>
      <c r="C873" t="s">
        <v>2740</v>
      </c>
      <c r="D873" t="s">
        <v>2809</v>
      </c>
      <c r="E873">
        <v>221236</v>
      </c>
      <c r="F873" t="s">
        <v>2810</v>
      </c>
      <c r="G873">
        <v>14</v>
      </c>
    </row>
    <row r="874" spans="1:7">
      <c r="A874" s="1">
        <v>44112</v>
      </c>
      <c r="B874" t="s">
        <v>2338</v>
      </c>
      <c r="C874" t="s">
        <v>2851</v>
      </c>
      <c r="D874" t="s">
        <v>1514</v>
      </c>
      <c r="E874">
        <v>222992</v>
      </c>
      <c r="F874" t="s">
        <v>2852</v>
      </c>
      <c r="G874">
        <v>14</v>
      </c>
    </row>
    <row r="875" spans="1:7">
      <c r="A875" s="1">
        <v>44112</v>
      </c>
      <c r="B875" t="s">
        <v>991</v>
      </c>
      <c r="C875" t="s">
        <v>1006</v>
      </c>
      <c r="D875" t="s">
        <v>1007</v>
      </c>
      <c r="E875">
        <v>154998</v>
      </c>
      <c r="F875" t="s">
        <v>1008</v>
      </c>
      <c r="G875">
        <v>13</v>
      </c>
    </row>
    <row r="876" spans="1:7">
      <c r="A876" s="1">
        <v>44112</v>
      </c>
      <c r="B876" t="s">
        <v>991</v>
      </c>
      <c r="C876" t="s">
        <v>833</v>
      </c>
      <c r="D876" t="s">
        <v>1027</v>
      </c>
      <c r="E876">
        <v>155414</v>
      </c>
      <c r="F876" t="s">
        <v>1028</v>
      </c>
      <c r="G876">
        <v>13</v>
      </c>
    </row>
    <row r="877" spans="1:7">
      <c r="A877" s="1">
        <v>44112</v>
      </c>
      <c r="B877" t="s">
        <v>1049</v>
      </c>
      <c r="C877" t="s">
        <v>1082</v>
      </c>
      <c r="D877" t="s">
        <v>1082</v>
      </c>
      <c r="E877">
        <v>156851</v>
      </c>
      <c r="F877" t="s">
        <v>1083</v>
      </c>
      <c r="G877">
        <v>13</v>
      </c>
    </row>
    <row r="878" spans="1:7">
      <c r="A878" s="1">
        <v>44112</v>
      </c>
      <c r="B878" t="s">
        <v>1364</v>
      </c>
      <c r="C878" t="s">
        <v>862</v>
      </c>
      <c r="D878" t="s">
        <v>1437</v>
      </c>
      <c r="E878">
        <v>172200</v>
      </c>
      <c r="F878" t="s">
        <v>1438</v>
      </c>
      <c r="G878">
        <v>13</v>
      </c>
    </row>
    <row r="879" spans="1:7">
      <c r="A879" s="1">
        <v>44112</v>
      </c>
      <c r="B879" t="s">
        <v>1364</v>
      </c>
      <c r="C879" t="s">
        <v>468</v>
      </c>
      <c r="D879" t="s">
        <v>1440</v>
      </c>
      <c r="E879">
        <v>172334</v>
      </c>
      <c r="F879" t="s">
        <v>1441</v>
      </c>
      <c r="G879">
        <v>13</v>
      </c>
    </row>
    <row r="880" spans="1:7">
      <c r="A880" s="1">
        <v>44112</v>
      </c>
      <c r="B880" t="s">
        <v>1449</v>
      </c>
      <c r="C880" t="s">
        <v>1499</v>
      </c>
      <c r="D880" t="s">
        <v>1499</v>
      </c>
      <c r="E880">
        <v>175263</v>
      </c>
      <c r="F880" t="s">
        <v>1500</v>
      </c>
      <c r="G880">
        <v>13</v>
      </c>
    </row>
    <row r="881" spans="1:7">
      <c r="A881" s="1">
        <v>44112</v>
      </c>
      <c r="B881" t="s">
        <v>1687</v>
      </c>
      <c r="C881" t="s">
        <v>1693</v>
      </c>
      <c r="D881" t="s">
        <v>1019</v>
      </c>
      <c r="E881">
        <v>182500</v>
      </c>
      <c r="F881" t="s">
        <v>1694</v>
      </c>
      <c r="G881">
        <v>13</v>
      </c>
    </row>
    <row r="882" spans="1:7">
      <c r="A882" s="1">
        <v>44112</v>
      </c>
      <c r="B882" t="s">
        <v>1805</v>
      </c>
      <c r="C882" t="s">
        <v>1857</v>
      </c>
      <c r="D882" t="s">
        <v>1900</v>
      </c>
      <c r="E882">
        <v>191968</v>
      </c>
      <c r="F882" t="s">
        <v>1901</v>
      </c>
      <c r="G882">
        <v>13</v>
      </c>
    </row>
    <row r="883" spans="1:7">
      <c r="A883" s="1">
        <v>44112</v>
      </c>
      <c r="B883" t="s">
        <v>1805</v>
      </c>
      <c r="C883" t="s">
        <v>1817</v>
      </c>
      <c r="D883" t="s">
        <v>1817</v>
      </c>
      <c r="E883">
        <v>196228</v>
      </c>
      <c r="F883" t="s">
        <v>1970</v>
      </c>
      <c r="G883">
        <v>13</v>
      </c>
    </row>
    <row r="884" spans="1:7">
      <c r="A884" s="1">
        <v>44112</v>
      </c>
      <c r="B884" t="s">
        <v>2045</v>
      </c>
      <c r="C884" t="s">
        <v>2079</v>
      </c>
      <c r="D884" t="s">
        <v>2080</v>
      </c>
      <c r="E884">
        <v>198598</v>
      </c>
      <c r="F884" t="s">
        <v>2081</v>
      </c>
      <c r="G884">
        <v>13</v>
      </c>
    </row>
    <row r="885" spans="1:7">
      <c r="A885" s="1">
        <v>44112</v>
      </c>
      <c r="B885" t="s">
        <v>2143</v>
      </c>
      <c r="C885" t="s">
        <v>2147</v>
      </c>
      <c r="D885" t="s">
        <v>2147</v>
      </c>
      <c r="E885">
        <v>200314</v>
      </c>
      <c r="F885" t="s">
        <v>2148</v>
      </c>
      <c r="G885">
        <v>13</v>
      </c>
    </row>
    <row r="886" spans="1:7">
      <c r="A886" s="1">
        <v>44112</v>
      </c>
      <c r="B886" t="s">
        <v>2183</v>
      </c>
      <c r="C886" t="s">
        <v>2240</v>
      </c>
      <c r="D886" t="s">
        <v>2257</v>
      </c>
      <c r="E886">
        <v>204501</v>
      </c>
      <c r="F886" t="s">
        <v>2258</v>
      </c>
      <c r="G886">
        <v>13</v>
      </c>
    </row>
    <row r="887" spans="1:7">
      <c r="A887" s="1">
        <v>44112</v>
      </c>
      <c r="B887" t="s">
        <v>2183</v>
      </c>
      <c r="C887" t="s">
        <v>11</v>
      </c>
      <c r="D887" t="s">
        <v>2184</v>
      </c>
      <c r="E887">
        <v>205470</v>
      </c>
      <c r="F887" t="s">
        <v>2284</v>
      </c>
      <c r="G887">
        <v>13</v>
      </c>
    </row>
    <row r="888" spans="1:7">
      <c r="A888" s="1">
        <v>44112</v>
      </c>
      <c r="B888" t="s">
        <v>2368</v>
      </c>
      <c r="C888" t="s">
        <v>1739</v>
      </c>
      <c r="D888" t="s">
        <v>2369</v>
      </c>
      <c r="E888">
        <v>208646</v>
      </c>
      <c r="F888" t="s">
        <v>2370</v>
      </c>
      <c r="G888">
        <v>13</v>
      </c>
    </row>
    <row r="889" spans="1:7">
      <c r="A889" s="1">
        <v>44112</v>
      </c>
      <c r="B889" t="s">
        <v>2401</v>
      </c>
      <c r="C889" t="s">
        <v>182</v>
      </c>
      <c r="D889" t="s">
        <v>182</v>
      </c>
      <c r="E889">
        <v>212577</v>
      </c>
      <c r="F889" t="s">
        <v>2456</v>
      </c>
      <c r="G889">
        <v>13</v>
      </c>
    </row>
    <row r="890" spans="1:7">
      <c r="A890" s="1">
        <v>44112</v>
      </c>
      <c r="B890" t="s">
        <v>2401</v>
      </c>
      <c r="C890" t="s">
        <v>2424</v>
      </c>
      <c r="D890" t="s">
        <v>2425</v>
      </c>
      <c r="E890">
        <v>215442</v>
      </c>
      <c r="F890" t="s">
        <v>2564</v>
      </c>
      <c r="G890">
        <v>13</v>
      </c>
    </row>
    <row r="891" spans="1:7">
      <c r="A891" s="1">
        <v>44112</v>
      </c>
      <c r="B891" t="s">
        <v>2725</v>
      </c>
      <c r="C891" t="s">
        <v>2799</v>
      </c>
      <c r="D891" t="s">
        <v>84</v>
      </c>
      <c r="E891">
        <v>220640</v>
      </c>
      <c r="F891" t="s">
        <v>2800</v>
      </c>
      <c r="G891">
        <v>13</v>
      </c>
    </row>
    <row r="892" spans="1:7">
      <c r="A892" s="1">
        <v>44112</v>
      </c>
      <c r="B892" t="s">
        <v>2338</v>
      </c>
      <c r="C892" t="s">
        <v>2912</v>
      </c>
      <c r="D892" t="s">
        <v>2959</v>
      </c>
      <c r="E892">
        <v>229267</v>
      </c>
      <c r="F892" t="s">
        <v>2960</v>
      </c>
      <c r="G892">
        <v>13</v>
      </c>
    </row>
    <row r="893" spans="1:7">
      <c r="A893" s="1">
        <v>44112</v>
      </c>
      <c r="B893" t="s">
        <v>3045</v>
      </c>
      <c r="C893" t="s">
        <v>3098</v>
      </c>
      <c r="D893" t="s">
        <v>3098</v>
      </c>
      <c r="E893">
        <v>233897</v>
      </c>
      <c r="F893" t="s">
        <v>3099</v>
      </c>
      <c r="G893">
        <v>13</v>
      </c>
    </row>
    <row r="894" spans="1:7">
      <c r="A894" s="1">
        <v>44112</v>
      </c>
      <c r="B894" t="s">
        <v>156</v>
      </c>
      <c r="C894" t="s">
        <v>3139</v>
      </c>
      <c r="D894" t="s">
        <v>3167</v>
      </c>
      <c r="E894">
        <v>377564</v>
      </c>
      <c r="F894" t="s">
        <v>3189</v>
      </c>
      <c r="G894">
        <v>13</v>
      </c>
    </row>
    <row r="895" spans="1:7">
      <c r="A895" s="1">
        <v>44112</v>
      </c>
      <c r="B895" t="s">
        <v>3249</v>
      </c>
      <c r="C895" t="s">
        <v>3266</v>
      </c>
      <c r="D895" t="s">
        <v>3267</v>
      </c>
      <c r="E895">
        <v>239017</v>
      </c>
      <c r="F895" t="s">
        <v>3268</v>
      </c>
      <c r="G895">
        <v>13</v>
      </c>
    </row>
    <row r="896" spans="1:7">
      <c r="A896" s="1">
        <v>44112</v>
      </c>
      <c r="B896" t="s">
        <v>125</v>
      </c>
      <c r="C896" t="s">
        <v>144</v>
      </c>
      <c r="D896" t="s">
        <v>145</v>
      </c>
      <c r="E896">
        <v>106342</v>
      </c>
      <c r="F896" t="s">
        <v>146</v>
      </c>
      <c r="G896">
        <v>12</v>
      </c>
    </row>
    <row r="897" spans="1:7">
      <c r="A897" s="1">
        <v>44112</v>
      </c>
      <c r="B897" t="s">
        <v>178</v>
      </c>
      <c r="C897" t="s">
        <v>181</v>
      </c>
      <c r="D897" t="s">
        <v>200</v>
      </c>
      <c r="E897">
        <v>110529</v>
      </c>
      <c r="F897" t="s">
        <v>201</v>
      </c>
      <c r="G897">
        <v>12</v>
      </c>
    </row>
    <row r="898" spans="1:7">
      <c r="A898" s="1">
        <v>44112</v>
      </c>
      <c r="B898" t="s">
        <v>341</v>
      </c>
      <c r="C898" t="s">
        <v>396</v>
      </c>
      <c r="D898" t="s">
        <v>396</v>
      </c>
      <c r="E898">
        <v>128391</v>
      </c>
      <c r="F898" t="s">
        <v>397</v>
      </c>
      <c r="G898">
        <v>12</v>
      </c>
    </row>
    <row r="899" spans="1:7">
      <c r="A899" s="1">
        <v>44112</v>
      </c>
      <c r="B899" t="s">
        <v>436</v>
      </c>
      <c r="C899" t="s">
        <v>437</v>
      </c>
      <c r="D899" t="s">
        <v>438</v>
      </c>
      <c r="E899">
        <v>131098</v>
      </c>
      <c r="F899" t="s">
        <v>451</v>
      </c>
      <c r="G899">
        <v>12</v>
      </c>
    </row>
    <row r="900" spans="1:7">
      <c r="A900" s="1">
        <v>44112</v>
      </c>
      <c r="B900" t="s">
        <v>453</v>
      </c>
      <c r="C900" t="s">
        <v>494</v>
      </c>
      <c r="D900" t="s">
        <v>495</v>
      </c>
      <c r="E900">
        <v>134495</v>
      </c>
      <c r="F900" t="s">
        <v>527</v>
      </c>
      <c r="G900">
        <v>12</v>
      </c>
    </row>
    <row r="901" spans="1:7">
      <c r="A901" s="1">
        <v>44112</v>
      </c>
      <c r="B901" t="s">
        <v>721</v>
      </c>
      <c r="C901" t="s">
        <v>735</v>
      </c>
      <c r="D901" t="s">
        <v>736</v>
      </c>
      <c r="E901">
        <v>142328</v>
      </c>
      <c r="F901" t="s">
        <v>737</v>
      </c>
      <c r="G901">
        <v>12</v>
      </c>
    </row>
    <row r="902" spans="1:7">
      <c r="A902" s="1">
        <v>44112</v>
      </c>
      <c r="B902" t="s">
        <v>721</v>
      </c>
      <c r="C902" t="s">
        <v>727</v>
      </c>
      <c r="D902" t="s">
        <v>741</v>
      </c>
      <c r="E902">
        <v>142461</v>
      </c>
      <c r="F902" t="s">
        <v>742</v>
      </c>
      <c r="G902">
        <v>12</v>
      </c>
    </row>
    <row r="903" spans="1:7">
      <c r="A903" s="1">
        <v>44112</v>
      </c>
      <c r="B903" t="s">
        <v>853</v>
      </c>
      <c r="C903" t="s">
        <v>865</v>
      </c>
      <c r="D903" t="s">
        <v>866</v>
      </c>
      <c r="E903">
        <v>150668</v>
      </c>
      <c r="F903" t="s">
        <v>867</v>
      </c>
      <c r="G903">
        <v>12</v>
      </c>
    </row>
    <row r="904" spans="1:7">
      <c r="A904" s="1">
        <v>44112</v>
      </c>
      <c r="B904" t="s">
        <v>853</v>
      </c>
      <c r="C904" t="s">
        <v>886</v>
      </c>
      <c r="D904" t="s">
        <v>887</v>
      </c>
      <c r="E904">
        <v>151777</v>
      </c>
      <c r="F904" t="s">
        <v>888</v>
      </c>
      <c r="G904">
        <v>12</v>
      </c>
    </row>
    <row r="905" spans="1:7">
      <c r="A905" s="1">
        <v>44112</v>
      </c>
      <c r="B905" t="s">
        <v>934</v>
      </c>
      <c r="C905" t="s">
        <v>607</v>
      </c>
      <c r="D905" t="s">
        <v>952</v>
      </c>
      <c r="E905">
        <v>153366</v>
      </c>
      <c r="F905" t="s">
        <v>953</v>
      </c>
      <c r="G905">
        <v>12</v>
      </c>
    </row>
    <row r="906" spans="1:7">
      <c r="A906" s="1">
        <v>44112</v>
      </c>
      <c r="B906" t="s">
        <v>991</v>
      </c>
      <c r="C906" t="s">
        <v>1019</v>
      </c>
      <c r="D906" t="s">
        <v>1020</v>
      </c>
      <c r="E906">
        <v>155195</v>
      </c>
      <c r="F906" t="s">
        <v>1021</v>
      </c>
      <c r="G906">
        <v>12</v>
      </c>
    </row>
    <row r="907" spans="1:7">
      <c r="A907" s="1">
        <v>44112</v>
      </c>
      <c r="B907" t="s">
        <v>1139</v>
      </c>
      <c r="C907" t="s">
        <v>1154</v>
      </c>
      <c r="D907" t="s">
        <v>1155</v>
      </c>
      <c r="E907">
        <v>159939</v>
      </c>
      <c r="F907" t="s">
        <v>1180</v>
      </c>
      <c r="G907">
        <v>12</v>
      </c>
    </row>
    <row r="908" spans="1:7">
      <c r="A908" s="1">
        <v>44112</v>
      </c>
      <c r="B908" t="s">
        <v>1261</v>
      </c>
      <c r="C908" t="s">
        <v>1267</v>
      </c>
      <c r="D908" t="s">
        <v>1267</v>
      </c>
      <c r="E908">
        <v>166708</v>
      </c>
      <c r="F908" t="s">
        <v>1353</v>
      </c>
      <c r="G908">
        <v>12</v>
      </c>
    </row>
    <row r="909" spans="1:7">
      <c r="A909" s="1">
        <v>44112</v>
      </c>
      <c r="B909" t="s">
        <v>1449</v>
      </c>
      <c r="C909" t="s">
        <v>1457</v>
      </c>
      <c r="D909" t="s">
        <v>1458</v>
      </c>
      <c r="E909">
        <v>173142</v>
      </c>
      <c r="F909" t="s">
        <v>1459</v>
      </c>
      <c r="G909">
        <v>12</v>
      </c>
    </row>
    <row r="910" spans="1:7">
      <c r="A910" s="1">
        <v>44112</v>
      </c>
      <c r="B910" t="s">
        <v>1699</v>
      </c>
      <c r="C910" t="s">
        <v>1702</v>
      </c>
      <c r="D910" t="s">
        <v>868</v>
      </c>
      <c r="E910">
        <v>182670</v>
      </c>
      <c r="F910" t="s">
        <v>1703</v>
      </c>
      <c r="G910">
        <v>12</v>
      </c>
    </row>
    <row r="911" spans="1:7">
      <c r="A911" s="1">
        <v>44112</v>
      </c>
      <c r="B911" t="s">
        <v>1805</v>
      </c>
      <c r="C911" t="s">
        <v>1817</v>
      </c>
      <c r="D911" t="s">
        <v>1817</v>
      </c>
      <c r="E911">
        <v>191126</v>
      </c>
      <c r="F911" t="s">
        <v>1873</v>
      </c>
      <c r="G911">
        <v>12</v>
      </c>
    </row>
    <row r="912" spans="1:7">
      <c r="A912" s="1">
        <v>44112</v>
      </c>
      <c r="B912" t="s">
        <v>1805</v>
      </c>
      <c r="C912" t="s">
        <v>1817</v>
      </c>
      <c r="D912" t="s">
        <v>1817</v>
      </c>
      <c r="E912">
        <v>197197</v>
      </c>
      <c r="F912" t="s">
        <v>2041</v>
      </c>
      <c r="G912">
        <v>12</v>
      </c>
    </row>
    <row r="913" spans="1:7">
      <c r="A913" s="1">
        <v>44112</v>
      </c>
      <c r="B913" t="s">
        <v>2045</v>
      </c>
      <c r="C913" t="s">
        <v>1104</v>
      </c>
      <c r="D913" t="s">
        <v>1239</v>
      </c>
      <c r="E913">
        <v>198215</v>
      </c>
      <c r="F913" t="s">
        <v>2060</v>
      </c>
      <c r="G913">
        <v>12</v>
      </c>
    </row>
    <row r="914" spans="1:7">
      <c r="A914" s="1">
        <v>44112</v>
      </c>
      <c r="B914" t="s">
        <v>2183</v>
      </c>
      <c r="C914" t="s">
        <v>23</v>
      </c>
      <c r="D914" t="s">
        <v>2210</v>
      </c>
      <c r="E914">
        <v>205957</v>
      </c>
      <c r="F914" t="s">
        <v>2211</v>
      </c>
      <c r="G914">
        <v>12</v>
      </c>
    </row>
    <row r="915" spans="1:7">
      <c r="A915" s="1">
        <v>44112</v>
      </c>
      <c r="B915" t="s">
        <v>2314</v>
      </c>
      <c r="C915" t="s">
        <v>2364</v>
      </c>
      <c r="D915" t="s">
        <v>2365</v>
      </c>
      <c r="E915">
        <v>207722</v>
      </c>
      <c r="F915" t="s">
        <v>2366</v>
      </c>
      <c r="G915">
        <v>12</v>
      </c>
    </row>
    <row r="916" spans="1:7">
      <c r="A916" s="1">
        <v>44112</v>
      </c>
      <c r="B916" t="s">
        <v>2368</v>
      </c>
      <c r="C916" t="s">
        <v>2377</v>
      </c>
      <c r="D916" t="s">
        <v>1211</v>
      </c>
      <c r="E916">
        <v>209922</v>
      </c>
      <c r="F916" t="s">
        <v>2394</v>
      </c>
      <c r="G916">
        <v>12</v>
      </c>
    </row>
    <row r="917" spans="1:7">
      <c r="A917" s="1">
        <v>44112</v>
      </c>
      <c r="B917" t="s">
        <v>2401</v>
      </c>
      <c r="C917" t="s">
        <v>2437</v>
      </c>
      <c r="D917" t="s">
        <v>2556</v>
      </c>
      <c r="E917">
        <v>214652</v>
      </c>
      <c r="F917" t="s">
        <v>2557</v>
      </c>
      <c r="G917">
        <v>12</v>
      </c>
    </row>
    <row r="918" spans="1:7">
      <c r="A918" s="1">
        <v>44112</v>
      </c>
      <c r="B918" t="s">
        <v>2725</v>
      </c>
      <c r="C918" t="s">
        <v>2805</v>
      </c>
      <c r="D918" t="s">
        <v>1728</v>
      </c>
      <c r="E918">
        <v>221050</v>
      </c>
      <c r="F918" t="s">
        <v>2806</v>
      </c>
      <c r="G918">
        <v>12</v>
      </c>
    </row>
    <row r="919" spans="1:7">
      <c r="A919" s="1">
        <v>44112</v>
      </c>
      <c r="B919" t="s">
        <v>3045</v>
      </c>
      <c r="C919" t="s">
        <v>2058</v>
      </c>
      <c r="D919" t="s">
        <v>3055</v>
      </c>
      <c r="E919">
        <v>232043</v>
      </c>
      <c r="F919" t="s">
        <v>3056</v>
      </c>
      <c r="G919">
        <v>12</v>
      </c>
    </row>
    <row r="920" spans="1:7">
      <c r="A920" s="1">
        <v>44112</v>
      </c>
      <c r="B920" t="s">
        <v>3045</v>
      </c>
      <c r="C920" t="s">
        <v>2983</v>
      </c>
      <c r="D920" t="s">
        <v>2983</v>
      </c>
      <c r="E920">
        <v>232706</v>
      </c>
      <c r="F920" t="s">
        <v>3078</v>
      </c>
      <c r="G920">
        <v>12</v>
      </c>
    </row>
    <row r="921" spans="1:7">
      <c r="A921" s="1">
        <v>44112</v>
      </c>
      <c r="B921" t="s">
        <v>3045</v>
      </c>
      <c r="C921" t="s">
        <v>3092</v>
      </c>
      <c r="D921" t="s">
        <v>3092</v>
      </c>
      <c r="E921">
        <v>232681</v>
      </c>
      <c r="F921" t="s">
        <v>3093</v>
      </c>
      <c r="G921">
        <v>12</v>
      </c>
    </row>
    <row r="922" spans="1:7">
      <c r="A922" s="1">
        <v>44112</v>
      </c>
      <c r="B922" t="s">
        <v>3249</v>
      </c>
      <c r="C922" t="s">
        <v>3250</v>
      </c>
      <c r="D922" t="s">
        <v>3250</v>
      </c>
      <c r="E922">
        <v>240338</v>
      </c>
      <c r="F922" t="s">
        <v>3308</v>
      </c>
      <c r="G922">
        <v>12</v>
      </c>
    </row>
    <row r="923" spans="1:7">
      <c r="A923" s="1">
        <v>44112</v>
      </c>
      <c r="B923" t="s">
        <v>7</v>
      </c>
      <c r="C923" t="s">
        <v>50</v>
      </c>
      <c r="D923" t="s">
        <v>51</v>
      </c>
      <c r="E923">
        <v>102076</v>
      </c>
      <c r="F923" t="s">
        <v>52</v>
      </c>
      <c r="G923">
        <v>11</v>
      </c>
    </row>
    <row r="924" spans="1:7">
      <c r="A924" s="1">
        <v>44112</v>
      </c>
      <c r="B924" t="s">
        <v>7</v>
      </c>
      <c r="C924" t="s">
        <v>11</v>
      </c>
      <c r="D924" t="s">
        <v>11</v>
      </c>
      <c r="E924">
        <v>10236802</v>
      </c>
      <c r="F924" t="s">
        <v>64</v>
      </c>
      <c r="G924">
        <v>11</v>
      </c>
    </row>
    <row r="925" spans="1:7">
      <c r="A925" s="1">
        <v>44112</v>
      </c>
      <c r="B925" t="s">
        <v>178</v>
      </c>
      <c r="C925" t="s">
        <v>258</v>
      </c>
      <c r="D925" t="s">
        <v>259</v>
      </c>
      <c r="E925">
        <v>115755</v>
      </c>
      <c r="F925" t="s">
        <v>260</v>
      </c>
      <c r="G925">
        <v>11</v>
      </c>
    </row>
    <row r="926" spans="1:7">
      <c r="A926" s="1">
        <v>44112</v>
      </c>
      <c r="B926" t="s">
        <v>341</v>
      </c>
      <c r="C926" t="s">
        <v>349</v>
      </c>
      <c r="D926" t="s">
        <v>350</v>
      </c>
      <c r="E926">
        <v>127820</v>
      </c>
      <c r="F926" t="s">
        <v>378</v>
      </c>
      <c r="G926">
        <v>11</v>
      </c>
    </row>
    <row r="927" spans="1:7">
      <c r="A927" s="1">
        <v>44112</v>
      </c>
      <c r="B927" t="s">
        <v>398</v>
      </c>
      <c r="C927" t="s">
        <v>404</v>
      </c>
      <c r="D927" t="s">
        <v>404</v>
      </c>
      <c r="E927">
        <v>128902</v>
      </c>
      <c r="F927" t="s">
        <v>405</v>
      </c>
      <c r="G927">
        <v>11</v>
      </c>
    </row>
    <row r="928" spans="1:7">
      <c r="A928" s="1">
        <v>44112</v>
      </c>
      <c r="B928" t="s">
        <v>398</v>
      </c>
      <c r="C928" t="s">
        <v>399</v>
      </c>
      <c r="D928" t="s">
        <v>412</v>
      </c>
      <c r="E928">
        <v>130226</v>
      </c>
      <c r="F928" t="s">
        <v>413</v>
      </c>
      <c r="G928">
        <v>11</v>
      </c>
    </row>
    <row r="929" spans="1:7">
      <c r="A929" s="1">
        <v>44112</v>
      </c>
      <c r="B929" t="s">
        <v>453</v>
      </c>
      <c r="C929" t="s">
        <v>477</v>
      </c>
      <c r="D929" t="s">
        <v>478</v>
      </c>
      <c r="E929">
        <v>132693</v>
      </c>
      <c r="F929" t="s">
        <v>479</v>
      </c>
      <c r="G929">
        <v>11</v>
      </c>
    </row>
    <row r="930" spans="1:7">
      <c r="A930" s="1">
        <v>44112</v>
      </c>
      <c r="B930" t="s">
        <v>602</v>
      </c>
      <c r="C930" t="s">
        <v>641</v>
      </c>
      <c r="D930" t="s">
        <v>642</v>
      </c>
      <c r="E930">
        <v>139630</v>
      </c>
      <c r="F930" t="s">
        <v>643</v>
      </c>
      <c r="G930">
        <v>11</v>
      </c>
    </row>
    <row r="931" spans="1:7">
      <c r="A931" s="1">
        <v>44112</v>
      </c>
      <c r="B931" t="s">
        <v>853</v>
      </c>
      <c r="C931" t="s">
        <v>790</v>
      </c>
      <c r="D931" t="s">
        <v>906</v>
      </c>
      <c r="E931">
        <v>152637</v>
      </c>
      <c r="F931" t="s">
        <v>931</v>
      </c>
      <c r="G931">
        <v>11</v>
      </c>
    </row>
    <row r="932" spans="1:7">
      <c r="A932" s="1">
        <v>44112</v>
      </c>
      <c r="B932" t="s">
        <v>1181</v>
      </c>
      <c r="C932" t="s">
        <v>1185</v>
      </c>
      <c r="D932" t="s">
        <v>1186</v>
      </c>
      <c r="E932">
        <v>161086</v>
      </c>
      <c r="F932" t="s">
        <v>1187</v>
      </c>
      <c r="G932">
        <v>11</v>
      </c>
    </row>
    <row r="933" spans="1:7">
      <c r="A933" s="1">
        <v>44112</v>
      </c>
      <c r="B933" t="s">
        <v>1181</v>
      </c>
      <c r="C933" t="s">
        <v>1119</v>
      </c>
      <c r="D933" t="s">
        <v>1194</v>
      </c>
      <c r="E933">
        <v>161518</v>
      </c>
      <c r="F933" t="s">
        <v>1195</v>
      </c>
      <c r="G933">
        <v>11</v>
      </c>
    </row>
    <row r="934" spans="1:7">
      <c r="A934" s="1">
        <v>44112</v>
      </c>
      <c r="B934" t="s">
        <v>1542</v>
      </c>
      <c r="C934" t="s">
        <v>1545</v>
      </c>
      <c r="D934" t="s">
        <v>468</v>
      </c>
      <c r="E934">
        <v>175856</v>
      </c>
      <c r="F934" t="s">
        <v>1550</v>
      </c>
      <c r="G934">
        <v>11</v>
      </c>
    </row>
    <row r="935" spans="1:7">
      <c r="A935" s="1">
        <v>44112</v>
      </c>
      <c r="B935" t="s">
        <v>1573</v>
      </c>
      <c r="C935" t="s">
        <v>1583</v>
      </c>
      <c r="D935" t="s">
        <v>1584</v>
      </c>
      <c r="E935">
        <v>177418</v>
      </c>
      <c r="F935" t="s">
        <v>1585</v>
      </c>
      <c r="G935">
        <v>11</v>
      </c>
    </row>
    <row r="936" spans="1:7">
      <c r="A936" s="1">
        <v>44112</v>
      </c>
      <c r="B936" t="s">
        <v>1573</v>
      </c>
      <c r="C936" t="s">
        <v>1583</v>
      </c>
      <c r="D936" t="s">
        <v>1584</v>
      </c>
      <c r="E936">
        <v>179894</v>
      </c>
      <c r="F936" t="s">
        <v>1630</v>
      </c>
      <c r="G936">
        <v>11</v>
      </c>
    </row>
    <row r="937" spans="1:7">
      <c r="A937" s="1">
        <v>44112</v>
      </c>
      <c r="B937" t="s">
        <v>1699</v>
      </c>
      <c r="C937" t="s">
        <v>1704</v>
      </c>
      <c r="D937" t="s">
        <v>1705</v>
      </c>
      <c r="E937">
        <v>182795</v>
      </c>
      <c r="F937" t="s">
        <v>1706</v>
      </c>
      <c r="G937">
        <v>11</v>
      </c>
    </row>
    <row r="938" spans="1:7">
      <c r="A938" s="1">
        <v>44112</v>
      </c>
      <c r="B938" t="s">
        <v>1775</v>
      </c>
      <c r="C938" t="s">
        <v>916</v>
      </c>
      <c r="D938" t="s">
        <v>1803</v>
      </c>
      <c r="E938">
        <v>188304</v>
      </c>
      <c r="F938" t="s">
        <v>1804</v>
      </c>
      <c r="G938">
        <v>11</v>
      </c>
    </row>
    <row r="939" spans="1:7">
      <c r="A939" s="1">
        <v>44112</v>
      </c>
      <c r="B939" t="s">
        <v>1805</v>
      </c>
      <c r="C939" t="s">
        <v>1817</v>
      </c>
      <c r="D939" t="s">
        <v>1817</v>
      </c>
      <c r="E939">
        <v>190530</v>
      </c>
      <c r="F939" t="s">
        <v>1824</v>
      </c>
      <c r="G939">
        <v>11</v>
      </c>
    </row>
    <row r="940" spans="1:7">
      <c r="A940" s="1">
        <v>44112</v>
      </c>
      <c r="B940" t="s">
        <v>2045</v>
      </c>
      <c r="C940" t="s">
        <v>2106</v>
      </c>
      <c r="D940" t="s">
        <v>2107</v>
      </c>
      <c r="E940">
        <v>199209</v>
      </c>
      <c r="F940" t="s">
        <v>2108</v>
      </c>
      <c r="G940">
        <v>11</v>
      </c>
    </row>
    <row r="941" spans="1:7">
      <c r="A941" s="1">
        <v>44112</v>
      </c>
      <c r="B941" t="s">
        <v>2183</v>
      </c>
      <c r="C941" t="s">
        <v>2214</v>
      </c>
      <c r="D941" t="s">
        <v>2254</v>
      </c>
      <c r="E941">
        <v>204477</v>
      </c>
      <c r="F941" t="s">
        <v>2255</v>
      </c>
      <c r="G941">
        <v>11</v>
      </c>
    </row>
    <row r="942" spans="1:7">
      <c r="A942" s="1">
        <v>44112</v>
      </c>
      <c r="B942" t="s">
        <v>2401</v>
      </c>
      <c r="C942" t="s">
        <v>182</v>
      </c>
      <c r="D942" t="s">
        <v>1075</v>
      </c>
      <c r="E942">
        <v>212197</v>
      </c>
      <c r="F942" t="s">
        <v>2455</v>
      </c>
      <c r="G942">
        <v>11</v>
      </c>
    </row>
    <row r="943" spans="1:7">
      <c r="A943" s="1">
        <v>44112</v>
      </c>
      <c r="B943" t="s">
        <v>2401</v>
      </c>
      <c r="C943" t="s">
        <v>1015</v>
      </c>
      <c r="D943" t="s">
        <v>2607</v>
      </c>
      <c r="E943">
        <v>216807</v>
      </c>
      <c r="F943" t="s">
        <v>1632</v>
      </c>
      <c r="G943">
        <v>11</v>
      </c>
    </row>
    <row r="944" spans="1:7">
      <c r="A944" s="1">
        <v>44112</v>
      </c>
      <c r="B944" t="s">
        <v>2338</v>
      </c>
      <c r="C944" t="s">
        <v>2927</v>
      </c>
      <c r="D944" t="s">
        <v>2928</v>
      </c>
      <c r="E944">
        <v>483036</v>
      </c>
      <c r="F944" t="s">
        <v>2929</v>
      </c>
      <c r="G944">
        <v>11</v>
      </c>
    </row>
    <row r="945" spans="1:7">
      <c r="A945" s="1">
        <v>44112</v>
      </c>
      <c r="B945" t="s">
        <v>2338</v>
      </c>
      <c r="C945" t="s">
        <v>2875</v>
      </c>
      <c r="D945" t="s">
        <v>61</v>
      </c>
      <c r="E945">
        <v>416801</v>
      </c>
      <c r="F945" t="s">
        <v>2977</v>
      </c>
      <c r="G945">
        <v>11</v>
      </c>
    </row>
    <row r="946" spans="1:7">
      <c r="A946" s="1">
        <v>44112</v>
      </c>
      <c r="B946" t="s">
        <v>156</v>
      </c>
      <c r="C946" t="s">
        <v>3142</v>
      </c>
      <c r="D946" t="s">
        <v>3142</v>
      </c>
      <c r="E946">
        <v>236692</v>
      </c>
      <c r="F946" t="s">
        <v>3183</v>
      </c>
      <c r="G946">
        <v>11</v>
      </c>
    </row>
    <row r="947" spans="1:7">
      <c r="A947" s="1">
        <v>44112</v>
      </c>
      <c r="B947" t="s">
        <v>178</v>
      </c>
      <c r="C947" t="s">
        <v>327</v>
      </c>
      <c r="D947" t="s">
        <v>327</v>
      </c>
      <c r="E947">
        <v>110705</v>
      </c>
      <c r="F947" t="s">
        <v>328</v>
      </c>
      <c r="G947">
        <v>10</v>
      </c>
    </row>
    <row r="948" spans="1:7">
      <c r="A948" s="1">
        <v>44112</v>
      </c>
      <c r="B948" t="s">
        <v>178</v>
      </c>
      <c r="C948" t="s">
        <v>310</v>
      </c>
      <c r="D948" t="s">
        <v>311</v>
      </c>
      <c r="E948">
        <v>120883</v>
      </c>
      <c r="F948" t="s">
        <v>338</v>
      </c>
      <c r="G948">
        <v>10</v>
      </c>
    </row>
    <row r="949" spans="1:7">
      <c r="A949" s="1">
        <v>44112</v>
      </c>
      <c r="B949" t="s">
        <v>341</v>
      </c>
      <c r="C949" t="s">
        <v>370</v>
      </c>
      <c r="D949" t="s">
        <v>371</v>
      </c>
      <c r="E949">
        <v>127200</v>
      </c>
      <c r="F949" t="s">
        <v>372</v>
      </c>
      <c r="G949">
        <v>10</v>
      </c>
    </row>
    <row r="950" spans="1:7">
      <c r="A950" s="1">
        <v>44112</v>
      </c>
      <c r="B950" t="s">
        <v>436</v>
      </c>
      <c r="C950" t="s">
        <v>444</v>
      </c>
      <c r="D950" t="s">
        <v>445</v>
      </c>
      <c r="E950">
        <v>13090702</v>
      </c>
      <c r="F950" t="s">
        <v>446</v>
      </c>
      <c r="G950">
        <v>10</v>
      </c>
    </row>
    <row r="951" spans="1:7">
      <c r="A951" s="1">
        <v>44112</v>
      </c>
      <c r="B951" t="s">
        <v>453</v>
      </c>
      <c r="C951" t="s">
        <v>159</v>
      </c>
      <c r="D951" t="s">
        <v>511</v>
      </c>
      <c r="E951">
        <v>482936</v>
      </c>
      <c r="F951" t="s">
        <v>512</v>
      </c>
      <c r="G951">
        <v>10</v>
      </c>
    </row>
    <row r="952" spans="1:7">
      <c r="A952" s="1">
        <v>44112</v>
      </c>
      <c r="B952" t="s">
        <v>453</v>
      </c>
      <c r="C952" t="s">
        <v>566</v>
      </c>
      <c r="D952" t="s">
        <v>567</v>
      </c>
      <c r="E952">
        <v>137209</v>
      </c>
      <c r="F952" t="s">
        <v>568</v>
      </c>
      <c r="G952">
        <v>10</v>
      </c>
    </row>
    <row r="953" spans="1:7">
      <c r="A953" s="1">
        <v>44112</v>
      </c>
      <c r="B953" t="s">
        <v>746</v>
      </c>
      <c r="C953" t="s">
        <v>759</v>
      </c>
      <c r="D953" t="s">
        <v>760</v>
      </c>
      <c r="E953">
        <v>144740</v>
      </c>
      <c r="F953" t="s">
        <v>765</v>
      </c>
      <c r="G953">
        <v>10</v>
      </c>
    </row>
    <row r="954" spans="1:7">
      <c r="A954" s="1">
        <v>44112</v>
      </c>
      <c r="B954" t="s">
        <v>746</v>
      </c>
      <c r="C954" t="s">
        <v>759</v>
      </c>
      <c r="D954" t="s">
        <v>760</v>
      </c>
      <c r="E954">
        <v>147369</v>
      </c>
      <c r="F954" t="s">
        <v>810</v>
      </c>
      <c r="G954">
        <v>10</v>
      </c>
    </row>
    <row r="955" spans="1:7">
      <c r="A955" s="1">
        <v>44112</v>
      </c>
      <c r="B955" t="s">
        <v>853</v>
      </c>
      <c r="C955" t="s">
        <v>875</v>
      </c>
      <c r="D955" t="s">
        <v>876</v>
      </c>
      <c r="E955">
        <v>151333</v>
      </c>
      <c r="F955" t="s">
        <v>877</v>
      </c>
      <c r="G955">
        <v>10</v>
      </c>
    </row>
    <row r="956" spans="1:7">
      <c r="A956" s="1">
        <v>44112</v>
      </c>
      <c r="B956" t="s">
        <v>853</v>
      </c>
      <c r="C956" t="s">
        <v>880</v>
      </c>
      <c r="D956" t="s">
        <v>881</v>
      </c>
      <c r="E956">
        <v>151342</v>
      </c>
      <c r="F956" t="s">
        <v>882</v>
      </c>
      <c r="G956">
        <v>10</v>
      </c>
    </row>
    <row r="957" spans="1:7">
      <c r="A957" s="1">
        <v>44112</v>
      </c>
      <c r="B957" t="s">
        <v>991</v>
      </c>
      <c r="C957" t="s">
        <v>1004</v>
      </c>
      <c r="D957" t="s">
        <v>1004</v>
      </c>
      <c r="E957">
        <v>154855</v>
      </c>
      <c r="F957" t="s">
        <v>1005</v>
      </c>
      <c r="G957">
        <v>10</v>
      </c>
    </row>
    <row r="958" spans="1:7">
      <c r="A958" s="1">
        <v>44112</v>
      </c>
      <c r="B958" t="s">
        <v>1049</v>
      </c>
      <c r="C958" t="s">
        <v>1096</v>
      </c>
      <c r="D958" t="s">
        <v>1097</v>
      </c>
      <c r="E958">
        <v>157304</v>
      </c>
      <c r="F958" t="s">
        <v>1098</v>
      </c>
      <c r="G958">
        <v>10</v>
      </c>
    </row>
    <row r="959" spans="1:7">
      <c r="A959" s="1">
        <v>44112</v>
      </c>
      <c r="B959" t="s">
        <v>1261</v>
      </c>
      <c r="C959" t="s">
        <v>1281</v>
      </c>
      <c r="D959" t="s">
        <v>1282</v>
      </c>
      <c r="E959">
        <v>168227</v>
      </c>
      <c r="F959" t="s">
        <v>1355</v>
      </c>
      <c r="G959">
        <v>10</v>
      </c>
    </row>
    <row r="960" spans="1:7">
      <c r="A960" s="1">
        <v>44112</v>
      </c>
      <c r="B960" t="s">
        <v>1261</v>
      </c>
      <c r="C960" t="s">
        <v>1267</v>
      </c>
      <c r="D960" t="s">
        <v>1267</v>
      </c>
      <c r="E960">
        <v>168421</v>
      </c>
      <c r="F960" t="s">
        <v>1362</v>
      </c>
      <c r="G960">
        <v>10</v>
      </c>
    </row>
    <row r="961" spans="1:7">
      <c r="A961" s="1">
        <v>44112</v>
      </c>
      <c r="B961" t="s">
        <v>1364</v>
      </c>
      <c r="C961" t="s">
        <v>1408</v>
      </c>
      <c r="D961" t="s">
        <v>1408</v>
      </c>
      <c r="E961">
        <v>170532</v>
      </c>
      <c r="F961" t="s">
        <v>1409</v>
      </c>
      <c r="G961">
        <v>10</v>
      </c>
    </row>
    <row r="962" spans="1:7">
      <c r="A962" s="1">
        <v>44112</v>
      </c>
      <c r="B962" t="s">
        <v>1364</v>
      </c>
      <c r="C962" t="s">
        <v>1380</v>
      </c>
      <c r="D962" t="s">
        <v>1415</v>
      </c>
      <c r="E962">
        <v>170639</v>
      </c>
      <c r="F962" t="s">
        <v>1416</v>
      </c>
      <c r="G962">
        <v>10</v>
      </c>
    </row>
    <row r="963" spans="1:7">
      <c r="A963" s="1">
        <v>44112</v>
      </c>
      <c r="B963" t="s">
        <v>1449</v>
      </c>
      <c r="C963" t="s">
        <v>1460</v>
      </c>
      <c r="D963" t="s">
        <v>1473</v>
      </c>
      <c r="E963">
        <v>173328</v>
      </c>
      <c r="F963" t="s">
        <v>1474</v>
      </c>
      <c r="G963">
        <v>10</v>
      </c>
    </row>
    <row r="964" spans="1:7">
      <c r="A964" s="1">
        <v>44112</v>
      </c>
      <c r="B964" t="s">
        <v>1449</v>
      </c>
      <c r="C964" t="s">
        <v>1494</v>
      </c>
      <c r="D964" t="s">
        <v>1495</v>
      </c>
      <c r="E964">
        <v>173452</v>
      </c>
      <c r="F964" t="s">
        <v>1496</v>
      </c>
      <c r="G964">
        <v>10</v>
      </c>
    </row>
    <row r="965" spans="1:7">
      <c r="A965" s="1">
        <v>44112</v>
      </c>
      <c r="B965" t="s">
        <v>1805</v>
      </c>
      <c r="C965" t="s">
        <v>1902</v>
      </c>
      <c r="D965" t="s">
        <v>1903</v>
      </c>
      <c r="E965">
        <v>191986</v>
      </c>
      <c r="F965" t="s">
        <v>1904</v>
      </c>
      <c r="G965">
        <v>10</v>
      </c>
    </row>
    <row r="966" spans="1:7">
      <c r="A966" s="1">
        <v>44112</v>
      </c>
      <c r="B966" t="s">
        <v>1805</v>
      </c>
      <c r="C966" t="s">
        <v>1806</v>
      </c>
      <c r="D966" t="s">
        <v>1921</v>
      </c>
      <c r="E966">
        <v>193292</v>
      </c>
      <c r="F966" t="s">
        <v>1922</v>
      </c>
      <c r="G966">
        <v>10</v>
      </c>
    </row>
    <row r="967" spans="1:7">
      <c r="A967" s="1">
        <v>44112</v>
      </c>
      <c r="B967" t="s">
        <v>1805</v>
      </c>
      <c r="C967" t="s">
        <v>587</v>
      </c>
      <c r="D967" t="s">
        <v>1957</v>
      </c>
      <c r="E967">
        <v>196121</v>
      </c>
      <c r="F967" t="s">
        <v>1958</v>
      </c>
      <c r="G967">
        <v>10</v>
      </c>
    </row>
    <row r="968" spans="1:7">
      <c r="A968" s="1">
        <v>44112</v>
      </c>
      <c r="B968" t="s">
        <v>1805</v>
      </c>
      <c r="C968" t="s">
        <v>1857</v>
      </c>
      <c r="D968" t="s">
        <v>2027</v>
      </c>
      <c r="E968">
        <v>196565</v>
      </c>
      <c r="F968" t="s">
        <v>2028</v>
      </c>
      <c r="G968">
        <v>10</v>
      </c>
    </row>
    <row r="969" spans="1:7">
      <c r="A969" s="1">
        <v>44112</v>
      </c>
      <c r="B969" t="s">
        <v>2045</v>
      </c>
      <c r="C969" t="s">
        <v>2048</v>
      </c>
      <c r="D969" t="s">
        <v>2048</v>
      </c>
      <c r="E969">
        <v>197911</v>
      </c>
      <c r="F969" t="s">
        <v>2049</v>
      </c>
      <c r="G969">
        <v>10</v>
      </c>
    </row>
    <row r="970" spans="1:7">
      <c r="A970" s="1">
        <v>44112</v>
      </c>
      <c r="B970" t="s">
        <v>2183</v>
      </c>
      <c r="C970" t="s">
        <v>1580</v>
      </c>
      <c r="D970" t="s">
        <v>2199</v>
      </c>
      <c r="E970">
        <v>201690</v>
      </c>
      <c r="F970" t="s">
        <v>2200</v>
      </c>
      <c r="G970">
        <v>10</v>
      </c>
    </row>
    <row r="971" spans="1:7">
      <c r="A971" s="1">
        <v>44112</v>
      </c>
      <c r="B971" t="s">
        <v>2183</v>
      </c>
      <c r="C971" t="s">
        <v>2207</v>
      </c>
      <c r="D971" t="s">
        <v>2208</v>
      </c>
      <c r="E971">
        <v>202523</v>
      </c>
      <c r="F971" t="s">
        <v>2209</v>
      </c>
      <c r="G971">
        <v>10</v>
      </c>
    </row>
    <row r="972" spans="1:7">
      <c r="A972" s="1">
        <v>44112</v>
      </c>
      <c r="B972" t="s">
        <v>2401</v>
      </c>
      <c r="C972" t="s">
        <v>2437</v>
      </c>
      <c r="D972" t="s">
        <v>2500</v>
      </c>
      <c r="E972">
        <v>213826</v>
      </c>
      <c r="F972" t="s">
        <v>2501</v>
      </c>
      <c r="G972">
        <v>10</v>
      </c>
    </row>
    <row r="973" spans="1:7">
      <c r="A973" s="1">
        <v>44112</v>
      </c>
      <c r="B973" t="s">
        <v>2401</v>
      </c>
      <c r="C973" t="s">
        <v>2431</v>
      </c>
      <c r="D973" t="s">
        <v>2431</v>
      </c>
      <c r="E973">
        <v>215132</v>
      </c>
      <c r="F973" t="s">
        <v>2598</v>
      </c>
      <c r="G973">
        <v>10</v>
      </c>
    </row>
    <row r="974" spans="1:7">
      <c r="A974" s="1">
        <v>44112</v>
      </c>
      <c r="B974" t="s">
        <v>2338</v>
      </c>
      <c r="C974" t="s">
        <v>1067</v>
      </c>
      <c r="D974" t="s">
        <v>2843</v>
      </c>
      <c r="E974">
        <v>226587</v>
      </c>
      <c r="F974" t="s">
        <v>2890</v>
      </c>
      <c r="G974">
        <v>10</v>
      </c>
    </row>
    <row r="975" spans="1:7">
      <c r="A975" s="1">
        <v>44112</v>
      </c>
      <c r="B975" t="s">
        <v>2338</v>
      </c>
      <c r="C975" t="s">
        <v>2507</v>
      </c>
      <c r="D975" t="s">
        <v>2507</v>
      </c>
      <c r="E975">
        <v>484905</v>
      </c>
      <c r="F975" t="s">
        <v>2973</v>
      </c>
      <c r="G975">
        <v>10</v>
      </c>
    </row>
    <row r="976" spans="1:7">
      <c r="A976" s="1">
        <v>44112</v>
      </c>
      <c r="B976" t="s">
        <v>3045</v>
      </c>
      <c r="C976" t="s">
        <v>3109</v>
      </c>
      <c r="D976" t="s">
        <v>3109</v>
      </c>
      <c r="E976">
        <v>234173</v>
      </c>
      <c r="F976" t="s">
        <v>3110</v>
      </c>
      <c r="G976">
        <v>10</v>
      </c>
    </row>
    <row r="977" spans="1:7">
      <c r="A977" s="1">
        <v>44112</v>
      </c>
      <c r="B977" t="s">
        <v>3249</v>
      </c>
      <c r="C977" t="s">
        <v>3272</v>
      </c>
      <c r="D977" t="s">
        <v>3277</v>
      </c>
      <c r="E977">
        <v>239628</v>
      </c>
      <c r="F977" t="s">
        <v>3278</v>
      </c>
      <c r="G977">
        <v>10</v>
      </c>
    </row>
    <row r="978" spans="1:7">
      <c r="A978" s="1">
        <v>44112</v>
      </c>
      <c r="B978" t="s">
        <v>7</v>
      </c>
      <c r="C978" t="s">
        <v>41</v>
      </c>
      <c r="D978" t="s">
        <v>42</v>
      </c>
      <c r="E978">
        <v>101602</v>
      </c>
      <c r="F978" t="s">
        <v>43</v>
      </c>
      <c r="G978">
        <v>9</v>
      </c>
    </row>
    <row r="979" spans="1:7">
      <c r="A979" s="1">
        <v>44112</v>
      </c>
      <c r="B979" t="s">
        <v>125</v>
      </c>
      <c r="C979" t="s">
        <v>138</v>
      </c>
      <c r="D979" t="s">
        <v>139</v>
      </c>
      <c r="E979">
        <v>107080</v>
      </c>
      <c r="F979" t="s">
        <v>140</v>
      </c>
      <c r="G979">
        <v>9</v>
      </c>
    </row>
    <row r="980" spans="1:7">
      <c r="A980" s="1">
        <v>44112</v>
      </c>
      <c r="B980" t="s">
        <v>178</v>
      </c>
      <c r="C980" t="s">
        <v>181</v>
      </c>
      <c r="D980" t="s">
        <v>182</v>
      </c>
      <c r="E980">
        <v>109350</v>
      </c>
      <c r="F980" t="s">
        <v>183</v>
      </c>
      <c r="G980">
        <v>9</v>
      </c>
    </row>
    <row r="981" spans="1:7">
      <c r="A981" s="1">
        <v>44112</v>
      </c>
      <c r="B981" t="s">
        <v>178</v>
      </c>
      <c r="C981" t="s">
        <v>181</v>
      </c>
      <c r="D981" t="s">
        <v>211</v>
      </c>
      <c r="E981">
        <v>110547</v>
      </c>
      <c r="F981" t="s">
        <v>212</v>
      </c>
      <c r="G981">
        <v>9</v>
      </c>
    </row>
    <row r="982" spans="1:7">
      <c r="A982" s="1">
        <v>44112</v>
      </c>
      <c r="B982" t="s">
        <v>178</v>
      </c>
      <c r="C982" t="s">
        <v>216</v>
      </c>
      <c r="D982" t="s">
        <v>216</v>
      </c>
      <c r="E982">
        <v>111948</v>
      </c>
      <c r="F982" t="s">
        <v>236</v>
      </c>
      <c r="G982">
        <v>9</v>
      </c>
    </row>
    <row r="983" spans="1:7">
      <c r="A983" s="1">
        <v>44112</v>
      </c>
      <c r="B983" t="s">
        <v>178</v>
      </c>
      <c r="C983" t="s">
        <v>282</v>
      </c>
      <c r="D983" t="s">
        <v>283</v>
      </c>
      <c r="E983">
        <v>123554</v>
      </c>
      <c r="F983" t="s">
        <v>284</v>
      </c>
      <c r="G983">
        <v>9</v>
      </c>
    </row>
    <row r="984" spans="1:7">
      <c r="A984" s="1">
        <v>44112</v>
      </c>
      <c r="B984" t="s">
        <v>178</v>
      </c>
      <c r="C984" t="s">
        <v>179</v>
      </c>
      <c r="D984" t="s">
        <v>179</v>
      </c>
      <c r="E984">
        <v>122612</v>
      </c>
      <c r="F984" t="s">
        <v>336</v>
      </c>
      <c r="G984">
        <v>9</v>
      </c>
    </row>
    <row r="985" spans="1:7">
      <c r="A985" s="1">
        <v>44112</v>
      </c>
      <c r="B985" t="s">
        <v>398</v>
      </c>
      <c r="C985" t="s">
        <v>404</v>
      </c>
      <c r="D985" t="s">
        <v>404</v>
      </c>
      <c r="E985">
        <v>130624</v>
      </c>
      <c r="F985" t="s">
        <v>419</v>
      </c>
      <c r="G985">
        <v>9</v>
      </c>
    </row>
    <row r="986" spans="1:7">
      <c r="A986" s="1">
        <v>44112</v>
      </c>
      <c r="B986" t="s">
        <v>398</v>
      </c>
      <c r="C986" t="s">
        <v>430</v>
      </c>
      <c r="D986" t="s">
        <v>431</v>
      </c>
      <c r="E986">
        <v>130697</v>
      </c>
      <c r="F986" t="s">
        <v>432</v>
      </c>
      <c r="G986">
        <v>9</v>
      </c>
    </row>
    <row r="987" spans="1:7">
      <c r="A987" s="1">
        <v>44112</v>
      </c>
      <c r="B987" t="s">
        <v>453</v>
      </c>
      <c r="C987" t="s">
        <v>16</v>
      </c>
      <c r="D987" t="s">
        <v>501</v>
      </c>
      <c r="E987">
        <v>133508</v>
      </c>
      <c r="F987" t="s">
        <v>513</v>
      </c>
      <c r="G987">
        <v>9</v>
      </c>
    </row>
    <row r="988" spans="1:7">
      <c r="A988" s="1">
        <v>44112</v>
      </c>
      <c r="B988" t="s">
        <v>453</v>
      </c>
      <c r="C988" t="s">
        <v>216</v>
      </c>
      <c r="D988" t="s">
        <v>561</v>
      </c>
      <c r="E988">
        <v>136950</v>
      </c>
      <c r="F988" t="s">
        <v>562</v>
      </c>
      <c r="G988">
        <v>9</v>
      </c>
    </row>
    <row r="989" spans="1:7">
      <c r="A989" s="1">
        <v>44112</v>
      </c>
      <c r="B989" t="s">
        <v>746</v>
      </c>
      <c r="C989" t="s">
        <v>833</v>
      </c>
      <c r="D989" t="s">
        <v>834</v>
      </c>
      <c r="E989">
        <v>148937</v>
      </c>
      <c r="F989" t="s">
        <v>835</v>
      </c>
      <c r="G989">
        <v>9</v>
      </c>
    </row>
    <row r="990" spans="1:7">
      <c r="A990" s="1">
        <v>44112</v>
      </c>
      <c r="B990" t="s">
        <v>1261</v>
      </c>
      <c r="C990" t="s">
        <v>1271</v>
      </c>
      <c r="D990" t="s">
        <v>1272</v>
      </c>
      <c r="E990">
        <v>164580</v>
      </c>
      <c r="F990" t="s">
        <v>1273</v>
      </c>
      <c r="G990">
        <v>9</v>
      </c>
    </row>
    <row r="991" spans="1:7">
      <c r="A991" s="1">
        <v>44112</v>
      </c>
      <c r="B991" t="s">
        <v>1261</v>
      </c>
      <c r="C991" t="s">
        <v>1271</v>
      </c>
      <c r="D991" t="s">
        <v>247</v>
      </c>
      <c r="E991">
        <v>165644</v>
      </c>
      <c r="F991" t="s">
        <v>1295</v>
      </c>
      <c r="G991">
        <v>9</v>
      </c>
    </row>
    <row r="992" spans="1:7">
      <c r="A992" s="1">
        <v>44112</v>
      </c>
      <c r="B992" t="s">
        <v>1722</v>
      </c>
      <c r="C992" t="s">
        <v>1297</v>
      </c>
      <c r="D992" t="s">
        <v>449</v>
      </c>
      <c r="E992">
        <v>185828</v>
      </c>
      <c r="F992" t="s">
        <v>1748</v>
      </c>
      <c r="G992">
        <v>9</v>
      </c>
    </row>
    <row r="993" spans="1:7">
      <c r="A993" s="1">
        <v>44112</v>
      </c>
      <c r="B993" t="s">
        <v>1805</v>
      </c>
      <c r="C993" t="s">
        <v>1817</v>
      </c>
      <c r="D993" t="s">
        <v>1817</v>
      </c>
      <c r="E993">
        <v>190655</v>
      </c>
      <c r="F993" t="s">
        <v>1836</v>
      </c>
      <c r="G993">
        <v>9</v>
      </c>
    </row>
    <row r="994" spans="1:7">
      <c r="A994" s="1">
        <v>44112</v>
      </c>
      <c r="B994" t="s">
        <v>1805</v>
      </c>
      <c r="C994" t="s">
        <v>1806</v>
      </c>
      <c r="D994" t="s">
        <v>1909</v>
      </c>
      <c r="E994">
        <v>192448</v>
      </c>
      <c r="F994" t="s">
        <v>1910</v>
      </c>
      <c r="G994">
        <v>9</v>
      </c>
    </row>
    <row r="995" spans="1:7">
      <c r="A995" s="1">
        <v>44112</v>
      </c>
      <c r="B995" t="s">
        <v>1805</v>
      </c>
      <c r="C995" t="s">
        <v>1937</v>
      </c>
      <c r="D995" t="s">
        <v>1938</v>
      </c>
      <c r="E995">
        <v>193946</v>
      </c>
      <c r="F995" t="s">
        <v>1939</v>
      </c>
      <c r="G995">
        <v>9</v>
      </c>
    </row>
    <row r="996" spans="1:7">
      <c r="A996" s="1">
        <v>44112</v>
      </c>
      <c r="B996" t="s">
        <v>2183</v>
      </c>
      <c r="C996" t="s">
        <v>2214</v>
      </c>
      <c r="D996" t="s">
        <v>2215</v>
      </c>
      <c r="E996">
        <v>203128</v>
      </c>
      <c r="F996" t="s">
        <v>2216</v>
      </c>
      <c r="G996">
        <v>9</v>
      </c>
    </row>
    <row r="997" spans="1:7">
      <c r="A997" s="1">
        <v>44112</v>
      </c>
      <c r="B997" t="s">
        <v>2183</v>
      </c>
      <c r="C997" t="s">
        <v>537</v>
      </c>
      <c r="D997" t="s">
        <v>2238</v>
      </c>
      <c r="E997">
        <v>203580</v>
      </c>
      <c r="F997" t="s">
        <v>2239</v>
      </c>
      <c r="G997">
        <v>9</v>
      </c>
    </row>
    <row r="998" spans="1:7">
      <c r="A998" s="1">
        <v>44112</v>
      </c>
      <c r="B998" t="s">
        <v>2183</v>
      </c>
      <c r="C998" t="s">
        <v>862</v>
      </c>
      <c r="D998" t="s">
        <v>2285</v>
      </c>
      <c r="E998">
        <v>206589</v>
      </c>
      <c r="F998" t="s">
        <v>2286</v>
      </c>
      <c r="G998">
        <v>9</v>
      </c>
    </row>
    <row r="999" spans="1:7">
      <c r="A999" s="1">
        <v>44112</v>
      </c>
      <c r="B999" t="s">
        <v>2368</v>
      </c>
      <c r="C999" t="s">
        <v>45</v>
      </c>
      <c r="D999" t="s">
        <v>1335</v>
      </c>
      <c r="E999">
        <v>210401</v>
      </c>
      <c r="F999" t="s">
        <v>2400</v>
      </c>
      <c r="G999">
        <v>9</v>
      </c>
    </row>
    <row r="1000" spans="1:7">
      <c r="A1000" s="1">
        <v>44112</v>
      </c>
      <c r="B1000" t="s">
        <v>2401</v>
      </c>
      <c r="C1000" t="s">
        <v>436</v>
      </c>
      <c r="D1000" t="s">
        <v>2583</v>
      </c>
      <c r="E1000">
        <v>216287</v>
      </c>
      <c r="F1000" t="s">
        <v>2584</v>
      </c>
      <c r="G1000">
        <v>9</v>
      </c>
    </row>
    <row r="1001" spans="1:7">
      <c r="A1001" s="1">
        <v>44112</v>
      </c>
      <c r="B1001" t="s">
        <v>2725</v>
      </c>
      <c r="C1001" t="s">
        <v>790</v>
      </c>
      <c r="D1001" t="s">
        <v>2768</v>
      </c>
      <c r="E1001">
        <v>221625</v>
      </c>
      <c r="F1001" t="s">
        <v>2798</v>
      </c>
      <c r="G1001">
        <v>9</v>
      </c>
    </row>
    <row r="1002" spans="1:7">
      <c r="A1002" s="1">
        <v>44112</v>
      </c>
      <c r="B1002" t="s">
        <v>2725</v>
      </c>
      <c r="C1002" t="s">
        <v>2064</v>
      </c>
      <c r="D1002" t="s">
        <v>2727</v>
      </c>
      <c r="E1002">
        <v>221892</v>
      </c>
      <c r="F1002" t="s">
        <v>2829</v>
      </c>
      <c r="G1002">
        <v>9</v>
      </c>
    </row>
    <row r="1003" spans="1:7">
      <c r="A1003" s="1">
        <v>44112</v>
      </c>
      <c r="B1003" t="s">
        <v>2338</v>
      </c>
      <c r="C1003" t="s">
        <v>2948</v>
      </c>
      <c r="D1003" t="s">
        <v>2949</v>
      </c>
      <c r="E1003">
        <v>228981</v>
      </c>
      <c r="F1003" t="s">
        <v>2950</v>
      </c>
      <c r="G1003">
        <v>9</v>
      </c>
    </row>
    <row r="1004" spans="1:7">
      <c r="A1004" s="1">
        <v>44112</v>
      </c>
      <c r="B1004" t="s">
        <v>3045</v>
      </c>
      <c r="C1004" t="s">
        <v>1265</v>
      </c>
      <c r="D1004" t="s">
        <v>3089</v>
      </c>
      <c r="E1004">
        <v>233718</v>
      </c>
      <c r="F1004" t="s">
        <v>3090</v>
      </c>
      <c r="G1004">
        <v>9</v>
      </c>
    </row>
    <row r="1005" spans="1:7">
      <c r="A1005" s="1">
        <v>44112</v>
      </c>
      <c r="B1005" t="s">
        <v>156</v>
      </c>
      <c r="C1005" t="s">
        <v>3130</v>
      </c>
      <c r="D1005" t="s">
        <v>3145</v>
      </c>
      <c r="E1005">
        <v>235103</v>
      </c>
      <c r="F1005" t="s">
        <v>3146</v>
      </c>
      <c r="G1005">
        <v>9</v>
      </c>
    </row>
    <row r="1006" spans="1:7">
      <c r="A1006" s="1">
        <v>44112</v>
      </c>
      <c r="B1006" t="s">
        <v>156</v>
      </c>
      <c r="C1006" t="s">
        <v>3139</v>
      </c>
      <c r="D1006" t="s">
        <v>3167</v>
      </c>
      <c r="E1006">
        <v>236328</v>
      </c>
      <c r="F1006" t="s">
        <v>3186</v>
      </c>
      <c r="G1006">
        <v>9</v>
      </c>
    </row>
    <row r="1007" spans="1:7">
      <c r="A1007" s="1">
        <v>44112</v>
      </c>
      <c r="B1007" t="s">
        <v>7</v>
      </c>
      <c r="C1007" t="s">
        <v>61</v>
      </c>
      <c r="D1007" t="s">
        <v>62</v>
      </c>
      <c r="E1007">
        <v>10236803</v>
      </c>
      <c r="F1007" t="s">
        <v>63</v>
      </c>
      <c r="G1007">
        <v>8</v>
      </c>
    </row>
    <row r="1008" spans="1:7">
      <c r="A1008" s="1">
        <v>44112</v>
      </c>
      <c r="B1008" t="s">
        <v>178</v>
      </c>
      <c r="C1008" t="s">
        <v>216</v>
      </c>
      <c r="D1008" t="s">
        <v>241</v>
      </c>
      <c r="E1008">
        <v>113236</v>
      </c>
      <c r="F1008" t="s">
        <v>242</v>
      </c>
      <c r="G1008">
        <v>8</v>
      </c>
    </row>
    <row r="1009" spans="1:7">
      <c r="A1009" s="1">
        <v>44112</v>
      </c>
      <c r="B1009" t="s">
        <v>178</v>
      </c>
      <c r="C1009" t="s">
        <v>230</v>
      </c>
      <c r="D1009" t="s">
        <v>267</v>
      </c>
      <c r="E1009">
        <v>118912</v>
      </c>
      <c r="F1009" t="s">
        <v>268</v>
      </c>
      <c r="G1009">
        <v>8</v>
      </c>
    </row>
    <row r="1010" spans="1:7">
      <c r="A1010" s="1">
        <v>44112</v>
      </c>
      <c r="B1010" t="s">
        <v>178</v>
      </c>
      <c r="C1010" t="s">
        <v>230</v>
      </c>
      <c r="D1010" t="s">
        <v>230</v>
      </c>
      <c r="E1010">
        <v>121309</v>
      </c>
      <c r="F1010" t="s">
        <v>278</v>
      </c>
      <c r="G1010">
        <v>8</v>
      </c>
    </row>
    <row r="1011" spans="1:7">
      <c r="A1011" s="1">
        <v>44112</v>
      </c>
      <c r="B1011" t="s">
        <v>178</v>
      </c>
      <c r="C1011" t="s">
        <v>230</v>
      </c>
      <c r="D1011" t="s">
        <v>306</v>
      </c>
      <c r="E1011">
        <v>123800</v>
      </c>
      <c r="F1011" t="s">
        <v>307</v>
      </c>
      <c r="G1011">
        <v>8</v>
      </c>
    </row>
    <row r="1012" spans="1:7">
      <c r="A1012" s="1">
        <v>44112</v>
      </c>
      <c r="B1012" t="s">
        <v>746</v>
      </c>
      <c r="C1012" t="s">
        <v>759</v>
      </c>
      <c r="D1012" t="s">
        <v>760</v>
      </c>
      <c r="E1012">
        <v>143048</v>
      </c>
      <c r="F1012" t="s">
        <v>832</v>
      </c>
      <c r="G1012">
        <v>8</v>
      </c>
    </row>
    <row r="1013" spans="1:7">
      <c r="A1013" s="1">
        <v>44112</v>
      </c>
      <c r="B1013" t="s">
        <v>853</v>
      </c>
      <c r="C1013" t="s">
        <v>8</v>
      </c>
      <c r="D1013" t="s">
        <v>854</v>
      </c>
      <c r="E1013">
        <v>150066</v>
      </c>
      <c r="F1013" t="s">
        <v>855</v>
      </c>
      <c r="G1013">
        <v>8</v>
      </c>
    </row>
    <row r="1014" spans="1:7">
      <c r="A1014" s="1">
        <v>44112</v>
      </c>
      <c r="B1014" t="s">
        <v>1049</v>
      </c>
      <c r="C1014" t="s">
        <v>8</v>
      </c>
      <c r="D1014" t="s">
        <v>1061</v>
      </c>
      <c r="E1014">
        <v>156295</v>
      </c>
      <c r="F1014" t="s">
        <v>1062</v>
      </c>
      <c r="G1014">
        <v>8</v>
      </c>
    </row>
    <row r="1015" spans="1:7">
      <c r="A1015" s="1">
        <v>44112</v>
      </c>
      <c r="B1015" t="s">
        <v>1049</v>
      </c>
      <c r="C1015" t="s">
        <v>1084</v>
      </c>
      <c r="D1015" t="s">
        <v>1085</v>
      </c>
      <c r="E1015">
        <v>156860</v>
      </c>
      <c r="F1015" t="s">
        <v>1086</v>
      </c>
      <c r="G1015">
        <v>8</v>
      </c>
    </row>
    <row r="1016" spans="1:7">
      <c r="A1016" s="1">
        <v>44112</v>
      </c>
      <c r="B1016" t="s">
        <v>1049</v>
      </c>
      <c r="C1016" t="s">
        <v>1110</v>
      </c>
      <c r="D1016" t="s">
        <v>1111</v>
      </c>
      <c r="E1016">
        <v>157447</v>
      </c>
      <c r="F1016" t="s">
        <v>1112</v>
      </c>
      <c r="G1016">
        <v>8</v>
      </c>
    </row>
    <row r="1017" spans="1:7">
      <c r="A1017" s="1">
        <v>44112</v>
      </c>
      <c r="B1017" t="s">
        <v>1049</v>
      </c>
      <c r="C1017" t="s">
        <v>1090</v>
      </c>
      <c r="D1017" t="s">
        <v>1091</v>
      </c>
      <c r="E1017">
        <v>247940</v>
      </c>
      <c r="F1017" t="s">
        <v>1113</v>
      </c>
      <c r="G1017">
        <v>8</v>
      </c>
    </row>
    <row r="1018" spans="1:7">
      <c r="A1018" s="1">
        <v>44112</v>
      </c>
      <c r="B1018" t="s">
        <v>1139</v>
      </c>
      <c r="C1018" t="s">
        <v>1149</v>
      </c>
      <c r="D1018" t="s">
        <v>1150</v>
      </c>
      <c r="E1018">
        <v>440916</v>
      </c>
      <c r="F1018" t="s">
        <v>1172</v>
      </c>
      <c r="G1018">
        <v>8</v>
      </c>
    </row>
    <row r="1019" spans="1:7">
      <c r="A1019" s="1">
        <v>44112</v>
      </c>
      <c r="B1019" t="s">
        <v>1181</v>
      </c>
      <c r="C1019" t="s">
        <v>1188</v>
      </c>
      <c r="D1019" t="s">
        <v>1197</v>
      </c>
      <c r="E1019">
        <v>161253</v>
      </c>
      <c r="F1019" t="s">
        <v>1198</v>
      </c>
      <c r="G1019">
        <v>8</v>
      </c>
    </row>
    <row r="1020" spans="1:7">
      <c r="A1020" s="1">
        <v>44112</v>
      </c>
      <c r="B1020" t="s">
        <v>1217</v>
      </c>
      <c r="C1020" t="s">
        <v>1221</v>
      </c>
      <c r="D1020" t="s">
        <v>1222</v>
      </c>
      <c r="E1020">
        <v>162283</v>
      </c>
      <c r="F1020" t="s">
        <v>1223</v>
      </c>
      <c r="G1020">
        <v>8</v>
      </c>
    </row>
    <row r="1021" spans="1:7">
      <c r="A1021" s="1">
        <v>44112</v>
      </c>
      <c r="B1021" t="s">
        <v>1261</v>
      </c>
      <c r="C1021" t="s">
        <v>1267</v>
      </c>
      <c r="D1021" t="s">
        <v>1268</v>
      </c>
      <c r="E1021">
        <v>164492</v>
      </c>
      <c r="F1021" t="s">
        <v>1269</v>
      </c>
      <c r="G1021">
        <v>8</v>
      </c>
    </row>
    <row r="1022" spans="1:7">
      <c r="A1022" s="1">
        <v>44112</v>
      </c>
      <c r="B1022" t="s">
        <v>1261</v>
      </c>
      <c r="C1022" t="s">
        <v>1297</v>
      </c>
      <c r="D1022" t="s">
        <v>1298</v>
      </c>
      <c r="E1022">
        <v>165699</v>
      </c>
      <c r="F1022" t="s">
        <v>1299</v>
      </c>
      <c r="G1022">
        <v>8</v>
      </c>
    </row>
    <row r="1023" spans="1:7">
      <c r="A1023" s="1">
        <v>44112</v>
      </c>
      <c r="B1023" t="s">
        <v>1364</v>
      </c>
      <c r="C1023" t="s">
        <v>1375</v>
      </c>
      <c r="D1023" t="s">
        <v>1376</v>
      </c>
      <c r="E1023">
        <v>168740</v>
      </c>
      <c r="F1023" t="s">
        <v>1377</v>
      </c>
      <c r="G1023">
        <v>8</v>
      </c>
    </row>
    <row r="1024" spans="1:7">
      <c r="A1024" s="1">
        <v>44112</v>
      </c>
      <c r="B1024" t="s">
        <v>1449</v>
      </c>
      <c r="C1024" t="s">
        <v>1460</v>
      </c>
      <c r="D1024" t="s">
        <v>1473</v>
      </c>
      <c r="E1024">
        <v>173902</v>
      </c>
      <c r="F1024" t="s">
        <v>1493</v>
      </c>
      <c r="G1024">
        <v>8</v>
      </c>
    </row>
    <row r="1025" spans="1:7">
      <c r="A1025" s="1">
        <v>44112</v>
      </c>
      <c r="B1025" t="s">
        <v>1636</v>
      </c>
      <c r="C1025" t="s">
        <v>1637</v>
      </c>
      <c r="D1025" t="s">
        <v>1638</v>
      </c>
      <c r="E1025">
        <v>180106</v>
      </c>
      <c r="F1025" t="s">
        <v>1639</v>
      </c>
      <c r="G1025">
        <v>8</v>
      </c>
    </row>
    <row r="1026" spans="1:7">
      <c r="A1026" s="1">
        <v>44112</v>
      </c>
      <c r="B1026" t="s">
        <v>1805</v>
      </c>
      <c r="C1026" t="s">
        <v>1817</v>
      </c>
      <c r="D1026" t="s">
        <v>1817</v>
      </c>
      <c r="E1026">
        <v>190637</v>
      </c>
      <c r="F1026" t="s">
        <v>1834</v>
      </c>
      <c r="G1026">
        <v>8</v>
      </c>
    </row>
    <row r="1027" spans="1:7">
      <c r="A1027" s="1">
        <v>44112</v>
      </c>
      <c r="B1027" t="s">
        <v>1805</v>
      </c>
      <c r="C1027" t="s">
        <v>1841</v>
      </c>
      <c r="D1027" t="s">
        <v>1681</v>
      </c>
      <c r="E1027">
        <v>190716</v>
      </c>
      <c r="F1027" t="s">
        <v>1860</v>
      </c>
      <c r="G1027">
        <v>8</v>
      </c>
    </row>
    <row r="1028" spans="1:7">
      <c r="A1028" s="1">
        <v>44112</v>
      </c>
      <c r="B1028" t="s">
        <v>1805</v>
      </c>
      <c r="C1028" t="s">
        <v>587</v>
      </c>
      <c r="D1028" t="s">
        <v>1430</v>
      </c>
      <c r="E1028">
        <v>193584</v>
      </c>
      <c r="F1028" t="s">
        <v>1928</v>
      </c>
      <c r="G1028">
        <v>8</v>
      </c>
    </row>
    <row r="1029" spans="1:7">
      <c r="A1029" s="1">
        <v>44112</v>
      </c>
      <c r="B1029" t="s">
        <v>1805</v>
      </c>
      <c r="C1029" t="s">
        <v>1954</v>
      </c>
      <c r="D1029" t="s">
        <v>1959</v>
      </c>
      <c r="E1029">
        <v>189547</v>
      </c>
      <c r="F1029" t="s">
        <v>1960</v>
      </c>
      <c r="G1029">
        <v>8</v>
      </c>
    </row>
    <row r="1030" spans="1:7">
      <c r="A1030" s="1">
        <v>44112</v>
      </c>
      <c r="B1030" t="s">
        <v>1805</v>
      </c>
      <c r="C1030" t="s">
        <v>1965</v>
      </c>
      <c r="D1030" t="s">
        <v>1966</v>
      </c>
      <c r="E1030">
        <v>196033</v>
      </c>
      <c r="F1030" t="s">
        <v>1967</v>
      </c>
      <c r="G1030">
        <v>8</v>
      </c>
    </row>
    <row r="1031" spans="1:7">
      <c r="A1031" s="1">
        <v>44112</v>
      </c>
      <c r="B1031" t="s">
        <v>1805</v>
      </c>
      <c r="C1031" t="s">
        <v>919</v>
      </c>
      <c r="D1031" t="s">
        <v>1971</v>
      </c>
      <c r="E1031">
        <v>190442</v>
      </c>
      <c r="F1031" t="s">
        <v>1972</v>
      </c>
      <c r="G1031">
        <v>8</v>
      </c>
    </row>
    <row r="1032" spans="1:7">
      <c r="A1032" s="1">
        <v>44112</v>
      </c>
      <c r="B1032" t="s">
        <v>1805</v>
      </c>
      <c r="C1032" t="s">
        <v>1862</v>
      </c>
      <c r="D1032" t="s">
        <v>2017</v>
      </c>
      <c r="E1032">
        <v>195243</v>
      </c>
      <c r="F1032" t="s">
        <v>2018</v>
      </c>
      <c r="G1032">
        <v>8</v>
      </c>
    </row>
    <row r="1033" spans="1:7">
      <c r="A1033" s="1">
        <v>44112</v>
      </c>
      <c r="B1033" t="s">
        <v>1805</v>
      </c>
      <c r="C1033" t="s">
        <v>2001</v>
      </c>
      <c r="D1033" t="s">
        <v>2001</v>
      </c>
      <c r="E1033">
        <v>196866</v>
      </c>
      <c r="F1033" t="s">
        <v>1127</v>
      </c>
      <c r="G1033">
        <v>8</v>
      </c>
    </row>
    <row r="1034" spans="1:7">
      <c r="A1034" s="1">
        <v>44112</v>
      </c>
      <c r="B1034" t="s">
        <v>2045</v>
      </c>
      <c r="C1034" t="s">
        <v>2100</v>
      </c>
      <c r="D1034" t="s">
        <v>2101</v>
      </c>
      <c r="E1034">
        <v>199032</v>
      </c>
      <c r="F1034" t="s">
        <v>2102</v>
      </c>
      <c r="G1034">
        <v>8</v>
      </c>
    </row>
    <row r="1035" spans="1:7">
      <c r="A1035" s="1">
        <v>44112</v>
      </c>
      <c r="B1035" t="s">
        <v>2368</v>
      </c>
      <c r="C1035" t="s">
        <v>2383</v>
      </c>
      <c r="D1035" t="s">
        <v>2384</v>
      </c>
      <c r="E1035">
        <v>209506</v>
      </c>
      <c r="F1035" t="s">
        <v>2385</v>
      </c>
      <c r="G1035">
        <v>8</v>
      </c>
    </row>
    <row r="1036" spans="1:7">
      <c r="A1036" s="1">
        <v>44112</v>
      </c>
      <c r="B1036" t="s">
        <v>2401</v>
      </c>
      <c r="C1036" t="s">
        <v>436</v>
      </c>
      <c r="D1036" t="s">
        <v>2451</v>
      </c>
      <c r="E1036">
        <v>212133</v>
      </c>
      <c r="F1036" t="s">
        <v>2452</v>
      </c>
      <c r="G1036">
        <v>8</v>
      </c>
    </row>
    <row r="1037" spans="1:7">
      <c r="A1037" s="1">
        <v>44112</v>
      </c>
      <c r="B1037" t="s">
        <v>2401</v>
      </c>
      <c r="C1037" t="s">
        <v>2474</v>
      </c>
      <c r="D1037" t="s">
        <v>2475</v>
      </c>
      <c r="E1037">
        <v>213251</v>
      </c>
      <c r="F1037" t="s">
        <v>2476</v>
      </c>
      <c r="G1037">
        <v>8</v>
      </c>
    </row>
    <row r="1038" spans="1:7">
      <c r="A1038" s="1">
        <v>44112</v>
      </c>
      <c r="B1038" t="s">
        <v>2401</v>
      </c>
      <c r="C1038" t="s">
        <v>2479</v>
      </c>
      <c r="D1038" t="s">
        <v>2480</v>
      </c>
      <c r="E1038">
        <v>213321</v>
      </c>
      <c r="F1038" t="s">
        <v>2481</v>
      </c>
      <c r="G1038">
        <v>8</v>
      </c>
    </row>
    <row r="1039" spans="1:7">
      <c r="A1039" s="1">
        <v>44112</v>
      </c>
      <c r="B1039" t="s">
        <v>2401</v>
      </c>
      <c r="C1039" t="s">
        <v>1338</v>
      </c>
      <c r="D1039" t="s">
        <v>1342</v>
      </c>
      <c r="E1039">
        <v>213385</v>
      </c>
      <c r="F1039" t="s">
        <v>2486</v>
      </c>
      <c r="G1039">
        <v>8</v>
      </c>
    </row>
    <row r="1040" spans="1:7">
      <c r="A1040" s="1">
        <v>44112</v>
      </c>
      <c r="B1040" t="s">
        <v>2401</v>
      </c>
      <c r="C1040" t="s">
        <v>1841</v>
      </c>
      <c r="D1040" t="s">
        <v>1841</v>
      </c>
      <c r="E1040">
        <v>213987</v>
      </c>
      <c r="F1040" t="s">
        <v>2502</v>
      </c>
      <c r="G1040">
        <v>8</v>
      </c>
    </row>
    <row r="1041" spans="1:7">
      <c r="A1041" s="1">
        <v>44112</v>
      </c>
      <c r="B1041" t="s">
        <v>2401</v>
      </c>
      <c r="C1041" t="s">
        <v>2550</v>
      </c>
      <c r="D1041" t="s">
        <v>2574</v>
      </c>
      <c r="E1041">
        <v>215947</v>
      </c>
      <c r="F1041" t="s">
        <v>2575</v>
      </c>
      <c r="G1041">
        <v>8</v>
      </c>
    </row>
    <row r="1042" spans="1:7">
      <c r="A1042" s="1">
        <v>44112</v>
      </c>
      <c r="B1042" t="s">
        <v>2701</v>
      </c>
      <c r="C1042" t="s">
        <v>537</v>
      </c>
      <c r="D1042" t="s">
        <v>8</v>
      </c>
      <c r="E1042">
        <v>219082</v>
      </c>
      <c r="F1042" t="s">
        <v>2707</v>
      </c>
      <c r="G1042">
        <v>8</v>
      </c>
    </row>
    <row r="1043" spans="1:7">
      <c r="A1043" s="1">
        <v>44112</v>
      </c>
      <c r="B1043" t="s">
        <v>2725</v>
      </c>
      <c r="C1043" t="s">
        <v>2771</v>
      </c>
      <c r="D1043" t="s">
        <v>2772</v>
      </c>
      <c r="E1043">
        <v>220251</v>
      </c>
      <c r="F1043" t="s">
        <v>2789</v>
      </c>
      <c r="G1043">
        <v>8</v>
      </c>
    </row>
    <row r="1044" spans="1:7">
      <c r="A1044" s="1">
        <v>44112</v>
      </c>
      <c r="B1044" t="s">
        <v>2725</v>
      </c>
      <c r="C1044" t="s">
        <v>2801</v>
      </c>
      <c r="D1044" t="s">
        <v>2729</v>
      </c>
      <c r="E1044">
        <v>220756</v>
      </c>
      <c r="F1044" t="s">
        <v>2802</v>
      </c>
      <c r="G1044">
        <v>8</v>
      </c>
    </row>
    <row r="1045" spans="1:7">
      <c r="A1045" s="1">
        <v>44112</v>
      </c>
      <c r="B1045" t="s">
        <v>2338</v>
      </c>
      <c r="C1045" t="s">
        <v>1646</v>
      </c>
      <c r="D1045" t="s">
        <v>2873</v>
      </c>
      <c r="E1045">
        <v>225371</v>
      </c>
      <c r="F1045" t="s">
        <v>2874</v>
      </c>
      <c r="G1045">
        <v>8</v>
      </c>
    </row>
    <row r="1046" spans="1:7">
      <c r="A1046" s="1">
        <v>44112</v>
      </c>
      <c r="B1046" t="s">
        <v>2338</v>
      </c>
      <c r="C1046" t="s">
        <v>2507</v>
      </c>
      <c r="D1046" t="s">
        <v>2962</v>
      </c>
      <c r="E1046">
        <v>224323</v>
      </c>
      <c r="F1046" t="s">
        <v>2963</v>
      </c>
      <c r="G1046">
        <v>8</v>
      </c>
    </row>
    <row r="1047" spans="1:7">
      <c r="A1047" s="1">
        <v>44112</v>
      </c>
      <c r="B1047" t="s">
        <v>2996</v>
      </c>
      <c r="C1047" t="s">
        <v>3004</v>
      </c>
      <c r="D1047" t="s">
        <v>3005</v>
      </c>
      <c r="E1047">
        <v>230597</v>
      </c>
      <c r="F1047" t="s">
        <v>3006</v>
      </c>
      <c r="G1047">
        <v>8</v>
      </c>
    </row>
    <row r="1048" spans="1:7">
      <c r="A1048" s="1">
        <v>44112</v>
      </c>
      <c r="B1048" t="s">
        <v>3045</v>
      </c>
      <c r="C1048" t="s">
        <v>1271</v>
      </c>
      <c r="D1048" t="s">
        <v>1271</v>
      </c>
      <c r="E1048">
        <v>232937</v>
      </c>
      <c r="F1048" t="s">
        <v>3079</v>
      </c>
      <c r="G1048">
        <v>8</v>
      </c>
    </row>
    <row r="1049" spans="1:7">
      <c r="A1049" s="1">
        <v>44112</v>
      </c>
      <c r="B1049" t="s">
        <v>156</v>
      </c>
      <c r="C1049" t="s">
        <v>3202</v>
      </c>
      <c r="D1049" t="s">
        <v>3202</v>
      </c>
      <c r="E1049">
        <v>237109</v>
      </c>
      <c r="F1049" t="s">
        <v>3203</v>
      </c>
      <c r="G1049">
        <v>8</v>
      </c>
    </row>
    <row r="1050" spans="1:7">
      <c r="A1050" s="1">
        <v>44112</v>
      </c>
      <c r="B1050" t="s">
        <v>3204</v>
      </c>
      <c r="C1050" t="s">
        <v>1749</v>
      </c>
      <c r="D1050" t="s">
        <v>3048</v>
      </c>
      <c r="E1050">
        <v>237215</v>
      </c>
      <c r="F1050" t="s">
        <v>3210</v>
      </c>
      <c r="G1050">
        <v>8</v>
      </c>
    </row>
    <row r="1051" spans="1:7">
      <c r="A1051" s="1">
        <v>44112</v>
      </c>
      <c r="B1051" t="s">
        <v>7</v>
      </c>
      <c r="C1051" t="s">
        <v>65</v>
      </c>
      <c r="D1051" t="s">
        <v>66</v>
      </c>
      <c r="E1051">
        <v>10236801</v>
      </c>
      <c r="F1051" t="s">
        <v>67</v>
      </c>
      <c r="G1051">
        <v>7</v>
      </c>
    </row>
    <row r="1052" spans="1:7">
      <c r="A1052" s="1">
        <v>44112</v>
      </c>
      <c r="B1052" t="s">
        <v>178</v>
      </c>
      <c r="C1052" t="s">
        <v>327</v>
      </c>
      <c r="D1052" t="s">
        <v>327</v>
      </c>
      <c r="E1052">
        <v>125727</v>
      </c>
      <c r="F1052" t="s">
        <v>339</v>
      </c>
      <c r="G1052">
        <v>7</v>
      </c>
    </row>
    <row r="1053" spans="1:7">
      <c r="A1053" s="1">
        <v>44112</v>
      </c>
      <c r="B1053" t="s">
        <v>453</v>
      </c>
      <c r="C1053" t="s">
        <v>542</v>
      </c>
      <c r="D1053" t="s">
        <v>542</v>
      </c>
      <c r="E1053">
        <v>451671</v>
      </c>
      <c r="F1053" t="s">
        <v>595</v>
      </c>
      <c r="G1053">
        <v>7</v>
      </c>
    </row>
    <row r="1054" spans="1:7">
      <c r="A1054" s="1">
        <v>44112</v>
      </c>
      <c r="B1054" t="s">
        <v>746</v>
      </c>
      <c r="C1054" t="s">
        <v>751</v>
      </c>
      <c r="D1054" t="s">
        <v>752</v>
      </c>
      <c r="E1054">
        <v>145619</v>
      </c>
      <c r="F1054" t="s">
        <v>753</v>
      </c>
      <c r="G1054">
        <v>7</v>
      </c>
    </row>
    <row r="1055" spans="1:7">
      <c r="A1055" s="1">
        <v>44112</v>
      </c>
      <c r="B1055" t="s">
        <v>853</v>
      </c>
      <c r="C1055" t="s">
        <v>618</v>
      </c>
      <c r="D1055" t="s">
        <v>883</v>
      </c>
      <c r="E1055">
        <v>151379</v>
      </c>
      <c r="F1055" t="s">
        <v>884</v>
      </c>
      <c r="G1055">
        <v>7</v>
      </c>
    </row>
    <row r="1056" spans="1:7">
      <c r="A1056" s="1">
        <v>44112</v>
      </c>
      <c r="B1056" t="s">
        <v>934</v>
      </c>
      <c r="C1056" t="s">
        <v>159</v>
      </c>
      <c r="D1056" t="s">
        <v>950</v>
      </c>
      <c r="E1056">
        <v>153269</v>
      </c>
      <c r="F1056" t="s">
        <v>951</v>
      </c>
      <c r="G1056">
        <v>7</v>
      </c>
    </row>
    <row r="1057" spans="1:7">
      <c r="A1057" s="1">
        <v>44112</v>
      </c>
      <c r="B1057" t="s">
        <v>934</v>
      </c>
      <c r="C1057" t="s">
        <v>964</v>
      </c>
      <c r="D1057" t="s">
        <v>965</v>
      </c>
      <c r="E1057">
        <v>153834</v>
      </c>
      <c r="F1057" t="s">
        <v>966</v>
      </c>
      <c r="G1057">
        <v>7</v>
      </c>
    </row>
    <row r="1058" spans="1:7">
      <c r="A1058" s="1">
        <v>44112</v>
      </c>
      <c r="B1058" t="s">
        <v>991</v>
      </c>
      <c r="C1058" t="s">
        <v>998</v>
      </c>
      <c r="D1058" t="s">
        <v>1017</v>
      </c>
      <c r="E1058">
        <v>155177</v>
      </c>
      <c r="F1058" t="s">
        <v>1018</v>
      </c>
      <c r="G1058">
        <v>7</v>
      </c>
    </row>
    <row r="1059" spans="1:7">
      <c r="A1059" s="1">
        <v>44112</v>
      </c>
      <c r="B1059" t="s">
        <v>1049</v>
      </c>
      <c r="C1059" t="s">
        <v>1053</v>
      </c>
      <c r="D1059" t="s">
        <v>1054</v>
      </c>
      <c r="E1059">
        <v>156213</v>
      </c>
      <c r="F1059" t="s">
        <v>1055</v>
      </c>
      <c r="G1059">
        <v>7</v>
      </c>
    </row>
    <row r="1060" spans="1:7">
      <c r="A1060" s="1">
        <v>44112</v>
      </c>
      <c r="B1060" t="s">
        <v>1049</v>
      </c>
      <c r="C1060" t="s">
        <v>1118</v>
      </c>
      <c r="D1060" t="s">
        <v>1119</v>
      </c>
      <c r="E1060">
        <v>157739</v>
      </c>
      <c r="F1060" t="s">
        <v>1120</v>
      </c>
      <c r="G1060">
        <v>7</v>
      </c>
    </row>
    <row r="1061" spans="1:7">
      <c r="A1061" s="1">
        <v>44112</v>
      </c>
      <c r="B1061" t="s">
        <v>1217</v>
      </c>
      <c r="C1061" t="s">
        <v>1248</v>
      </c>
      <c r="D1061" t="s">
        <v>1249</v>
      </c>
      <c r="E1061">
        <v>164155</v>
      </c>
      <c r="F1061" t="s">
        <v>1250</v>
      </c>
      <c r="G1061">
        <v>7</v>
      </c>
    </row>
    <row r="1062" spans="1:7">
      <c r="A1062" s="1">
        <v>44112</v>
      </c>
      <c r="B1062" t="s">
        <v>1261</v>
      </c>
      <c r="C1062" t="s">
        <v>1262</v>
      </c>
      <c r="D1062" t="s">
        <v>844</v>
      </c>
      <c r="E1062">
        <v>164447</v>
      </c>
      <c r="F1062" t="s">
        <v>1263</v>
      </c>
      <c r="G1062">
        <v>7</v>
      </c>
    </row>
    <row r="1063" spans="1:7">
      <c r="A1063" s="1">
        <v>44112</v>
      </c>
      <c r="B1063" t="s">
        <v>1364</v>
      </c>
      <c r="C1063" t="s">
        <v>437</v>
      </c>
      <c r="D1063" t="s">
        <v>1378</v>
      </c>
      <c r="E1063">
        <v>169479</v>
      </c>
      <c r="F1063" t="s">
        <v>1389</v>
      </c>
      <c r="G1063">
        <v>7</v>
      </c>
    </row>
    <row r="1064" spans="1:7">
      <c r="A1064" s="1">
        <v>44112</v>
      </c>
      <c r="B1064" t="s">
        <v>1449</v>
      </c>
      <c r="C1064" t="s">
        <v>1451</v>
      </c>
      <c r="D1064" t="s">
        <v>1475</v>
      </c>
      <c r="E1064">
        <v>174862</v>
      </c>
      <c r="F1064" t="s">
        <v>1476</v>
      </c>
      <c r="G1064">
        <v>7</v>
      </c>
    </row>
    <row r="1065" spans="1:7">
      <c r="A1065" s="1">
        <v>44112</v>
      </c>
      <c r="B1065" t="s">
        <v>1699</v>
      </c>
      <c r="C1065" t="s">
        <v>1704</v>
      </c>
      <c r="D1065" t="s">
        <v>1709</v>
      </c>
      <c r="E1065">
        <v>183062</v>
      </c>
      <c r="F1065" t="s">
        <v>1710</v>
      </c>
      <c r="G1065">
        <v>7</v>
      </c>
    </row>
    <row r="1066" spans="1:7">
      <c r="A1066" s="1">
        <v>44112</v>
      </c>
      <c r="B1066" t="s">
        <v>1722</v>
      </c>
      <c r="C1066" t="s">
        <v>1739</v>
      </c>
      <c r="D1066" t="s">
        <v>1739</v>
      </c>
      <c r="E1066">
        <v>185262</v>
      </c>
      <c r="F1066" t="s">
        <v>1740</v>
      </c>
      <c r="G1066">
        <v>7</v>
      </c>
    </row>
    <row r="1067" spans="1:7">
      <c r="A1067" s="1">
        <v>44112</v>
      </c>
      <c r="B1067" t="s">
        <v>1775</v>
      </c>
      <c r="C1067" t="s">
        <v>1784</v>
      </c>
      <c r="D1067" t="s">
        <v>1688</v>
      </c>
      <c r="E1067">
        <v>187897</v>
      </c>
      <c r="F1067" t="s">
        <v>1785</v>
      </c>
      <c r="G1067">
        <v>7</v>
      </c>
    </row>
    <row r="1068" spans="1:7">
      <c r="A1068" s="1">
        <v>44112</v>
      </c>
      <c r="B1068" t="s">
        <v>1805</v>
      </c>
      <c r="C1068" t="s">
        <v>1854</v>
      </c>
      <c r="D1068" t="s">
        <v>1855</v>
      </c>
      <c r="E1068">
        <v>190248</v>
      </c>
      <c r="F1068" t="s">
        <v>1856</v>
      </c>
      <c r="G1068">
        <v>7</v>
      </c>
    </row>
    <row r="1069" spans="1:7">
      <c r="A1069" s="1">
        <v>44112</v>
      </c>
      <c r="B1069" t="s">
        <v>1805</v>
      </c>
      <c r="C1069" t="s">
        <v>1841</v>
      </c>
      <c r="D1069" t="s">
        <v>1265</v>
      </c>
      <c r="E1069">
        <v>190725</v>
      </c>
      <c r="F1069" t="s">
        <v>1861</v>
      </c>
      <c r="G1069">
        <v>7</v>
      </c>
    </row>
    <row r="1070" spans="1:7">
      <c r="A1070" s="1">
        <v>44112</v>
      </c>
      <c r="B1070" t="s">
        <v>1805</v>
      </c>
      <c r="C1070" t="s">
        <v>1814</v>
      </c>
      <c r="D1070" t="s">
        <v>1865</v>
      </c>
      <c r="E1070">
        <v>190840</v>
      </c>
      <c r="F1070" t="s">
        <v>1866</v>
      </c>
      <c r="G1070">
        <v>7</v>
      </c>
    </row>
    <row r="1071" spans="1:7">
      <c r="A1071" s="1">
        <v>44112</v>
      </c>
      <c r="B1071" t="s">
        <v>1805</v>
      </c>
      <c r="C1071" t="s">
        <v>1874</v>
      </c>
      <c r="D1071" t="s">
        <v>1875</v>
      </c>
      <c r="E1071">
        <v>191199</v>
      </c>
      <c r="F1071" t="s">
        <v>1876</v>
      </c>
      <c r="G1071">
        <v>7</v>
      </c>
    </row>
    <row r="1072" spans="1:7">
      <c r="A1072" s="1">
        <v>44112</v>
      </c>
      <c r="B1072" t="s">
        <v>1805</v>
      </c>
      <c r="C1072" t="s">
        <v>2006</v>
      </c>
      <c r="D1072" t="s">
        <v>2007</v>
      </c>
      <c r="E1072">
        <v>195164</v>
      </c>
      <c r="F1072" t="s">
        <v>2008</v>
      </c>
      <c r="G1072">
        <v>7</v>
      </c>
    </row>
    <row r="1073" spans="1:7">
      <c r="A1073" s="1">
        <v>44112</v>
      </c>
      <c r="B1073" t="s">
        <v>1805</v>
      </c>
      <c r="C1073" t="s">
        <v>1817</v>
      </c>
      <c r="D1073" t="s">
        <v>1817</v>
      </c>
      <c r="E1073">
        <v>196592</v>
      </c>
      <c r="F1073" t="s">
        <v>2029</v>
      </c>
      <c r="G1073">
        <v>7</v>
      </c>
    </row>
    <row r="1074" spans="1:7">
      <c r="A1074" s="1">
        <v>44112</v>
      </c>
      <c r="B1074" t="s">
        <v>2045</v>
      </c>
      <c r="C1074" t="s">
        <v>2096</v>
      </c>
      <c r="D1074" t="s">
        <v>2097</v>
      </c>
      <c r="E1074">
        <v>199272</v>
      </c>
      <c r="F1074" t="s">
        <v>2139</v>
      </c>
      <c r="G1074">
        <v>7</v>
      </c>
    </row>
    <row r="1075" spans="1:7">
      <c r="A1075" s="1">
        <v>44112</v>
      </c>
      <c r="B1075" t="s">
        <v>2183</v>
      </c>
      <c r="C1075" t="s">
        <v>2187</v>
      </c>
      <c r="D1075" t="s">
        <v>1548</v>
      </c>
      <c r="E1075">
        <v>204468</v>
      </c>
      <c r="F1075" t="s">
        <v>2256</v>
      </c>
      <c r="G1075">
        <v>7</v>
      </c>
    </row>
    <row r="1076" spans="1:7">
      <c r="A1076" s="1">
        <v>44112</v>
      </c>
      <c r="B1076" t="s">
        <v>2401</v>
      </c>
      <c r="C1076" t="s">
        <v>156</v>
      </c>
      <c r="D1076" t="s">
        <v>178</v>
      </c>
      <c r="E1076">
        <v>211361</v>
      </c>
      <c r="F1076" t="s">
        <v>2423</v>
      </c>
      <c r="G1076">
        <v>7</v>
      </c>
    </row>
    <row r="1077" spans="1:7">
      <c r="A1077" s="1">
        <v>44112</v>
      </c>
      <c r="B1077" t="s">
        <v>2640</v>
      </c>
      <c r="C1077" t="s">
        <v>2641</v>
      </c>
      <c r="D1077" t="s">
        <v>2641</v>
      </c>
      <c r="E1077">
        <v>217420</v>
      </c>
      <c r="F1077" t="s">
        <v>2647</v>
      </c>
      <c r="G1077">
        <v>7</v>
      </c>
    </row>
    <row r="1078" spans="1:7">
      <c r="A1078" s="1">
        <v>44112</v>
      </c>
      <c r="B1078" t="s">
        <v>156</v>
      </c>
      <c r="C1078" t="s">
        <v>641</v>
      </c>
      <c r="D1078" t="s">
        <v>552</v>
      </c>
      <c r="E1078">
        <v>234979</v>
      </c>
      <c r="F1078" t="s">
        <v>3141</v>
      </c>
      <c r="G1078">
        <v>7</v>
      </c>
    </row>
    <row r="1079" spans="1:7">
      <c r="A1079" s="1">
        <v>44112</v>
      </c>
      <c r="B1079" t="s">
        <v>3204</v>
      </c>
      <c r="C1079" t="s">
        <v>53</v>
      </c>
      <c r="D1079" t="s">
        <v>3212</v>
      </c>
      <c r="E1079">
        <v>237358</v>
      </c>
      <c r="F1079" t="s">
        <v>3213</v>
      </c>
      <c r="G1079">
        <v>7</v>
      </c>
    </row>
    <row r="1080" spans="1:7">
      <c r="A1080" s="1">
        <v>44112</v>
      </c>
      <c r="B1080" t="s">
        <v>178</v>
      </c>
      <c r="C1080" t="s">
        <v>195</v>
      </c>
      <c r="D1080" t="s">
        <v>196</v>
      </c>
      <c r="E1080">
        <v>110413</v>
      </c>
      <c r="F1080" t="s">
        <v>197</v>
      </c>
      <c r="G1080">
        <v>6</v>
      </c>
    </row>
    <row r="1081" spans="1:7">
      <c r="A1081" s="1">
        <v>44112</v>
      </c>
      <c r="B1081" t="s">
        <v>178</v>
      </c>
      <c r="C1081" t="s">
        <v>179</v>
      </c>
      <c r="D1081" t="s">
        <v>179</v>
      </c>
      <c r="E1081">
        <v>122597</v>
      </c>
      <c r="F1081" t="s">
        <v>288</v>
      </c>
      <c r="G1081">
        <v>6</v>
      </c>
    </row>
    <row r="1082" spans="1:7">
      <c r="A1082" s="1">
        <v>44112</v>
      </c>
      <c r="B1082" t="s">
        <v>178</v>
      </c>
      <c r="C1082" t="s">
        <v>228</v>
      </c>
      <c r="D1082" t="s">
        <v>333</v>
      </c>
      <c r="E1082">
        <v>121691</v>
      </c>
      <c r="F1082" t="s">
        <v>334</v>
      </c>
      <c r="G1082">
        <v>6</v>
      </c>
    </row>
    <row r="1083" spans="1:7">
      <c r="A1083" s="1">
        <v>44112</v>
      </c>
      <c r="B1083" t="s">
        <v>398</v>
      </c>
      <c r="C1083" t="s">
        <v>47</v>
      </c>
      <c r="D1083" t="s">
        <v>420</v>
      </c>
      <c r="E1083">
        <v>128744</v>
      </c>
      <c r="F1083" t="s">
        <v>421</v>
      </c>
      <c r="G1083">
        <v>6</v>
      </c>
    </row>
    <row r="1084" spans="1:7">
      <c r="A1084" s="1">
        <v>44112</v>
      </c>
      <c r="B1084" t="s">
        <v>453</v>
      </c>
      <c r="C1084" t="s">
        <v>8</v>
      </c>
      <c r="D1084" t="s">
        <v>8</v>
      </c>
      <c r="E1084">
        <v>136145</v>
      </c>
      <c r="F1084" t="s">
        <v>544</v>
      </c>
      <c r="G1084">
        <v>6</v>
      </c>
    </row>
    <row r="1085" spans="1:7">
      <c r="A1085" s="1">
        <v>44112</v>
      </c>
      <c r="B1085" t="s">
        <v>453</v>
      </c>
      <c r="C1085" t="s">
        <v>587</v>
      </c>
      <c r="D1085" t="s">
        <v>588</v>
      </c>
      <c r="E1085">
        <v>133960</v>
      </c>
      <c r="F1085" t="s">
        <v>589</v>
      </c>
      <c r="G1085">
        <v>6</v>
      </c>
    </row>
    <row r="1086" spans="1:7">
      <c r="A1086" s="1">
        <v>44112</v>
      </c>
      <c r="B1086" t="s">
        <v>746</v>
      </c>
      <c r="C1086" t="s">
        <v>375</v>
      </c>
      <c r="D1086" t="s">
        <v>39</v>
      </c>
      <c r="E1086">
        <v>145691</v>
      </c>
      <c r="F1086" t="s">
        <v>780</v>
      </c>
      <c r="G1086">
        <v>6</v>
      </c>
    </row>
    <row r="1087" spans="1:7">
      <c r="A1087" s="1">
        <v>44112</v>
      </c>
      <c r="B1087" t="s">
        <v>746</v>
      </c>
      <c r="C1087" t="s">
        <v>537</v>
      </c>
      <c r="D1087" t="s">
        <v>793</v>
      </c>
      <c r="E1087">
        <v>146481</v>
      </c>
      <c r="F1087" t="s">
        <v>794</v>
      </c>
      <c r="G1087">
        <v>6</v>
      </c>
    </row>
    <row r="1088" spans="1:7">
      <c r="A1088" s="1">
        <v>44112</v>
      </c>
      <c r="B1088" t="s">
        <v>1049</v>
      </c>
      <c r="C1088" t="s">
        <v>1077</v>
      </c>
      <c r="D1088" t="s">
        <v>80</v>
      </c>
      <c r="E1088">
        <v>157438</v>
      </c>
      <c r="F1088" t="s">
        <v>1078</v>
      </c>
      <c r="G1088">
        <v>6</v>
      </c>
    </row>
    <row r="1089" spans="1:7">
      <c r="A1089" s="1">
        <v>44112</v>
      </c>
      <c r="B1089" t="s">
        <v>1049</v>
      </c>
      <c r="C1089" t="s">
        <v>23</v>
      </c>
      <c r="D1089" t="s">
        <v>1059</v>
      </c>
      <c r="E1089">
        <v>157757</v>
      </c>
      <c r="F1089" t="s">
        <v>1121</v>
      </c>
      <c r="G1089">
        <v>6</v>
      </c>
    </row>
    <row r="1090" spans="1:7">
      <c r="A1090" s="1">
        <v>44112</v>
      </c>
      <c r="B1090" t="s">
        <v>1261</v>
      </c>
      <c r="C1090" t="s">
        <v>430</v>
      </c>
      <c r="D1090" t="s">
        <v>1277</v>
      </c>
      <c r="E1090">
        <v>164739</v>
      </c>
      <c r="F1090" t="s">
        <v>1278</v>
      </c>
      <c r="G1090">
        <v>6</v>
      </c>
    </row>
    <row r="1091" spans="1:7">
      <c r="A1091" s="1">
        <v>44112</v>
      </c>
      <c r="B1091" t="s">
        <v>1261</v>
      </c>
      <c r="C1091" t="s">
        <v>1285</v>
      </c>
      <c r="D1091" t="s">
        <v>1286</v>
      </c>
      <c r="E1091">
        <v>165024</v>
      </c>
      <c r="F1091" t="s">
        <v>1287</v>
      </c>
      <c r="G1091">
        <v>6</v>
      </c>
    </row>
    <row r="1092" spans="1:7">
      <c r="A1092" s="1">
        <v>44112</v>
      </c>
      <c r="B1092" t="s">
        <v>1261</v>
      </c>
      <c r="C1092" t="s">
        <v>1297</v>
      </c>
      <c r="D1092" t="s">
        <v>1306</v>
      </c>
      <c r="E1092">
        <v>165936</v>
      </c>
      <c r="F1092" t="s">
        <v>1307</v>
      </c>
      <c r="G1092">
        <v>6</v>
      </c>
    </row>
    <row r="1093" spans="1:7">
      <c r="A1093" s="1">
        <v>44112</v>
      </c>
      <c r="B1093" t="s">
        <v>1722</v>
      </c>
      <c r="C1093" t="s">
        <v>1773</v>
      </c>
      <c r="D1093" t="s">
        <v>862</v>
      </c>
      <c r="E1093">
        <v>187444</v>
      </c>
      <c r="F1093" t="s">
        <v>1774</v>
      </c>
      <c r="G1093">
        <v>6</v>
      </c>
    </row>
    <row r="1094" spans="1:7">
      <c r="A1094" s="1">
        <v>44112</v>
      </c>
      <c r="B1094" t="s">
        <v>1805</v>
      </c>
      <c r="C1094" t="s">
        <v>1817</v>
      </c>
      <c r="D1094" t="s">
        <v>1817</v>
      </c>
      <c r="E1094">
        <v>190600</v>
      </c>
      <c r="F1094" t="s">
        <v>1831</v>
      </c>
      <c r="G1094">
        <v>6</v>
      </c>
    </row>
    <row r="1095" spans="1:7">
      <c r="A1095" s="1">
        <v>44112</v>
      </c>
      <c r="B1095" t="s">
        <v>1805</v>
      </c>
      <c r="C1095" t="s">
        <v>1817</v>
      </c>
      <c r="D1095" t="s">
        <v>1817</v>
      </c>
      <c r="E1095">
        <v>190619</v>
      </c>
      <c r="F1095" t="s">
        <v>1832</v>
      </c>
      <c r="G1095">
        <v>6</v>
      </c>
    </row>
    <row r="1096" spans="1:7">
      <c r="A1096" s="1">
        <v>44112</v>
      </c>
      <c r="B1096" t="s">
        <v>1805</v>
      </c>
      <c r="C1096" t="s">
        <v>1814</v>
      </c>
      <c r="D1096" t="s">
        <v>1865</v>
      </c>
      <c r="E1096">
        <v>192819</v>
      </c>
      <c r="F1096" t="s">
        <v>1914</v>
      </c>
      <c r="G1096">
        <v>6</v>
      </c>
    </row>
    <row r="1097" spans="1:7">
      <c r="A1097" s="1">
        <v>44112</v>
      </c>
      <c r="B1097" t="s">
        <v>2045</v>
      </c>
      <c r="C1097" t="s">
        <v>8</v>
      </c>
      <c r="D1097" t="s">
        <v>2094</v>
      </c>
      <c r="E1097">
        <v>198899</v>
      </c>
      <c r="F1097" t="s">
        <v>2095</v>
      </c>
      <c r="G1097">
        <v>6</v>
      </c>
    </row>
    <row r="1098" spans="1:7">
      <c r="A1098" s="1">
        <v>44112</v>
      </c>
      <c r="B1098" t="s">
        <v>2314</v>
      </c>
      <c r="C1098" t="s">
        <v>2314</v>
      </c>
      <c r="D1098" t="s">
        <v>2336</v>
      </c>
      <c r="E1098">
        <v>207397</v>
      </c>
      <c r="F1098" t="s">
        <v>2348</v>
      </c>
      <c r="G1098">
        <v>6</v>
      </c>
    </row>
    <row r="1099" spans="1:7">
      <c r="A1099" s="1">
        <v>44112</v>
      </c>
      <c r="B1099" t="s">
        <v>2401</v>
      </c>
      <c r="C1099" t="s">
        <v>11</v>
      </c>
      <c r="D1099" t="s">
        <v>2408</v>
      </c>
      <c r="E1099">
        <v>211088</v>
      </c>
      <c r="F1099" t="s">
        <v>2409</v>
      </c>
      <c r="G1099">
        <v>6</v>
      </c>
    </row>
    <row r="1100" spans="1:7">
      <c r="A1100" s="1">
        <v>44112</v>
      </c>
      <c r="B1100" t="s">
        <v>2401</v>
      </c>
      <c r="C1100" t="s">
        <v>436</v>
      </c>
      <c r="D1100" t="s">
        <v>2418</v>
      </c>
      <c r="E1100">
        <v>211352</v>
      </c>
      <c r="F1100" t="s">
        <v>2419</v>
      </c>
      <c r="G1100">
        <v>6</v>
      </c>
    </row>
    <row r="1101" spans="1:7">
      <c r="A1101" s="1">
        <v>44112</v>
      </c>
      <c r="B1101" t="s">
        <v>2401</v>
      </c>
      <c r="C1101" t="s">
        <v>587</v>
      </c>
      <c r="D1101" t="s">
        <v>2449</v>
      </c>
      <c r="E1101">
        <v>212115</v>
      </c>
      <c r="F1101" t="s">
        <v>2450</v>
      </c>
      <c r="G1101">
        <v>6</v>
      </c>
    </row>
    <row r="1102" spans="1:7">
      <c r="A1102" s="1">
        <v>44112</v>
      </c>
      <c r="B1102" t="s">
        <v>2401</v>
      </c>
      <c r="C1102" t="s">
        <v>2458</v>
      </c>
      <c r="D1102" t="s">
        <v>2459</v>
      </c>
      <c r="E1102">
        <v>212656</v>
      </c>
      <c r="F1102" t="s">
        <v>2460</v>
      </c>
      <c r="G1102">
        <v>6</v>
      </c>
    </row>
    <row r="1103" spans="1:7">
      <c r="A1103" s="1">
        <v>44112</v>
      </c>
      <c r="B1103" t="s">
        <v>2401</v>
      </c>
      <c r="C1103" t="s">
        <v>2498</v>
      </c>
      <c r="D1103" t="s">
        <v>2252</v>
      </c>
      <c r="E1103">
        <v>213783</v>
      </c>
      <c r="F1103" t="s">
        <v>2499</v>
      </c>
      <c r="G1103">
        <v>6</v>
      </c>
    </row>
    <row r="1104" spans="1:7">
      <c r="A1104" s="1">
        <v>44112</v>
      </c>
      <c r="B1104" t="s">
        <v>2401</v>
      </c>
      <c r="C1104" t="s">
        <v>1338</v>
      </c>
      <c r="D1104" t="s">
        <v>2490</v>
      </c>
      <c r="E1104">
        <v>214157</v>
      </c>
      <c r="F1104" t="s">
        <v>2509</v>
      </c>
      <c r="G1104">
        <v>6</v>
      </c>
    </row>
    <row r="1105" spans="1:7">
      <c r="A1105" s="1">
        <v>44112</v>
      </c>
      <c r="B1105" t="s">
        <v>2654</v>
      </c>
      <c r="C1105" t="s">
        <v>2160</v>
      </c>
      <c r="D1105" t="s">
        <v>153</v>
      </c>
      <c r="E1105">
        <v>217721</v>
      </c>
      <c r="F1105" t="s">
        <v>2655</v>
      </c>
      <c r="G1105">
        <v>6</v>
      </c>
    </row>
    <row r="1106" spans="1:7">
      <c r="A1106" s="1">
        <v>44112</v>
      </c>
      <c r="B1106" t="s">
        <v>2654</v>
      </c>
      <c r="C1106" t="s">
        <v>2664</v>
      </c>
      <c r="D1106" t="s">
        <v>2665</v>
      </c>
      <c r="E1106">
        <v>217907</v>
      </c>
      <c r="F1106" t="s">
        <v>2666</v>
      </c>
      <c r="G1106">
        <v>6</v>
      </c>
    </row>
    <row r="1107" spans="1:7">
      <c r="A1107" s="1">
        <v>44112</v>
      </c>
      <c r="B1107" t="s">
        <v>2654</v>
      </c>
      <c r="C1107" t="s">
        <v>2659</v>
      </c>
      <c r="D1107" t="s">
        <v>2688</v>
      </c>
      <c r="E1107">
        <v>217776</v>
      </c>
      <c r="F1107" t="s">
        <v>2689</v>
      </c>
      <c r="G1107">
        <v>6</v>
      </c>
    </row>
    <row r="1108" spans="1:7">
      <c r="A1108" s="1">
        <v>44112</v>
      </c>
      <c r="B1108" t="s">
        <v>2725</v>
      </c>
      <c r="C1108" t="s">
        <v>2779</v>
      </c>
      <c r="D1108" t="s">
        <v>41</v>
      </c>
      <c r="E1108">
        <v>219921</v>
      </c>
      <c r="F1108" t="s">
        <v>2780</v>
      </c>
      <c r="G1108">
        <v>6</v>
      </c>
    </row>
    <row r="1109" spans="1:7">
      <c r="A1109" s="1">
        <v>44112</v>
      </c>
      <c r="B1109" t="s">
        <v>2338</v>
      </c>
      <c r="C1109" t="s">
        <v>2861</v>
      </c>
      <c r="D1109" t="s">
        <v>2862</v>
      </c>
      <c r="E1109">
        <v>247834</v>
      </c>
      <c r="F1109" t="s">
        <v>2863</v>
      </c>
      <c r="G1109">
        <v>6</v>
      </c>
    </row>
    <row r="1110" spans="1:7">
      <c r="A1110" s="1">
        <v>44112</v>
      </c>
      <c r="B1110" t="s">
        <v>3045</v>
      </c>
      <c r="C1110" t="s">
        <v>615</v>
      </c>
      <c r="D1110" t="s">
        <v>615</v>
      </c>
      <c r="E1110">
        <v>234164</v>
      </c>
      <c r="F1110" t="s">
        <v>3108</v>
      </c>
      <c r="G1110">
        <v>6</v>
      </c>
    </row>
    <row r="1111" spans="1:7">
      <c r="A1111" s="1">
        <v>44112</v>
      </c>
      <c r="B1111" t="s">
        <v>156</v>
      </c>
      <c r="C1111" t="s">
        <v>3124</v>
      </c>
      <c r="D1111" t="s">
        <v>3161</v>
      </c>
      <c r="E1111">
        <v>236595</v>
      </c>
      <c r="F1111" t="s">
        <v>3179</v>
      </c>
      <c r="G1111">
        <v>6</v>
      </c>
    </row>
    <row r="1112" spans="1:7">
      <c r="A1112" s="1">
        <v>44112</v>
      </c>
      <c r="B1112" t="s">
        <v>156</v>
      </c>
      <c r="C1112" t="s">
        <v>3124</v>
      </c>
      <c r="D1112" t="s">
        <v>3131</v>
      </c>
      <c r="E1112">
        <v>377555</v>
      </c>
      <c r="F1112" t="s">
        <v>3188</v>
      </c>
      <c r="G1112">
        <v>6</v>
      </c>
    </row>
    <row r="1113" spans="1:7">
      <c r="A1113" s="1">
        <v>44112</v>
      </c>
      <c r="B1113" t="s">
        <v>156</v>
      </c>
      <c r="C1113" t="s">
        <v>3127</v>
      </c>
      <c r="D1113" t="s">
        <v>3128</v>
      </c>
      <c r="E1113">
        <v>237039</v>
      </c>
      <c r="F1113" t="s">
        <v>3199</v>
      </c>
      <c r="G1113">
        <v>6</v>
      </c>
    </row>
    <row r="1114" spans="1:7">
      <c r="A1114" s="1">
        <v>44112</v>
      </c>
      <c r="B1114" t="s">
        <v>3249</v>
      </c>
      <c r="C1114" t="s">
        <v>685</v>
      </c>
      <c r="D1114" t="s">
        <v>3302</v>
      </c>
      <c r="E1114">
        <v>240426</v>
      </c>
      <c r="F1114" t="s">
        <v>3303</v>
      </c>
      <c r="G1114">
        <v>6</v>
      </c>
    </row>
    <row r="1115" spans="1:7">
      <c r="A1115" s="1">
        <v>44112</v>
      </c>
      <c r="B1115" t="s">
        <v>103</v>
      </c>
      <c r="C1115" t="s">
        <v>107</v>
      </c>
      <c r="D1115" t="s">
        <v>107</v>
      </c>
      <c r="E1115">
        <v>104160</v>
      </c>
      <c r="F1115" t="s">
        <v>108</v>
      </c>
      <c r="G1115">
        <v>5</v>
      </c>
    </row>
    <row r="1116" spans="1:7">
      <c r="A1116" s="1">
        <v>44112</v>
      </c>
      <c r="B1116" t="s">
        <v>178</v>
      </c>
      <c r="C1116" t="s">
        <v>181</v>
      </c>
      <c r="D1116" t="s">
        <v>237</v>
      </c>
      <c r="E1116">
        <v>115409</v>
      </c>
      <c r="F1116" t="s">
        <v>255</v>
      </c>
      <c r="G1116">
        <v>5</v>
      </c>
    </row>
    <row r="1117" spans="1:7">
      <c r="A1117" s="1">
        <v>44112</v>
      </c>
      <c r="B1117" t="s">
        <v>178</v>
      </c>
      <c r="C1117" t="s">
        <v>181</v>
      </c>
      <c r="D1117" t="s">
        <v>181</v>
      </c>
      <c r="E1117">
        <v>120254</v>
      </c>
      <c r="F1117" t="s">
        <v>274</v>
      </c>
      <c r="G1117">
        <v>5</v>
      </c>
    </row>
    <row r="1118" spans="1:7">
      <c r="A1118" s="1">
        <v>44112</v>
      </c>
      <c r="B1118" t="s">
        <v>178</v>
      </c>
      <c r="C1118" t="s">
        <v>179</v>
      </c>
      <c r="D1118" t="s">
        <v>179</v>
      </c>
      <c r="E1118">
        <v>110398</v>
      </c>
      <c r="F1118" t="s">
        <v>318</v>
      </c>
      <c r="G1118">
        <v>5</v>
      </c>
    </row>
    <row r="1119" spans="1:7">
      <c r="A1119" s="1">
        <v>44112</v>
      </c>
      <c r="B1119" t="s">
        <v>341</v>
      </c>
      <c r="C1119" t="s">
        <v>342</v>
      </c>
      <c r="D1119" t="s">
        <v>342</v>
      </c>
      <c r="E1119">
        <v>126182</v>
      </c>
      <c r="F1119" t="s">
        <v>343</v>
      </c>
      <c r="G1119">
        <v>5</v>
      </c>
    </row>
    <row r="1120" spans="1:7">
      <c r="A1120" s="1">
        <v>44112</v>
      </c>
      <c r="B1120" t="s">
        <v>341</v>
      </c>
      <c r="C1120" t="s">
        <v>344</v>
      </c>
      <c r="D1120" t="s">
        <v>345</v>
      </c>
      <c r="E1120">
        <v>126289</v>
      </c>
      <c r="F1120" t="s">
        <v>346</v>
      </c>
      <c r="G1120">
        <v>5</v>
      </c>
    </row>
    <row r="1121" spans="1:7">
      <c r="A1121" s="1">
        <v>44112</v>
      </c>
      <c r="B1121" t="s">
        <v>398</v>
      </c>
      <c r="C1121" t="s">
        <v>399</v>
      </c>
      <c r="D1121" t="s">
        <v>427</v>
      </c>
      <c r="E1121">
        <v>129941</v>
      </c>
      <c r="F1121" t="s">
        <v>428</v>
      </c>
      <c r="G1121">
        <v>5</v>
      </c>
    </row>
    <row r="1122" spans="1:7">
      <c r="A1122" s="1">
        <v>44112</v>
      </c>
      <c r="B1122" t="s">
        <v>453</v>
      </c>
      <c r="C1122" t="s">
        <v>552</v>
      </c>
      <c r="D1122" t="s">
        <v>553</v>
      </c>
      <c r="E1122">
        <v>136400</v>
      </c>
      <c r="F1122" t="s">
        <v>554</v>
      </c>
      <c r="G1122">
        <v>5</v>
      </c>
    </row>
    <row r="1123" spans="1:7">
      <c r="A1123" s="1">
        <v>44112</v>
      </c>
      <c r="B1123" t="s">
        <v>934</v>
      </c>
      <c r="C1123" t="s">
        <v>942</v>
      </c>
      <c r="D1123" t="s">
        <v>945</v>
      </c>
      <c r="E1123">
        <v>153162</v>
      </c>
      <c r="F1123" t="s">
        <v>946</v>
      </c>
      <c r="G1123">
        <v>5</v>
      </c>
    </row>
    <row r="1124" spans="1:7">
      <c r="A1124" s="1">
        <v>44112</v>
      </c>
      <c r="B1124" t="s">
        <v>991</v>
      </c>
      <c r="C1124" t="s">
        <v>1029</v>
      </c>
      <c r="D1124" t="s">
        <v>1030</v>
      </c>
      <c r="E1124">
        <v>155450</v>
      </c>
      <c r="F1124" t="s">
        <v>1031</v>
      </c>
      <c r="G1124">
        <v>5</v>
      </c>
    </row>
    <row r="1125" spans="1:7">
      <c r="A1125" s="1">
        <v>44112</v>
      </c>
      <c r="B1125" t="s">
        <v>1049</v>
      </c>
      <c r="C1125" t="s">
        <v>618</v>
      </c>
      <c r="D1125" t="s">
        <v>1063</v>
      </c>
      <c r="E1125">
        <v>157553</v>
      </c>
      <c r="F1125" t="s">
        <v>1064</v>
      </c>
      <c r="G1125">
        <v>5</v>
      </c>
    </row>
    <row r="1126" spans="1:7">
      <c r="A1126" s="1">
        <v>44112</v>
      </c>
      <c r="B1126" t="s">
        <v>1261</v>
      </c>
      <c r="C1126" t="s">
        <v>1317</v>
      </c>
      <c r="D1126" t="s">
        <v>1360</v>
      </c>
      <c r="E1126">
        <v>168342</v>
      </c>
      <c r="F1126" t="s">
        <v>1361</v>
      </c>
      <c r="G1126">
        <v>5</v>
      </c>
    </row>
    <row r="1127" spans="1:7">
      <c r="A1127" s="1">
        <v>44112</v>
      </c>
      <c r="B1127" t="s">
        <v>1364</v>
      </c>
      <c r="C1127" t="s">
        <v>862</v>
      </c>
      <c r="D1127" t="s">
        <v>1401</v>
      </c>
      <c r="E1127">
        <v>170240</v>
      </c>
      <c r="F1127" t="s">
        <v>1402</v>
      </c>
      <c r="G1127">
        <v>5</v>
      </c>
    </row>
    <row r="1128" spans="1:7">
      <c r="A1128" s="1">
        <v>44112</v>
      </c>
      <c r="B1128" t="s">
        <v>1364</v>
      </c>
      <c r="C1128" t="s">
        <v>1410</v>
      </c>
      <c r="D1128" t="s">
        <v>1411</v>
      </c>
      <c r="E1128">
        <v>171146</v>
      </c>
      <c r="F1128" t="s">
        <v>1446</v>
      </c>
      <c r="G1128">
        <v>5</v>
      </c>
    </row>
    <row r="1129" spans="1:7">
      <c r="A1129" s="1">
        <v>44112</v>
      </c>
      <c r="B1129" t="s">
        <v>1573</v>
      </c>
      <c r="C1129" t="s">
        <v>1588</v>
      </c>
      <c r="D1129" t="s">
        <v>1588</v>
      </c>
      <c r="E1129">
        <v>177746</v>
      </c>
      <c r="F1129" t="s">
        <v>1589</v>
      </c>
      <c r="G1129">
        <v>5</v>
      </c>
    </row>
    <row r="1130" spans="1:7">
      <c r="A1130" s="1">
        <v>44112</v>
      </c>
      <c r="B1130" t="s">
        <v>1573</v>
      </c>
      <c r="C1130" t="s">
        <v>1590</v>
      </c>
      <c r="D1130" t="s">
        <v>1591</v>
      </c>
      <c r="E1130">
        <v>177940</v>
      </c>
      <c r="F1130" t="s">
        <v>1592</v>
      </c>
      <c r="G1130">
        <v>5</v>
      </c>
    </row>
    <row r="1131" spans="1:7">
      <c r="A1131" s="1">
        <v>44112</v>
      </c>
      <c r="B1131" t="s">
        <v>1722</v>
      </c>
      <c r="C1131" t="s">
        <v>1535</v>
      </c>
      <c r="D1131" t="s">
        <v>8</v>
      </c>
      <c r="E1131">
        <v>184694</v>
      </c>
      <c r="F1131" t="s">
        <v>1734</v>
      </c>
      <c r="G1131">
        <v>5</v>
      </c>
    </row>
    <row r="1132" spans="1:7">
      <c r="A1132" s="1">
        <v>44112</v>
      </c>
      <c r="B1132" t="s">
        <v>1775</v>
      </c>
      <c r="C1132" t="s">
        <v>1797</v>
      </c>
      <c r="D1132" t="s">
        <v>417</v>
      </c>
      <c r="E1132">
        <v>188100</v>
      </c>
      <c r="F1132" t="s">
        <v>1798</v>
      </c>
      <c r="G1132">
        <v>5</v>
      </c>
    </row>
    <row r="1133" spans="1:7">
      <c r="A1133" s="1">
        <v>44112</v>
      </c>
      <c r="B1133" t="s">
        <v>1805</v>
      </c>
      <c r="C1133" t="s">
        <v>1817</v>
      </c>
      <c r="D1133" t="s">
        <v>1817</v>
      </c>
      <c r="E1133">
        <v>190673</v>
      </c>
      <c r="F1133" t="s">
        <v>1838</v>
      </c>
      <c r="G1133">
        <v>5</v>
      </c>
    </row>
    <row r="1134" spans="1:7">
      <c r="A1134" s="1">
        <v>44112</v>
      </c>
      <c r="B1134" t="s">
        <v>1805</v>
      </c>
      <c r="C1134" t="s">
        <v>216</v>
      </c>
      <c r="D1134" t="s">
        <v>431</v>
      </c>
      <c r="E1134">
        <v>194240</v>
      </c>
      <c r="F1134" t="s">
        <v>1943</v>
      </c>
      <c r="G1134">
        <v>5</v>
      </c>
    </row>
    <row r="1135" spans="1:7">
      <c r="A1135" s="1">
        <v>44112</v>
      </c>
      <c r="B1135" t="s">
        <v>1805</v>
      </c>
      <c r="C1135" t="s">
        <v>1896</v>
      </c>
      <c r="D1135" t="s">
        <v>59</v>
      </c>
      <c r="E1135">
        <v>194824</v>
      </c>
      <c r="F1135" t="s">
        <v>1946</v>
      </c>
      <c r="G1135">
        <v>5</v>
      </c>
    </row>
    <row r="1136" spans="1:7">
      <c r="A1136" s="1">
        <v>44112</v>
      </c>
      <c r="B1136" t="s">
        <v>1805</v>
      </c>
      <c r="C1136" t="s">
        <v>436</v>
      </c>
      <c r="D1136" t="s">
        <v>1975</v>
      </c>
      <c r="E1136">
        <v>196024</v>
      </c>
      <c r="F1136" t="s">
        <v>1976</v>
      </c>
      <c r="G1136">
        <v>5</v>
      </c>
    </row>
    <row r="1137" spans="1:7">
      <c r="A1137" s="1">
        <v>44112</v>
      </c>
      <c r="B1137" t="s">
        <v>2183</v>
      </c>
      <c r="C1137" t="s">
        <v>2149</v>
      </c>
      <c r="D1137" t="s">
        <v>1963</v>
      </c>
      <c r="E1137">
        <v>203775</v>
      </c>
      <c r="F1137" t="s">
        <v>2243</v>
      </c>
      <c r="G1137">
        <v>5</v>
      </c>
    </row>
    <row r="1138" spans="1:7">
      <c r="A1138" s="1">
        <v>44112</v>
      </c>
      <c r="B1138" t="s">
        <v>2368</v>
      </c>
      <c r="C1138" t="s">
        <v>2371</v>
      </c>
      <c r="D1138" t="s">
        <v>2379</v>
      </c>
      <c r="E1138">
        <v>209065</v>
      </c>
      <c r="F1138" t="s">
        <v>2380</v>
      </c>
      <c r="G1138">
        <v>5</v>
      </c>
    </row>
    <row r="1139" spans="1:7">
      <c r="A1139" s="1">
        <v>44112</v>
      </c>
      <c r="B1139" t="s">
        <v>2368</v>
      </c>
      <c r="C1139" t="s">
        <v>468</v>
      </c>
      <c r="D1139" t="s">
        <v>1057</v>
      </c>
      <c r="E1139">
        <v>210146</v>
      </c>
      <c r="F1139" t="s">
        <v>2395</v>
      </c>
      <c r="G1139">
        <v>5</v>
      </c>
    </row>
    <row r="1140" spans="1:7">
      <c r="A1140" s="1">
        <v>44112</v>
      </c>
      <c r="B1140" t="s">
        <v>2368</v>
      </c>
      <c r="C1140" t="s">
        <v>159</v>
      </c>
      <c r="D1140" t="s">
        <v>2398</v>
      </c>
      <c r="E1140">
        <v>210429</v>
      </c>
      <c r="F1140" t="s">
        <v>2399</v>
      </c>
      <c r="G1140">
        <v>5</v>
      </c>
    </row>
    <row r="1141" spans="1:7">
      <c r="A1141" s="1">
        <v>44112</v>
      </c>
      <c r="B1141" t="s">
        <v>2401</v>
      </c>
      <c r="C1141" t="s">
        <v>2427</v>
      </c>
      <c r="D1141" t="s">
        <v>2441</v>
      </c>
      <c r="E1141">
        <v>210739</v>
      </c>
      <c r="F1141" t="s">
        <v>2442</v>
      </c>
      <c r="G1141">
        <v>5</v>
      </c>
    </row>
    <row r="1142" spans="1:7">
      <c r="A1142" s="1">
        <v>44112</v>
      </c>
      <c r="B1142" t="s">
        <v>2401</v>
      </c>
      <c r="C1142" t="s">
        <v>2495</v>
      </c>
      <c r="D1142" t="s">
        <v>2496</v>
      </c>
      <c r="E1142">
        <v>213668</v>
      </c>
      <c r="F1142" t="s">
        <v>2497</v>
      </c>
      <c r="G1142">
        <v>5</v>
      </c>
    </row>
    <row r="1143" spans="1:7">
      <c r="A1143" s="1">
        <v>44112</v>
      </c>
      <c r="B1143" t="s">
        <v>2401</v>
      </c>
      <c r="C1143" t="s">
        <v>2510</v>
      </c>
      <c r="D1143" t="s">
        <v>2511</v>
      </c>
      <c r="E1143">
        <v>214166</v>
      </c>
      <c r="F1143" t="s">
        <v>2512</v>
      </c>
      <c r="G1143">
        <v>5</v>
      </c>
    </row>
    <row r="1144" spans="1:7">
      <c r="A1144" s="1">
        <v>44112</v>
      </c>
      <c r="B1144" t="s">
        <v>2401</v>
      </c>
      <c r="C1144" t="s">
        <v>2510</v>
      </c>
      <c r="D1144" t="s">
        <v>1878</v>
      </c>
      <c r="E1144">
        <v>215284</v>
      </c>
      <c r="F1144" t="s">
        <v>2590</v>
      </c>
      <c r="G1144">
        <v>5</v>
      </c>
    </row>
    <row r="1145" spans="1:7">
      <c r="A1145" s="1">
        <v>44112</v>
      </c>
      <c r="B1145" t="s">
        <v>2401</v>
      </c>
      <c r="C1145" t="s">
        <v>1580</v>
      </c>
      <c r="D1145" t="s">
        <v>2603</v>
      </c>
      <c r="E1145">
        <v>216694</v>
      </c>
      <c r="F1145" t="s">
        <v>2604</v>
      </c>
      <c r="G1145">
        <v>5</v>
      </c>
    </row>
    <row r="1146" spans="1:7">
      <c r="A1146" s="1">
        <v>44112</v>
      </c>
      <c r="B1146" t="s">
        <v>2654</v>
      </c>
      <c r="C1146" t="s">
        <v>2668</v>
      </c>
      <c r="D1146" t="s">
        <v>2668</v>
      </c>
      <c r="E1146">
        <v>217961</v>
      </c>
      <c r="F1146" t="s">
        <v>2669</v>
      </c>
      <c r="G1146">
        <v>5</v>
      </c>
    </row>
    <row r="1147" spans="1:7">
      <c r="A1147" s="1">
        <v>44112</v>
      </c>
      <c r="B1147" t="s">
        <v>2725</v>
      </c>
      <c r="C1147" t="s">
        <v>76</v>
      </c>
      <c r="D1147" t="s">
        <v>2733</v>
      </c>
      <c r="E1147">
        <v>221351</v>
      </c>
      <c r="F1147" t="s">
        <v>2770</v>
      </c>
      <c r="G1147">
        <v>5</v>
      </c>
    </row>
    <row r="1148" spans="1:7">
      <c r="A1148" s="1">
        <v>44112</v>
      </c>
      <c r="B1148" t="s">
        <v>2725</v>
      </c>
      <c r="C1148" t="s">
        <v>2777</v>
      </c>
      <c r="D1148" t="s">
        <v>14</v>
      </c>
      <c r="E1148">
        <v>219596</v>
      </c>
      <c r="F1148" t="s">
        <v>2778</v>
      </c>
      <c r="G1148">
        <v>5</v>
      </c>
    </row>
    <row r="1149" spans="1:7">
      <c r="A1149" s="1">
        <v>44112</v>
      </c>
      <c r="B1149" t="s">
        <v>2725</v>
      </c>
      <c r="C1149" t="s">
        <v>8</v>
      </c>
      <c r="D1149" t="s">
        <v>468</v>
      </c>
      <c r="E1149">
        <v>221616</v>
      </c>
      <c r="F1149" t="s">
        <v>2797</v>
      </c>
      <c r="G1149">
        <v>5</v>
      </c>
    </row>
    <row r="1150" spans="1:7">
      <c r="A1150" s="1">
        <v>44112</v>
      </c>
      <c r="B1150" t="s">
        <v>2725</v>
      </c>
      <c r="C1150" t="s">
        <v>807</v>
      </c>
      <c r="D1150" t="s">
        <v>2379</v>
      </c>
      <c r="E1150">
        <v>221607</v>
      </c>
      <c r="F1150" t="s">
        <v>2803</v>
      </c>
      <c r="G1150">
        <v>5</v>
      </c>
    </row>
    <row r="1151" spans="1:7">
      <c r="A1151" s="1">
        <v>44112</v>
      </c>
      <c r="B1151" t="s">
        <v>2725</v>
      </c>
      <c r="C1151" t="s">
        <v>960</v>
      </c>
      <c r="D1151" t="s">
        <v>2812</v>
      </c>
      <c r="E1151">
        <v>221281</v>
      </c>
      <c r="F1151" t="s">
        <v>2813</v>
      </c>
      <c r="G1151">
        <v>5</v>
      </c>
    </row>
    <row r="1152" spans="1:7">
      <c r="A1152" s="1">
        <v>44112</v>
      </c>
      <c r="B1152" t="s">
        <v>2725</v>
      </c>
      <c r="C1152" t="s">
        <v>1580</v>
      </c>
      <c r="D1152" t="s">
        <v>778</v>
      </c>
      <c r="E1152">
        <v>221953</v>
      </c>
      <c r="F1152" t="s">
        <v>2830</v>
      </c>
      <c r="G1152">
        <v>5</v>
      </c>
    </row>
    <row r="1153" spans="1:7">
      <c r="A1153" s="1">
        <v>44112</v>
      </c>
      <c r="B1153" t="s">
        <v>2338</v>
      </c>
      <c r="C1153" t="s">
        <v>2851</v>
      </c>
      <c r="D1153" t="s">
        <v>1514</v>
      </c>
      <c r="E1153">
        <v>224004</v>
      </c>
      <c r="F1153" t="s">
        <v>2864</v>
      </c>
      <c r="G1153">
        <v>5</v>
      </c>
    </row>
    <row r="1154" spans="1:7">
      <c r="A1154" s="1">
        <v>44112</v>
      </c>
      <c r="B1154" t="s">
        <v>3018</v>
      </c>
      <c r="C1154" t="s">
        <v>156</v>
      </c>
      <c r="D1154" t="s">
        <v>1463</v>
      </c>
      <c r="E1154">
        <v>230995</v>
      </c>
      <c r="F1154" t="s">
        <v>3037</v>
      </c>
      <c r="G1154">
        <v>5</v>
      </c>
    </row>
    <row r="1155" spans="1:7">
      <c r="A1155" s="1">
        <v>44112</v>
      </c>
      <c r="B1155" t="s">
        <v>3045</v>
      </c>
      <c r="C1155" t="s">
        <v>1071</v>
      </c>
      <c r="D1155" t="s">
        <v>1071</v>
      </c>
      <c r="E1155">
        <v>231882</v>
      </c>
      <c r="F1155" t="s">
        <v>3054</v>
      </c>
      <c r="G1155">
        <v>5</v>
      </c>
    </row>
    <row r="1156" spans="1:7">
      <c r="A1156" s="1">
        <v>44112</v>
      </c>
      <c r="B1156" t="s">
        <v>7</v>
      </c>
      <c r="C1156" t="s">
        <v>20</v>
      </c>
      <c r="D1156" t="s">
        <v>21</v>
      </c>
      <c r="E1156">
        <v>102429</v>
      </c>
      <c r="F1156" t="s">
        <v>22</v>
      </c>
      <c r="G1156">
        <v>4</v>
      </c>
    </row>
    <row r="1157" spans="1:7">
      <c r="A1157" s="1">
        <v>44112</v>
      </c>
      <c r="B1157" t="s">
        <v>86</v>
      </c>
      <c r="C1157" t="s">
        <v>90</v>
      </c>
      <c r="D1157" t="s">
        <v>91</v>
      </c>
      <c r="E1157">
        <v>102553</v>
      </c>
      <c r="F1157" t="s">
        <v>92</v>
      </c>
      <c r="G1157">
        <v>4</v>
      </c>
    </row>
    <row r="1158" spans="1:7">
      <c r="A1158" s="1">
        <v>44112</v>
      </c>
      <c r="B1158" t="s">
        <v>125</v>
      </c>
      <c r="C1158" t="s">
        <v>141</v>
      </c>
      <c r="D1158" t="s">
        <v>150</v>
      </c>
      <c r="E1158">
        <v>367459</v>
      </c>
      <c r="F1158" t="s">
        <v>151</v>
      </c>
      <c r="G1158">
        <v>4</v>
      </c>
    </row>
    <row r="1159" spans="1:7">
      <c r="A1159" s="1">
        <v>44112</v>
      </c>
      <c r="B1159" t="s">
        <v>178</v>
      </c>
      <c r="C1159" t="s">
        <v>216</v>
      </c>
      <c r="D1159" t="s">
        <v>217</v>
      </c>
      <c r="E1159">
        <v>110565</v>
      </c>
      <c r="F1159" t="s">
        <v>218</v>
      </c>
      <c r="G1159">
        <v>4</v>
      </c>
    </row>
    <row r="1160" spans="1:7">
      <c r="A1160" s="1">
        <v>44112</v>
      </c>
      <c r="B1160" t="s">
        <v>178</v>
      </c>
      <c r="C1160" t="s">
        <v>222</v>
      </c>
      <c r="D1160" t="s">
        <v>223</v>
      </c>
      <c r="E1160">
        <v>409698</v>
      </c>
      <c r="F1160" t="s">
        <v>224</v>
      </c>
      <c r="G1160">
        <v>4</v>
      </c>
    </row>
    <row r="1161" spans="1:7">
      <c r="A1161" s="1">
        <v>44112</v>
      </c>
      <c r="B1161" t="s">
        <v>178</v>
      </c>
      <c r="C1161" t="s">
        <v>228</v>
      </c>
      <c r="D1161" t="s">
        <v>228</v>
      </c>
      <c r="E1161">
        <v>110510</v>
      </c>
      <c r="F1161" t="s">
        <v>229</v>
      </c>
      <c r="G1161">
        <v>4</v>
      </c>
    </row>
    <row r="1162" spans="1:7">
      <c r="A1162" s="1">
        <v>44112</v>
      </c>
      <c r="B1162" t="s">
        <v>178</v>
      </c>
      <c r="C1162" t="s">
        <v>230</v>
      </c>
      <c r="D1162" t="s">
        <v>230</v>
      </c>
      <c r="E1162">
        <v>122384</v>
      </c>
      <c r="F1162" t="s">
        <v>286</v>
      </c>
      <c r="G1162">
        <v>4</v>
      </c>
    </row>
    <row r="1163" spans="1:7">
      <c r="A1163" s="1">
        <v>44112</v>
      </c>
      <c r="B1163" t="s">
        <v>178</v>
      </c>
      <c r="C1163" t="s">
        <v>181</v>
      </c>
      <c r="D1163" t="s">
        <v>237</v>
      </c>
      <c r="E1163">
        <v>123165</v>
      </c>
      <c r="F1163" t="s">
        <v>296</v>
      </c>
      <c r="G1163">
        <v>4</v>
      </c>
    </row>
    <row r="1164" spans="1:7">
      <c r="A1164" s="1">
        <v>44112</v>
      </c>
      <c r="B1164" t="s">
        <v>178</v>
      </c>
      <c r="C1164" t="s">
        <v>322</v>
      </c>
      <c r="D1164" t="s">
        <v>322</v>
      </c>
      <c r="E1164">
        <v>445188</v>
      </c>
      <c r="F1164" t="s">
        <v>323</v>
      </c>
      <c r="G1164">
        <v>4</v>
      </c>
    </row>
    <row r="1165" spans="1:7">
      <c r="A1165" s="1">
        <v>44112</v>
      </c>
      <c r="B1165" t="s">
        <v>178</v>
      </c>
      <c r="C1165" t="s">
        <v>181</v>
      </c>
      <c r="D1165" t="s">
        <v>280</v>
      </c>
      <c r="E1165">
        <v>125763</v>
      </c>
      <c r="F1165" t="s">
        <v>340</v>
      </c>
      <c r="G1165">
        <v>4</v>
      </c>
    </row>
    <row r="1166" spans="1:7">
      <c r="A1166" s="1">
        <v>44112</v>
      </c>
      <c r="B1166" t="s">
        <v>436</v>
      </c>
      <c r="C1166" t="s">
        <v>437</v>
      </c>
      <c r="D1166" t="s">
        <v>438</v>
      </c>
      <c r="E1166">
        <v>130907</v>
      </c>
      <c r="F1166" t="s">
        <v>440</v>
      </c>
      <c r="G1166">
        <v>4</v>
      </c>
    </row>
    <row r="1167" spans="1:7">
      <c r="A1167" s="1">
        <v>44112</v>
      </c>
      <c r="B1167" t="s">
        <v>746</v>
      </c>
      <c r="C1167" t="s">
        <v>751</v>
      </c>
      <c r="D1167" t="s">
        <v>851</v>
      </c>
      <c r="E1167">
        <v>149781</v>
      </c>
      <c r="F1167" t="s">
        <v>852</v>
      </c>
      <c r="G1167">
        <v>4</v>
      </c>
    </row>
    <row r="1168" spans="1:7">
      <c r="A1168" s="1">
        <v>44112</v>
      </c>
      <c r="B1168" t="s">
        <v>853</v>
      </c>
      <c r="C1168" t="s">
        <v>175</v>
      </c>
      <c r="D1168" t="s">
        <v>641</v>
      </c>
      <c r="E1168">
        <v>150604</v>
      </c>
      <c r="F1168" t="s">
        <v>864</v>
      </c>
      <c r="G1168">
        <v>4</v>
      </c>
    </row>
    <row r="1169" spans="1:7">
      <c r="A1169" s="1">
        <v>44112</v>
      </c>
      <c r="B1169" t="s">
        <v>934</v>
      </c>
      <c r="C1169" t="s">
        <v>954</v>
      </c>
      <c r="D1169" t="s">
        <v>955</v>
      </c>
      <c r="E1169">
        <v>153384</v>
      </c>
      <c r="F1169" t="s">
        <v>956</v>
      </c>
      <c r="G1169">
        <v>4</v>
      </c>
    </row>
    <row r="1170" spans="1:7">
      <c r="A1170" s="1">
        <v>44112</v>
      </c>
      <c r="B1170" t="s">
        <v>1049</v>
      </c>
      <c r="C1170" t="s">
        <v>1056</v>
      </c>
      <c r="D1170" t="s">
        <v>1057</v>
      </c>
      <c r="E1170">
        <v>156231</v>
      </c>
      <c r="F1170" t="s">
        <v>1058</v>
      </c>
      <c r="G1170">
        <v>4</v>
      </c>
    </row>
    <row r="1171" spans="1:7">
      <c r="A1171" s="1">
        <v>44112</v>
      </c>
      <c r="B1171" t="s">
        <v>1181</v>
      </c>
      <c r="C1171" t="s">
        <v>1182</v>
      </c>
      <c r="D1171" t="s">
        <v>736</v>
      </c>
      <c r="E1171">
        <v>160977</v>
      </c>
      <c r="F1171" t="s">
        <v>1183</v>
      </c>
      <c r="G1171">
        <v>4</v>
      </c>
    </row>
    <row r="1172" spans="1:7">
      <c r="A1172" s="1">
        <v>44112</v>
      </c>
      <c r="B1172" t="s">
        <v>1181</v>
      </c>
      <c r="C1172" t="s">
        <v>1191</v>
      </c>
      <c r="D1172" t="s">
        <v>1192</v>
      </c>
      <c r="E1172">
        <v>161299</v>
      </c>
      <c r="F1172" t="s">
        <v>1193</v>
      </c>
      <c r="G1172">
        <v>4</v>
      </c>
    </row>
    <row r="1173" spans="1:7">
      <c r="A1173" s="1">
        <v>44112</v>
      </c>
      <c r="B1173" t="s">
        <v>1261</v>
      </c>
      <c r="C1173" t="s">
        <v>1264</v>
      </c>
      <c r="D1173" t="s">
        <v>1265</v>
      </c>
      <c r="E1173">
        <v>164465</v>
      </c>
      <c r="F1173" t="s">
        <v>1266</v>
      </c>
      <c r="G1173">
        <v>4</v>
      </c>
    </row>
    <row r="1174" spans="1:7">
      <c r="A1174" s="1">
        <v>44112</v>
      </c>
      <c r="B1174" t="s">
        <v>1261</v>
      </c>
      <c r="C1174" t="s">
        <v>1267</v>
      </c>
      <c r="D1174" t="s">
        <v>1267</v>
      </c>
      <c r="E1174">
        <v>164562</v>
      </c>
      <c r="F1174" t="s">
        <v>1270</v>
      </c>
      <c r="G1174">
        <v>4</v>
      </c>
    </row>
    <row r="1175" spans="1:7">
      <c r="A1175" s="1">
        <v>44112</v>
      </c>
      <c r="B1175" t="s">
        <v>1261</v>
      </c>
      <c r="C1175" t="s">
        <v>1267</v>
      </c>
      <c r="D1175" t="s">
        <v>1267</v>
      </c>
      <c r="E1175">
        <v>165334</v>
      </c>
      <c r="F1175" t="s">
        <v>1288</v>
      </c>
      <c r="G1175">
        <v>4</v>
      </c>
    </row>
    <row r="1176" spans="1:7">
      <c r="A1176" s="1">
        <v>44112</v>
      </c>
      <c r="B1176" t="s">
        <v>1261</v>
      </c>
      <c r="C1176" t="s">
        <v>1281</v>
      </c>
      <c r="D1176" t="s">
        <v>1282</v>
      </c>
      <c r="E1176">
        <v>165671</v>
      </c>
      <c r="F1176" t="s">
        <v>643</v>
      </c>
      <c r="G1176">
        <v>4</v>
      </c>
    </row>
    <row r="1177" spans="1:7">
      <c r="A1177" s="1">
        <v>44112</v>
      </c>
      <c r="B1177" t="s">
        <v>1261</v>
      </c>
      <c r="C1177" t="s">
        <v>1267</v>
      </c>
      <c r="D1177" t="s">
        <v>1300</v>
      </c>
      <c r="E1177">
        <v>165820</v>
      </c>
      <c r="F1177" t="s">
        <v>1301</v>
      </c>
      <c r="G1177">
        <v>4</v>
      </c>
    </row>
    <row r="1178" spans="1:7">
      <c r="A1178" s="1">
        <v>44112</v>
      </c>
      <c r="B1178" t="s">
        <v>1261</v>
      </c>
      <c r="C1178" t="s">
        <v>430</v>
      </c>
      <c r="D1178" t="s">
        <v>1313</v>
      </c>
      <c r="E1178">
        <v>166391</v>
      </c>
      <c r="F1178" t="s">
        <v>1314</v>
      </c>
      <c r="G1178">
        <v>4</v>
      </c>
    </row>
    <row r="1179" spans="1:7">
      <c r="A1179" s="1">
        <v>44112</v>
      </c>
      <c r="B1179" t="s">
        <v>1261</v>
      </c>
      <c r="C1179" t="s">
        <v>1267</v>
      </c>
      <c r="D1179" t="s">
        <v>1329</v>
      </c>
      <c r="E1179">
        <v>167260</v>
      </c>
      <c r="F1179" t="s">
        <v>1330</v>
      </c>
      <c r="G1179">
        <v>4</v>
      </c>
    </row>
    <row r="1180" spans="1:7">
      <c r="A1180" s="1">
        <v>44112</v>
      </c>
      <c r="B1180" t="s">
        <v>1261</v>
      </c>
      <c r="C1180" t="s">
        <v>1262</v>
      </c>
      <c r="D1180" t="s">
        <v>844</v>
      </c>
      <c r="E1180">
        <v>168254</v>
      </c>
      <c r="F1180" t="s">
        <v>1356</v>
      </c>
      <c r="G1180">
        <v>4</v>
      </c>
    </row>
    <row r="1181" spans="1:7">
      <c r="A1181" s="1">
        <v>44112</v>
      </c>
      <c r="B1181" t="s">
        <v>1261</v>
      </c>
      <c r="C1181" t="s">
        <v>1262</v>
      </c>
      <c r="D1181" t="s">
        <v>1357</v>
      </c>
      <c r="E1181">
        <v>168263</v>
      </c>
      <c r="F1181" t="s">
        <v>1358</v>
      </c>
      <c r="G1181">
        <v>4</v>
      </c>
    </row>
    <row r="1182" spans="1:7">
      <c r="A1182" s="1">
        <v>44112</v>
      </c>
      <c r="B1182" t="s">
        <v>1364</v>
      </c>
      <c r="C1182" t="s">
        <v>1386</v>
      </c>
      <c r="D1182" t="s">
        <v>1387</v>
      </c>
      <c r="E1182">
        <v>169363</v>
      </c>
      <c r="F1182" t="s">
        <v>1388</v>
      </c>
      <c r="G1182">
        <v>4</v>
      </c>
    </row>
    <row r="1183" spans="1:7">
      <c r="A1183" s="1">
        <v>44112</v>
      </c>
      <c r="B1183" t="s">
        <v>1364</v>
      </c>
      <c r="C1183" t="s">
        <v>1425</v>
      </c>
      <c r="D1183" t="s">
        <v>1426</v>
      </c>
      <c r="E1183">
        <v>171483</v>
      </c>
      <c r="F1183" t="s">
        <v>1427</v>
      </c>
      <c r="G1183">
        <v>4</v>
      </c>
    </row>
    <row r="1184" spans="1:7">
      <c r="A1184" s="1">
        <v>44112</v>
      </c>
      <c r="B1184" t="s">
        <v>1364</v>
      </c>
      <c r="C1184" t="s">
        <v>862</v>
      </c>
      <c r="D1184" t="s">
        <v>1401</v>
      </c>
      <c r="E1184">
        <v>171137</v>
      </c>
      <c r="F1184" t="s">
        <v>1445</v>
      </c>
      <c r="G1184">
        <v>4</v>
      </c>
    </row>
    <row r="1185" spans="1:7">
      <c r="A1185" s="1">
        <v>44112</v>
      </c>
      <c r="B1185" t="s">
        <v>1449</v>
      </c>
      <c r="C1185" t="s">
        <v>1460</v>
      </c>
      <c r="D1185" t="s">
        <v>1473</v>
      </c>
      <c r="E1185">
        <v>174491</v>
      </c>
      <c r="F1185" t="s">
        <v>1539</v>
      </c>
      <c r="G1185">
        <v>4</v>
      </c>
    </row>
    <row r="1186" spans="1:7">
      <c r="A1186" s="1">
        <v>44112</v>
      </c>
      <c r="B1186" t="s">
        <v>1722</v>
      </c>
      <c r="C1186" t="s">
        <v>1745</v>
      </c>
      <c r="D1186" t="s">
        <v>1746</v>
      </c>
      <c r="E1186">
        <v>186432</v>
      </c>
      <c r="F1186" t="s">
        <v>1761</v>
      </c>
      <c r="G1186">
        <v>4</v>
      </c>
    </row>
    <row r="1187" spans="1:7">
      <c r="A1187" s="1">
        <v>44112</v>
      </c>
      <c r="B1187" t="s">
        <v>1805</v>
      </c>
      <c r="C1187" t="s">
        <v>1817</v>
      </c>
      <c r="D1187" t="s">
        <v>1817</v>
      </c>
      <c r="E1187">
        <v>193399</v>
      </c>
      <c r="F1187" t="s">
        <v>1851</v>
      </c>
      <c r="G1187">
        <v>4</v>
      </c>
    </row>
    <row r="1188" spans="1:7">
      <c r="A1188" s="1">
        <v>44112</v>
      </c>
      <c r="B1188" t="s">
        <v>1805</v>
      </c>
      <c r="C1188" t="s">
        <v>1410</v>
      </c>
      <c r="D1188" t="s">
        <v>1880</v>
      </c>
      <c r="E1188">
        <v>191339</v>
      </c>
      <c r="F1188" t="s">
        <v>1881</v>
      </c>
      <c r="G1188">
        <v>4</v>
      </c>
    </row>
    <row r="1189" spans="1:7">
      <c r="A1189" s="1">
        <v>44112</v>
      </c>
      <c r="B1189" t="s">
        <v>1805</v>
      </c>
      <c r="C1189" t="s">
        <v>587</v>
      </c>
      <c r="D1189" t="s">
        <v>1430</v>
      </c>
      <c r="E1189">
        <v>194958</v>
      </c>
      <c r="F1189" t="s">
        <v>1947</v>
      </c>
      <c r="G1189">
        <v>4</v>
      </c>
    </row>
    <row r="1190" spans="1:7">
      <c r="A1190" s="1">
        <v>44112</v>
      </c>
      <c r="B1190" t="s">
        <v>1805</v>
      </c>
      <c r="C1190" t="s">
        <v>1882</v>
      </c>
      <c r="D1190" t="s">
        <v>1919</v>
      </c>
      <c r="E1190">
        <v>196112</v>
      </c>
      <c r="F1190" t="s">
        <v>1994</v>
      </c>
      <c r="G1190">
        <v>4</v>
      </c>
    </row>
    <row r="1191" spans="1:7">
      <c r="A1191" s="1">
        <v>44112</v>
      </c>
      <c r="B1191" t="s">
        <v>1805</v>
      </c>
      <c r="C1191" t="s">
        <v>2001</v>
      </c>
      <c r="D1191" t="s">
        <v>2001</v>
      </c>
      <c r="E1191">
        <v>195322</v>
      </c>
      <c r="F1191" t="s">
        <v>2002</v>
      </c>
      <c r="G1191">
        <v>4</v>
      </c>
    </row>
    <row r="1192" spans="1:7">
      <c r="A1192" s="1">
        <v>44112</v>
      </c>
      <c r="B1192" t="s">
        <v>1805</v>
      </c>
      <c r="C1192" t="s">
        <v>1978</v>
      </c>
      <c r="D1192" t="s">
        <v>1979</v>
      </c>
      <c r="E1192">
        <v>195526</v>
      </c>
      <c r="F1192" t="s">
        <v>2005</v>
      </c>
      <c r="G1192">
        <v>4</v>
      </c>
    </row>
    <row r="1193" spans="1:7">
      <c r="A1193" s="1">
        <v>44112</v>
      </c>
      <c r="B1193" t="s">
        <v>1805</v>
      </c>
      <c r="C1193" t="s">
        <v>1841</v>
      </c>
      <c r="D1193" t="s">
        <v>1681</v>
      </c>
      <c r="E1193">
        <v>196653</v>
      </c>
      <c r="F1193" t="s">
        <v>2030</v>
      </c>
      <c r="G1193">
        <v>4</v>
      </c>
    </row>
    <row r="1194" spans="1:7">
      <c r="A1194" s="1">
        <v>44112</v>
      </c>
      <c r="B1194" t="s">
        <v>2045</v>
      </c>
      <c r="C1194" t="s">
        <v>2096</v>
      </c>
      <c r="D1194" t="s">
        <v>2097</v>
      </c>
      <c r="E1194">
        <v>199643</v>
      </c>
      <c r="F1194" t="s">
        <v>2117</v>
      </c>
      <c r="G1194">
        <v>4</v>
      </c>
    </row>
    <row r="1195" spans="1:7">
      <c r="A1195" s="1">
        <v>44112</v>
      </c>
      <c r="B1195" t="s">
        <v>2045</v>
      </c>
      <c r="C1195" t="s">
        <v>2114</v>
      </c>
      <c r="D1195" t="s">
        <v>2122</v>
      </c>
      <c r="E1195">
        <v>199184</v>
      </c>
      <c r="F1195" t="s">
        <v>2123</v>
      </c>
      <c r="G1195">
        <v>4</v>
      </c>
    </row>
    <row r="1196" spans="1:7">
      <c r="A1196" s="1">
        <v>44112</v>
      </c>
      <c r="B1196" t="s">
        <v>2183</v>
      </c>
      <c r="C1196" t="s">
        <v>641</v>
      </c>
      <c r="D1196" t="s">
        <v>631</v>
      </c>
      <c r="E1196">
        <v>201548</v>
      </c>
      <c r="F1196" t="s">
        <v>2195</v>
      </c>
      <c r="G1196">
        <v>4</v>
      </c>
    </row>
    <row r="1197" spans="1:7">
      <c r="A1197" s="1">
        <v>44112</v>
      </c>
      <c r="B1197" t="s">
        <v>2183</v>
      </c>
      <c r="C1197" t="s">
        <v>2187</v>
      </c>
      <c r="D1197" t="s">
        <v>2302</v>
      </c>
      <c r="E1197">
        <v>206349</v>
      </c>
      <c r="F1197" t="s">
        <v>2303</v>
      </c>
      <c r="G1197">
        <v>4</v>
      </c>
    </row>
    <row r="1198" spans="1:7">
      <c r="A1198" s="1">
        <v>44112</v>
      </c>
      <c r="B1198" t="s">
        <v>2183</v>
      </c>
      <c r="C1198" t="s">
        <v>787</v>
      </c>
      <c r="D1198" t="s">
        <v>447</v>
      </c>
      <c r="E1198">
        <v>206507</v>
      </c>
      <c r="F1198" t="s">
        <v>2305</v>
      </c>
      <c r="G1198">
        <v>4</v>
      </c>
    </row>
    <row r="1199" spans="1:7">
      <c r="A1199" s="1">
        <v>44112</v>
      </c>
      <c r="B1199" t="s">
        <v>2401</v>
      </c>
      <c r="C1199" t="s">
        <v>1841</v>
      </c>
      <c r="D1199" t="s">
        <v>2453</v>
      </c>
      <c r="E1199">
        <v>212160</v>
      </c>
      <c r="F1199" t="s">
        <v>2454</v>
      </c>
      <c r="G1199">
        <v>4</v>
      </c>
    </row>
    <row r="1200" spans="1:7">
      <c r="A1200" s="1">
        <v>44112</v>
      </c>
      <c r="B1200" t="s">
        <v>2401</v>
      </c>
      <c r="C1200" t="s">
        <v>436</v>
      </c>
      <c r="D1200" t="s">
        <v>2467</v>
      </c>
      <c r="E1200">
        <v>212911</v>
      </c>
      <c r="F1200" t="s">
        <v>2468</v>
      </c>
      <c r="G1200">
        <v>4</v>
      </c>
    </row>
    <row r="1201" spans="1:7">
      <c r="A1201" s="1">
        <v>44112</v>
      </c>
      <c r="B1201" t="s">
        <v>2401</v>
      </c>
      <c r="C1201" t="s">
        <v>2402</v>
      </c>
      <c r="D1201" t="s">
        <v>2403</v>
      </c>
      <c r="E1201">
        <v>214704</v>
      </c>
      <c r="F1201" t="s">
        <v>2527</v>
      </c>
      <c r="G1201">
        <v>4</v>
      </c>
    </row>
    <row r="1202" spans="1:7">
      <c r="A1202" s="1">
        <v>44112</v>
      </c>
      <c r="B1202" t="s">
        <v>2401</v>
      </c>
      <c r="C1202" t="s">
        <v>2530</v>
      </c>
      <c r="D1202" t="s">
        <v>431</v>
      </c>
      <c r="E1202">
        <v>214713</v>
      </c>
      <c r="F1202" t="s">
        <v>2544</v>
      </c>
      <c r="G1202">
        <v>4</v>
      </c>
    </row>
    <row r="1203" spans="1:7">
      <c r="A1203" s="1">
        <v>44112</v>
      </c>
      <c r="B1203" t="s">
        <v>2401</v>
      </c>
      <c r="C1203" t="s">
        <v>2510</v>
      </c>
      <c r="D1203" t="s">
        <v>2569</v>
      </c>
      <c r="E1203">
        <v>215743</v>
      </c>
      <c r="F1203" t="s">
        <v>2570</v>
      </c>
      <c r="G1203">
        <v>4</v>
      </c>
    </row>
    <row r="1204" spans="1:7">
      <c r="A1204" s="1">
        <v>44112</v>
      </c>
      <c r="B1204" t="s">
        <v>2640</v>
      </c>
      <c r="C1204" t="s">
        <v>2641</v>
      </c>
      <c r="D1204" t="s">
        <v>2641</v>
      </c>
      <c r="E1204">
        <v>217493</v>
      </c>
      <c r="F1204" t="s">
        <v>2648</v>
      </c>
      <c r="G1204">
        <v>4</v>
      </c>
    </row>
    <row r="1205" spans="1:7">
      <c r="A1205" s="1">
        <v>44112</v>
      </c>
      <c r="B1205" t="s">
        <v>2725</v>
      </c>
      <c r="C1205" t="s">
        <v>1110</v>
      </c>
      <c r="D1205" t="s">
        <v>2795</v>
      </c>
      <c r="E1205">
        <v>220394</v>
      </c>
      <c r="F1205" t="s">
        <v>2796</v>
      </c>
      <c r="G1205">
        <v>4</v>
      </c>
    </row>
    <row r="1206" spans="1:7">
      <c r="A1206" s="1">
        <v>44112</v>
      </c>
      <c r="B1206" t="s">
        <v>2725</v>
      </c>
      <c r="C1206" t="s">
        <v>972</v>
      </c>
      <c r="D1206" t="s">
        <v>9</v>
      </c>
      <c r="E1206">
        <v>221582</v>
      </c>
      <c r="F1206" t="s">
        <v>2811</v>
      </c>
      <c r="G1206">
        <v>4</v>
      </c>
    </row>
    <row r="1207" spans="1:7">
      <c r="A1207" s="1">
        <v>44112</v>
      </c>
      <c r="B1207" t="s">
        <v>2338</v>
      </c>
      <c r="C1207" t="s">
        <v>2868</v>
      </c>
      <c r="D1207" t="s">
        <v>2868</v>
      </c>
      <c r="E1207">
        <v>224961</v>
      </c>
      <c r="F1207" t="s">
        <v>2869</v>
      </c>
      <c r="G1207">
        <v>4</v>
      </c>
    </row>
    <row r="1208" spans="1:7">
      <c r="A1208" s="1">
        <v>44112</v>
      </c>
      <c r="B1208" t="s">
        <v>3018</v>
      </c>
      <c r="C1208" t="s">
        <v>3029</v>
      </c>
      <c r="D1208" t="s">
        <v>3030</v>
      </c>
      <c r="E1208">
        <v>230959</v>
      </c>
      <c r="F1208" t="s">
        <v>3031</v>
      </c>
      <c r="G1208">
        <v>4</v>
      </c>
    </row>
    <row r="1209" spans="1:7">
      <c r="A1209" s="1">
        <v>44112</v>
      </c>
      <c r="B1209" t="s">
        <v>3045</v>
      </c>
      <c r="C1209" t="s">
        <v>3076</v>
      </c>
      <c r="D1209" t="s">
        <v>3076</v>
      </c>
      <c r="E1209">
        <v>232672</v>
      </c>
      <c r="F1209" t="s">
        <v>3077</v>
      </c>
      <c r="G1209">
        <v>4</v>
      </c>
    </row>
    <row r="1210" spans="1:7">
      <c r="A1210" s="1">
        <v>44112</v>
      </c>
      <c r="B1210" t="s">
        <v>3045</v>
      </c>
      <c r="C1210" t="s">
        <v>156</v>
      </c>
      <c r="D1210" t="s">
        <v>3101</v>
      </c>
      <c r="E1210">
        <v>233903</v>
      </c>
      <c r="F1210" t="s">
        <v>3102</v>
      </c>
      <c r="G1210">
        <v>4</v>
      </c>
    </row>
    <row r="1211" spans="1:7">
      <c r="A1211" s="1">
        <v>44112</v>
      </c>
      <c r="B1211" t="s">
        <v>156</v>
      </c>
      <c r="C1211" t="s">
        <v>2792</v>
      </c>
      <c r="D1211" t="s">
        <v>788</v>
      </c>
      <c r="E1211">
        <v>234845</v>
      </c>
      <c r="F1211" t="s">
        <v>3136</v>
      </c>
      <c r="G1211">
        <v>4</v>
      </c>
    </row>
    <row r="1212" spans="1:7">
      <c r="A1212" s="1">
        <v>44112</v>
      </c>
      <c r="B1212" t="s">
        <v>156</v>
      </c>
      <c r="C1212" t="s">
        <v>3130</v>
      </c>
      <c r="D1212" t="s">
        <v>3147</v>
      </c>
      <c r="E1212">
        <v>235149</v>
      </c>
      <c r="F1212" t="s">
        <v>3148</v>
      </c>
      <c r="G1212">
        <v>4</v>
      </c>
    </row>
    <row r="1213" spans="1:7">
      <c r="A1213" s="1">
        <v>44112</v>
      </c>
      <c r="B1213" t="s">
        <v>156</v>
      </c>
      <c r="C1213" t="s">
        <v>3127</v>
      </c>
      <c r="D1213" t="s">
        <v>3128</v>
      </c>
      <c r="E1213">
        <v>237011</v>
      </c>
      <c r="F1213" t="s">
        <v>3198</v>
      </c>
      <c r="G1213">
        <v>4</v>
      </c>
    </row>
    <row r="1214" spans="1:7">
      <c r="A1214" s="1">
        <v>44112</v>
      </c>
      <c r="B1214" t="s">
        <v>7</v>
      </c>
      <c r="C1214" t="s">
        <v>44</v>
      </c>
      <c r="D1214" t="s">
        <v>45</v>
      </c>
      <c r="E1214">
        <v>101648</v>
      </c>
      <c r="F1214" t="s">
        <v>46</v>
      </c>
      <c r="G1214">
        <v>3</v>
      </c>
    </row>
    <row r="1215" spans="1:7">
      <c r="A1215" s="1">
        <v>44112</v>
      </c>
      <c r="B1215" t="s">
        <v>178</v>
      </c>
      <c r="C1215" t="s">
        <v>202</v>
      </c>
      <c r="D1215" t="s">
        <v>203</v>
      </c>
      <c r="E1215">
        <v>111188</v>
      </c>
      <c r="F1215" t="s">
        <v>204</v>
      </c>
      <c r="G1215">
        <v>3</v>
      </c>
    </row>
    <row r="1216" spans="1:7">
      <c r="A1216" s="1">
        <v>44112</v>
      </c>
      <c r="B1216" t="s">
        <v>178</v>
      </c>
      <c r="C1216" t="s">
        <v>186</v>
      </c>
      <c r="D1216" t="s">
        <v>187</v>
      </c>
      <c r="E1216">
        <v>110486</v>
      </c>
      <c r="F1216" t="s">
        <v>205</v>
      </c>
      <c r="G1216">
        <v>3</v>
      </c>
    </row>
    <row r="1217" spans="1:7">
      <c r="A1217" s="1">
        <v>44112</v>
      </c>
      <c r="B1217" t="s">
        <v>178</v>
      </c>
      <c r="C1217" t="s">
        <v>195</v>
      </c>
      <c r="D1217" t="s">
        <v>206</v>
      </c>
      <c r="E1217">
        <v>441937</v>
      </c>
      <c r="F1217" t="s">
        <v>207</v>
      </c>
      <c r="G1217">
        <v>3</v>
      </c>
    </row>
    <row r="1218" spans="1:7">
      <c r="A1218" s="1">
        <v>44112</v>
      </c>
      <c r="B1218" t="s">
        <v>178</v>
      </c>
      <c r="C1218" t="s">
        <v>243</v>
      </c>
      <c r="D1218" t="s">
        <v>244</v>
      </c>
      <c r="E1218">
        <v>113698</v>
      </c>
      <c r="F1218" t="s">
        <v>245</v>
      </c>
      <c r="G1218">
        <v>3</v>
      </c>
    </row>
    <row r="1219" spans="1:7">
      <c r="A1219" s="1">
        <v>44112</v>
      </c>
      <c r="B1219" t="s">
        <v>178</v>
      </c>
      <c r="C1219" t="s">
        <v>263</v>
      </c>
      <c r="D1219" t="s">
        <v>264</v>
      </c>
      <c r="E1219">
        <v>118693</v>
      </c>
      <c r="F1219" t="s">
        <v>265</v>
      </c>
      <c r="G1219">
        <v>3</v>
      </c>
    </row>
    <row r="1220" spans="1:7">
      <c r="A1220" s="1">
        <v>44112</v>
      </c>
      <c r="B1220" t="s">
        <v>178</v>
      </c>
      <c r="C1220" t="s">
        <v>213</v>
      </c>
      <c r="D1220" t="s">
        <v>256</v>
      </c>
      <c r="E1220">
        <v>118888</v>
      </c>
      <c r="F1220" t="s">
        <v>266</v>
      </c>
      <c r="G1220">
        <v>3</v>
      </c>
    </row>
    <row r="1221" spans="1:7">
      <c r="A1221" s="1">
        <v>44112</v>
      </c>
      <c r="B1221" t="s">
        <v>178</v>
      </c>
      <c r="C1221" t="s">
        <v>297</v>
      </c>
      <c r="D1221" t="s">
        <v>298</v>
      </c>
      <c r="E1221">
        <v>123299</v>
      </c>
      <c r="F1221" t="s">
        <v>299</v>
      </c>
      <c r="G1221">
        <v>3</v>
      </c>
    </row>
    <row r="1222" spans="1:7">
      <c r="A1222" s="1">
        <v>44112</v>
      </c>
      <c r="B1222" t="s">
        <v>341</v>
      </c>
      <c r="C1222" t="s">
        <v>355</v>
      </c>
      <c r="D1222" t="s">
        <v>356</v>
      </c>
      <c r="E1222">
        <v>126711</v>
      </c>
      <c r="F1222" t="s">
        <v>357</v>
      </c>
      <c r="G1222">
        <v>3</v>
      </c>
    </row>
    <row r="1223" spans="1:7">
      <c r="A1223" s="1">
        <v>44112</v>
      </c>
      <c r="B1223" t="s">
        <v>341</v>
      </c>
      <c r="C1223" t="s">
        <v>363</v>
      </c>
      <c r="D1223" t="s">
        <v>363</v>
      </c>
      <c r="E1223">
        <v>127884</v>
      </c>
      <c r="F1223" t="s">
        <v>379</v>
      </c>
      <c r="G1223">
        <v>3</v>
      </c>
    </row>
    <row r="1224" spans="1:7">
      <c r="A1224" s="1">
        <v>44112</v>
      </c>
      <c r="B1224" t="s">
        <v>453</v>
      </c>
      <c r="C1224" t="s">
        <v>468</v>
      </c>
      <c r="D1224" t="s">
        <v>469</v>
      </c>
      <c r="E1224">
        <v>133021</v>
      </c>
      <c r="F1224" t="s">
        <v>470</v>
      </c>
      <c r="G1224">
        <v>3</v>
      </c>
    </row>
    <row r="1225" spans="1:7">
      <c r="A1225" s="1">
        <v>44112</v>
      </c>
      <c r="B1225" t="s">
        <v>453</v>
      </c>
      <c r="C1225" t="s">
        <v>456</v>
      </c>
      <c r="D1225" t="s">
        <v>480</v>
      </c>
      <c r="E1225">
        <v>133492</v>
      </c>
      <c r="F1225" t="s">
        <v>481</v>
      </c>
      <c r="G1225">
        <v>3</v>
      </c>
    </row>
    <row r="1226" spans="1:7">
      <c r="A1226" s="1">
        <v>44112</v>
      </c>
      <c r="B1226" t="s">
        <v>453</v>
      </c>
      <c r="C1226" t="s">
        <v>159</v>
      </c>
      <c r="D1226" t="s">
        <v>511</v>
      </c>
      <c r="E1226">
        <v>137564</v>
      </c>
      <c r="F1226" t="s">
        <v>573</v>
      </c>
      <c r="G1226">
        <v>3</v>
      </c>
    </row>
    <row r="1227" spans="1:7">
      <c r="A1227" s="1">
        <v>44112</v>
      </c>
      <c r="B1227" t="s">
        <v>453</v>
      </c>
      <c r="C1227" t="s">
        <v>459</v>
      </c>
      <c r="D1227" t="s">
        <v>507</v>
      </c>
      <c r="E1227">
        <v>137476</v>
      </c>
      <c r="F1227" t="s">
        <v>579</v>
      </c>
      <c r="G1227">
        <v>3</v>
      </c>
    </row>
    <row r="1228" spans="1:7">
      <c r="A1228" s="1">
        <v>44112</v>
      </c>
      <c r="B1228" t="s">
        <v>602</v>
      </c>
      <c r="C1228" t="s">
        <v>606</v>
      </c>
      <c r="D1228" t="s">
        <v>613</v>
      </c>
      <c r="E1228">
        <v>140696</v>
      </c>
      <c r="F1228" t="s">
        <v>677</v>
      </c>
      <c r="G1228">
        <v>3</v>
      </c>
    </row>
    <row r="1229" spans="1:7">
      <c r="A1229" s="1">
        <v>44112</v>
      </c>
      <c r="B1229" t="s">
        <v>706</v>
      </c>
      <c r="C1229" t="s">
        <v>707</v>
      </c>
      <c r="D1229" t="s">
        <v>707</v>
      </c>
      <c r="E1229">
        <v>141796</v>
      </c>
      <c r="F1229" t="s">
        <v>710</v>
      </c>
      <c r="G1229">
        <v>3</v>
      </c>
    </row>
    <row r="1230" spans="1:7">
      <c r="A1230" s="1">
        <v>44112</v>
      </c>
      <c r="B1230" t="s">
        <v>706</v>
      </c>
      <c r="C1230" t="s">
        <v>707</v>
      </c>
      <c r="D1230" t="s">
        <v>711</v>
      </c>
      <c r="E1230">
        <v>141811</v>
      </c>
      <c r="F1230" t="s">
        <v>712</v>
      </c>
      <c r="G1230">
        <v>3</v>
      </c>
    </row>
    <row r="1231" spans="1:7">
      <c r="A1231" s="1">
        <v>44112</v>
      </c>
      <c r="B1231" t="s">
        <v>746</v>
      </c>
      <c r="C1231" t="s">
        <v>759</v>
      </c>
      <c r="D1231" t="s">
        <v>760</v>
      </c>
      <c r="E1231">
        <v>144281</v>
      </c>
      <c r="F1231" t="s">
        <v>762</v>
      </c>
      <c r="G1231">
        <v>3</v>
      </c>
    </row>
    <row r="1232" spans="1:7">
      <c r="A1232" s="1">
        <v>44112</v>
      </c>
      <c r="B1232" t="s">
        <v>853</v>
      </c>
      <c r="C1232" t="s">
        <v>537</v>
      </c>
      <c r="D1232" t="s">
        <v>878</v>
      </c>
      <c r="E1232">
        <v>151360</v>
      </c>
      <c r="F1232" t="s">
        <v>879</v>
      </c>
      <c r="G1232">
        <v>3</v>
      </c>
    </row>
    <row r="1233" spans="1:7">
      <c r="A1233" s="1">
        <v>44112</v>
      </c>
      <c r="B1233" t="s">
        <v>853</v>
      </c>
      <c r="C1233" t="s">
        <v>916</v>
      </c>
      <c r="D1233" t="s">
        <v>917</v>
      </c>
      <c r="E1233">
        <v>152530</v>
      </c>
      <c r="F1233" t="s">
        <v>918</v>
      </c>
      <c r="G1233">
        <v>3</v>
      </c>
    </row>
    <row r="1234" spans="1:7">
      <c r="A1234" s="1">
        <v>44112</v>
      </c>
      <c r="B1234" t="s">
        <v>1049</v>
      </c>
      <c r="C1234" t="s">
        <v>44</v>
      </c>
      <c r="D1234" t="s">
        <v>1080</v>
      </c>
      <c r="E1234">
        <v>156790</v>
      </c>
      <c r="F1234" t="s">
        <v>1081</v>
      </c>
      <c r="G1234">
        <v>3</v>
      </c>
    </row>
    <row r="1235" spans="1:7">
      <c r="A1235" s="1">
        <v>44112</v>
      </c>
      <c r="B1235" t="s">
        <v>1049</v>
      </c>
      <c r="C1235" t="s">
        <v>1099</v>
      </c>
      <c r="D1235" t="s">
        <v>1100</v>
      </c>
      <c r="E1235">
        <v>157331</v>
      </c>
      <c r="F1235" t="s">
        <v>1101</v>
      </c>
      <c r="G1235">
        <v>3</v>
      </c>
    </row>
    <row r="1236" spans="1:7">
      <c r="A1236" s="1">
        <v>44112</v>
      </c>
      <c r="B1236" t="s">
        <v>1181</v>
      </c>
      <c r="C1236" t="s">
        <v>1119</v>
      </c>
      <c r="D1236" t="s">
        <v>628</v>
      </c>
      <c r="E1236">
        <v>161004</v>
      </c>
      <c r="F1236" t="s">
        <v>1184</v>
      </c>
      <c r="G1236">
        <v>3</v>
      </c>
    </row>
    <row r="1237" spans="1:7">
      <c r="A1237" s="1">
        <v>44112</v>
      </c>
      <c r="B1237" t="s">
        <v>1261</v>
      </c>
      <c r="C1237" t="s">
        <v>1262</v>
      </c>
      <c r="D1237" t="s">
        <v>1274</v>
      </c>
      <c r="E1237">
        <v>164632</v>
      </c>
      <c r="F1237" t="s">
        <v>1275</v>
      </c>
      <c r="G1237">
        <v>3</v>
      </c>
    </row>
    <row r="1238" spans="1:7">
      <c r="A1238" s="1">
        <v>44112</v>
      </c>
      <c r="B1238" t="s">
        <v>1261</v>
      </c>
      <c r="C1238" t="s">
        <v>1317</v>
      </c>
      <c r="D1238" t="s">
        <v>1318</v>
      </c>
      <c r="E1238">
        <v>167288</v>
      </c>
      <c r="F1238" t="s">
        <v>1319</v>
      </c>
      <c r="G1238">
        <v>3</v>
      </c>
    </row>
    <row r="1239" spans="1:7">
      <c r="A1239" s="1">
        <v>44112</v>
      </c>
      <c r="B1239" t="s">
        <v>1261</v>
      </c>
      <c r="C1239" t="s">
        <v>1262</v>
      </c>
      <c r="D1239" t="s">
        <v>844</v>
      </c>
      <c r="E1239">
        <v>167899</v>
      </c>
      <c r="F1239" t="s">
        <v>1340</v>
      </c>
      <c r="G1239">
        <v>3</v>
      </c>
    </row>
    <row r="1240" spans="1:7">
      <c r="A1240" s="1">
        <v>44112</v>
      </c>
      <c r="B1240" t="s">
        <v>1364</v>
      </c>
      <c r="C1240" t="s">
        <v>1373</v>
      </c>
      <c r="D1240" t="s">
        <v>1373</v>
      </c>
      <c r="E1240">
        <v>168607</v>
      </c>
      <c r="F1240" t="s">
        <v>1374</v>
      </c>
      <c r="G1240">
        <v>3</v>
      </c>
    </row>
    <row r="1241" spans="1:7">
      <c r="A1241" s="1">
        <v>44112</v>
      </c>
      <c r="B1241" t="s">
        <v>1364</v>
      </c>
      <c r="C1241" t="s">
        <v>1410</v>
      </c>
      <c r="D1241" t="s">
        <v>1411</v>
      </c>
      <c r="E1241">
        <v>169983</v>
      </c>
      <c r="F1241" t="s">
        <v>1412</v>
      </c>
      <c r="G1241">
        <v>3</v>
      </c>
    </row>
    <row r="1242" spans="1:7">
      <c r="A1242" s="1">
        <v>44112</v>
      </c>
      <c r="B1242" t="s">
        <v>1573</v>
      </c>
      <c r="C1242" t="s">
        <v>468</v>
      </c>
      <c r="D1242" t="s">
        <v>144</v>
      </c>
      <c r="E1242">
        <v>15336601</v>
      </c>
      <c r="F1242" t="s">
        <v>1586</v>
      </c>
      <c r="G1242">
        <v>3</v>
      </c>
    </row>
    <row r="1243" spans="1:7">
      <c r="A1243" s="1">
        <v>44112</v>
      </c>
      <c r="B1243" t="s">
        <v>1687</v>
      </c>
      <c r="C1243" t="s">
        <v>1697</v>
      </c>
      <c r="D1243" t="s">
        <v>1697</v>
      </c>
      <c r="E1243">
        <v>182564</v>
      </c>
      <c r="F1243" t="s">
        <v>1698</v>
      </c>
      <c r="G1243">
        <v>3</v>
      </c>
    </row>
    <row r="1244" spans="1:7">
      <c r="A1244" s="1">
        <v>44112</v>
      </c>
      <c r="B1244" t="s">
        <v>1699</v>
      </c>
      <c r="C1244" t="s">
        <v>1700</v>
      </c>
      <c r="D1244" t="s">
        <v>1711</v>
      </c>
      <c r="E1244">
        <v>182980</v>
      </c>
      <c r="F1244" t="s">
        <v>1712</v>
      </c>
      <c r="G1244">
        <v>3</v>
      </c>
    </row>
    <row r="1245" spans="1:7">
      <c r="A1245" s="1">
        <v>44112</v>
      </c>
      <c r="B1245" t="s">
        <v>1722</v>
      </c>
      <c r="C1245" t="s">
        <v>1297</v>
      </c>
      <c r="D1245" t="s">
        <v>1723</v>
      </c>
      <c r="E1245">
        <v>183822</v>
      </c>
      <c r="F1245" t="s">
        <v>1724</v>
      </c>
      <c r="G1245">
        <v>3</v>
      </c>
    </row>
    <row r="1246" spans="1:7">
      <c r="A1246" s="1">
        <v>44112</v>
      </c>
      <c r="B1246" t="s">
        <v>1775</v>
      </c>
      <c r="C1246" t="s">
        <v>1788</v>
      </c>
      <c r="D1246" t="s">
        <v>1789</v>
      </c>
      <c r="E1246">
        <v>187912</v>
      </c>
      <c r="F1246" t="s">
        <v>1790</v>
      </c>
      <c r="G1246">
        <v>3</v>
      </c>
    </row>
    <row r="1247" spans="1:7">
      <c r="A1247" s="1">
        <v>44112</v>
      </c>
      <c r="B1247" t="s">
        <v>1775</v>
      </c>
      <c r="C1247" t="s">
        <v>1779</v>
      </c>
      <c r="D1247" t="s">
        <v>1779</v>
      </c>
      <c r="E1247">
        <v>188137</v>
      </c>
      <c r="F1247" t="s">
        <v>1799</v>
      </c>
      <c r="G1247">
        <v>3</v>
      </c>
    </row>
    <row r="1248" spans="1:7">
      <c r="A1248" s="1">
        <v>44112</v>
      </c>
      <c r="B1248" t="s">
        <v>1805</v>
      </c>
      <c r="C1248" t="s">
        <v>1814</v>
      </c>
      <c r="D1248" t="s">
        <v>1845</v>
      </c>
      <c r="E1248">
        <v>190044</v>
      </c>
      <c r="F1248" t="s">
        <v>1846</v>
      </c>
      <c r="G1248">
        <v>3</v>
      </c>
    </row>
    <row r="1249" spans="1:7">
      <c r="A1249" s="1">
        <v>44112</v>
      </c>
      <c r="B1249" t="s">
        <v>1805</v>
      </c>
      <c r="C1249" t="s">
        <v>1887</v>
      </c>
      <c r="D1249" t="s">
        <v>1887</v>
      </c>
      <c r="E1249">
        <v>191612</v>
      </c>
      <c r="F1249" t="s">
        <v>1888</v>
      </c>
      <c r="G1249">
        <v>3</v>
      </c>
    </row>
    <row r="1250" spans="1:7">
      <c r="A1250" s="1">
        <v>44112</v>
      </c>
      <c r="B1250" t="s">
        <v>1805</v>
      </c>
      <c r="C1250" t="s">
        <v>1882</v>
      </c>
      <c r="D1250" t="s">
        <v>1919</v>
      </c>
      <c r="E1250">
        <v>193283</v>
      </c>
      <c r="F1250" t="s">
        <v>1920</v>
      </c>
      <c r="G1250">
        <v>3</v>
      </c>
    </row>
    <row r="1251" spans="1:7">
      <c r="A1251" s="1">
        <v>44112</v>
      </c>
      <c r="B1251" t="s">
        <v>1805</v>
      </c>
      <c r="C1251" t="s">
        <v>1817</v>
      </c>
      <c r="D1251" t="s">
        <v>1817</v>
      </c>
      <c r="E1251">
        <v>193308</v>
      </c>
      <c r="F1251" t="s">
        <v>1923</v>
      </c>
      <c r="G1251">
        <v>3</v>
      </c>
    </row>
    <row r="1252" spans="1:7">
      <c r="A1252" s="1">
        <v>44112</v>
      </c>
      <c r="B1252" t="s">
        <v>1805</v>
      </c>
      <c r="C1252" t="s">
        <v>1929</v>
      </c>
      <c r="D1252" t="s">
        <v>1930</v>
      </c>
      <c r="E1252">
        <v>193751</v>
      </c>
      <c r="F1252" t="s">
        <v>1931</v>
      </c>
      <c r="G1252">
        <v>3</v>
      </c>
    </row>
    <row r="1253" spans="1:7">
      <c r="A1253" s="1">
        <v>44112</v>
      </c>
      <c r="B1253" t="s">
        <v>1805</v>
      </c>
      <c r="C1253" t="s">
        <v>1806</v>
      </c>
      <c r="D1253" t="s">
        <v>1932</v>
      </c>
      <c r="E1253">
        <v>194091</v>
      </c>
      <c r="F1253" t="s">
        <v>1933</v>
      </c>
      <c r="G1253">
        <v>3</v>
      </c>
    </row>
    <row r="1254" spans="1:7">
      <c r="A1254" s="1">
        <v>44112</v>
      </c>
      <c r="B1254" t="s">
        <v>1805</v>
      </c>
      <c r="C1254" t="s">
        <v>1854</v>
      </c>
      <c r="D1254" t="s">
        <v>1934</v>
      </c>
      <c r="E1254">
        <v>193830</v>
      </c>
      <c r="F1254" t="s">
        <v>1935</v>
      </c>
      <c r="G1254">
        <v>3</v>
      </c>
    </row>
    <row r="1255" spans="1:7">
      <c r="A1255" s="1">
        <v>44112</v>
      </c>
      <c r="B1255" t="s">
        <v>1805</v>
      </c>
      <c r="C1255" t="s">
        <v>1862</v>
      </c>
      <c r="D1255" t="s">
        <v>1949</v>
      </c>
      <c r="E1255">
        <v>195058</v>
      </c>
      <c r="F1255" t="s">
        <v>1950</v>
      </c>
      <c r="G1255">
        <v>3</v>
      </c>
    </row>
    <row r="1256" spans="1:7">
      <c r="A1256" s="1">
        <v>44112</v>
      </c>
      <c r="B1256" t="s">
        <v>1805</v>
      </c>
      <c r="C1256" t="s">
        <v>1962</v>
      </c>
      <c r="D1256" t="s">
        <v>1963</v>
      </c>
      <c r="E1256">
        <v>196015</v>
      </c>
      <c r="F1256" t="s">
        <v>1964</v>
      </c>
      <c r="G1256">
        <v>3</v>
      </c>
    </row>
    <row r="1257" spans="1:7">
      <c r="A1257" s="1">
        <v>44112</v>
      </c>
      <c r="B1257" t="s">
        <v>1805</v>
      </c>
      <c r="C1257" t="s">
        <v>1819</v>
      </c>
      <c r="D1257" t="s">
        <v>1820</v>
      </c>
      <c r="E1257">
        <v>196103</v>
      </c>
      <c r="F1257" t="s">
        <v>1969</v>
      </c>
      <c r="G1257">
        <v>3</v>
      </c>
    </row>
    <row r="1258" spans="1:7">
      <c r="A1258" s="1">
        <v>44112</v>
      </c>
      <c r="B1258" t="s">
        <v>1805</v>
      </c>
      <c r="C1258" t="s">
        <v>787</v>
      </c>
      <c r="D1258" t="s">
        <v>1847</v>
      </c>
      <c r="E1258">
        <v>196246</v>
      </c>
      <c r="F1258" t="s">
        <v>1993</v>
      </c>
      <c r="G1258">
        <v>3</v>
      </c>
    </row>
    <row r="1259" spans="1:7">
      <c r="A1259" s="1">
        <v>44112</v>
      </c>
      <c r="B1259" t="s">
        <v>1805</v>
      </c>
      <c r="C1259" t="s">
        <v>1854</v>
      </c>
      <c r="D1259" t="s">
        <v>1855</v>
      </c>
      <c r="E1259">
        <v>195304</v>
      </c>
      <c r="F1259" t="s">
        <v>2000</v>
      </c>
      <c r="G1259">
        <v>3</v>
      </c>
    </row>
    <row r="1260" spans="1:7">
      <c r="A1260" s="1">
        <v>44112</v>
      </c>
      <c r="B1260" t="s">
        <v>1805</v>
      </c>
      <c r="C1260" t="s">
        <v>587</v>
      </c>
      <c r="D1260" t="s">
        <v>2010</v>
      </c>
      <c r="E1260">
        <v>195720</v>
      </c>
      <c r="F1260" t="s">
        <v>2011</v>
      </c>
      <c r="G1260">
        <v>3</v>
      </c>
    </row>
    <row r="1261" spans="1:7">
      <c r="A1261" s="1">
        <v>44112</v>
      </c>
      <c r="B1261" t="s">
        <v>1805</v>
      </c>
      <c r="C1261" t="s">
        <v>1281</v>
      </c>
      <c r="D1261" t="s">
        <v>2013</v>
      </c>
      <c r="E1261">
        <v>195562</v>
      </c>
      <c r="F1261" t="s">
        <v>2014</v>
      </c>
      <c r="G1261">
        <v>3</v>
      </c>
    </row>
    <row r="1262" spans="1:7">
      <c r="A1262" s="1">
        <v>44112</v>
      </c>
      <c r="B1262" t="s">
        <v>1805</v>
      </c>
      <c r="C1262" t="s">
        <v>1806</v>
      </c>
      <c r="D1262" t="s">
        <v>2033</v>
      </c>
      <c r="E1262">
        <v>197027</v>
      </c>
      <c r="F1262" t="s">
        <v>2034</v>
      </c>
      <c r="G1262">
        <v>3</v>
      </c>
    </row>
    <row r="1263" spans="1:7">
      <c r="A1263" s="1">
        <v>44112</v>
      </c>
      <c r="B1263" t="s">
        <v>1805</v>
      </c>
      <c r="C1263" t="s">
        <v>1817</v>
      </c>
      <c r="D1263" t="s">
        <v>1817</v>
      </c>
      <c r="E1263">
        <v>197708</v>
      </c>
      <c r="F1263" t="s">
        <v>2044</v>
      </c>
      <c r="G1263">
        <v>3</v>
      </c>
    </row>
    <row r="1264" spans="1:7">
      <c r="A1264" s="1">
        <v>44112</v>
      </c>
      <c r="B1264" t="s">
        <v>2045</v>
      </c>
      <c r="C1264" t="s">
        <v>2057</v>
      </c>
      <c r="D1264" t="s">
        <v>2058</v>
      </c>
      <c r="E1264">
        <v>433174</v>
      </c>
      <c r="F1264" t="s">
        <v>2059</v>
      </c>
      <c r="G1264">
        <v>3</v>
      </c>
    </row>
    <row r="1265" spans="1:7">
      <c r="A1265" s="1">
        <v>44112</v>
      </c>
      <c r="B1265" t="s">
        <v>2045</v>
      </c>
      <c r="C1265" t="s">
        <v>2061</v>
      </c>
      <c r="D1265" t="s">
        <v>2062</v>
      </c>
      <c r="E1265">
        <v>198303</v>
      </c>
      <c r="F1265" t="s">
        <v>2063</v>
      </c>
      <c r="G1265">
        <v>3</v>
      </c>
    </row>
    <row r="1266" spans="1:7">
      <c r="A1266" s="1">
        <v>44112</v>
      </c>
      <c r="B1266" t="s">
        <v>2045</v>
      </c>
      <c r="C1266" t="s">
        <v>1720</v>
      </c>
      <c r="D1266" t="s">
        <v>1720</v>
      </c>
      <c r="E1266">
        <v>198455</v>
      </c>
      <c r="F1266" t="s">
        <v>2067</v>
      </c>
      <c r="G1266">
        <v>3</v>
      </c>
    </row>
    <row r="1267" spans="1:7">
      <c r="A1267" s="1">
        <v>44112</v>
      </c>
      <c r="B1267" t="s">
        <v>2183</v>
      </c>
      <c r="C1267" t="s">
        <v>2187</v>
      </c>
      <c r="D1267" t="s">
        <v>1548</v>
      </c>
      <c r="E1267">
        <v>202356</v>
      </c>
      <c r="F1267" t="s">
        <v>2204</v>
      </c>
      <c r="G1267">
        <v>3</v>
      </c>
    </row>
    <row r="1268" spans="1:7">
      <c r="A1268" s="1">
        <v>44112</v>
      </c>
      <c r="B1268" t="s">
        <v>2183</v>
      </c>
      <c r="C1268" t="s">
        <v>1015</v>
      </c>
      <c r="D1268" t="s">
        <v>2274</v>
      </c>
      <c r="E1268">
        <v>204839</v>
      </c>
      <c r="F1268" t="s">
        <v>2275</v>
      </c>
      <c r="G1268">
        <v>3</v>
      </c>
    </row>
    <row r="1269" spans="1:7">
      <c r="A1269" s="1">
        <v>44112</v>
      </c>
      <c r="B1269" t="s">
        <v>2314</v>
      </c>
      <c r="C1269" t="s">
        <v>2318</v>
      </c>
      <c r="D1269" t="s">
        <v>722</v>
      </c>
      <c r="E1269">
        <v>207041</v>
      </c>
      <c r="F1269" t="s">
        <v>2319</v>
      </c>
      <c r="G1269">
        <v>3</v>
      </c>
    </row>
    <row r="1270" spans="1:7">
      <c r="A1270" s="1">
        <v>44112</v>
      </c>
      <c r="B1270" t="s">
        <v>2368</v>
      </c>
      <c r="C1270" t="s">
        <v>2377</v>
      </c>
      <c r="D1270" t="s">
        <v>1211</v>
      </c>
      <c r="E1270">
        <v>209056</v>
      </c>
      <c r="F1270" t="s">
        <v>2378</v>
      </c>
      <c r="G1270">
        <v>3</v>
      </c>
    </row>
    <row r="1271" spans="1:7">
      <c r="A1271" s="1">
        <v>44112</v>
      </c>
      <c r="B1271" t="s">
        <v>2401</v>
      </c>
      <c r="C1271" t="s">
        <v>2424</v>
      </c>
      <c r="D1271" t="s">
        <v>2425</v>
      </c>
      <c r="E1271">
        <v>211556</v>
      </c>
      <c r="F1271" t="s">
        <v>2430</v>
      </c>
      <c r="G1271">
        <v>3</v>
      </c>
    </row>
    <row r="1272" spans="1:7">
      <c r="A1272" s="1">
        <v>44112</v>
      </c>
      <c r="B1272" t="s">
        <v>2401</v>
      </c>
      <c r="C1272" t="s">
        <v>1749</v>
      </c>
      <c r="D1272" t="s">
        <v>2463</v>
      </c>
      <c r="E1272">
        <v>212805</v>
      </c>
      <c r="F1272" t="s">
        <v>2464</v>
      </c>
      <c r="G1272">
        <v>3</v>
      </c>
    </row>
    <row r="1273" spans="1:7">
      <c r="A1273" s="1">
        <v>44112</v>
      </c>
      <c r="B1273" t="s">
        <v>2401</v>
      </c>
      <c r="C1273" t="s">
        <v>2431</v>
      </c>
      <c r="D1273" t="s">
        <v>2431</v>
      </c>
      <c r="E1273">
        <v>212984</v>
      </c>
      <c r="F1273" t="s">
        <v>2469</v>
      </c>
      <c r="G1273">
        <v>3</v>
      </c>
    </row>
    <row r="1274" spans="1:7">
      <c r="A1274" s="1">
        <v>44112</v>
      </c>
      <c r="B1274" t="s">
        <v>2401</v>
      </c>
      <c r="C1274" t="s">
        <v>2479</v>
      </c>
      <c r="D1274" t="s">
        <v>2507</v>
      </c>
      <c r="E1274">
        <v>214069</v>
      </c>
      <c r="F1274" t="s">
        <v>2508</v>
      </c>
      <c r="G1274">
        <v>3</v>
      </c>
    </row>
    <row r="1275" spans="1:7">
      <c r="A1275" s="1">
        <v>44112</v>
      </c>
      <c r="B1275" t="s">
        <v>2401</v>
      </c>
      <c r="C1275" t="s">
        <v>2427</v>
      </c>
      <c r="D1275" t="s">
        <v>2428</v>
      </c>
      <c r="E1275">
        <v>214175</v>
      </c>
      <c r="F1275" t="s">
        <v>2513</v>
      </c>
      <c r="G1275">
        <v>3</v>
      </c>
    </row>
    <row r="1276" spans="1:7">
      <c r="A1276" s="1">
        <v>44112</v>
      </c>
      <c r="B1276" t="s">
        <v>2401</v>
      </c>
      <c r="C1276" t="s">
        <v>436</v>
      </c>
      <c r="D1276" t="s">
        <v>2514</v>
      </c>
      <c r="E1276">
        <v>214272</v>
      </c>
      <c r="F1276" t="s">
        <v>2515</v>
      </c>
      <c r="G1276">
        <v>3</v>
      </c>
    </row>
    <row r="1277" spans="1:7">
      <c r="A1277" s="1">
        <v>44112</v>
      </c>
      <c r="B1277" t="s">
        <v>2401</v>
      </c>
      <c r="C1277" t="s">
        <v>11</v>
      </c>
      <c r="D1277" t="s">
        <v>2567</v>
      </c>
      <c r="E1277">
        <v>215691</v>
      </c>
      <c r="F1277" t="s">
        <v>2568</v>
      </c>
      <c r="G1277">
        <v>3</v>
      </c>
    </row>
    <row r="1278" spans="1:7">
      <c r="A1278" s="1">
        <v>44112</v>
      </c>
      <c r="B1278" t="s">
        <v>2725</v>
      </c>
      <c r="C1278" t="s">
        <v>2790</v>
      </c>
      <c r="D1278" t="s">
        <v>2665</v>
      </c>
      <c r="E1278">
        <v>220279</v>
      </c>
      <c r="F1278" t="s">
        <v>2791</v>
      </c>
      <c r="G1278">
        <v>3</v>
      </c>
    </row>
    <row r="1279" spans="1:7">
      <c r="A1279" s="1">
        <v>44112</v>
      </c>
      <c r="B1279" t="s">
        <v>2725</v>
      </c>
      <c r="C1279" t="s">
        <v>2814</v>
      </c>
      <c r="D1279" t="s">
        <v>162</v>
      </c>
      <c r="E1279">
        <v>221333</v>
      </c>
      <c r="F1279" t="s">
        <v>2815</v>
      </c>
      <c r="G1279">
        <v>3</v>
      </c>
    </row>
    <row r="1280" spans="1:7">
      <c r="A1280" s="1">
        <v>44112</v>
      </c>
      <c r="B1280" t="s">
        <v>3018</v>
      </c>
      <c r="C1280" t="s">
        <v>3019</v>
      </c>
      <c r="D1280" t="s">
        <v>3019</v>
      </c>
      <c r="E1280">
        <v>230816</v>
      </c>
      <c r="F1280" t="s">
        <v>3020</v>
      </c>
      <c r="G1280">
        <v>3</v>
      </c>
    </row>
    <row r="1281" spans="1:7">
      <c r="A1281" s="1">
        <v>44112</v>
      </c>
      <c r="B1281" t="s">
        <v>3042</v>
      </c>
      <c r="C1281" t="s">
        <v>1214</v>
      </c>
      <c r="D1281" t="s">
        <v>3043</v>
      </c>
      <c r="E1281">
        <v>243665</v>
      </c>
      <c r="F1281" t="s">
        <v>3044</v>
      </c>
      <c r="G1281">
        <v>3</v>
      </c>
    </row>
    <row r="1282" spans="1:7">
      <c r="A1282" s="1">
        <v>44112</v>
      </c>
      <c r="B1282" t="s">
        <v>3045</v>
      </c>
      <c r="C1282" t="s">
        <v>156</v>
      </c>
      <c r="D1282" t="s">
        <v>3058</v>
      </c>
      <c r="E1282">
        <v>232025</v>
      </c>
      <c r="F1282" t="s">
        <v>3059</v>
      </c>
      <c r="G1282">
        <v>3</v>
      </c>
    </row>
    <row r="1283" spans="1:7">
      <c r="A1283" s="1">
        <v>44112</v>
      </c>
      <c r="B1283" t="s">
        <v>3045</v>
      </c>
      <c r="C1283" t="s">
        <v>3104</v>
      </c>
      <c r="D1283" t="s">
        <v>3104</v>
      </c>
      <c r="E1283">
        <v>234155</v>
      </c>
      <c r="F1283" t="s">
        <v>3105</v>
      </c>
      <c r="G1283">
        <v>3</v>
      </c>
    </row>
    <row r="1284" spans="1:7">
      <c r="A1284" s="1">
        <v>44112</v>
      </c>
      <c r="B1284" t="s">
        <v>156</v>
      </c>
      <c r="C1284" t="s">
        <v>3139</v>
      </c>
      <c r="D1284" t="s">
        <v>347</v>
      </c>
      <c r="E1284">
        <v>234951</v>
      </c>
      <c r="F1284" t="s">
        <v>3140</v>
      </c>
      <c r="G1284">
        <v>3</v>
      </c>
    </row>
    <row r="1285" spans="1:7">
      <c r="A1285" s="1">
        <v>44112</v>
      </c>
      <c r="B1285" t="s">
        <v>156</v>
      </c>
      <c r="C1285" t="s">
        <v>3124</v>
      </c>
      <c r="D1285" t="s">
        <v>17</v>
      </c>
      <c r="E1285">
        <v>235343</v>
      </c>
      <c r="F1285" t="s">
        <v>3155</v>
      </c>
      <c r="G1285">
        <v>3</v>
      </c>
    </row>
    <row r="1286" spans="1:7">
      <c r="A1286" s="1">
        <v>44112</v>
      </c>
      <c r="B1286" t="s">
        <v>3204</v>
      </c>
      <c r="C1286" t="s">
        <v>3208</v>
      </c>
      <c r="D1286" t="s">
        <v>2356</v>
      </c>
      <c r="E1286">
        <v>237181</v>
      </c>
      <c r="F1286" t="s">
        <v>3209</v>
      </c>
      <c r="G1286">
        <v>3</v>
      </c>
    </row>
    <row r="1287" spans="1:7">
      <c r="A1287" s="1">
        <v>44112</v>
      </c>
      <c r="B1287" t="s">
        <v>3204</v>
      </c>
      <c r="C1287" t="s">
        <v>2866</v>
      </c>
      <c r="D1287" t="s">
        <v>1335</v>
      </c>
      <c r="E1287">
        <v>237783</v>
      </c>
      <c r="F1287" t="s">
        <v>3227</v>
      </c>
      <c r="G1287">
        <v>3</v>
      </c>
    </row>
    <row r="1288" spans="1:7">
      <c r="A1288" s="1">
        <v>44112</v>
      </c>
      <c r="B1288" t="s">
        <v>3204</v>
      </c>
      <c r="C1288" t="s">
        <v>2183</v>
      </c>
      <c r="D1288" t="s">
        <v>3247</v>
      </c>
      <c r="E1288">
        <v>238078</v>
      </c>
      <c r="F1288" t="s">
        <v>3248</v>
      </c>
      <c r="G1288">
        <v>3</v>
      </c>
    </row>
    <row r="1289" spans="1:7">
      <c r="A1289" s="1">
        <v>44112</v>
      </c>
      <c r="B1289" t="s">
        <v>3309</v>
      </c>
      <c r="C1289" t="s">
        <v>866</v>
      </c>
      <c r="D1289" t="s">
        <v>3313</v>
      </c>
      <c r="E1289">
        <v>240596</v>
      </c>
      <c r="F1289" t="s">
        <v>3314</v>
      </c>
      <c r="G1289">
        <v>3</v>
      </c>
    </row>
    <row r="1290" spans="1:7">
      <c r="A1290" s="1">
        <v>44112</v>
      </c>
      <c r="B1290" t="s">
        <v>7</v>
      </c>
      <c r="C1290" t="s">
        <v>13</v>
      </c>
      <c r="D1290" t="s">
        <v>14</v>
      </c>
      <c r="E1290">
        <v>100812</v>
      </c>
      <c r="F1290" t="s">
        <v>15</v>
      </c>
      <c r="G1290">
        <v>2</v>
      </c>
    </row>
    <row r="1291" spans="1:7">
      <c r="A1291" s="1">
        <v>44112</v>
      </c>
      <c r="B1291" t="s">
        <v>125</v>
      </c>
      <c r="C1291" t="s">
        <v>159</v>
      </c>
      <c r="D1291" t="s">
        <v>160</v>
      </c>
      <c r="E1291">
        <v>107743</v>
      </c>
      <c r="F1291" t="s">
        <v>161</v>
      </c>
      <c r="G1291">
        <v>2</v>
      </c>
    </row>
    <row r="1292" spans="1:7">
      <c r="A1292" s="1">
        <v>44112</v>
      </c>
      <c r="B1292" t="s">
        <v>178</v>
      </c>
      <c r="C1292" t="s">
        <v>181</v>
      </c>
      <c r="D1292" t="s">
        <v>189</v>
      </c>
      <c r="E1292">
        <v>110097</v>
      </c>
      <c r="F1292" t="s">
        <v>190</v>
      </c>
      <c r="G1292">
        <v>2</v>
      </c>
    </row>
    <row r="1293" spans="1:7">
      <c r="A1293" s="1">
        <v>44112</v>
      </c>
      <c r="B1293" t="s">
        <v>178</v>
      </c>
      <c r="C1293" t="s">
        <v>216</v>
      </c>
      <c r="D1293" t="s">
        <v>239</v>
      </c>
      <c r="E1293">
        <v>112075</v>
      </c>
      <c r="F1293" t="s">
        <v>240</v>
      </c>
      <c r="G1293">
        <v>2</v>
      </c>
    </row>
    <row r="1294" spans="1:7">
      <c r="A1294" s="1">
        <v>44112</v>
      </c>
      <c r="B1294" t="s">
        <v>178</v>
      </c>
      <c r="C1294" t="s">
        <v>303</v>
      </c>
      <c r="D1294" t="s">
        <v>304</v>
      </c>
      <c r="E1294">
        <v>123572</v>
      </c>
      <c r="F1294" t="s">
        <v>305</v>
      </c>
      <c r="G1294">
        <v>2</v>
      </c>
    </row>
    <row r="1295" spans="1:7">
      <c r="A1295" s="1">
        <v>44112</v>
      </c>
      <c r="B1295" t="s">
        <v>341</v>
      </c>
      <c r="C1295" t="s">
        <v>375</v>
      </c>
      <c r="D1295" t="s">
        <v>376</v>
      </c>
      <c r="E1295">
        <v>127617</v>
      </c>
      <c r="F1295" t="s">
        <v>377</v>
      </c>
      <c r="G1295">
        <v>2</v>
      </c>
    </row>
    <row r="1296" spans="1:7">
      <c r="A1296" s="1">
        <v>44112</v>
      </c>
      <c r="B1296" t="s">
        <v>341</v>
      </c>
      <c r="C1296" t="s">
        <v>349</v>
      </c>
      <c r="D1296" t="s">
        <v>385</v>
      </c>
      <c r="E1296">
        <v>128328</v>
      </c>
      <c r="F1296" t="s">
        <v>386</v>
      </c>
      <c r="G1296">
        <v>2</v>
      </c>
    </row>
    <row r="1297" spans="1:7">
      <c r="A1297" s="1">
        <v>44112</v>
      </c>
      <c r="B1297" t="s">
        <v>398</v>
      </c>
      <c r="C1297" t="s">
        <v>401</v>
      </c>
      <c r="D1297" t="s">
        <v>425</v>
      </c>
      <c r="E1297">
        <v>130314</v>
      </c>
      <c r="F1297" t="s">
        <v>429</v>
      </c>
      <c r="G1297">
        <v>2</v>
      </c>
    </row>
    <row r="1298" spans="1:7">
      <c r="A1298" s="1">
        <v>44112</v>
      </c>
      <c r="B1298" t="s">
        <v>453</v>
      </c>
      <c r="C1298" t="s">
        <v>459</v>
      </c>
      <c r="D1298" t="s">
        <v>507</v>
      </c>
      <c r="E1298">
        <v>133979</v>
      </c>
      <c r="F1298" t="s">
        <v>508</v>
      </c>
      <c r="G1298">
        <v>2</v>
      </c>
    </row>
    <row r="1299" spans="1:7">
      <c r="A1299" s="1">
        <v>44112</v>
      </c>
      <c r="B1299" t="s">
        <v>453</v>
      </c>
      <c r="C1299" t="s">
        <v>477</v>
      </c>
      <c r="D1299" t="s">
        <v>504</v>
      </c>
      <c r="E1299">
        <v>13508101</v>
      </c>
      <c r="F1299" t="s">
        <v>534</v>
      </c>
      <c r="G1299">
        <v>2</v>
      </c>
    </row>
    <row r="1300" spans="1:7">
      <c r="A1300" s="1">
        <v>44112</v>
      </c>
      <c r="B1300" t="s">
        <v>453</v>
      </c>
      <c r="C1300" t="s">
        <v>459</v>
      </c>
      <c r="D1300" t="s">
        <v>460</v>
      </c>
      <c r="E1300">
        <v>135717</v>
      </c>
      <c r="F1300" t="s">
        <v>541</v>
      </c>
      <c r="G1300">
        <v>2</v>
      </c>
    </row>
    <row r="1301" spans="1:7">
      <c r="A1301" s="1">
        <v>44112</v>
      </c>
      <c r="B1301" t="s">
        <v>453</v>
      </c>
      <c r="C1301" t="s">
        <v>542</v>
      </c>
      <c r="D1301" t="s">
        <v>542</v>
      </c>
      <c r="E1301">
        <v>262129</v>
      </c>
      <c r="F1301" t="s">
        <v>543</v>
      </c>
      <c r="G1301">
        <v>2</v>
      </c>
    </row>
    <row r="1302" spans="1:7">
      <c r="A1302" s="1">
        <v>44112</v>
      </c>
      <c r="B1302" t="s">
        <v>706</v>
      </c>
      <c r="C1302" t="s">
        <v>706</v>
      </c>
      <c r="D1302" t="s">
        <v>716</v>
      </c>
      <c r="E1302">
        <v>141565</v>
      </c>
      <c r="F1302" t="s">
        <v>717</v>
      </c>
      <c r="G1302">
        <v>2</v>
      </c>
    </row>
    <row r="1303" spans="1:7">
      <c r="A1303" s="1">
        <v>44112</v>
      </c>
      <c r="B1303" t="s">
        <v>746</v>
      </c>
      <c r="C1303" t="s">
        <v>759</v>
      </c>
      <c r="D1303" t="s">
        <v>763</v>
      </c>
      <c r="E1303">
        <v>144351</v>
      </c>
      <c r="F1303" t="s">
        <v>764</v>
      </c>
      <c r="G1303">
        <v>2</v>
      </c>
    </row>
    <row r="1304" spans="1:7">
      <c r="A1304" s="1">
        <v>44112</v>
      </c>
      <c r="B1304" t="s">
        <v>746</v>
      </c>
      <c r="C1304" t="s">
        <v>824</v>
      </c>
      <c r="D1304" t="s">
        <v>825</v>
      </c>
      <c r="E1304">
        <v>148016</v>
      </c>
      <c r="F1304" t="s">
        <v>826</v>
      </c>
      <c r="G1304">
        <v>2</v>
      </c>
    </row>
    <row r="1305" spans="1:7">
      <c r="A1305" s="1">
        <v>44112</v>
      </c>
      <c r="B1305" t="s">
        <v>1261</v>
      </c>
      <c r="C1305" t="s">
        <v>1264</v>
      </c>
      <c r="D1305" t="s">
        <v>1327</v>
      </c>
      <c r="E1305">
        <v>166939</v>
      </c>
      <c r="F1305" t="s">
        <v>1328</v>
      </c>
      <c r="G1305">
        <v>2</v>
      </c>
    </row>
    <row r="1306" spans="1:7">
      <c r="A1306" s="1">
        <v>44112</v>
      </c>
      <c r="B1306" t="s">
        <v>1261</v>
      </c>
      <c r="C1306" t="s">
        <v>1297</v>
      </c>
      <c r="D1306" t="s">
        <v>1335</v>
      </c>
      <c r="E1306">
        <v>167729</v>
      </c>
      <c r="F1306" t="s">
        <v>1336</v>
      </c>
      <c r="G1306">
        <v>2</v>
      </c>
    </row>
    <row r="1307" spans="1:7">
      <c r="A1307" s="1">
        <v>44112</v>
      </c>
      <c r="B1307" t="s">
        <v>1261</v>
      </c>
      <c r="C1307" t="s">
        <v>430</v>
      </c>
      <c r="D1307" t="s">
        <v>1351</v>
      </c>
      <c r="E1307">
        <v>166513</v>
      </c>
      <c r="F1307" t="s">
        <v>1352</v>
      </c>
      <c r="G1307">
        <v>2</v>
      </c>
    </row>
    <row r="1308" spans="1:7">
      <c r="A1308" s="1">
        <v>44112</v>
      </c>
      <c r="B1308" t="s">
        <v>1261</v>
      </c>
      <c r="C1308" t="s">
        <v>1271</v>
      </c>
      <c r="D1308" t="s">
        <v>1272</v>
      </c>
      <c r="E1308">
        <v>168218</v>
      </c>
      <c r="F1308" t="s">
        <v>1354</v>
      </c>
      <c r="G1308">
        <v>2</v>
      </c>
    </row>
    <row r="1309" spans="1:7">
      <c r="A1309" s="1">
        <v>44112</v>
      </c>
      <c r="B1309" t="s">
        <v>1261</v>
      </c>
      <c r="C1309" t="s">
        <v>1341</v>
      </c>
      <c r="D1309" t="s">
        <v>1359</v>
      </c>
      <c r="E1309">
        <v>168281</v>
      </c>
      <c r="F1309" t="s">
        <v>852</v>
      </c>
      <c r="G1309">
        <v>2</v>
      </c>
    </row>
    <row r="1310" spans="1:7">
      <c r="A1310" s="1">
        <v>44112</v>
      </c>
      <c r="B1310" t="s">
        <v>1364</v>
      </c>
      <c r="C1310" t="s">
        <v>1375</v>
      </c>
      <c r="D1310" t="s">
        <v>1413</v>
      </c>
      <c r="E1310">
        <v>170620</v>
      </c>
      <c r="F1310" t="s">
        <v>1414</v>
      </c>
      <c r="G1310">
        <v>2</v>
      </c>
    </row>
    <row r="1311" spans="1:7">
      <c r="A1311" s="1">
        <v>44112</v>
      </c>
      <c r="B1311" t="s">
        <v>1449</v>
      </c>
      <c r="C1311" t="s">
        <v>1534</v>
      </c>
      <c r="D1311" t="s">
        <v>1535</v>
      </c>
      <c r="E1311">
        <v>174251</v>
      </c>
      <c r="F1311" t="s">
        <v>1536</v>
      </c>
      <c r="G1311">
        <v>2</v>
      </c>
    </row>
    <row r="1312" spans="1:7">
      <c r="A1312" s="1">
        <v>44112</v>
      </c>
      <c r="B1312" t="s">
        <v>1573</v>
      </c>
      <c r="C1312" t="s">
        <v>1575</v>
      </c>
      <c r="D1312" t="s">
        <v>1576</v>
      </c>
      <c r="E1312">
        <v>178697</v>
      </c>
      <c r="F1312" t="s">
        <v>1577</v>
      </c>
      <c r="G1312">
        <v>2</v>
      </c>
    </row>
    <row r="1313" spans="1:7">
      <c r="A1313" s="1">
        <v>44112</v>
      </c>
      <c r="B1313" t="s">
        <v>1636</v>
      </c>
      <c r="C1313" t="s">
        <v>1646</v>
      </c>
      <c r="D1313" t="s">
        <v>1647</v>
      </c>
      <c r="E1313">
        <v>180522</v>
      </c>
      <c r="F1313" t="s">
        <v>1648</v>
      </c>
      <c r="G1313">
        <v>2</v>
      </c>
    </row>
    <row r="1314" spans="1:7">
      <c r="A1314" s="1">
        <v>44112</v>
      </c>
      <c r="B1314" t="s">
        <v>1687</v>
      </c>
      <c r="C1314" t="s">
        <v>1690</v>
      </c>
      <c r="D1314" t="s">
        <v>1690</v>
      </c>
      <c r="E1314">
        <v>182306</v>
      </c>
      <c r="F1314" t="s">
        <v>1691</v>
      </c>
      <c r="G1314">
        <v>2</v>
      </c>
    </row>
    <row r="1315" spans="1:7">
      <c r="A1315" s="1">
        <v>44112</v>
      </c>
      <c r="B1315" t="s">
        <v>1699</v>
      </c>
      <c r="C1315" t="s">
        <v>1700</v>
      </c>
      <c r="D1315" t="s">
        <v>404</v>
      </c>
      <c r="E1315">
        <v>182634</v>
      </c>
      <c r="F1315" t="s">
        <v>1701</v>
      </c>
      <c r="G1315">
        <v>2</v>
      </c>
    </row>
    <row r="1316" spans="1:7">
      <c r="A1316" s="1">
        <v>44112</v>
      </c>
      <c r="B1316" t="s">
        <v>1699</v>
      </c>
      <c r="C1316" t="s">
        <v>494</v>
      </c>
      <c r="D1316" t="s">
        <v>1714</v>
      </c>
      <c r="E1316">
        <v>183211</v>
      </c>
      <c r="F1316" t="s">
        <v>1715</v>
      </c>
      <c r="G1316">
        <v>2</v>
      </c>
    </row>
    <row r="1317" spans="1:7">
      <c r="A1317" s="1">
        <v>44112</v>
      </c>
      <c r="B1317" t="s">
        <v>1722</v>
      </c>
      <c r="C1317" t="s">
        <v>1731</v>
      </c>
      <c r="D1317" t="s">
        <v>1732</v>
      </c>
      <c r="E1317">
        <v>184603</v>
      </c>
      <c r="F1317" t="s">
        <v>1733</v>
      </c>
      <c r="G1317">
        <v>2</v>
      </c>
    </row>
    <row r="1318" spans="1:7">
      <c r="A1318" s="1">
        <v>44112</v>
      </c>
      <c r="B1318" t="s">
        <v>1722</v>
      </c>
      <c r="C1318" t="s">
        <v>1749</v>
      </c>
      <c r="D1318" t="s">
        <v>1769</v>
      </c>
      <c r="E1318">
        <v>187134</v>
      </c>
      <c r="F1318" t="s">
        <v>1770</v>
      </c>
      <c r="G1318">
        <v>2</v>
      </c>
    </row>
    <row r="1319" spans="1:7">
      <c r="A1319" s="1">
        <v>44112</v>
      </c>
      <c r="B1319" t="s">
        <v>1805</v>
      </c>
      <c r="C1319" t="s">
        <v>807</v>
      </c>
      <c r="D1319" t="s">
        <v>1809</v>
      </c>
      <c r="E1319">
        <v>188438</v>
      </c>
      <c r="F1319" t="s">
        <v>1810</v>
      </c>
      <c r="G1319">
        <v>2</v>
      </c>
    </row>
    <row r="1320" spans="1:7">
      <c r="A1320" s="1">
        <v>44112</v>
      </c>
      <c r="B1320" t="s">
        <v>1805</v>
      </c>
      <c r="C1320" t="s">
        <v>1819</v>
      </c>
      <c r="D1320" t="s">
        <v>1820</v>
      </c>
      <c r="E1320">
        <v>18956501</v>
      </c>
      <c r="F1320" t="s">
        <v>1821</v>
      </c>
      <c r="G1320">
        <v>2</v>
      </c>
    </row>
    <row r="1321" spans="1:7">
      <c r="A1321" s="1">
        <v>44112</v>
      </c>
      <c r="B1321" t="s">
        <v>1805</v>
      </c>
      <c r="C1321" t="s">
        <v>1817</v>
      </c>
      <c r="D1321" t="s">
        <v>1817</v>
      </c>
      <c r="E1321">
        <v>190646</v>
      </c>
      <c r="F1321" t="s">
        <v>1835</v>
      </c>
      <c r="G1321">
        <v>2</v>
      </c>
    </row>
    <row r="1322" spans="1:7">
      <c r="A1322" s="1">
        <v>44112</v>
      </c>
      <c r="B1322" t="s">
        <v>1805</v>
      </c>
      <c r="C1322" t="s">
        <v>8</v>
      </c>
      <c r="D1322" t="s">
        <v>1843</v>
      </c>
      <c r="E1322">
        <v>189848</v>
      </c>
      <c r="F1322" t="s">
        <v>1844</v>
      </c>
      <c r="G1322">
        <v>2</v>
      </c>
    </row>
    <row r="1323" spans="1:7">
      <c r="A1323" s="1">
        <v>44112</v>
      </c>
      <c r="B1323" t="s">
        <v>1805</v>
      </c>
      <c r="C1323" t="s">
        <v>612</v>
      </c>
      <c r="D1323" t="s">
        <v>1878</v>
      </c>
      <c r="E1323">
        <v>191302</v>
      </c>
      <c r="F1323" t="s">
        <v>1879</v>
      </c>
      <c r="G1323">
        <v>2</v>
      </c>
    </row>
    <row r="1324" spans="1:7">
      <c r="A1324" s="1">
        <v>44112</v>
      </c>
      <c r="B1324" t="s">
        <v>1805</v>
      </c>
      <c r="C1324" t="s">
        <v>1817</v>
      </c>
      <c r="D1324" t="s">
        <v>1817</v>
      </c>
      <c r="E1324">
        <v>192864</v>
      </c>
      <c r="F1324" t="s">
        <v>1915</v>
      </c>
      <c r="G1324">
        <v>2</v>
      </c>
    </row>
    <row r="1325" spans="1:7">
      <c r="A1325" s="1">
        <v>44112</v>
      </c>
      <c r="B1325" t="s">
        <v>1805</v>
      </c>
      <c r="C1325" t="s">
        <v>1817</v>
      </c>
      <c r="D1325" t="s">
        <v>1817</v>
      </c>
      <c r="E1325">
        <v>194578</v>
      </c>
      <c r="F1325" t="s">
        <v>1945</v>
      </c>
      <c r="G1325">
        <v>2</v>
      </c>
    </row>
    <row r="1326" spans="1:7">
      <c r="A1326" s="1">
        <v>44112</v>
      </c>
      <c r="B1326" t="s">
        <v>1805</v>
      </c>
      <c r="C1326" t="s">
        <v>8</v>
      </c>
      <c r="D1326" t="s">
        <v>1984</v>
      </c>
      <c r="E1326">
        <v>196051</v>
      </c>
      <c r="F1326" t="s">
        <v>1985</v>
      </c>
      <c r="G1326">
        <v>2</v>
      </c>
    </row>
    <row r="1327" spans="1:7">
      <c r="A1327" s="1">
        <v>44112</v>
      </c>
      <c r="B1327" t="s">
        <v>1805</v>
      </c>
      <c r="C1327" t="s">
        <v>1817</v>
      </c>
      <c r="D1327" t="s">
        <v>1817</v>
      </c>
      <c r="E1327">
        <v>195173</v>
      </c>
      <c r="F1327" t="s">
        <v>2009</v>
      </c>
      <c r="G1327">
        <v>2</v>
      </c>
    </row>
    <row r="1328" spans="1:7">
      <c r="A1328" s="1">
        <v>44112</v>
      </c>
      <c r="B1328" t="s">
        <v>1805</v>
      </c>
      <c r="C1328" t="s">
        <v>1962</v>
      </c>
      <c r="D1328" t="s">
        <v>1963</v>
      </c>
      <c r="E1328">
        <v>195216</v>
      </c>
      <c r="F1328" t="s">
        <v>2016</v>
      </c>
      <c r="G1328">
        <v>2</v>
      </c>
    </row>
    <row r="1329" spans="1:7">
      <c r="A1329" s="1">
        <v>44112</v>
      </c>
      <c r="B1329" t="s">
        <v>1805</v>
      </c>
      <c r="C1329" t="s">
        <v>610</v>
      </c>
      <c r="D1329" t="s">
        <v>610</v>
      </c>
      <c r="E1329">
        <v>195234</v>
      </c>
      <c r="F1329" t="s">
        <v>2024</v>
      </c>
      <c r="G1329">
        <v>2</v>
      </c>
    </row>
    <row r="1330" spans="1:7">
      <c r="A1330" s="1">
        <v>44112</v>
      </c>
      <c r="B1330" t="s">
        <v>1805</v>
      </c>
      <c r="C1330" t="s">
        <v>1817</v>
      </c>
      <c r="D1330" t="s">
        <v>1817</v>
      </c>
      <c r="E1330">
        <v>190576</v>
      </c>
      <c r="F1330" t="s">
        <v>2025</v>
      </c>
      <c r="G1330">
        <v>2</v>
      </c>
    </row>
    <row r="1331" spans="1:7">
      <c r="A1331" s="1">
        <v>44112</v>
      </c>
      <c r="B1331" t="s">
        <v>1805</v>
      </c>
      <c r="C1331" t="s">
        <v>1817</v>
      </c>
      <c r="D1331" t="s">
        <v>1817</v>
      </c>
      <c r="E1331">
        <v>193654</v>
      </c>
      <c r="F1331" t="s">
        <v>2026</v>
      </c>
      <c r="G1331">
        <v>2</v>
      </c>
    </row>
    <row r="1332" spans="1:7">
      <c r="A1332" s="1">
        <v>44112</v>
      </c>
      <c r="B1332" t="s">
        <v>1805</v>
      </c>
      <c r="C1332" t="s">
        <v>1986</v>
      </c>
      <c r="D1332" t="s">
        <v>2031</v>
      </c>
      <c r="E1332">
        <v>196699</v>
      </c>
      <c r="F1332" t="s">
        <v>2032</v>
      </c>
      <c r="G1332">
        <v>2</v>
      </c>
    </row>
    <row r="1333" spans="1:7">
      <c r="A1333" s="1">
        <v>44112</v>
      </c>
      <c r="B1333" t="s">
        <v>2045</v>
      </c>
      <c r="C1333" t="s">
        <v>2052</v>
      </c>
      <c r="D1333" t="s">
        <v>477</v>
      </c>
      <c r="E1333">
        <v>198066</v>
      </c>
      <c r="F1333" t="s">
        <v>2053</v>
      </c>
      <c r="G1333">
        <v>2</v>
      </c>
    </row>
    <row r="1334" spans="1:7">
      <c r="A1334" s="1">
        <v>44112</v>
      </c>
      <c r="B1334" t="s">
        <v>2045</v>
      </c>
      <c r="C1334" t="s">
        <v>2057</v>
      </c>
      <c r="D1334" t="s">
        <v>2058</v>
      </c>
      <c r="E1334">
        <v>445708</v>
      </c>
      <c r="F1334" t="s">
        <v>2085</v>
      </c>
      <c r="G1334">
        <v>2</v>
      </c>
    </row>
    <row r="1335" spans="1:7">
      <c r="A1335" s="1">
        <v>44112</v>
      </c>
      <c r="B1335" t="s">
        <v>2183</v>
      </c>
      <c r="C1335" t="s">
        <v>1841</v>
      </c>
      <c r="D1335" t="s">
        <v>2193</v>
      </c>
      <c r="E1335">
        <v>201432</v>
      </c>
      <c r="F1335" t="s">
        <v>2194</v>
      </c>
      <c r="G1335">
        <v>2</v>
      </c>
    </row>
    <row r="1336" spans="1:7">
      <c r="A1336" s="1">
        <v>44112</v>
      </c>
      <c r="B1336" t="s">
        <v>2183</v>
      </c>
      <c r="C1336" t="s">
        <v>790</v>
      </c>
      <c r="D1336" t="s">
        <v>2236</v>
      </c>
      <c r="E1336">
        <v>203535</v>
      </c>
      <c r="F1336" t="s">
        <v>2237</v>
      </c>
      <c r="G1336">
        <v>2</v>
      </c>
    </row>
    <row r="1337" spans="1:7">
      <c r="A1337" s="1">
        <v>44112</v>
      </c>
      <c r="B1337" t="s">
        <v>2183</v>
      </c>
      <c r="C1337" t="s">
        <v>156</v>
      </c>
      <c r="D1337" t="s">
        <v>2244</v>
      </c>
      <c r="E1337">
        <v>203845</v>
      </c>
      <c r="F1337" t="s">
        <v>2245</v>
      </c>
      <c r="G1337">
        <v>2</v>
      </c>
    </row>
    <row r="1338" spans="1:7">
      <c r="A1338" s="1">
        <v>44112</v>
      </c>
      <c r="B1338" t="s">
        <v>2368</v>
      </c>
      <c r="C1338" t="s">
        <v>2377</v>
      </c>
      <c r="D1338" t="s">
        <v>1211</v>
      </c>
      <c r="E1338">
        <v>209807</v>
      </c>
      <c r="F1338" t="s">
        <v>2393</v>
      </c>
      <c r="G1338">
        <v>2</v>
      </c>
    </row>
    <row r="1339" spans="1:7">
      <c r="A1339" s="1">
        <v>44112</v>
      </c>
      <c r="B1339" t="s">
        <v>2401</v>
      </c>
      <c r="C1339" t="s">
        <v>2402</v>
      </c>
      <c r="D1339" t="s">
        <v>2403</v>
      </c>
      <c r="E1339">
        <v>210775</v>
      </c>
      <c r="F1339" t="s">
        <v>2407</v>
      </c>
      <c r="G1339">
        <v>2</v>
      </c>
    </row>
    <row r="1340" spans="1:7">
      <c r="A1340" s="1">
        <v>44112</v>
      </c>
      <c r="B1340" t="s">
        <v>2401</v>
      </c>
      <c r="C1340" t="s">
        <v>11</v>
      </c>
      <c r="D1340" t="s">
        <v>2414</v>
      </c>
      <c r="E1340">
        <v>211273</v>
      </c>
      <c r="F1340" t="s">
        <v>2415</v>
      </c>
      <c r="G1340">
        <v>2</v>
      </c>
    </row>
    <row r="1341" spans="1:7">
      <c r="A1341" s="1">
        <v>44112</v>
      </c>
      <c r="B1341" t="s">
        <v>2401</v>
      </c>
      <c r="C1341" t="s">
        <v>2435</v>
      </c>
      <c r="D1341" t="s">
        <v>2435</v>
      </c>
      <c r="E1341">
        <v>211644</v>
      </c>
      <c r="F1341" t="s">
        <v>2436</v>
      </c>
      <c r="G1341">
        <v>2</v>
      </c>
    </row>
    <row r="1342" spans="1:7">
      <c r="A1342" s="1">
        <v>44112</v>
      </c>
      <c r="B1342" t="s">
        <v>2401</v>
      </c>
      <c r="C1342" t="s">
        <v>182</v>
      </c>
      <c r="D1342" t="s">
        <v>182</v>
      </c>
      <c r="E1342">
        <v>213400</v>
      </c>
      <c r="F1342" t="s">
        <v>2487</v>
      </c>
      <c r="G1342">
        <v>2</v>
      </c>
    </row>
    <row r="1343" spans="1:7">
      <c r="A1343" s="1">
        <v>44112</v>
      </c>
      <c r="B1343" t="s">
        <v>2401</v>
      </c>
      <c r="C1343" t="s">
        <v>436</v>
      </c>
      <c r="D1343" t="s">
        <v>2528</v>
      </c>
      <c r="E1343">
        <v>214731</v>
      </c>
      <c r="F1343" t="s">
        <v>2529</v>
      </c>
      <c r="G1343">
        <v>2</v>
      </c>
    </row>
    <row r="1344" spans="1:7">
      <c r="A1344" s="1">
        <v>44112</v>
      </c>
      <c r="B1344" t="s">
        <v>2401</v>
      </c>
      <c r="C1344" t="s">
        <v>983</v>
      </c>
      <c r="D1344" t="s">
        <v>2538</v>
      </c>
      <c r="E1344">
        <v>214759</v>
      </c>
      <c r="F1344" t="s">
        <v>2539</v>
      </c>
      <c r="G1344">
        <v>2</v>
      </c>
    </row>
    <row r="1345" spans="1:7">
      <c r="A1345" s="1">
        <v>44112</v>
      </c>
      <c r="B1345" t="s">
        <v>2401</v>
      </c>
      <c r="C1345" t="s">
        <v>2479</v>
      </c>
      <c r="D1345" t="s">
        <v>2545</v>
      </c>
      <c r="E1345">
        <v>214768</v>
      </c>
      <c r="F1345" t="s">
        <v>2546</v>
      </c>
      <c r="G1345">
        <v>2</v>
      </c>
    </row>
    <row r="1346" spans="1:7">
      <c r="A1346" s="1">
        <v>44112</v>
      </c>
      <c r="B1346" t="s">
        <v>2401</v>
      </c>
      <c r="C1346" t="s">
        <v>2550</v>
      </c>
      <c r="D1346" t="s">
        <v>2551</v>
      </c>
      <c r="E1346">
        <v>214625</v>
      </c>
      <c r="F1346" t="s">
        <v>2552</v>
      </c>
      <c r="G1346">
        <v>2</v>
      </c>
    </row>
    <row r="1347" spans="1:7">
      <c r="A1347" s="1">
        <v>44112</v>
      </c>
      <c r="B1347" t="s">
        <v>2613</v>
      </c>
      <c r="C1347" t="s">
        <v>2626</v>
      </c>
      <c r="D1347" t="s">
        <v>2626</v>
      </c>
      <c r="E1347">
        <v>243151</v>
      </c>
      <c r="F1347" t="s">
        <v>2627</v>
      </c>
      <c r="G1347">
        <v>2</v>
      </c>
    </row>
    <row r="1348" spans="1:7">
      <c r="A1348" s="1">
        <v>44112</v>
      </c>
      <c r="B1348" t="s">
        <v>2640</v>
      </c>
      <c r="C1348" t="s">
        <v>2650</v>
      </c>
      <c r="D1348" t="s">
        <v>2650</v>
      </c>
      <c r="E1348">
        <v>217536</v>
      </c>
      <c r="F1348" t="s">
        <v>2651</v>
      </c>
      <c r="G1348">
        <v>2</v>
      </c>
    </row>
    <row r="1349" spans="1:7">
      <c r="A1349" s="1">
        <v>44112</v>
      </c>
      <c r="B1349" t="s">
        <v>2725</v>
      </c>
      <c r="C1349" t="s">
        <v>2746</v>
      </c>
      <c r="D1349" t="s">
        <v>1341</v>
      </c>
      <c r="E1349">
        <v>220516</v>
      </c>
      <c r="F1349" t="s">
        <v>2747</v>
      </c>
      <c r="G1349">
        <v>2</v>
      </c>
    </row>
    <row r="1350" spans="1:7">
      <c r="A1350" s="1">
        <v>44112</v>
      </c>
      <c r="B1350" t="s">
        <v>2725</v>
      </c>
      <c r="C1350" t="s">
        <v>76</v>
      </c>
      <c r="D1350" t="s">
        <v>2733</v>
      </c>
      <c r="E1350">
        <v>220853</v>
      </c>
      <c r="F1350" t="s">
        <v>2804</v>
      </c>
      <c r="G1350">
        <v>2</v>
      </c>
    </row>
    <row r="1351" spans="1:7">
      <c r="A1351" s="1">
        <v>44112</v>
      </c>
      <c r="B1351" t="s">
        <v>2725</v>
      </c>
      <c r="C1351" t="s">
        <v>2818</v>
      </c>
      <c r="D1351" t="s">
        <v>2819</v>
      </c>
      <c r="E1351">
        <v>221494</v>
      </c>
      <c r="F1351" t="s">
        <v>2820</v>
      </c>
      <c r="G1351">
        <v>2</v>
      </c>
    </row>
    <row r="1352" spans="1:7">
      <c r="A1352" s="1">
        <v>44112</v>
      </c>
      <c r="B1352" t="s">
        <v>2338</v>
      </c>
      <c r="C1352" t="s">
        <v>2875</v>
      </c>
      <c r="D1352" t="s">
        <v>61</v>
      </c>
      <c r="E1352">
        <v>225399</v>
      </c>
      <c r="F1352" t="s">
        <v>2876</v>
      </c>
      <c r="G1352">
        <v>2</v>
      </c>
    </row>
    <row r="1353" spans="1:7">
      <c r="A1353" s="1">
        <v>44112</v>
      </c>
      <c r="B1353" t="s">
        <v>3018</v>
      </c>
      <c r="C1353" t="s">
        <v>3021</v>
      </c>
      <c r="D1353" t="s">
        <v>3022</v>
      </c>
      <c r="E1353">
        <v>230834</v>
      </c>
      <c r="F1353" t="s">
        <v>3023</v>
      </c>
      <c r="G1353">
        <v>2</v>
      </c>
    </row>
    <row r="1354" spans="1:7">
      <c r="A1354" s="1">
        <v>44112</v>
      </c>
      <c r="B1354" t="s">
        <v>3018</v>
      </c>
      <c r="C1354" t="s">
        <v>3024</v>
      </c>
      <c r="D1354" t="s">
        <v>3025</v>
      </c>
      <c r="E1354">
        <v>230852</v>
      </c>
      <c r="F1354" t="s">
        <v>3026</v>
      </c>
      <c r="G1354">
        <v>2</v>
      </c>
    </row>
    <row r="1355" spans="1:7">
      <c r="A1355" s="1">
        <v>44112</v>
      </c>
      <c r="B1355" t="s">
        <v>3045</v>
      </c>
      <c r="C1355" t="s">
        <v>935</v>
      </c>
      <c r="D1355" t="s">
        <v>935</v>
      </c>
      <c r="E1355">
        <v>233611</v>
      </c>
      <c r="F1355" t="s">
        <v>3088</v>
      </c>
      <c r="G1355">
        <v>2</v>
      </c>
    </row>
    <row r="1356" spans="1:7">
      <c r="A1356" s="1">
        <v>44112</v>
      </c>
      <c r="B1356" t="s">
        <v>3115</v>
      </c>
      <c r="C1356" t="s">
        <v>3115</v>
      </c>
      <c r="D1356" t="s">
        <v>156</v>
      </c>
      <c r="E1356">
        <v>131399</v>
      </c>
      <c r="F1356" t="s">
        <v>3123</v>
      </c>
      <c r="G1356">
        <v>2</v>
      </c>
    </row>
    <row r="1357" spans="1:7">
      <c r="A1357" s="1">
        <v>44112</v>
      </c>
      <c r="B1357" t="s">
        <v>156</v>
      </c>
      <c r="C1357" t="s">
        <v>3153</v>
      </c>
      <c r="D1357" t="s">
        <v>2710</v>
      </c>
      <c r="E1357">
        <v>235334</v>
      </c>
      <c r="F1357" t="s">
        <v>3154</v>
      </c>
      <c r="G1357">
        <v>2</v>
      </c>
    </row>
    <row r="1358" spans="1:7">
      <c r="A1358" s="1">
        <v>44112</v>
      </c>
      <c r="B1358" t="s">
        <v>156</v>
      </c>
      <c r="C1358" t="s">
        <v>3124</v>
      </c>
      <c r="D1358" t="s">
        <v>950</v>
      </c>
      <c r="E1358">
        <v>235431</v>
      </c>
      <c r="F1358" t="s">
        <v>3156</v>
      </c>
      <c r="G1358">
        <v>2</v>
      </c>
    </row>
    <row r="1359" spans="1:7">
      <c r="A1359" s="1">
        <v>44112</v>
      </c>
      <c r="B1359" t="s">
        <v>156</v>
      </c>
      <c r="C1359" t="s">
        <v>3124</v>
      </c>
      <c r="D1359" t="s">
        <v>3161</v>
      </c>
      <c r="E1359">
        <v>236072</v>
      </c>
      <c r="F1359" t="s">
        <v>3162</v>
      </c>
      <c r="G1359">
        <v>2</v>
      </c>
    </row>
    <row r="1360" spans="1:7">
      <c r="A1360" s="1">
        <v>44112</v>
      </c>
      <c r="B1360" t="s">
        <v>156</v>
      </c>
      <c r="C1360" t="s">
        <v>3127</v>
      </c>
      <c r="D1360" t="s">
        <v>3128</v>
      </c>
      <c r="E1360">
        <v>380377</v>
      </c>
      <c r="F1360" t="s">
        <v>3163</v>
      </c>
      <c r="G1360">
        <v>2</v>
      </c>
    </row>
    <row r="1361" spans="1:7">
      <c r="A1361" s="1">
        <v>44112</v>
      </c>
      <c r="B1361" t="s">
        <v>156</v>
      </c>
      <c r="C1361" t="s">
        <v>3142</v>
      </c>
      <c r="D1361" t="s">
        <v>3142</v>
      </c>
      <c r="E1361">
        <v>236708</v>
      </c>
      <c r="F1361" t="s">
        <v>3184</v>
      </c>
      <c r="G1361">
        <v>2</v>
      </c>
    </row>
    <row r="1362" spans="1:7">
      <c r="A1362" s="1">
        <v>44112</v>
      </c>
      <c r="B1362" t="s">
        <v>156</v>
      </c>
      <c r="C1362" t="s">
        <v>3190</v>
      </c>
      <c r="D1362" t="s">
        <v>3190</v>
      </c>
      <c r="E1362">
        <v>236887</v>
      </c>
      <c r="F1362" t="s">
        <v>3191</v>
      </c>
      <c r="G1362">
        <v>2</v>
      </c>
    </row>
    <row r="1363" spans="1:7">
      <c r="A1363" s="1">
        <v>44112</v>
      </c>
      <c r="B1363" t="s">
        <v>156</v>
      </c>
      <c r="C1363" t="s">
        <v>3195</v>
      </c>
      <c r="D1363" t="s">
        <v>3196</v>
      </c>
      <c r="E1363">
        <v>236975</v>
      </c>
      <c r="F1363" t="s">
        <v>3197</v>
      </c>
      <c r="G1363">
        <v>2</v>
      </c>
    </row>
    <row r="1364" spans="1:7">
      <c r="A1364" s="1">
        <v>44112</v>
      </c>
      <c r="B1364" t="s">
        <v>156</v>
      </c>
      <c r="C1364" t="s">
        <v>3190</v>
      </c>
      <c r="D1364" t="s">
        <v>3190</v>
      </c>
      <c r="E1364">
        <v>237057</v>
      </c>
      <c r="F1364" t="s">
        <v>3200</v>
      </c>
      <c r="G1364">
        <v>2</v>
      </c>
    </row>
    <row r="1365" spans="1:7">
      <c r="A1365" s="1">
        <v>44112</v>
      </c>
      <c r="B1365" t="s">
        <v>3204</v>
      </c>
      <c r="C1365" t="s">
        <v>3224</v>
      </c>
      <c r="D1365" t="s">
        <v>3225</v>
      </c>
      <c r="E1365">
        <v>237701</v>
      </c>
      <c r="F1365" t="s">
        <v>3226</v>
      </c>
      <c r="G1365">
        <v>2</v>
      </c>
    </row>
    <row r="1366" spans="1:7">
      <c r="A1366" s="1">
        <v>44112</v>
      </c>
      <c r="B1366" t="s">
        <v>3204</v>
      </c>
      <c r="C1366" t="s">
        <v>983</v>
      </c>
      <c r="D1366" t="s">
        <v>11</v>
      </c>
      <c r="E1366">
        <v>237950</v>
      </c>
      <c r="F1366" t="s">
        <v>3241</v>
      </c>
      <c r="G1366">
        <v>2</v>
      </c>
    </row>
    <row r="1367" spans="1:7">
      <c r="A1367" s="1">
        <v>44112</v>
      </c>
      <c r="B1367" t="s">
        <v>86</v>
      </c>
      <c r="C1367" t="s">
        <v>96</v>
      </c>
      <c r="D1367" t="s">
        <v>97</v>
      </c>
      <c r="E1367">
        <v>102632</v>
      </c>
      <c r="F1367" t="s">
        <v>98</v>
      </c>
      <c r="G1367">
        <v>1</v>
      </c>
    </row>
    <row r="1368" spans="1:7">
      <c r="A1368" s="1">
        <v>44112</v>
      </c>
      <c r="B1368" t="s">
        <v>178</v>
      </c>
      <c r="C1368" t="s">
        <v>213</v>
      </c>
      <c r="D1368" t="s">
        <v>256</v>
      </c>
      <c r="E1368">
        <v>115728</v>
      </c>
      <c r="F1368" t="s">
        <v>257</v>
      </c>
      <c r="G1368">
        <v>1</v>
      </c>
    </row>
    <row r="1369" spans="1:7">
      <c r="A1369" s="1">
        <v>44112</v>
      </c>
      <c r="B1369" t="s">
        <v>178</v>
      </c>
      <c r="C1369" t="s">
        <v>181</v>
      </c>
      <c r="D1369" t="s">
        <v>181</v>
      </c>
      <c r="E1369">
        <v>117946</v>
      </c>
      <c r="F1369" t="s">
        <v>262</v>
      </c>
      <c r="G1369">
        <v>1</v>
      </c>
    </row>
    <row r="1370" spans="1:7">
      <c r="A1370" s="1">
        <v>44112</v>
      </c>
      <c r="B1370" t="s">
        <v>178</v>
      </c>
      <c r="C1370" t="s">
        <v>181</v>
      </c>
      <c r="D1370" t="s">
        <v>237</v>
      </c>
      <c r="E1370">
        <v>121257</v>
      </c>
      <c r="F1370" t="s">
        <v>277</v>
      </c>
      <c r="G1370">
        <v>1</v>
      </c>
    </row>
    <row r="1371" spans="1:7">
      <c r="A1371" s="1">
        <v>44112</v>
      </c>
      <c r="B1371" t="s">
        <v>178</v>
      </c>
      <c r="C1371" t="s">
        <v>181</v>
      </c>
      <c r="D1371" t="s">
        <v>237</v>
      </c>
      <c r="E1371">
        <v>121345</v>
      </c>
      <c r="F1371" t="s">
        <v>279</v>
      </c>
      <c r="G1371">
        <v>1</v>
      </c>
    </row>
    <row r="1372" spans="1:7">
      <c r="A1372" s="1">
        <v>44112</v>
      </c>
      <c r="B1372" t="s">
        <v>341</v>
      </c>
      <c r="C1372" t="s">
        <v>23</v>
      </c>
      <c r="D1372" t="s">
        <v>347</v>
      </c>
      <c r="E1372">
        <v>126669</v>
      </c>
      <c r="F1372" t="s">
        <v>348</v>
      </c>
      <c r="G1372">
        <v>1</v>
      </c>
    </row>
    <row r="1373" spans="1:7">
      <c r="A1373" s="1">
        <v>44112</v>
      </c>
      <c r="B1373" t="s">
        <v>341</v>
      </c>
      <c r="C1373" t="s">
        <v>365</v>
      </c>
      <c r="D1373" t="s">
        <v>365</v>
      </c>
      <c r="E1373">
        <v>439288</v>
      </c>
      <c r="F1373" t="s">
        <v>373</v>
      </c>
      <c r="G1373">
        <v>1</v>
      </c>
    </row>
    <row r="1374" spans="1:7">
      <c r="A1374" s="1">
        <v>44112</v>
      </c>
      <c r="B1374" t="s">
        <v>341</v>
      </c>
      <c r="C1374" t="s">
        <v>382</v>
      </c>
      <c r="D1374" t="s">
        <v>383</v>
      </c>
      <c r="E1374">
        <v>128258</v>
      </c>
      <c r="F1374" t="s">
        <v>384</v>
      </c>
      <c r="G1374">
        <v>1</v>
      </c>
    </row>
    <row r="1375" spans="1:7">
      <c r="A1375" s="1">
        <v>44112</v>
      </c>
      <c r="B1375" t="s">
        <v>398</v>
      </c>
      <c r="C1375" t="s">
        <v>399</v>
      </c>
      <c r="D1375" t="s">
        <v>399</v>
      </c>
      <c r="E1375">
        <v>128498</v>
      </c>
      <c r="F1375" t="s">
        <v>400</v>
      </c>
      <c r="G1375">
        <v>1</v>
      </c>
    </row>
    <row r="1376" spans="1:7">
      <c r="A1376" s="1">
        <v>44112</v>
      </c>
      <c r="B1376" t="s">
        <v>453</v>
      </c>
      <c r="C1376" t="s">
        <v>216</v>
      </c>
      <c r="D1376" t="s">
        <v>454</v>
      </c>
      <c r="E1376">
        <v>133872</v>
      </c>
      <c r="F1376" t="s">
        <v>455</v>
      </c>
      <c r="G1376">
        <v>1</v>
      </c>
    </row>
    <row r="1377" spans="1:7">
      <c r="A1377" s="1">
        <v>44112</v>
      </c>
      <c r="B1377" t="s">
        <v>453</v>
      </c>
      <c r="C1377" t="s">
        <v>456</v>
      </c>
      <c r="D1377" t="s">
        <v>457</v>
      </c>
      <c r="E1377">
        <v>447883</v>
      </c>
      <c r="F1377" t="s">
        <v>458</v>
      </c>
      <c r="G1377">
        <v>1</v>
      </c>
    </row>
    <row r="1378" spans="1:7">
      <c r="A1378" s="1">
        <v>44112</v>
      </c>
      <c r="B1378" t="s">
        <v>453</v>
      </c>
      <c r="C1378" t="s">
        <v>459</v>
      </c>
      <c r="D1378" t="s">
        <v>460</v>
      </c>
      <c r="E1378">
        <v>132471</v>
      </c>
      <c r="F1378" t="s">
        <v>461</v>
      </c>
      <c r="G1378">
        <v>1</v>
      </c>
    </row>
    <row r="1379" spans="1:7">
      <c r="A1379" s="1">
        <v>44112</v>
      </c>
      <c r="B1379" t="s">
        <v>453</v>
      </c>
      <c r="C1379" t="s">
        <v>462</v>
      </c>
      <c r="D1379" t="s">
        <v>463</v>
      </c>
      <c r="E1379">
        <v>132602</v>
      </c>
      <c r="F1379" t="s">
        <v>464</v>
      </c>
      <c r="G1379">
        <v>1</v>
      </c>
    </row>
    <row r="1380" spans="1:7">
      <c r="A1380" s="1">
        <v>44112</v>
      </c>
      <c r="B1380" t="s">
        <v>453</v>
      </c>
      <c r="C1380" t="s">
        <v>471</v>
      </c>
      <c r="D1380" t="s">
        <v>472</v>
      </c>
      <c r="E1380">
        <v>406547</v>
      </c>
      <c r="F1380" t="s">
        <v>473</v>
      </c>
      <c r="G1380">
        <v>1</v>
      </c>
    </row>
    <row r="1381" spans="1:7">
      <c r="A1381" s="1">
        <v>44112</v>
      </c>
      <c r="B1381" t="s">
        <v>453</v>
      </c>
      <c r="C1381" t="s">
        <v>494</v>
      </c>
      <c r="D1381" t="s">
        <v>495</v>
      </c>
      <c r="E1381">
        <v>487427</v>
      </c>
      <c r="F1381" t="s">
        <v>496</v>
      </c>
      <c r="G1381">
        <v>1</v>
      </c>
    </row>
    <row r="1382" spans="1:7">
      <c r="A1382" s="1">
        <v>44112</v>
      </c>
      <c r="B1382" t="s">
        <v>453</v>
      </c>
      <c r="C1382" t="s">
        <v>216</v>
      </c>
      <c r="D1382" t="s">
        <v>454</v>
      </c>
      <c r="E1382">
        <v>476814</v>
      </c>
      <c r="F1382" t="s">
        <v>503</v>
      </c>
      <c r="G1382">
        <v>1</v>
      </c>
    </row>
    <row r="1383" spans="1:7">
      <c r="A1383" s="1">
        <v>44112</v>
      </c>
      <c r="B1383" t="s">
        <v>453</v>
      </c>
      <c r="C1383" t="s">
        <v>517</v>
      </c>
      <c r="D1383" t="s">
        <v>518</v>
      </c>
      <c r="E1383">
        <v>445744</v>
      </c>
      <c r="F1383" t="s">
        <v>519</v>
      </c>
      <c r="G1383">
        <v>1</v>
      </c>
    </row>
    <row r="1384" spans="1:7">
      <c r="A1384" s="1">
        <v>44112</v>
      </c>
      <c r="B1384" t="s">
        <v>453</v>
      </c>
      <c r="C1384" t="s">
        <v>216</v>
      </c>
      <c r="D1384" t="s">
        <v>454</v>
      </c>
      <c r="E1384">
        <v>490559</v>
      </c>
      <c r="F1384" t="s">
        <v>523</v>
      </c>
      <c r="G1384">
        <v>1</v>
      </c>
    </row>
    <row r="1385" spans="1:7">
      <c r="A1385" s="1">
        <v>44112</v>
      </c>
      <c r="B1385" t="s">
        <v>453</v>
      </c>
      <c r="C1385" t="s">
        <v>491</v>
      </c>
      <c r="D1385" t="s">
        <v>524</v>
      </c>
      <c r="E1385">
        <v>490054</v>
      </c>
      <c r="F1385" t="s">
        <v>525</v>
      </c>
      <c r="G1385">
        <v>1</v>
      </c>
    </row>
    <row r="1386" spans="1:7">
      <c r="A1386" s="1">
        <v>44112</v>
      </c>
      <c r="B1386" t="s">
        <v>453</v>
      </c>
      <c r="C1386" t="s">
        <v>16</v>
      </c>
      <c r="D1386" t="s">
        <v>501</v>
      </c>
      <c r="E1386">
        <v>13508113</v>
      </c>
      <c r="F1386" t="s">
        <v>533</v>
      </c>
      <c r="G1386">
        <v>1</v>
      </c>
    </row>
    <row r="1387" spans="1:7">
      <c r="A1387" s="1">
        <v>44112</v>
      </c>
      <c r="B1387" t="s">
        <v>453</v>
      </c>
      <c r="C1387" t="s">
        <v>491</v>
      </c>
      <c r="D1387" t="s">
        <v>524</v>
      </c>
      <c r="E1387">
        <v>13508112</v>
      </c>
      <c r="F1387" t="s">
        <v>536</v>
      </c>
      <c r="G1387">
        <v>1</v>
      </c>
    </row>
    <row r="1388" spans="1:7">
      <c r="A1388" s="1">
        <v>44112</v>
      </c>
      <c r="B1388" t="s">
        <v>453</v>
      </c>
      <c r="C1388" t="s">
        <v>465</v>
      </c>
      <c r="D1388" t="s">
        <v>466</v>
      </c>
      <c r="E1388">
        <v>136215</v>
      </c>
      <c r="F1388" t="s">
        <v>548</v>
      </c>
      <c r="G1388">
        <v>1</v>
      </c>
    </row>
    <row r="1389" spans="1:7">
      <c r="A1389" s="1">
        <v>44112</v>
      </c>
      <c r="B1389" t="s">
        <v>453</v>
      </c>
      <c r="C1389" t="s">
        <v>16</v>
      </c>
      <c r="D1389" t="s">
        <v>501</v>
      </c>
      <c r="E1389">
        <v>13830902</v>
      </c>
      <c r="F1389" t="s">
        <v>560</v>
      </c>
      <c r="G1389">
        <v>1</v>
      </c>
    </row>
    <row r="1390" spans="1:7">
      <c r="A1390" s="1">
        <v>44112</v>
      </c>
      <c r="B1390" t="s">
        <v>453</v>
      </c>
      <c r="C1390" t="s">
        <v>491</v>
      </c>
      <c r="D1390" t="s">
        <v>524</v>
      </c>
      <c r="E1390">
        <v>428170</v>
      </c>
      <c r="F1390" t="s">
        <v>572</v>
      </c>
      <c r="G1390">
        <v>1</v>
      </c>
    </row>
    <row r="1391" spans="1:7">
      <c r="A1391" s="1">
        <v>44112</v>
      </c>
      <c r="B1391" t="s">
        <v>453</v>
      </c>
      <c r="C1391" t="s">
        <v>159</v>
      </c>
      <c r="D1391" t="s">
        <v>600</v>
      </c>
      <c r="E1391">
        <v>138293</v>
      </c>
      <c r="F1391" t="s">
        <v>601</v>
      </c>
      <c r="G1391">
        <v>1</v>
      </c>
    </row>
    <row r="1392" spans="1:7">
      <c r="A1392" s="1">
        <v>44112</v>
      </c>
      <c r="B1392" t="s">
        <v>602</v>
      </c>
      <c r="C1392" t="s">
        <v>606</v>
      </c>
      <c r="D1392" t="s">
        <v>607</v>
      </c>
      <c r="E1392">
        <v>138600</v>
      </c>
      <c r="F1392" t="s">
        <v>608</v>
      </c>
      <c r="G1392">
        <v>1</v>
      </c>
    </row>
    <row r="1393" spans="1:7">
      <c r="A1393" s="1">
        <v>44112</v>
      </c>
      <c r="B1393" t="s">
        <v>602</v>
      </c>
      <c r="C1393" t="s">
        <v>648</v>
      </c>
      <c r="D1393" t="s">
        <v>649</v>
      </c>
      <c r="E1393">
        <v>485111</v>
      </c>
      <c r="F1393" t="s">
        <v>657</v>
      </c>
      <c r="G1393">
        <v>1</v>
      </c>
    </row>
    <row r="1394" spans="1:7">
      <c r="A1394" s="1">
        <v>44112</v>
      </c>
      <c r="B1394" t="s">
        <v>706</v>
      </c>
      <c r="C1394" t="s">
        <v>707</v>
      </c>
      <c r="D1394" t="s">
        <v>707</v>
      </c>
      <c r="E1394">
        <v>141644</v>
      </c>
      <c r="F1394" t="s">
        <v>709</v>
      </c>
      <c r="G1394">
        <v>1</v>
      </c>
    </row>
    <row r="1395" spans="1:7">
      <c r="A1395" s="1">
        <v>44112</v>
      </c>
      <c r="B1395" t="s">
        <v>706</v>
      </c>
      <c r="C1395" t="s">
        <v>713</v>
      </c>
      <c r="D1395" t="s">
        <v>714</v>
      </c>
      <c r="E1395">
        <v>141839</v>
      </c>
      <c r="F1395" t="s">
        <v>715</v>
      </c>
      <c r="G1395">
        <v>1</v>
      </c>
    </row>
    <row r="1396" spans="1:7">
      <c r="A1396" s="1">
        <v>44112</v>
      </c>
      <c r="B1396" t="s">
        <v>746</v>
      </c>
      <c r="C1396" t="s">
        <v>749</v>
      </c>
      <c r="D1396" t="s">
        <v>390</v>
      </c>
      <c r="E1396">
        <v>143118</v>
      </c>
      <c r="F1396" t="s">
        <v>750</v>
      </c>
      <c r="G1396">
        <v>1</v>
      </c>
    </row>
    <row r="1397" spans="1:7">
      <c r="A1397" s="1">
        <v>44112</v>
      </c>
      <c r="B1397" t="s">
        <v>991</v>
      </c>
      <c r="C1397" t="s">
        <v>1040</v>
      </c>
      <c r="D1397" t="s">
        <v>1041</v>
      </c>
      <c r="E1397">
        <v>155937</v>
      </c>
      <c r="F1397" t="s">
        <v>1042</v>
      </c>
      <c r="G1397">
        <v>1</v>
      </c>
    </row>
    <row r="1398" spans="1:7">
      <c r="A1398" s="1">
        <v>44112</v>
      </c>
      <c r="B1398" t="s">
        <v>1049</v>
      </c>
      <c r="C1398" t="s">
        <v>983</v>
      </c>
      <c r="D1398" t="s">
        <v>1065</v>
      </c>
      <c r="E1398">
        <v>157207</v>
      </c>
      <c r="F1398" t="s">
        <v>1093</v>
      </c>
      <c r="G1398">
        <v>1</v>
      </c>
    </row>
    <row r="1399" spans="1:7">
      <c r="A1399" s="1">
        <v>44112</v>
      </c>
      <c r="B1399" t="s">
        <v>1139</v>
      </c>
      <c r="C1399" t="s">
        <v>1140</v>
      </c>
      <c r="D1399" t="s">
        <v>1141</v>
      </c>
      <c r="E1399">
        <v>435000</v>
      </c>
      <c r="F1399" t="s">
        <v>1157</v>
      </c>
      <c r="G1399">
        <v>1</v>
      </c>
    </row>
    <row r="1400" spans="1:7">
      <c r="A1400" s="1">
        <v>44112</v>
      </c>
      <c r="B1400" t="s">
        <v>1181</v>
      </c>
      <c r="C1400" t="s">
        <v>1188</v>
      </c>
      <c r="D1400" t="s">
        <v>1189</v>
      </c>
      <c r="E1400">
        <v>487524</v>
      </c>
      <c r="F1400" t="s">
        <v>1190</v>
      </c>
      <c r="G1400">
        <v>1</v>
      </c>
    </row>
    <row r="1401" spans="1:7">
      <c r="A1401" s="1">
        <v>44112</v>
      </c>
      <c r="B1401" t="s">
        <v>1181</v>
      </c>
      <c r="C1401" t="s">
        <v>641</v>
      </c>
      <c r="D1401" t="s">
        <v>417</v>
      </c>
      <c r="E1401">
        <v>161226</v>
      </c>
      <c r="F1401" t="s">
        <v>1199</v>
      </c>
      <c r="G1401">
        <v>1</v>
      </c>
    </row>
    <row r="1402" spans="1:7">
      <c r="A1402" s="1">
        <v>44112</v>
      </c>
      <c r="B1402" t="s">
        <v>1181</v>
      </c>
      <c r="C1402" t="s">
        <v>1201</v>
      </c>
      <c r="D1402" t="s">
        <v>1202</v>
      </c>
      <c r="E1402">
        <v>161235</v>
      </c>
      <c r="F1402" t="s">
        <v>1203</v>
      </c>
      <c r="G1402">
        <v>1</v>
      </c>
    </row>
    <row r="1403" spans="1:7">
      <c r="A1403" s="1">
        <v>44112</v>
      </c>
      <c r="B1403" t="s">
        <v>1217</v>
      </c>
      <c r="C1403" t="s">
        <v>1222</v>
      </c>
      <c r="D1403" t="s">
        <v>1222</v>
      </c>
      <c r="E1403">
        <v>163259</v>
      </c>
      <c r="F1403" t="s">
        <v>1254</v>
      </c>
      <c r="G1403">
        <v>1</v>
      </c>
    </row>
    <row r="1404" spans="1:7">
      <c r="A1404" s="1">
        <v>44112</v>
      </c>
      <c r="B1404" t="s">
        <v>1261</v>
      </c>
      <c r="C1404" t="s">
        <v>1262</v>
      </c>
      <c r="D1404" t="s">
        <v>1289</v>
      </c>
      <c r="E1404">
        <v>167394</v>
      </c>
      <c r="F1404" t="s">
        <v>1290</v>
      </c>
      <c r="G1404">
        <v>1</v>
      </c>
    </row>
    <row r="1405" spans="1:7">
      <c r="A1405" s="1">
        <v>44112</v>
      </c>
      <c r="B1405" t="s">
        <v>1261</v>
      </c>
      <c r="C1405" t="s">
        <v>1271</v>
      </c>
      <c r="D1405" t="s">
        <v>1304</v>
      </c>
      <c r="E1405">
        <v>441982</v>
      </c>
      <c r="F1405" t="s">
        <v>1305</v>
      </c>
      <c r="G1405">
        <v>1</v>
      </c>
    </row>
    <row r="1406" spans="1:7">
      <c r="A1406" s="1">
        <v>44112</v>
      </c>
      <c r="B1406" t="s">
        <v>1261</v>
      </c>
      <c r="C1406" t="s">
        <v>430</v>
      </c>
      <c r="D1406" t="s">
        <v>1311</v>
      </c>
      <c r="E1406">
        <v>166045</v>
      </c>
      <c r="F1406" t="s">
        <v>1312</v>
      </c>
      <c r="G1406">
        <v>1</v>
      </c>
    </row>
    <row r="1407" spans="1:7">
      <c r="A1407" s="1">
        <v>44112</v>
      </c>
      <c r="B1407" t="s">
        <v>1261</v>
      </c>
      <c r="C1407" t="s">
        <v>1322</v>
      </c>
      <c r="D1407" t="s">
        <v>1323</v>
      </c>
      <c r="E1407">
        <v>166692</v>
      </c>
      <c r="F1407" t="s">
        <v>1324</v>
      </c>
      <c r="G1407">
        <v>1</v>
      </c>
    </row>
    <row r="1408" spans="1:7">
      <c r="A1408" s="1">
        <v>44112</v>
      </c>
      <c r="B1408" t="s">
        <v>1261</v>
      </c>
      <c r="C1408" t="s">
        <v>1264</v>
      </c>
      <c r="D1408" t="s">
        <v>1338</v>
      </c>
      <c r="E1408">
        <v>167835</v>
      </c>
      <c r="F1408" t="s">
        <v>1339</v>
      </c>
      <c r="G1408">
        <v>1</v>
      </c>
    </row>
    <row r="1409" spans="1:7">
      <c r="A1409" s="1">
        <v>44112</v>
      </c>
      <c r="B1409" t="s">
        <v>1449</v>
      </c>
      <c r="C1409" t="s">
        <v>1516</v>
      </c>
      <c r="D1409" t="s">
        <v>1430</v>
      </c>
      <c r="E1409">
        <v>456959</v>
      </c>
      <c r="F1409" t="s">
        <v>1537</v>
      </c>
      <c r="G1409">
        <v>1</v>
      </c>
    </row>
    <row r="1410" spans="1:7">
      <c r="A1410" s="1">
        <v>44112</v>
      </c>
      <c r="B1410" t="s">
        <v>1542</v>
      </c>
      <c r="C1410" t="s">
        <v>50</v>
      </c>
      <c r="D1410" t="s">
        <v>1565</v>
      </c>
      <c r="E1410">
        <v>176318</v>
      </c>
      <c r="F1410" t="s">
        <v>1566</v>
      </c>
      <c r="G1410">
        <v>1</v>
      </c>
    </row>
    <row r="1411" spans="1:7">
      <c r="A1411" s="1">
        <v>44112</v>
      </c>
      <c r="B1411" t="s">
        <v>1722</v>
      </c>
      <c r="C1411" t="s">
        <v>1297</v>
      </c>
      <c r="D1411" t="s">
        <v>728</v>
      </c>
      <c r="E1411">
        <v>183910</v>
      </c>
      <c r="F1411" t="s">
        <v>1725</v>
      </c>
      <c r="G1411">
        <v>1</v>
      </c>
    </row>
    <row r="1412" spans="1:7">
      <c r="A1412" s="1">
        <v>44112</v>
      </c>
      <c r="B1412" t="s">
        <v>1722</v>
      </c>
      <c r="C1412" t="s">
        <v>807</v>
      </c>
      <c r="D1412" t="s">
        <v>1726</v>
      </c>
      <c r="E1412">
        <v>183974</v>
      </c>
      <c r="F1412" t="s">
        <v>1727</v>
      </c>
      <c r="G1412">
        <v>1</v>
      </c>
    </row>
    <row r="1413" spans="1:7">
      <c r="A1413" s="1">
        <v>44112</v>
      </c>
      <c r="B1413" t="s">
        <v>1722</v>
      </c>
      <c r="C1413" t="s">
        <v>1535</v>
      </c>
      <c r="D1413" t="s">
        <v>8</v>
      </c>
      <c r="E1413">
        <v>184348</v>
      </c>
      <c r="F1413" t="s">
        <v>1730</v>
      </c>
      <c r="G1413">
        <v>1</v>
      </c>
    </row>
    <row r="1414" spans="1:7">
      <c r="A1414" s="1">
        <v>44112</v>
      </c>
      <c r="B1414" t="s">
        <v>1722</v>
      </c>
      <c r="C1414" t="s">
        <v>1731</v>
      </c>
      <c r="D1414" t="s">
        <v>1735</v>
      </c>
      <c r="E1414">
        <v>184612</v>
      </c>
      <c r="F1414" t="s">
        <v>1736</v>
      </c>
      <c r="G1414">
        <v>1</v>
      </c>
    </row>
    <row r="1415" spans="1:7">
      <c r="A1415" s="1">
        <v>44112</v>
      </c>
      <c r="B1415" t="s">
        <v>1722</v>
      </c>
      <c r="C1415" t="s">
        <v>1745</v>
      </c>
      <c r="D1415" t="s">
        <v>1746</v>
      </c>
      <c r="E1415">
        <v>185129</v>
      </c>
      <c r="F1415" t="s">
        <v>1747</v>
      </c>
      <c r="G1415">
        <v>1</v>
      </c>
    </row>
    <row r="1416" spans="1:7">
      <c r="A1416" s="1">
        <v>44112</v>
      </c>
      <c r="B1416" t="s">
        <v>1775</v>
      </c>
      <c r="C1416" t="s">
        <v>1781</v>
      </c>
      <c r="D1416" t="s">
        <v>1782</v>
      </c>
      <c r="E1416">
        <v>187596</v>
      </c>
      <c r="F1416" t="s">
        <v>1783</v>
      </c>
      <c r="G1416">
        <v>1</v>
      </c>
    </row>
    <row r="1417" spans="1:7">
      <c r="A1417" s="1">
        <v>44112</v>
      </c>
      <c r="B1417" t="s">
        <v>1775</v>
      </c>
      <c r="C1417" t="s">
        <v>1786</v>
      </c>
      <c r="D1417" t="s">
        <v>1786</v>
      </c>
      <c r="E1417">
        <v>187967</v>
      </c>
      <c r="F1417" t="s">
        <v>1787</v>
      </c>
      <c r="G1417">
        <v>1</v>
      </c>
    </row>
    <row r="1418" spans="1:7">
      <c r="A1418" s="1">
        <v>44112</v>
      </c>
      <c r="B1418" t="s">
        <v>1805</v>
      </c>
      <c r="C1418" t="s">
        <v>610</v>
      </c>
      <c r="D1418" t="s">
        <v>610</v>
      </c>
      <c r="E1418">
        <v>188580</v>
      </c>
      <c r="F1418" t="s">
        <v>1811</v>
      </c>
      <c r="G1418">
        <v>1</v>
      </c>
    </row>
    <row r="1419" spans="1:7">
      <c r="A1419" s="1">
        <v>44112</v>
      </c>
      <c r="B1419" t="s">
        <v>1805</v>
      </c>
      <c r="C1419" t="s">
        <v>1224</v>
      </c>
      <c r="D1419" t="s">
        <v>1812</v>
      </c>
      <c r="E1419">
        <v>188641</v>
      </c>
      <c r="F1419" t="s">
        <v>1813</v>
      </c>
      <c r="G1419">
        <v>1</v>
      </c>
    </row>
    <row r="1420" spans="1:7">
      <c r="A1420" s="1">
        <v>44112</v>
      </c>
      <c r="B1420" t="s">
        <v>1805</v>
      </c>
      <c r="C1420" t="s">
        <v>1814</v>
      </c>
      <c r="D1420" t="s">
        <v>1815</v>
      </c>
      <c r="E1420">
        <v>189088</v>
      </c>
      <c r="F1420" t="s">
        <v>1816</v>
      </c>
      <c r="G1420">
        <v>1</v>
      </c>
    </row>
    <row r="1421" spans="1:7">
      <c r="A1421" s="1">
        <v>44112</v>
      </c>
      <c r="B1421" t="s">
        <v>1805</v>
      </c>
      <c r="C1421" t="s">
        <v>1817</v>
      </c>
      <c r="D1421" t="s">
        <v>1817</v>
      </c>
      <c r="E1421">
        <v>189097</v>
      </c>
      <c r="F1421" t="s">
        <v>1818</v>
      </c>
      <c r="G1421">
        <v>1</v>
      </c>
    </row>
    <row r="1422" spans="1:7">
      <c r="A1422" s="1">
        <v>44112</v>
      </c>
      <c r="B1422" t="s">
        <v>1805</v>
      </c>
      <c r="C1422" t="s">
        <v>1817</v>
      </c>
      <c r="D1422" t="s">
        <v>1817</v>
      </c>
      <c r="E1422">
        <v>190558</v>
      </c>
      <c r="F1422" t="s">
        <v>1827</v>
      </c>
      <c r="G1422">
        <v>1</v>
      </c>
    </row>
    <row r="1423" spans="1:7">
      <c r="A1423" s="1">
        <v>44112</v>
      </c>
      <c r="B1423" t="s">
        <v>1805</v>
      </c>
      <c r="C1423" t="s">
        <v>1817</v>
      </c>
      <c r="D1423" t="s">
        <v>1817</v>
      </c>
      <c r="E1423">
        <v>475565</v>
      </c>
      <c r="F1423" t="s">
        <v>1828</v>
      </c>
      <c r="G1423">
        <v>1</v>
      </c>
    </row>
    <row r="1424" spans="1:7">
      <c r="A1424" s="1">
        <v>44112</v>
      </c>
      <c r="B1424" t="s">
        <v>1805</v>
      </c>
      <c r="C1424" t="s">
        <v>1817</v>
      </c>
      <c r="D1424" t="s">
        <v>1817</v>
      </c>
      <c r="E1424">
        <v>190585</v>
      </c>
      <c r="F1424" t="s">
        <v>1829</v>
      </c>
      <c r="G1424">
        <v>1</v>
      </c>
    </row>
    <row r="1425" spans="1:7">
      <c r="A1425" s="1">
        <v>44112</v>
      </c>
      <c r="B1425" t="s">
        <v>1805</v>
      </c>
      <c r="C1425" t="s">
        <v>787</v>
      </c>
      <c r="D1425" t="s">
        <v>1847</v>
      </c>
      <c r="E1425">
        <v>190053</v>
      </c>
      <c r="F1425" t="s">
        <v>1848</v>
      </c>
      <c r="G1425">
        <v>1</v>
      </c>
    </row>
    <row r="1426" spans="1:7">
      <c r="A1426" s="1">
        <v>44112</v>
      </c>
      <c r="B1426" t="s">
        <v>1805</v>
      </c>
      <c r="C1426" t="s">
        <v>1862</v>
      </c>
      <c r="D1426" t="s">
        <v>1863</v>
      </c>
      <c r="E1426">
        <v>190761</v>
      </c>
      <c r="F1426" t="s">
        <v>1864</v>
      </c>
      <c r="G1426">
        <v>1</v>
      </c>
    </row>
    <row r="1427" spans="1:7">
      <c r="A1427" s="1">
        <v>44112</v>
      </c>
      <c r="B1427" t="s">
        <v>1805</v>
      </c>
      <c r="C1427" t="s">
        <v>1882</v>
      </c>
      <c r="D1427" t="s">
        <v>787</v>
      </c>
      <c r="E1427">
        <v>191515</v>
      </c>
      <c r="F1427" t="s">
        <v>1883</v>
      </c>
      <c r="G1427">
        <v>1</v>
      </c>
    </row>
    <row r="1428" spans="1:7">
      <c r="A1428" s="1">
        <v>44112</v>
      </c>
      <c r="B1428" t="s">
        <v>1805</v>
      </c>
      <c r="C1428" t="s">
        <v>1224</v>
      </c>
      <c r="D1428" t="s">
        <v>1395</v>
      </c>
      <c r="E1428">
        <v>191676</v>
      </c>
      <c r="F1428" t="s">
        <v>1895</v>
      </c>
      <c r="G1428">
        <v>1</v>
      </c>
    </row>
    <row r="1429" spans="1:7">
      <c r="A1429" s="1">
        <v>44112</v>
      </c>
      <c r="B1429" t="s">
        <v>1805</v>
      </c>
      <c r="C1429" t="s">
        <v>1905</v>
      </c>
      <c r="D1429" t="s">
        <v>1906</v>
      </c>
      <c r="E1429">
        <v>192192</v>
      </c>
      <c r="F1429" t="s">
        <v>1907</v>
      </c>
      <c r="G1429">
        <v>1</v>
      </c>
    </row>
    <row r="1430" spans="1:7">
      <c r="A1430" s="1">
        <v>44112</v>
      </c>
      <c r="B1430" t="s">
        <v>1805</v>
      </c>
      <c r="C1430" t="s">
        <v>1854</v>
      </c>
      <c r="D1430" t="s">
        <v>1912</v>
      </c>
      <c r="E1430">
        <v>192749</v>
      </c>
      <c r="F1430" t="s">
        <v>1913</v>
      </c>
      <c r="G1430">
        <v>1</v>
      </c>
    </row>
    <row r="1431" spans="1:7">
      <c r="A1431" s="1">
        <v>44112</v>
      </c>
      <c r="B1431" t="s">
        <v>1805</v>
      </c>
      <c r="C1431" t="s">
        <v>216</v>
      </c>
      <c r="D1431" t="s">
        <v>1925</v>
      </c>
      <c r="E1431">
        <v>193353</v>
      </c>
      <c r="F1431" t="s">
        <v>1926</v>
      </c>
      <c r="G1431">
        <v>1</v>
      </c>
    </row>
    <row r="1432" spans="1:7">
      <c r="A1432" s="1">
        <v>44112</v>
      </c>
      <c r="B1432" t="s">
        <v>1805</v>
      </c>
      <c r="C1432" t="s">
        <v>1937</v>
      </c>
      <c r="D1432" t="s">
        <v>1937</v>
      </c>
      <c r="E1432">
        <v>193973</v>
      </c>
      <c r="F1432" t="s">
        <v>1940</v>
      </c>
      <c r="G1432">
        <v>1</v>
      </c>
    </row>
    <row r="1433" spans="1:7">
      <c r="A1433" s="1">
        <v>44112</v>
      </c>
      <c r="B1433" t="s">
        <v>1805</v>
      </c>
      <c r="C1433" t="s">
        <v>1896</v>
      </c>
      <c r="D1433" t="s">
        <v>59</v>
      </c>
      <c r="E1433">
        <v>195128</v>
      </c>
      <c r="F1433" t="s">
        <v>1951</v>
      </c>
      <c r="G1433">
        <v>1</v>
      </c>
    </row>
    <row r="1434" spans="1:7">
      <c r="A1434" s="1">
        <v>44112</v>
      </c>
      <c r="B1434" t="s">
        <v>1805</v>
      </c>
      <c r="C1434" t="s">
        <v>1817</v>
      </c>
      <c r="D1434" t="s">
        <v>1817</v>
      </c>
      <c r="E1434">
        <v>195544</v>
      </c>
      <c r="F1434" t="s">
        <v>2015</v>
      </c>
      <c r="G1434">
        <v>1</v>
      </c>
    </row>
    <row r="1435" spans="1:7">
      <c r="A1435" s="1">
        <v>44112</v>
      </c>
      <c r="B1435" t="s">
        <v>2045</v>
      </c>
      <c r="C1435" t="s">
        <v>2057</v>
      </c>
      <c r="D1435" t="s">
        <v>2058</v>
      </c>
      <c r="E1435">
        <v>198756</v>
      </c>
      <c r="F1435" t="s">
        <v>2086</v>
      </c>
      <c r="G1435">
        <v>1</v>
      </c>
    </row>
    <row r="1436" spans="1:7">
      <c r="A1436" s="1">
        <v>44112</v>
      </c>
      <c r="B1436" t="s">
        <v>2183</v>
      </c>
      <c r="C1436" t="s">
        <v>2187</v>
      </c>
      <c r="D1436" t="s">
        <v>1548</v>
      </c>
      <c r="E1436">
        <v>202134</v>
      </c>
      <c r="F1436" t="s">
        <v>2202</v>
      </c>
      <c r="G1436">
        <v>1</v>
      </c>
    </row>
    <row r="1437" spans="1:7">
      <c r="A1437" s="1">
        <v>44112</v>
      </c>
      <c r="B1437" t="s">
        <v>2183</v>
      </c>
      <c r="C1437" t="s">
        <v>641</v>
      </c>
      <c r="D1437" t="s">
        <v>631</v>
      </c>
      <c r="E1437">
        <v>202170</v>
      </c>
      <c r="F1437" t="s">
        <v>2203</v>
      </c>
      <c r="G1437">
        <v>1</v>
      </c>
    </row>
    <row r="1438" spans="1:7">
      <c r="A1438" s="1">
        <v>44112</v>
      </c>
      <c r="B1438" t="s">
        <v>2183</v>
      </c>
      <c r="C1438" t="s">
        <v>1849</v>
      </c>
      <c r="D1438" t="s">
        <v>2247</v>
      </c>
      <c r="E1438">
        <v>204200</v>
      </c>
      <c r="F1438" t="s">
        <v>2248</v>
      </c>
      <c r="G1438">
        <v>1</v>
      </c>
    </row>
    <row r="1439" spans="1:7">
      <c r="A1439" s="1">
        <v>44112</v>
      </c>
      <c r="B1439" t="s">
        <v>2314</v>
      </c>
      <c r="C1439" t="s">
        <v>2344</v>
      </c>
      <c r="D1439" t="s">
        <v>2344</v>
      </c>
      <c r="E1439">
        <v>207582</v>
      </c>
      <c r="F1439" t="s">
        <v>2349</v>
      </c>
      <c r="G1439">
        <v>1</v>
      </c>
    </row>
    <row r="1440" spans="1:7">
      <c r="A1440" s="1">
        <v>44112</v>
      </c>
      <c r="B1440" t="s">
        <v>2368</v>
      </c>
      <c r="C1440" t="s">
        <v>2371</v>
      </c>
      <c r="D1440" t="s">
        <v>2372</v>
      </c>
      <c r="E1440">
        <v>208822</v>
      </c>
      <c r="F1440" t="s">
        <v>2373</v>
      </c>
      <c r="G1440">
        <v>1</v>
      </c>
    </row>
    <row r="1441" spans="1:7">
      <c r="A1441" s="1">
        <v>44112</v>
      </c>
      <c r="B1441" t="s">
        <v>2368</v>
      </c>
      <c r="C1441" t="s">
        <v>2374</v>
      </c>
      <c r="D1441" t="s">
        <v>2375</v>
      </c>
      <c r="E1441">
        <v>209038</v>
      </c>
      <c r="F1441" t="s">
        <v>2376</v>
      </c>
      <c r="G1441">
        <v>1</v>
      </c>
    </row>
    <row r="1442" spans="1:7">
      <c r="A1442" s="1">
        <v>44112</v>
      </c>
      <c r="B1442" t="s">
        <v>2368</v>
      </c>
      <c r="C1442" t="s">
        <v>2377</v>
      </c>
      <c r="D1442" t="s">
        <v>1211</v>
      </c>
      <c r="E1442">
        <v>437316</v>
      </c>
      <c r="F1442" t="s">
        <v>2381</v>
      </c>
      <c r="G1442">
        <v>1</v>
      </c>
    </row>
    <row r="1443" spans="1:7">
      <c r="A1443" s="1">
        <v>44112</v>
      </c>
      <c r="B1443" t="s">
        <v>2368</v>
      </c>
      <c r="C1443" t="s">
        <v>156</v>
      </c>
      <c r="D1443" t="s">
        <v>2391</v>
      </c>
      <c r="E1443">
        <v>209612</v>
      </c>
      <c r="F1443" t="s">
        <v>2392</v>
      </c>
      <c r="G1443">
        <v>1</v>
      </c>
    </row>
    <row r="1444" spans="1:7">
      <c r="A1444" s="1">
        <v>44112</v>
      </c>
      <c r="B1444" t="s">
        <v>2401</v>
      </c>
      <c r="C1444" t="s">
        <v>2402</v>
      </c>
      <c r="D1444" t="s">
        <v>2403</v>
      </c>
      <c r="E1444">
        <v>210571</v>
      </c>
      <c r="F1444" t="s">
        <v>2404</v>
      </c>
      <c r="G1444">
        <v>1</v>
      </c>
    </row>
    <row r="1445" spans="1:7">
      <c r="A1445" s="1">
        <v>44112</v>
      </c>
      <c r="B1445" t="s">
        <v>2401</v>
      </c>
      <c r="C1445" t="s">
        <v>2427</v>
      </c>
      <c r="D1445" t="s">
        <v>2428</v>
      </c>
      <c r="E1445">
        <v>211468</v>
      </c>
      <c r="F1445" t="s">
        <v>2429</v>
      </c>
      <c r="G1445">
        <v>1</v>
      </c>
    </row>
    <row r="1446" spans="1:7">
      <c r="A1446" s="1">
        <v>44112</v>
      </c>
      <c r="B1446" t="s">
        <v>2401</v>
      </c>
      <c r="C1446" t="s">
        <v>2424</v>
      </c>
      <c r="D1446" t="s">
        <v>2425</v>
      </c>
      <c r="E1446">
        <v>210605</v>
      </c>
      <c r="F1446" t="s">
        <v>2440</v>
      </c>
      <c r="G1446">
        <v>1</v>
      </c>
    </row>
    <row r="1447" spans="1:7">
      <c r="A1447" s="1">
        <v>44112</v>
      </c>
      <c r="B1447" t="s">
        <v>2401</v>
      </c>
      <c r="C1447" t="s">
        <v>2470</v>
      </c>
      <c r="D1447" t="s">
        <v>2471</v>
      </c>
      <c r="E1447">
        <v>213011</v>
      </c>
      <c r="F1447" t="s">
        <v>2472</v>
      </c>
      <c r="G1447">
        <v>1</v>
      </c>
    </row>
    <row r="1448" spans="1:7">
      <c r="A1448" s="1">
        <v>44112</v>
      </c>
      <c r="B1448" t="s">
        <v>2401</v>
      </c>
      <c r="C1448" t="s">
        <v>2424</v>
      </c>
      <c r="D1448" t="s">
        <v>2425</v>
      </c>
      <c r="E1448">
        <v>213358</v>
      </c>
      <c r="F1448" t="s">
        <v>2484</v>
      </c>
      <c r="G1448">
        <v>1</v>
      </c>
    </row>
    <row r="1449" spans="1:7">
      <c r="A1449" s="1">
        <v>44112</v>
      </c>
      <c r="B1449" t="s">
        <v>2401</v>
      </c>
      <c r="C1449" t="s">
        <v>2458</v>
      </c>
      <c r="D1449" t="s">
        <v>2524</v>
      </c>
      <c r="E1449">
        <v>214698</v>
      </c>
      <c r="F1449" t="s">
        <v>2525</v>
      </c>
      <c r="G1449">
        <v>1</v>
      </c>
    </row>
    <row r="1450" spans="1:7">
      <c r="A1450" s="1">
        <v>44112</v>
      </c>
      <c r="B1450" t="s">
        <v>2401</v>
      </c>
      <c r="C1450" t="s">
        <v>2553</v>
      </c>
      <c r="D1450" t="s">
        <v>2554</v>
      </c>
      <c r="E1450">
        <v>214810</v>
      </c>
      <c r="F1450" t="s">
        <v>2555</v>
      </c>
      <c r="G1450">
        <v>1</v>
      </c>
    </row>
    <row r="1451" spans="1:7">
      <c r="A1451" s="1">
        <v>44112</v>
      </c>
      <c r="B1451" t="s">
        <v>2401</v>
      </c>
      <c r="C1451" t="s">
        <v>2580</v>
      </c>
      <c r="D1451" t="s">
        <v>2581</v>
      </c>
      <c r="E1451">
        <v>216278</v>
      </c>
      <c r="F1451" t="s">
        <v>2582</v>
      </c>
      <c r="G1451">
        <v>1</v>
      </c>
    </row>
    <row r="1452" spans="1:7">
      <c r="A1452" s="1">
        <v>44112</v>
      </c>
      <c r="B1452" t="s">
        <v>2401</v>
      </c>
      <c r="C1452" t="s">
        <v>1749</v>
      </c>
      <c r="D1452" t="s">
        <v>778</v>
      </c>
      <c r="E1452">
        <v>216357</v>
      </c>
      <c r="F1452" t="s">
        <v>2586</v>
      </c>
      <c r="G1452">
        <v>1</v>
      </c>
    </row>
    <row r="1453" spans="1:7">
      <c r="A1453" s="1">
        <v>44112</v>
      </c>
      <c r="B1453" t="s">
        <v>2401</v>
      </c>
      <c r="C1453" t="s">
        <v>2550</v>
      </c>
      <c r="D1453" t="s">
        <v>2574</v>
      </c>
      <c r="E1453">
        <v>215275</v>
      </c>
      <c r="F1453" t="s">
        <v>2594</v>
      </c>
      <c r="G1453">
        <v>1</v>
      </c>
    </row>
    <row r="1454" spans="1:7">
      <c r="A1454" s="1">
        <v>44112</v>
      </c>
      <c r="B1454" t="s">
        <v>2654</v>
      </c>
      <c r="C1454" t="s">
        <v>1863</v>
      </c>
      <c r="D1454" t="s">
        <v>1863</v>
      </c>
      <c r="E1454">
        <v>217873</v>
      </c>
      <c r="F1454" t="s">
        <v>2658</v>
      </c>
      <c r="G1454">
        <v>1</v>
      </c>
    </row>
    <row r="1455" spans="1:7">
      <c r="A1455" s="1">
        <v>44112</v>
      </c>
      <c r="B1455" t="s">
        <v>2725</v>
      </c>
      <c r="C1455" t="s">
        <v>2759</v>
      </c>
      <c r="D1455" t="s">
        <v>2787</v>
      </c>
      <c r="E1455">
        <v>220127</v>
      </c>
      <c r="F1455" t="s">
        <v>2788</v>
      </c>
      <c r="G1455">
        <v>1</v>
      </c>
    </row>
    <row r="1456" spans="1:7">
      <c r="A1456" s="1">
        <v>44112</v>
      </c>
      <c r="B1456" t="s">
        <v>2725</v>
      </c>
      <c r="C1456" t="s">
        <v>2064</v>
      </c>
      <c r="D1456" t="s">
        <v>2727</v>
      </c>
      <c r="E1456">
        <v>221838</v>
      </c>
      <c r="F1456" t="s">
        <v>2824</v>
      </c>
      <c r="G1456">
        <v>1</v>
      </c>
    </row>
    <row r="1457" spans="1:7">
      <c r="A1457" s="1">
        <v>44112</v>
      </c>
      <c r="B1457" t="s">
        <v>2338</v>
      </c>
      <c r="C1457" t="s">
        <v>2858</v>
      </c>
      <c r="D1457" t="s">
        <v>2859</v>
      </c>
      <c r="E1457">
        <v>223506</v>
      </c>
      <c r="F1457" t="s">
        <v>2860</v>
      </c>
      <c r="G1457">
        <v>1</v>
      </c>
    </row>
    <row r="1458" spans="1:7">
      <c r="A1458" s="1">
        <v>44112</v>
      </c>
      <c r="B1458" t="s">
        <v>2338</v>
      </c>
      <c r="C1458" t="s">
        <v>2866</v>
      </c>
      <c r="D1458" t="s">
        <v>50</v>
      </c>
      <c r="E1458">
        <v>224527</v>
      </c>
      <c r="F1458" t="s">
        <v>2867</v>
      </c>
      <c r="G1458">
        <v>1</v>
      </c>
    </row>
    <row r="1459" spans="1:7">
      <c r="A1459" s="1">
        <v>44112</v>
      </c>
      <c r="B1459" t="s">
        <v>2338</v>
      </c>
      <c r="C1459" t="s">
        <v>2945</v>
      </c>
      <c r="D1459" t="s">
        <v>2946</v>
      </c>
      <c r="E1459">
        <v>228884</v>
      </c>
      <c r="F1459" t="s">
        <v>2947</v>
      </c>
      <c r="G1459">
        <v>1</v>
      </c>
    </row>
    <row r="1460" spans="1:7">
      <c r="A1460" s="1">
        <v>44112</v>
      </c>
      <c r="B1460" t="s">
        <v>2338</v>
      </c>
      <c r="C1460" t="s">
        <v>2875</v>
      </c>
      <c r="D1460" t="s">
        <v>61</v>
      </c>
      <c r="E1460">
        <v>229063</v>
      </c>
      <c r="F1460" t="s">
        <v>2951</v>
      </c>
      <c r="G1460">
        <v>1</v>
      </c>
    </row>
    <row r="1461" spans="1:7">
      <c r="A1461" s="1">
        <v>44112</v>
      </c>
      <c r="B1461" t="s">
        <v>3018</v>
      </c>
      <c r="C1461" t="s">
        <v>406</v>
      </c>
      <c r="D1461" t="s">
        <v>3027</v>
      </c>
      <c r="E1461">
        <v>247649</v>
      </c>
      <c r="F1461" t="s">
        <v>3028</v>
      </c>
      <c r="G1461">
        <v>1</v>
      </c>
    </row>
    <row r="1462" spans="1:7">
      <c r="A1462" s="1">
        <v>44112</v>
      </c>
      <c r="B1462" t="s">
        <v>3018</v>
      </c>
      <c r="C1462" t="s">
        <v>3024</v>
      </c>
      <c r="D1462" t="s">
        <v>3038</v>
      </c>
      <c r="E1462">
        <v>231059</v>
      </c>
      <c r="F1462" t="s">
        <v>3039</v>
      </c>
      <c r="G1462">
        <v>1</v>
      </c>
    </row>
    <row r="1463" spans="1:7">
      <c r="A1463" s="1">
        <v>44112</v>
      </c>
      <c r="B1463" t="s">
        <v>3018</v>
      </c>
      <c r="C1463" t="s">
        <v>216</v>
      </c>
      <c r="D1463" t="s">
        <v>53</v>
      </c>
      <c r="E1463">
        <v>231165</v>
      </c>
      <c r="F1463" t="s">
        <v>3041</v>
      </c>
      <c r="G1463">
        <v>1</v>
      </c>
    </row>
    <row r="1464" spans="1:7">
      <c r="A1464" s="1">
        <v>44112</v>
      </c>
      <c r="B1464" t="s">
        <v>3045</v>
      </c>
      <c r="C1464" t="s">
        <v>3069</v>
      </c>
      <c r="D1464" t="s">
        <v>3069</v>
      </c>
      <c r="E1464">
        <v>232308</v>
      </c>
      <c r="F1464" t="s">
        <v>3070</v>
      </c>
      <c r="G1464">
        <v>1</v>
      </c>
    </row>
    <row r="1465" spans="1:7">
      <c r="A1465" s="1">
        <v>44112</v>
      </c>
      <c r="B1465" t="s">
        <v>3045</v>
      </c>
      <c r="C1465" t="s">
        <v>1110</v>
      </c>
      <c r="D1465" t="s">
        <v>3072</v>
      </c>
      <c r="E1465">
        <v>233301</v>
      </c>
      <c r="F1465" t="s">
        <v>3083</v>
      </c>
      <c r="G1465">
        <v>1</v>
      </c>
    </row>
    <row r="1466" spans="1:7">
      <c r="A1466" s="1">
        <v>44112</v>
      </c>
      <c r="B1466" t="s">
        <v>3115</v>
      </c>
      <c r="C1466" t="s">
        <v>3115</v>
      </c>
      <c r="D1466" t="s">
        <v>156</v>
      </c>
      <c r="E1466">
        <v>131450</v>
      </c>
      <c r="F1466" t="s">
        <v>3118</v>
      </c>
      <c r="G1466">
        <v>1</v>
      </c>
    </row>
    <row r="1467" spans="1:7">
      <c r="A1467" s="1">
        <v>44112</v>
      </c>
      <c r="B1467" t="s">
        <v>156</v>
      </c>
      <c r="C1467" t="s">
        <v>135</v>
      </c>
      <c r="D1467" t="s">
        <v>3137</v>
      </c>
      <c r="E1467">
        <v>234933</v>
      </c>
      <c r="F1467" t="s">
        <v>3138</v>
      </c>
      <c r="G1467">
        <v>1</v>
      </c>
    </row>
    <row r="1468" spans="1:7">
      <c r="A1468" s="1">
        <v>44112</v>
      </c>
      <c r="B1468" t="s">
        <v>156</v>
      </c>
      <c r="C1468" t="s">
        <v>3124</v>
      </c>
      <c r="D1468" t="s">
        <v>3157</v>
      </c>
      <c r="E1468">
        <v>235699</v>
      </c>
      <c r="F1468" t="s">
        <v>3158</v>
      </c>
      <c r="G1468">
        <v>1</v>
      </c>
    </row>
    <row r="1469" spans="1:7">
      <c r="A1469" s="1">
        <v>44112</v>
      </c>
      <c r="B1469" t="s">
        <v>156</v>
      </c>
      <c r="C1469" t="s">
        <v>3159</v>
      </c>
      <c r="D1469" t="s">
        <v>2885</v>
      </c>
      <c r="E1469">
        <v>235750</v>
      </c>
      <c r="F1469" t="s">
        <v>3160</v>
      </c>
      <c r="G1469">
        <v>1</v>
      </c>
    </row>
    <row r="1470" spans="1:7">
      <c r="A1470" s="1">
        <v>44112</v>
      </c>
      <c r="B1470" t="s">
        <v>156</v>
      </c>
      <c r="C1470" t="s">
        <v>3164</v>
      </c>
      <c r="D1470" t="s">
        <v>3165</v>
      </c>
      <c r="E1470">
        <v>236188</v>
      </c>
      <c r="F1470" t="s">
        <v>3166</v>
      </c>
      <c r="G1470">
        <v>1</v>
      </c>
    </row>
    <row r="1471" spans="1:7">
      <c r="A1471" s="1">
        <v>44112</v>
      </c>
      <c r="B1471" t="s">
        <v>156</v>
      </c>
      <c r="C1471" t="s">
        <v>3139</v>
      </c>
      <c r="D1471" t="s">
        <v>3167</v>
      </c>
      <c r="E1471">
        <v>236230</v>
      </c>
      <c r="F1471" t="s">
        <v>3168</v>
      </c>
      <c r="G1471">
        <v>1</v>
      </c>
    </row>
    <row r="1472" spans="1:7">
      <c r="A1472" s="1">
        <v>44112</v>
      </c>
      <c r="B1472" t="s">
        <v>156</v>
      </c>
      <c r="C1472" t="s">
        <v>3139</v>
      </c>
      <c r="D1472" t="s">
        <v>347</v>
      </c>
      <c r="E1472">
        <v>235237</v>
      </c>
      <c r="F1472" t="s">
        <v>3172</v>
      </c>
      <c r="G1472">
        <v>1</v>
      </c>
    </row>
    <row r="1473" spans="1:7">
      <c r="A1473" s="1">
        <v>44112</v>
      </c>
      <c r="B1473" t="s">
        <v>156</v>
      </c>
      <c r="C1473" t="s">
        <v>3124</v>
      </c>
      <c r="D1473" t="s">
        <v>3173</v>
      </c>
      <c r="E1473">
        <v>236382</v>
      </c>
      <c r="F1473" t="s">
        <v>3174</v>
      </c>
      <c r="G1473">
        <v>1</v>
      </c>
    </row>
    <row r="1474" spans="1:7">
      <c r="A1474" s="1">
        <v>44112</v>
      </c>
      <c r="B1474" t="s">
        <v>156</v>
      </c>
      <c r="C1474" t="s">
        <v>3124</v>
      </c>
      <c r="D1474" t="s">
        <v>3161</v>
      </c>
      <c r="E1474">
        <v>236513</v>
      </c>
      <c r="F1474" t="s">
        <v>3177</v>
      </c>
      <c r="G1474">
        <v>1</v>
      </c>
    </row>
    <row r="1475" spans="1:7">
      <c r="A1475" s="1">
        <v>44112</v>
      </c>
      <c r="B1475" t="s">
        <v>156</v>
      </c>
      <c r="C1475" t="s">
        <v>3124</v>
      </c>
      <c r="D1475" t="s">
        <v>3161</v>
      </c>
      <c r="E1475">
        <v>236577</v>
      </c>
      <c r="F1475" t="s">
        <v>3178</v>
      </c>
      <c r="G1475">
        <v>1</v>
      </c>
    </row>
    <row r="1476" spans="1:7">
      <c r="A1476" s="1">
        <v>44112</v>
      </c>
      <c r="B1476" t="s">
        <v>156</v>
      </c>
      <c r="C1476" t="s">
        <v>3180</v>
      </c>
      <c r="D1476" t="s">
        <v>945</v>
      </c>
      <c r="E1476">
        <v>236638</v>
      </c>
      <c r="F1476" t="s">
        <v>3181</v>
      </c>
      <c r="G1476">
        <v>1</v>
      </c>
    </row>
    <row r="1477" spans="1:7">
      <c r="A1477" s="1">
        <v>44112</v>
      </c>
      <c r="B1477" t="s">
        <v>156</v>
      </c>
      <c r="C1477" t="s">
        <v>3124</v>
      </c>
      <c r="D1477" t="s">
        <v>3161</v>
      </c>
      <c r="E1477">
        <v>236504</v>
      </c>
      <c r="F1477" t="s">
        <v>3182</v>
      </c>
      <c r="G1477">
        <v>1</v>
      </c>
    </row>
    <row r="1478" spans="1:7">
      <c r="A1478" s="1">
        <v>44112</v>
      </c>
      <c r="B1478" t="s">
        <v>156</v>
      </c>
      <c r="C1478" t="s">
        <v>3139</v>
      </c>
      <c r="D1478" t="s">
        <v>3167</v>
      </c>
      <c r="E1478">
        <v>236753</v>
      </c>
      <c r="F1478" t="s">
        <v>3185</v>
      </c>
      <c r="G1478">
        <v>1</v>
      </c>
    </row>
    <row r="1479" spans="1:7">
      <c r="A1479" s="1">
        <v>44112</v>
      </c>
      <c r="B1479" t="s">
        <v>3204</v>
      </c>
      <c r="C1479" t="s">
        <v>2191</v>
      </c>
      <c r="D1479" t="s">
        <v>3242</v>
      </c>
      <c r="E1479">
        <v>237686</v>
      </c>
      <c r="F1479" t="s">
        <v>3243</v>
      </c>
      <c r="G1479">
        <v>1</v>
      </c>
    </row>
    <row r="1480" spans="1:7">
      <c r="A1480" s="1">
        <v>44112</v>
      </c>
      <c r="B1480" t="s">
        <v>3204</v>
      </c>
      <c r="C1480" t="s">
        <v>3244</v>
      </c>
      <c r="D1480" t="s">
        <v>3245</v>
      </c>
      <c r="E1480">
        <v>237969</v>
      </c>
      <c r="F1480" t="s">
        <v>3246</v>
      </c>
      <c r="G1480">
        <v>1</v>
      </c>
    </row>
    <row r="1481" spans="1:7">
      <c r="A1481" s="1">
        <v>44112</v>
      </c>
      <c r="B1481" t="s">
        <v>3249</v>
      </c>
      <c r="C1481" t="s">
        <v>23</v>
      </c>
      <c r="D1481" t="s">
        <v>3270</v>
      </c>
      <c r="E1481">
        <v>239071</v>
      </c>
      <c r="F1481" t="s">
        <v>3271</v>
      </c>
      <c r="G1481">
        <v>1</v>
      </c>
    </row>
    <row r="1482" spans="1:7">
      <c r="A1482" s="1">
        <v>44112</v>
      </c>
      <c r="B1482" t="s">
        <v>7</v>
      </c>
      <c r="C1482" t="s">
        <v>11</v>
      </c>
      <c r="D1482" t="s">
        <v>11</v>
      </c>
      <c r="E1482">
        <v>100830</v>
      </c>
      <c r="F1482" t="s">
        <v>19</v>
      </c>
      <c r="G1482">
        <v>0</v>
      </c>
    </row>
    <row r="1483" spans="1:7">
      <c r="A1483" s="1">
        <v>44112</v>
      </c>
      <c r="B1483" t="s">
        <v>99</v>
      </c>
      <c r="C1483" t="s">
        <v>100</v>
      </c>
      <c r="D1483" t="s">
        <v>101</v>
      </c>
      <c r="E1483">
        <v>240736</v>
      </c>
      <c r="F1483" t="s">
        <v>102</v>
      </c>
      <c r="G1483">
        <v>0</v>
      </c>
    </row>
    <row r="1484" spans="1:7">
      <c r="A1484" s="1">
        <v>44112</v>
      </c>
      <c r="B1484" t="s">
        <v>178</v>
      </c>
      <c r="C1484" t="s">
        <v>246</v>
      </c>
      <c r="D1484" t="s">
        <v>247</v>
      </c>
      <c r="E1484">
        <v>114433</v>
      </c>
      <c r="F1484" t="s">
        <v>248</v>
      </c>
      <c r="G1484">
        <v>0</v>
      </c>
    </row>
    <row r="1485" spans="1:7">
      <c r="A1485" s="1">
        <v>44112</v>
      </c>
      <c r="B1485" t="s">
        <v>178</v>
      </c>
      <c r="C1485" t="s">
        <v>249</v>
      </c>
      <c r="D1485" t="s">
        <v>250</v>
      </c>
      <c r="E1485">
        <v>114716</v>
      </c>
      <c r="F1485" t="s">
        <v>251</v>
      </c>
      <c r="G1485">
        <v>0</v>
      </c>
    </row>
    <row r="1486" spans="1:7">
      <c r="A1486" s="1">
        <v>44112</v>
      </c>
      <c r="B1486" t="s">
        <v>178</v>
      </c>
      <c r="C1486" t="s">
        <v>263</v>
      </c>
      <c r="D1486" t="s">
        <v>272</v>
      </c>
      <c r="E1486">
        <v>120184</v>
      </c>
      <c r="F1486" t="s">
        <v>273</v>
      </c>
      <c r="G1486">
        <v>0</v>
      </c>
    </row>
    <row r="1487" spans="1:7">
      <c r="A1487" s="1">
        <v>44112</v>
      </c>
      <c r="B1487" t="s">
        <v>178</v>
      </c>
      <c r="C1487" t="s">
        <v>216</v>
      </c>
      <c r="D1487" t="s">
        <v>291</v>
      </c>
      <c r="E1487">
        <v>121619</v>
      </c>
      <c r="F1487" t="s">
        <v>292</v>
      </c>
      <c r="G1487">
        <v>0</v>
      </c>
    </row>
    <row r="1488" spans="1:7">
      <c r="A1488" s="1">
        <v>44112</v>
      </c>
      <c r="B1488" t="s">
        <v>178</v>
      </c>
      <c r="C1488" t="s">
        <v>181</v>
      </c>
      <c r="D1488" t="s">
        <v>294</v>
      </c>
      <c r="E1488">
        <v>122977</v>
      </c>
      <c r="F1488" t="s">
        <v>295</v>
      </c>
      <c r="G1488">
        <v>0</v>
      </c>
    </row>
    <row r="1489" spans="1:7">
      <c r="A1489" s="1">
        <v>44112</v>
      </c>
      <c r="B1489" t="s">
        <v>178</v>
      </c>
      <c r="C1489" t="s">
        <v>263</v>
      </c>
      <c r="D1489" t="s">
        <v>300</v>
      </c>
      <c r="E1489">
        <v>123509</v>
      </c>
      <c r="F1489" t="s">
        <v>301</v>
      </c>
      <c r="G1489">
        <v>0</v>
      </c>
    </row>
    <row r="1490" spans="1:7">
      <c r="A1490" s="1">
        <v>44112</v>
      </c>
      <c r="B1490" t="s">
        <v>178</v>
      </c>
      <c r="C1490" t="s">
        <v>202</v>
      </c>
      <c r="D1490" t="s">
        <v>47</v>
      </c>
      <c r="E1490">
        <v>123563</v>
      </c>
      <c r="F1490" t="s">
        <v>302</v>
      </c>
      <c r="G1490">
        <v>0</v>
      </c>
    </row>
    <row r="1491" spans="1:7">
      <c r="A1491" s="1">
        <v>44112</v>
      </c>
      <c r="B1491" t="s">
        <v>178</v>
      </c>
      <c r="C1491" t="s">
        <v>181</v>
      </c>
      <c r="D1491" t="s">
        <v>331</v>
      </c>
      <c r="E1491">
        <v>117140</v>
      </c>
      <c r="F1491" t="s">
        <v>332</v>
      </c>
      <c r="G1491">
        <v>0</v>
      </c>
    </row>
    <row r="1492" spans="1:7">
      <c r="A1492" s="1">
        <v>44112</v>
      </c>
      <c r="B1492" t="s">
        <v>341</v>
      </c>
      <c r="C1492" t="s">
        <v>23</v>
      </c>
      <c r="D1492" t="s">
        <v>347</v>
      </c>
      <c r="E1492">
        <v>127909</v>
      </c>
      <c r="F1492" t="s">
        <v>380</v>
      </c>
      <c r="G1492">
        <v>0</v>
      </c>
    </row>
    <row r="1493" spans="1:7">
      <c r="A1493" s="1">
        <v>44112</v>
      </c>
      <c r="B1493" t="s">
        <v>398</v>
      </c>
      <c r="C1493" t="s">
        <v>399</v>
      </c>
      <c r="D1493" t="s">
        <v>410</v>
      </c>
      <c r="E1493">
        <v>130183</v>
      </c>
      <c r="F1493" t="s">
        <v>411</v>
      </c>
      <c r="G1493">
        <v>0</v>
      </c>
    </row>
    <row r="1494" spans="1:7">
      <c r="A1494" s="1">
        <v>44112</v>
      </c>
      <c r="B1494" t="s">
        <v>453</v>
      </c>
      <c r="C1494" t="s">
        <v>459</v>
      </c>
      <c r="D1494" t="s">
        <v>531</v>
      </c>
      <c r="E1494">
        <v>414823</v>
      </c>
      <c r="F1494" t="s">
        <v>532</v>
      </c>
      <c r="G1494">
        <v>0</v>
      </c>
    </row>
    <row r="1495" spans="1:7">
      <c r="A1495" s="1">
        <v>44112</v>
      </c>
      <c r="B1495" t="s">
        <v>453</v>
      </c>
      <c r="C1495" t="s">
        <v>537</v>
      </c>
      <c r="D1495" t="s">
        <v>538</v>
      </c>
      <c r="E1495">
        <v>135188</v>
      </c>
      <c r="F1495" t="s">
        <v>539</v>
      </c>
      <c r="G1495">
        <v>0</v>
      </c>
    </row>
    <row r="1496" spans="1:7">
      <c r="A1496" s="1">
        <v>44112</v>
      </c>
      <c r="B1496" t="s">
        <v>602</v>
      </c>
      <c r="C1496" t="s">
        <v>612</v>
      </c>
      <c r="D1496" t="s">
        <v>613</v>
      </c>
      <c r="E1496">
        <v>138901</v>
      </c>
      <c r="F1496" t="s">
        <v>614</v>
      </c>
      <c r="G1496">
        <v>0</v>
      </c>
    </row>
    <row r="1497" spans="1:7">
      <c r="A1497" s="1">
        <v>44112</v>
      </c>
      <c r="B1497" t="s">
        <v>602</v>
      </c>
      <c r="C1497" t="s">
        <v>606</v>
      </c>
      <c r="D1497" t="s">
        <v>613</v>
      </c>
      <c r="E1497">
        <v>138947</v>
      </c>
      <c r="F1497" t="s">
        <v>623</v>
      </c>
      <c r="G1497">
        <v>0</v>
      </c>
    </row>
    <row r="1498" spans="1:7">
      <c r="A1498" s="1">
        <v>44112</v>
      </c>
      <c r="B1498" t="s">
        <v>706</v>
      </c>
      <c r="C1498" t="s">
        <v>707</v>
      </c>
      <c r="D1498" t="s">
        <v>719</v>
      </c>
      <c r="E1498">
        <v>141981</v>
      </c>
      <c r="F1498" t="s">
        <v>720</v>
      </c>
      <c r="G1498">
        <v>0</v>
      </c>
    </row>
    <row r="1499" spans="1:7">
      <c r="A1499" s="1">
        <v>44112</v>
      </c>
      <c r="B1499" t="s">
        <v>1181</v>
      </c>
      <c r="C1499" t="s">
        <v>1185</v>
      </c>
      <c r="D1499" t="s">
        <v>1186</v>
      </c>
      <c r="E1499">
        <v>161563</v>
      </c>
      <c r="F1499" t="s">
        <v>1196</v>
      </c>
      <c r="G1499">
        <v>0</v>
      </c>
    </row>
    <row r="1500" spans="1:7">
      <c r="A1500" s="1">
        <v>44112</v>
      </c>
      <c r="B1500" t="s">
        <v>1181</v>
      </c>
      <c r="C1500" t="s">
        <v>156</v>
      </c>
      <c r="D1500" t="s">
        <v>1204</v>
      </c>
      <c r="E1500">
        <v>161244</v>
      </c>
      <c r="F1500" t="s">
        <v>1205</v>
      </c>
      <c r="G1500">
        <v>0</v>
      </c>
    </row>
    <row r="1501" spans="1:7">
      <c r="A1501" s="1">
        <v>44112</v>
      </c>
      <c r="B1501" t="s">
        <v>1181</v>
      </c>
      <c r="C1501" t="s">
        <v>1201</v>
      </c>
      <c r="D1501" t="s">
        <v>1206</v>
      </c>
      <c r="E1501">
        <v>161341</v>
      </c>
      <c r="F1501" t="s">
        <v>1207</v>
      </c>
      <c r="G1501">
        <v>0</v>
      </c>
    </row>
    <row r="1502" spans="1:7">
      <c r="A1502" s="1">
        <v>44112</v>
      </c>
      <c r="B1502" t="s">
        <v>1213</v>
      </c>
      <c r="C1502" t="s">
        <v>1214</v>
      </c>
      <c r="D1502" t="s">
        <v>1215</v>
      </c>
      <c r="E1502">
        <v>376695</v>
      </c>
      <c r="F1502" t="s">
        <v>1216</v>
      </c>
      <c r="G1502">
        <v>0</v>
      </c>
    </row>
    <row r="1503" spans="1:7">
      <c r="A1503" s="1">
        <v>44112</v>
      </c>
      <c r="B1503" t="s">
        <v>1217</v>
      </c>
      <c r="C1503" t="s">
        <v>1227</v>
      </c>
      <c r="D1503" t="s">
        <v>1222</v>
      </c>
      <c r="E1503">
        <v>162654</v>
      </c>
      <c r="F1503" t="s">
        <v>1228</v>
      </c>
      <c r="G1503">
        <v>0</v>
      </c>
    </row>
    <row r="1504" spans="1:7">
      <c r="A1504" s="1">
        <v>44112</v>
      </c>
      <c r="B1504" t="s">
        <v>1217</v>
      </c>
      <c r="C1504" t="s">
        <v>1227</v>
      </c>
      <c r="D1504" t="s">
        <v>1222</v>
      </c>
      <c r="E1504">
        <v>163578</v>
      </c>
      <c r="F1504" t="s">
        <v>1237</v>
      </c>
      <c r="G1504">
        <v>0</v>
      </c>
    </row>
    <row r="1505" spans="1:7">
      <c r="A1505" s="1">
        <v>44112</v>
      </c>
      <c r="B1505" t="s">
        <v>1261</v>
      </c>
      <c r="C1505" t="s">
        <v>1267</v>
      </c>
      <c r="D1505" t="s">
        <v>1267</v>
      </c>
      <c r="E1505">
        <v>164720</v>
      </c>
      <c r="F1505" t="s">
        <v>1276</v>
      </c>
      <c r="G1505">
        <v>0</v>
      </c>
    </row>
    <row r="1506" spans="1:7">
      <c r="A1506" s="1">
        <v>44112</v>
      </c>
      <c r="B1506" t="s">
        <v>1261</v>
      </c>
      <c r="C1506" t="s">
        <v>430</v>
      </c>
      <c r="D1506" t="s">
        <v>1309</v>
      </c>
      <c r="E1506">
        <v>166452</v>
      </c>
      <c r="F1506" t="s">
        <v>1315</v>
      </c>
      <c r="G1506">
        <v>0</v>
      </c>
    </row>
    <row r="1507" spans="1:7">
      <c r="A1507" s="1">
        <v>44112</v>
      </c>
      <c r="B1507" t="s">
        <v>1261</v>
      </c>
      <c r="C1507" t="s">
        <v>1281</v>
      </c>
      <c r="D1507" t="s">
        <v>1282</v>
      </c>
      <c r="E1507">
        <v>166674</v>
      </c>
      <c r="F1507" t="s">
        <v>1316</v>
      </c>
      <c r="G1507">
        <v>0</v>
      </c>
    </row>
    <row r="1508" spans="1:7">
      <c r="A1508" s="1">
        <v>44112</v>
      </c>
      <c r="B1508" t="s">
        <v>1261</v>
      </c>
      <c r="C1508" t="s">
        <v>430</v>
      </c>
      <c r="D1508" t="s">
        <v>1333</v>
      </c>
      <c r="E1508">
        <v>167598</v>
      </c>
      <c r="F1508" t="s">
        <v>1334</v>
      </c>
      <c r="G1508">
        <v>0</v>
      </c>
    </row>
    <row r="1509" spans="1:7">
      <c r="A1509" s="1">
        <v>44112</v>
      </c>
      <c r="B1509" t="s">
        <v>1261</v>
      </c>
      <c r="C1509" t="s">
        <v>1281</v>
      </c>
      <c r="D1509" t="s">
        <v>1282</v>
      </c>
      <c r="E1509">
        <v>167783</v>
      </c>
      <c r="F1509" t="s">
        <v>1337</v>
      </c>
      <c r="G1509">
        <v>0</v>
      </c>
    </row>
    <row r="1510" spans="1:7">
      <c r="A1510" s="1">
        <v>44112</v>
      </c>
      <c r="B1510" t="s">
        <v>1261</v>
      </c>
      <c r="C1510" t="s">
        <v>1267</v>
      </c>
      <c r="D1510" t="s">
        <v>1267</v>
      </c>
      <c r="E1510">
        <v>168430</v>
      </c>
      <c r="F1510" t="s">
        <v>1363</v>
      </c>
      <c r="G1510">
        <v>0</v>
      </c>
    </row>
    <row r="1511" spans="1:7">
      <c r="A1511" s="1">
        <v>44112</v>
      </c>
      <c r="B1511" t="s">
        <v>1364</v>
      </c>
      <c r="C1511" t="s">
        <v>468</v>
      </c>
      <c r="D1511" t="s">
        <v>468</v>
      </c>
      <c r="E1511">
        <v>170444</v>
      </c>
      <c r="F1511" t="s">
        <v>1407</v>
      </c>
      <c r="G1511">
        <v>0</v>
      </c>
    </row>
    <row r="1512" spans="1:7">
      <c r="A1512" s="1">
        <v>44112</v>
      </c>
      <c r="B1512" t="s">
        <v>1449</v>
      </c>
      <c r="C1512" t="s">
        <v>1460</v>
      </c>
      <c r="D1512" t="s">
        <v>1473</v>
      </c>
      <c r="E1512">
        <v>173665</v>
      </c>
      <c r="F1512" t="s">
        <v>1483</v>
      </c>
      <c r="G1512">
        <v>0</v>
      </c>
    </row>
    <row r="1513" spans="1:7">
      <c r="A1513" s="1">
        <v>44112</v>
      </c>
      <c r="B1513" t="s">
        <v>1699</v>
      </c>
      <c r="C1513" t="s">
        <v>1700</v>
      </c>
      <c r="D1513" t="s">
        <v>1707</v>
      </c>
      <c r="E1513">
        <v>183257</v>
      </c>
      <c r="F1513" t="s">
        <v>1708</v>
      </c>
      <c r="G1513">
        <v>0</v>
      </c>
    </row>
    <row r="1514" spans="1:7">
      <c r="A1514" s="1">
        <v>44112</v>
      </c>
      <c r="B1514" t="s">
        <v>1699</v>
      </c>
      <c r="C1514" t="s">
        <v>494</v>
      </c>
      <c r="D1514" t="s">
        <v>1716</v>
      </c>
      <c r="E1514">
        <v>183026</v>
      </c>
      <c r="F1514" t="s">
        <v>1718</v>
      </c>
      <c r="G1514">
        <v>0</v>
      </c>
    </row>
    <row r="1515" spans="1:7">
      <c r="A1515" s="1">
        <v>44112</v>
      </c>
      <c r="B1515" t="s">
        <v>1722</v>
      </c>
      <c r="C1515" t="s">
        <v>1535</v>
      </c>
      <c r="D1515" t="s">
        <v>1728</v>
      </c>
      <c r="E1515">
        <v>186618</v>
      </c>
      <c r="F1515" t="s">
        <v>1729</v>
      </c>
      <c r="G1515">
        <v>0</v>
      </c>
    </row>
    <row r="1516" spans="1:7">
      <c r="A1516" s="1">
        <v>44112</v>
      </c>
      <c r="B1516" t="s">
        <v>1722</v>
      </c>
      <c r="C1516" t="s">
        <v>1737</v>
      </c>
      <c r="D1516" t="s">
        <v>347</v>
      </c>
      <c r="E1516">
        <v>184773</v>
      </c>
      <c r="F1516" t="s">
        <v>1738</v>
      </c>
      <c r="G1516">
        <v>0</v>
      </c>
    </row>
    <row r="1517" spans="1:7">
      <c r="A1517" s="1">
        <v>44112</v>
      </c>
      <c r="B1517" t="s">
        <v>1775</v>
      </c>
      <c r="C1517" t="s">
        <v>1779</v>
      </c>
      <c r="D1517" t="s">
        <v>1779</v>
      </c>
      <c r="E1517">
        <v>187745</v>
      </c>
      <c r="F1517" t="s">
        <v>1780</v>
      </c>
      <c r="G1517">
        <v>0</v>
      </c>
    </row>
    <row r="1518" spans="1:7">
      <c r="A1518" s="1">
        <v>44112</v>
      </c>
      <c r="B1518" t="s">
        <v>1775</v>
      </c>
      <c r="C1518" t="s">
        <v>1794</v>
      </c>
      <c r="D1518" t="s">
        <v>1795</v>
      </c>
      <c r="E1518">
        <v>188058</v>
      </c>
      <c r="F1518" t="s">
        <v>1796</v>
      </c>
      <c r="G1518">
        <v>0</v>
      </c>
    </row>
    <row r="1519" spans="1:7">
      <c r="A1519" s="1">
        <v>44112</v>
      </c>
      <c r="B1519" t="s">
        <v>1805</v>
      </c>
      <c r="C1519" t="s">
        <v>1841</v>
      </c>
      <c r="D1519" t="s">
        <v>1889</v>
      </c>
      <c r="E1519">
        <v>191621</v>
      </c>
      <c r="F1519" t="s">
        <v>1890</v>
      </c>
      <c r="G1519">
        <v>0</v>
      </c>
    </row>
    <row r="1520" spans="1:7">
      <c r="A1520" s="1">
        <v>44112</v>
      </c>
      <c r="B1520" t="s">
        <v>1805</v>
      </c>
      <c r="C1520" t="s">
        <v>1817</v>
      </c>
      <c r="D1520" t="s">
        <v>1805</v>
      </c>
      <c r="E1520">
        <v>194161</v>
      </c>
      <c r="F1520" t="s">
        <v>1941</v>
      </c>
      <c r="G1520">
        <v>0</v>
      </c>
    </row>
    <row r="1521" spans="1:7">
      <c r="A1521" s="1">
        <v>44112</v>
      </c>
      <c r="B1521" t="s">
        <v>1805</v>
      </c>
      <c r="C1521" t="s">
        <v>2042</v>
      </c>
      <c r="D1521" t="s">
        <v>390</v>
      </c>
      <c r="E1521">
        <v>197230</v>
      </c>
      <c r="F1521" t="s">
        <v>2043</v>
      </c>
      <c r="G1521">
        <v>0</v>
      </c>
    </row>
    <row r="1522" spans="1:7">
      <c r="A1522" s="1">
        <v>44112</v>
      </c>
      <c r="B1522" t="s">
        <v>2045</v>
      </c>
      <c r="C1522" t="s">
        <v>2057</v>
      </c>
      <c r="D1522" t="s">
        <v>2058</v>
      </c>
      <c r="E1522">
        <v>199412</v>
      </c>
      <c r="F1522" t="s">
        <v>2112</v>
      </c>
      <c r="G1522">
        <v>0</v>
      </c>
    </row>
    <row r="1523" spans="1:7">
      <c r="A1523" s="1">
        <v>44112</v>
      </c>
      <c r="B1523" t="s">
        <v>2045</v>
      </c>
      <c r="C1523" t="s">
        <v>2114</v>
      </c>
      <c r="D1523" t="s">
        <v>2115</v>
      </c>
      <c r="E1523">
        <v>199607</v>
      </c>
      <c r="F1523" t="s">
        <v>2116</v>
      </c>
      <c r="G1523">
        <v>0</v>
      </c>
    </row>
    <row r="1524" spans="1:7">
      <c r="A1524" s="1">
        <v>44112</v>
      </c>
      <c r="B1524" t="s">
        <v>2045</v>
      </c>
      <c r="C1524" t="s">
        <v>2100</v>
      </c>
      <c r="D1524" t="s">
        <v>2135</v>
      </c>
      <c r="E1524">
        <v>199865</v>
      </c>
      <c r="F1524" t="s">
        <v>2136</v>
      </c>
      <c r="G1524">
        <v>0</v>
      </c>
    </row>
    <row r="1525" spans="1:7">
      <c r="A1525" s="1">
        <v>44112</v>
      </c>
      <c r="B1525" t="s">
        <v>2183</v>
      </c>
      <c r="C1525" t="s">
        <v>2240</v>
      </c>
      <c r="D1525" t="s">
        <v>2241</v>
      </c>
      <c r="E1525">
        <v>203748</v>
      </c>
      <c r="F1525" t="s">
        <v>2242</v>
      </c>
      <c r="G1525">
        <v>0</v>
      </c>
    </row>
    <row r="1526" spans="1:7">
      <c r="A1526" s="1">
        <v>44112</v>
      </c>
      <c r="B1526" t="s">
        <v>2183</v>
      </c>
      <c r="C1526" t="s">
        <v>2249</v>
      </c>
      <c r="D1526" t="s">
        <v>2250</v>
      </c>
      <c r="E1526">
        <v>204264</v>
      </c>
      <c r="F1526" t="s">
        <v>2251</v>
      </c>
      <c r="G1526">
        <v>0</v>
      </c>
    </row>
    <row r="1527" spans="1:7">
      <c r="A1527" s="1">
        <v>44112</v>
      </c>
      <c r="B1527" t="s">
        <v>2183</v>
      </c>
      <c r="C1527" t="s">
        <v>2268</v>
      </c>
      <c r="D1527" t="s">
        <v>2269</v>
      </c>
      <c r="E1527">
        <v>204820</v>
      </c>
      <c r="F1527" t="s">
        <v>2270</v>
      </c>
      <c r="G1527">
        <v>0</v>
      </c>
    </row>
    <row r="1528" spans="1:7">
      <c r="A1528" s="1">
        <v>44112</v>
      </c>
      <c r="B1528" t="s">
        <v>2183</v>
      </c>
      <c r="C1528" t="s">
        <v>47</v>
      </c>
      <c r="D1528" t="s">
        <v>182</v>
      </c>
      <c r="E1528">
        <v>204848</v>
      </c>
      <c r="F1528" t="s">
        <v>2273</v>
      </c>
      <c r="G1528">
        <v>0</v>
      </c>
    </row>
    <row r="1529" spans="1:7">
      <c r="A1529" s="1">
        <v>44112</v>
      </c>
      <c r="B1529" t="s">
        <v>2183</v>
      </c>
      <c r="C1529" t="s">
        <v>1749</v>
      </c>
      <c r="D1529" t="s">
        <v>2308</v>
      </c>
      <c r="E1529">
        <v>206613</v>
      </c>
      <c r="F1529" t="s">
        <v>2309</v>
      </c>
      <c r="G1529">
        <v>0</v>
      </c>
    </row>
    <row r="1530" spans="1:7">
      <c r="A1530" s="1">
        <v>44112</v>
      </c>
      <c r="B1530" t="s">
        <v>2401</v>
      </c>
      <c r="C1530" t="s">
        <v>11</v>
      </c>
      <c r="D1530" t="s">
        <v>2412</v>
      </c>
      <c r="E1530">
        <v>210492</v>
      </c>
      <c r="F1530" t="s">
        <v>2413</v>
      </c>
      <c r="G1530">
        <v>0</v>
      </c>
    </row>
    <row r="1531" spans="1:7">
      <c r="A1531" s="1">
        <v>44112</v>
      </c>
      <c r="B1531" t="s">
        <v>2401</v>
      </c>
      <c r="C1531" t="s">
        <v>2431</v>
      </c>
      <c r="D1531" t="s">
        <v>2431</v>
      </c>
      <c r="E1531">
        <v>211583</v>
      </c>
      <c r="F1531" t="s">
        <v>2432</v>
      </c>
      <c r="G1531">
        <v>0</v>
      </c>
    </row>
    <row r="1532" spans="1:7">
      <c r="A1532" s="1">
        <v>44112</v>
      </c>
      <c r="B1532" t="s">
        <v>2401</v>
      </c>
      <c r="C1532" t="s">
        <v>436</v>
      </c>
      <c r="D1532" t="s">
        <v>2433</v>
      </c>
      <c r="E1532">
        <v>211608</v>
      </c>
      <c r="F1532" t="s">
        <v>2434</v>
      </c>
      <c r="G1532">
        <v>0</v>
      </c>
    </row>
    <row r="1533" spans="1:7">
      <c r="A1533" s="1">
        <v>44112</v>
      </c>
      <c r="B1533" t="s">
        <v>2401</v>
      </c>
      <c r="C1533" t="s">
        <v>2437</v>
      </c>
      <c r="D1533" t="s">
        <v>2438</v>
      </c>
      <c r="E1533">
        <v>211024</v>
      </c>
      <c r="F1533" t="s">
        <v>2439</v>
      </c>
      <c r="G1533">
        <v>0</v>
      </c>
    </row>
    <row r="1534" spans="1:7">
      <c r="A1534" s="1">
        <v>44112</v>
      </c>
      <c r="B1534" t="s">
        <v>2401</v>
      </c>
      <c r="C1534" t="s">
        <v>1119</v>
      </c>
      <c r="D1534" t="s">
        <v>2445</v>
      </c>
      <c r="E1534">
        <v>212009</v>
      </c>
      <c r="F1534" t="s">
        <v>2446</v>
      </c>
      <c r="G1534">
        <v>0</v>
      </c>
    </row>
    <row r="1535" spans="1:7">
      <c r="A1535" s="1">
        <v>44112</v>
      </c>
      <c r="B1535" t="s">
        <v>2401</v>
      </c>
      <c r="C1535" t="s">
        <v>11</v>
      </c>
      <c r="D1535" t="s">
        <v>2465</v>
      </c>
      <c r="E1535">
        <v>212832</v>
      </c>
      <c r="F1535" t="s">
        <v>2466</v>
      </c>
      <c r="G1535">
        <v>0</v>
      </c>
    </row>
    <row r="1536" spans="1:7">
      <c r="A1536" s="1">
        <v>44112</v>
      </c>
      <c r="B1536" t="s">
        <v>2401</v>
      </c>
      <c r="C1536" t="s">
        <v>2437</v>
      </c>
      <c r="D1536" t="s">
        <v>2477</v>
      </c>
      <c r="E1536">
        <v>213303</v>
      </c>
      <c r="F1536" t="s">
        <v>2478</v>
      </c>
      <c r="G1536">
        <v>0</v>
      </c>
    </row>
    <row r="1537" spans="1:7">
      <c r="A1537" s="1">
        <v>44112</v>
      </c>
      <c r="B1537" t="s">
        <v>2401</v>
      </c>
      <c r="C1537" t="s">
        <v>802</v>
      </c>
      <c r="D1537" t="s">
        <v>2488</v>
      </c>
      <c r="E1537">
        <v>213507</v>
      </c>
      <c r="F1537" t="s">
        <v>2489</v>
      </c>
      <c r="G1537">
        <v>0</v>
      </c>
    </row>
    <row r="1538" spans="1:7">
      <c r="A1538" s="1">
        <v>44112</v>
      </c>
      <c r="B1538" t="s">
        <v>2401</v>
      </c>
      <c r="C1538" t="s">
        <v>2470</v>
      </c>
      <c r="D1538" t="s">
        <v>2492</v>
      </c>
      <c r="E1538">
        <v>213598</v>
      </c>
      <c r="F1538" t="s">
        <v>2492</v>
      </c>
      <c r="G1538">
        <v>0</v>
      </c>
    </row>
    <row r="1539" spans="1:7">
      <c r="A1539" s="1">
        <v>44112</v>
      </c>
      <c r="B1539" t="s">
        <v>2401</v>
      </c>
      <c r="C1539" t="s">
        <v>11</v>
      </c>
      <c r="D1539" t="s">
        <v>2519</v>
      </c>
      <c r="E1539">
        <v>214801</v>
      </c>
      <c r="F1539" t="s">
        <v>2520</v>
      </c>
      <c r="G1539">
        <v>0</v>
      </c>
    </row>
    <row r="1540" spans="1:7">
      <c r="A1540" s="1">
        <v>44112</v>
      </c>
      <c r="B1540" t="s">
        <v>2401</v>
      </c>
      <c r="C1540" t="s">
        <v>1119</v>
      </c>
      <c r="D1540" t="s">
        <v>2533</v>
      </c>
      <c r="E1540">
        <v>212018</v>
      </c>
      <c r="F1540" t="s">
        <v>2534</v>
      </c>
      <c r="G1540">
        <v>0</v>
      </c>
    </row>
    <row r="1541" spans="1:7">
      <c r="A1541" s="1">
        <v>44112</v>
      </c>
      <c r="B1541" t="s">
        <v>2401</v>
      </c>
      <c r="C1541" t="s">
        <v>2535</v>
      </c>
      <c r="D1541" t="s">
        <v>2536</v>
      </c>
      <c r="E1541">
        <v>214740</v>
      </c>
      <c r="F1541" t="s">
        <v>2537</v>
      </c>
      <c r="G1541">
        <v>0</v>
      </c>
    </row>
    <row r="1542" spans="1:7">
      <c r="A1542" s="1">
        <v>44112</v>
      </c>
      <c r="B1542" t="s">
        <v>2401</v>
      </c>
      <c r="C1542" t="s">
        <v>2470</v>
      </c>
      <c r="D1542" t="s">
        <v>2540</v>
      </c>
      <c r="E1542">
        <v>214607</v>
      </c>
      <c r="F1542" t="s">
        <v>2541</v>
      </c>
      <c r="G1542">
        <v>0</v>
      </c>
    </row>
    <row r="1543" spans="1:7">
      <c r="A1543" s="1">
        <v>44112</v>
      </c>
      <c r="B1543" t="s">
        <v>2401</v>
      </c>
      <c r="C1543" t="s">
        <v>2424</v>
      </c>
      <c r="D1543" t="s">
        <v>2542</v>
      </c>
      <c r="E1543">
        <v>214786</v>
      </c>
      <c r="F1543" t="s">
        <v>2543</v>
      </c>
      <c r="G1543">
        <v>0</v>
      </c>
    </row>
    <row r="1544" spans="1:7">
      <c r="A1544" s="1">
        <v>44112</v>
      </c>
      <c r="B1544" t="s">
        <v>2401</v>
      </c>
      <c r="C1544" t="s">
        <v>2427</v>
      </c>
      <c r="D1544" t="s">
        <v>2441</v>
      </c>
      <c r="E1544">
        <v>214670</v>
      </c>
      <c r="F1544" t="s">
        <v>2547</v>
      </c>
      <c r="G1544">
        <v>0</v>
      </c>
    </row>
    <row r="1545" spans="1:7">
      <c r="A1545" s="1">
        <v>44112</v>
      </c>
      <c r="B1545" t="s">
        <v>2401</v>
      </c>
      <c r="C1545" t="s">
        <v>641</v>
      </c>
      <c r="D1545" t="s">
        <v>2548</v>
      </c>
      <c r="E1545">
        <v>214795</v>
      </c>
      <c r="F1545" t="s">
        <v>2549</v>
      </c>
      <c r="G1545">
        <v>0</v>
      </c>
    </row>
    <row r="1546" spans="1:7">
      <c r="A1546" s="1">
        <v>44112</v>
      </c>
      <c r="B1546" t="s">
        <v>2401</v>
      </c>
      <c r="C1546" t="s">
        <v>1749</v>
      </c>
      <c r="D1546" t="s">
        <v>2558</v>
      </c>
      <c r="E1546">
        <v>214634</v>
      </c>
      <c r="F1546" t="s">
        <v>2559</v>
      </c>
      <c r="G1546">
        <v>0</v>
      </c>
    </row>
    <row r="1547" spans="1:7">
      <c r="A1547" s="1">
        <v>44112</v>
      </c>
      <c r="B1547" t="s">
        <v>2401</v>
      </c>
      <c r="C1547" t="s">
        <v>2479</v>
      </c>
      <c r="D1547" t="s">
        <v>2560</v>
      </c>
      <c r="E1547">
        <v>214643</v>
      </c>
      <c r="F1547" t="s">
        <v>2561</v>
      </c>
      <c r="G1547">
        <v>0</v>
      </c>
    </row>
    <row r="1548" spans="1:7">
      <c r="A1548" s="1">
        <v>44112</v>
      </c>
      <c r="B1548" t="s">
        <v>2401</v>
      </c>
      <c r="C1548" t="s">
        <v>1208</v>
      </c>
      <c r="D1548" t="s">
        <v>1208</v>
      </c>
      <c r="E1548">
        <v>214829</v>
      </c>
      <c r="F1548" t="s">
        <v>2562</v>
      </c>
      <c r="G1548">
        <v>0</v>
      </c>
    </row>
    <row r="1549" spans="1:7">
      <c r="A1549" s="1">
        <v>44112</v>
      </c>
      <c r="B1549" t="s">
        <v>2401</v>
      </c>
      <c r="C1549" t="s">
        <v>2591</v>
      </c>
      <c r="D1549" t="s">
        <v>2592</v>
      </c>
      <c r="E1549">
        <v>215266</v>
      </c>
      <c r="F1549" t="s">
        <v>2593</v>
      </c>
      <c r="G1549">
        <v>0</v>
      </c>
    </row>
    <row r="1550" spans="1:7">
      <c r="A1550" s="1">
        <v>44112</v>
      </c>
      <c r="B1550" t="s">
        <v>2401</v>
      </c>
      <c r="C1550" t="s">
        <v>156</v>
      </c>
      <c r="D1550" t="s">
        <v>156</v>
      </c>
      <c r="E1550">
        <v>216667</v>
      </c>
      <c r="F1550" t="s">
        <v>2602</v>
      </c>
      <c r="G1550">
        <v>0</v>
      </c>
    </row>
    <row r="1551" spans="1:7">
      <c r="A1551" s="1">
        <v>44112</v>
      </c>
      <c r="B1551" t="s">
        <v>2613</v>
      </c>
      <c r="C1551" t="s">
        <v>2619</v>
      </c>
      <c r="D1551" t="s">
        <v>2619</v>
      </c>
      <c r="E1551">
        <v>243115</v>
      </c>
      <c r="F1551" t="s">
        <v>2620</v>
      </c>
      <c r="G1551">
        <v>0</v>
      </c>
    </row>
    <row r="1552" spans="1:7">
      <c r="A1552" s="1">
        <v>44112</v>
      </c>
      <c r="B1552" t="s">
        <v>2613</v>
      </c>
      <c r="C1552" t="s">
        <v>2621</v>
      </c>
      <c r="D1552" t="s">
        <v>2622</v>
      </c>
      <c r="E1552">
        <v>243133</v>
      </c>
      <c r="F1552" t="s">
        <v>2623</v>
      </c>
      <c r="G1552">
        <v>0</v>
      </c>
    </row>
    <row r="1553" spans="1:7">
      <c r="A1553" s="1">
        <v>44112</v>
      </c>
      <c r="B1553" t="s">
        <v>2654</v>
      </c>
      <c r="C1553" t="s">
        <v>2670</v>
      </c>
      <c r="D1553" t="s">
        <v>2671</v>
      </c>
      <c r="E1553">
        <v>217998</v>
      </c>
      <c r="F1553" t="s">
        <v>2672</v>
      </c>
      <c r="G1553">
        <v>0</v>
      </c>
    </row>
    <row r="1554" spans="1:7">
      <c r="A1554" s="1">
        <v>44112</v>
      </c>
      <c r="B1554" t="s">
        <v>2701</v>
      </c>
      <c r="C1554" t="s">
        <v>2712</v>
      </c>
      <c r="D1554" t="s">
        <v>2713</v>
      </c>
      <c r="E1554">
        <v>219277</v>
      </c>
      <c r="F1554" t="s">
        <v>2714</v>
      </c>
      <c r="G1554">
        <v>0</v>
      </c>
    </row>
    <row r="1555" spans="1:7">
      <c r="A1555" s="1">
        <v>44112</v>
      </c>
      <c r="B1555" t="s">
        <v>2725</v>
      </c>
      <c r="C1555" t="s">
        <v>2792</v>
      </c>
      <c r="D1555" t="s">
        <v>2793</v>
      </c>
      <c r="E1555">
        <v>220321</v>
      </c>
      <c r="F1555" t="s">
        <v>2794</v>
      </c>
      <c r="G1555">
        <v>0</v>
      </c>
    </row>
    <row r="1556" spans="1:7">
      <c r="A1556" s="1">
        <v>44112</v>
      </c>
      <c r="B1556" t="s">
        <v>2338</v>
      </c>
      <c r="C1556" t="s">
        <v>2881</v>
      </c>
      <c r="D1556" t="s">
        <v>2882</v>
      </c>
      <c r="E1556">
        <v>226134</v>
      </c>
      <c r="F1556" t="s">
        <v>2883</v>
      </c>
      <c r="G1556">
        <v>0</v>
      </c>
    </row>
    <row r="1557" spans="1:7">
      <c r="A1557" s="1">
        <v>44112</v>
      </c>
      <c r="B1557" t="s">
        <v>2338</v>
      </c>
      <c r="C1557" t="s">
        <v>2875</v>
      </c>
      <c r="D1557" t="s">
        <v>61</v>
      </c>
      <c r="E1557">
        <v>227863</v>
      </c>
      <c r="F1557" t="s">
        <v>1540</v>
      </c>
      <c r="G1557">
        <v>0</v>
      </c>
    </row>
    <row r="1558" spans="1:7">
      <c r="A1558" s="1">
        <v>44112</v>
      </c>
      <c r="B1558" t="s">
        <v>3018</v>
      </c>
      <c r="C1558" t="s">
        <v>3032</v>
      </c>
      <c r="D1558" t="s">
        <v>175</v>
      </c>
      <c r="E1558">
        <v>230913</v>
      </c>
      <c r="F1558" t="s">
        <v>3033</v>
      </c>
      <c r="G1558">
        <v>0</v>
      </c>
    </row>
    <row r="1559" spans="1:7">
      <c r="A1559" s="1">
        <v>44112</v>
      </c>
      <c r="B1559" t="s">
        <v>3018</v>
      </c>
      <c r="C1559" t="s">
        <v>3034</v>
      </c>
      <c r="D1559" t="s">
        <v>3035</v>
      </c>
      <c r="E1559">
        <v>23091302</v>
      </c>
      <c r="F1559" t="s">
        <v>3036</v>
      </c>
      <c r="G1559">
        <v>0</v>
      </c>
    </row>
    <row r="1560" spans="1:7">
      <c r="A1560" s="1">
        <v>44112</v>
      </c>
      <c r="B1560" t="s">
        <v>3115</v>
      </c>
      <c r="C1560" t="s">
        <v>3115</v>
      </c>
      <c r="D1560" t="s">
        <v>156</v>
      </c>
      <c r="E1560">
        <v>131876</v>
      </c>
      <c r="F1560" t="s">
        <v>3122</v>
      </c>
      <c r="G1560">
        <v>0</v>
      </c>
    </row>
    <row r="1561" spans="1:7">
      <c r="A1561" s="1">
        <v>44112</v>
      </c>
      <c r="B1561" t="s">
        <v>156</v>
      </c>
      <c r="C1561" t="s">
        <v>3124</v>
      </c>
      <c r="D1561" t="s">
        <v>3125</v>
      </c>
      <c r="E1561">
        <v>234669</v>
      </c>
      <c r="F1561" t="s">
        <v>3126</v>
      </c>
      <c r="G1561">
        <v>0</v>
      </c>
    </row>
    <row r="1562" spans="1:7">
      <c r="A1562" s="1">
        <v>44112</v>
      </c>
      <c r="B1562" t="s">
        <v>156</v>
      </c>
      <c r="C1562" t="s">
        <v>3130</v>
      </c>
      <c r="D1562" t="s">
        <v>3131</v>
      </c>
      <c r="E1562">
        <v>439190</v>
      </c>
      <c r="F1562" t="s">
        <v>3132</v>
      </c>
      <c r="G1562">
        <v>0</v>
      </c>
    </row>
    <row r="1563" spans="1:7">
      <c r="A1563" s="1">
        <v>44112</v>
      </c>
      <c r="B1563" t="s">
        <v>156</v>
      </c>
      <c r="C1563" t="s">
        <v>3149</v>
      </c>
      <c r="D1563" t="s">
        <v>3150</v>
      </c>
      <c r="E1563">
        <v>235167</v>
      </c>
      <c r="F1563" t="s">
        <v>3151</v>
      </c>
      <c r="G1563">
        <v>0</v>
      </c>
    </row>
    <row r="1564" spans="1:7">
      <c r="A1564" s="1">
        <v>44112</v>
      </c>
      <c r="B1564" t="s">
        <v>156</v>
      </c>
      <c r="C1564" t="s">
        <v>3169</v>
      </c>
      <c r="D1564" t="s">
        <v>3170</v>
      </c>
      <c r="E1564">
        <v>236258</v>
      </c>
      <c r="F1564" t="s">
        <v>3171</v>
      </c>
      <c r="G1564">
        <v>0</v>
      </c>
    </row>
    <row r="1565" spans="1:7">
      <c r="A1565" s="1">
        <v>44112</v>
      </c>
      <c r="B1565" t="s">
        <v>3249</v>
      </c>
      <c r="C1565" t="s">
        <v>3262</v>
      </c>
      <c r="D1565" t="s">
        <v>8</v>
      </c>
      <c r="E1565">
        <v>238263</v>
      </c>
      <c r="F1565" t="s">
        <v>3269</v>
      </c>
      <c r="G1565">
        <v>0</v>
      </c>
    </row>
    <row r="1566" spans="1:7">
      <c r="A1566" s="1">
        <v>44112</v>
      </c>
      <c r="B1566" t="s">
        <v>3249</v>
      </c>
      <c r="C1566" t="s">
        <v>1057</v>
      </c>
      <c r="D1566" t="s">
        <v>1057</v>
      </c>
      <c r="E1566">
        <v>239512</v>
      </c>
      <c r="F1566" t="s">
        <v>3276</v>
      </c>
      <c r="G1566">
        <v>0</v>
      </c>
    </row>
    <row r="1567" spans="1:7">
      <c r="A1567" s="1">
        <v>44112</v>
      </c>
      <c r="B1567" t="s">
        <v>7</v>
      </c>
      <c r="C1567" t="s">
        <v>11</v>
      </c>
      <c r="D1567" t="s">
        <v>11</v>
      </c>
      <c r="E1567">
        <v>100724</v>
      </c>
      <c r="F1567" t="s">
        <v>12</v>
      </c>
    </row>
    <row r="1568" spans="1:7">
      <c r="A1568" s="1">
        <v>44112</v>
      </c>
      <c r="B1568" t="s">
        <v>7</v>
      </c>
      <c r="C1568" t="s">
        <v>11</v>
      </c>
      <c r="D1568" t="s">
        <v>11</v>
      </c>
      <c r="E1568">
        <v>101435</v>
      </c>
      <c r="F1568" t="s">
        <v>37</v>
      </c>
    </row>
    <row r="1569" spans="1:6">
      <c r="A1569" s="1">
        <v>44112</v>
      </c>
      <c r="B1569" t="s">
        <v>7</v>
      </c>
      <c r="C1569" t="s">
        <v>23</v>
      </c>
      <c r="D1569" t="s">
        <v>47</v>
      </c>
      <c r="E1569">
        <v>101675</v>
      </c>
      <c r="F1569" t="s">
        <v>48</v>
      </c>
    </row>
    <row r="1570" spans="1:6">
      <c r="A1570" s="1">
        <v>44112</v>
      </c>
      <c r="B1570" t="s">
        <v>7</v>
      </c>
      <c r="C1570" t="s">
        <v>83</v>
      </c>
      <c r="D1570" t="s">
        <v>84</v>
      </c>
      <c r="E1570">
        <v>101587</v>
      </c>
      <c r="F1570" t="s">
        <v>85</v>
      </c>
    </row>
    <row r="1571" spans="1:6">
      <c r="A1571" s="1">
        <v>44112</v>
      </c>
      <c r="B1571" t="s">
        <v>86</v>
      </c>
      <c r="C1571" t="s">
        <v>87</v>
      </c>
      <c r="D1571" t="s">
        <v>88</v>
      </c>
      <c r="E1571">
        <v>434584</v>
      </c>
      <c r="F1571" t="s">
        <v>89</v>
      </c>
    </row>
    <row r="1572" spans="1:6">
      <c r="A1572" s="1">
        <v>44112</v>
      </c>
      <c r="B1572" t="s">
        <v>103</v>
      </c>
      <c r="C1572" t="s">
        <v>109</v>
      </c>
      <c r="D1572" t="s">
        <v>110</v>
      </c>
      <c r="E1572">
        <v>105297</v>
      </c>
      <c r="F1572" t="s">
        <v>111</v>
      </c>
    </row>
    <row r="1573" spans="1:6">
      <c r="A1573" s="1">
        <v>44112</v>
      </c>
      <c r="B1573" t="s">
        <v>178</v>
      </c>
      <c r="C1573" t="s">
        <v>179</v>
      </c>
      <c r="D1573" t="s">
        <v>179</v>
      </c>
      <c r="E1573">
        <v>108232</v>
      </c>
      <c r="F1573" t="s">
        <v>180</v>
      </c>
    </row>
    <row r="1574" spans="1:6">
      <c r="A1574" s="1">
        <v>44112</v>
      </c>
      <c r="B1574" t="s">
        <v>178</v>
      </c>
      <c r="C1574" t="s">
        <v>181</v>
      </c>
      <c r="D1574" t="s">
        <v>184</v>
      </c>
      <c r="E1574">
        <v>109785</v>
      </c>
      <c r="F1574" t="s">
        <v>185</v>
      </c>
    </row>
    <row r="1575" spans="1:6">
      <c r="A1575" s="1">
        <v>44112</v>
      </c>
      <c r="B1575" t="s">
        <v>178</v>
      </c>
      <c r="C1575" t="s">
        <v>186</v>
      </c>
      <c r="D1575" t="s">
        <v>187</v>
      </c>
      <c r="E1575">
        <v>109819</v>
      </c>
      <c r="F1575" t="s">
        <v>188</v>
      </c>
    </row>
    <row r="1576" spans="1:6">
      <c r="A1576" s="1">
        <v>44112</v>
      </c>
      <c r="B1576" t="s">
        <v>178</v>
      </c>
      <c r="C1576" t="s">
        <v>191</v>
      </c>
      <c r="D1576" t="s">
        <v>191</v>
      </c>
      <c r="E1576">
        <v>110361</v>
      </c>
      <c r="F1576" t="s">
        <v>192</v>
      </c>
    </row>
    <row r="1577" spans="1:6">
      <c r="A1577" s="1">
        <v>44112</v>
      </c>
      <c r="B1577" t="s">
        <v>178</v>
      </c>
      <c r="C1577" t="s">
        <v>233</v>
      </c>
      <c r="D1577" t="s">
        <v>234</v>
      </c>
      <c r="E1577">
        <v>110495</v>
      </c>
      <c r="F1577" t="s">
        <v>235</v>
      </c>
    </row>
    <row r="1578" spans="1:6">
      <c r="A1578" s="1">
        <v>44112</v>
      </c>
      <c r="B1578" t="s">
        <v>178</v>
      </c>
      <c r="C1578" t="s">
        <v>181</v>
      </c>
      <c r="D1578" t="s">
        <v>237</v>
      </c>
      <c r="E1578">
        <v>112260</v>
      </c>
      <c r="F1578" t="s">
        <v>238</v>
      </c>
    </row>
    <row r="1579" spans="1:6">
      <c r="A1579" s="1">
        <v>44112</v>
      </c>
      <c r="B1579" t="s">
        <v>178</v>
      </c>
      <c r="C1579" t="s">
        <v>252</v>
      </c>
      <c r="D1579" t="s">
        <v>252</v>
      </c>
      <c r="E1579">
        <v>114813</v>
      </c>
      <c r="F1579" t="s">
        <v>253</v>
      </c>
    </row>
    <row r="1580" spans="1:6">
      <c r="A1580" s="1">
        <v>44112</v>
      </c>
      <c r="B1580" t="s">
        <v>178</v>
      </c>
      <c r="C1580" t="s">
        <v>233</v>
      </c>
      <c r="D1580" t="s">
        <v>269</v>
      </c>
      <c r="E1580">
        <v>118976</v>
      </c>
      <c r="F1580" t="s">
        <v>270</v>
      </c>
    </row>
    <row r="1581" spans="1:6">
      <c r="A1581" s="1">
        <v>44112</v>
      </c>
      <c r="B1581" t="s">
        <v>178</v>
      </c>
      <c r="C1581" t="s">
        <v>222</v>
      </c>
      <c r="D1581" t="s">
        <v>222</v>
      </c>
      <c r="E1581">
        <v>119678</v>
      </c>
      <c r="F1581" t="s">
        <v>271</v>
      </c>
    </row>
    <row r="1582" spans="1:6">
      <c r="A1582" s="1">
        <v>44112</v>
      </c>
      <c r="B1582" t="s">
        <v>178</v>
      </c>
      <c r="C1582" t="s">
        <v>310</v>
      </c>
      <c r="D1582" t="s">
        <v>311</v>
      </c>
      <c r="E1582">
        <v>488800</v>
      </c>
      <c r="F1582" t="s">
        <v>312</v>
      </c>
    </row>
    <row r="1583" spans="1:6">
      <c r="A1583" s="1">
        <v>44112</v>
      </c>
      <c r="B1583" t="s">
        <v>178</v>
      </c>
      <c r="C1583" t="s">
        <v>179</v>
      </c>
      <c r="D1583" t="s">
        <v>179</v>
      </c>
      <c r="E1583">
        <v>110699</v>
      </c>
      <c r="F1583" t="s">
        <v>326</v>
      </c>
    </row>
    <row r="1584" spans="1:6">
      <c r="A1584" s="1">
        <v>44112</v>
      </c>
      <c r="B1584" t="s">
        <v>398</v>
      </c>
      <c r="C1584" t="s">
        <v>404</v>
      </c>
      <c r="D1584" t="s">
        <v>404</v>
      </c>
      <c r="E1584">
        <v>129774</v>
      </c>
      <c r="F1584" t="s">
        <v>409</v>
      </c>
    </row>
    <row r="1585" spans="1:6">
      <c r="A1585" s="1">
        <v>44112</v>
      </c>
      <c r="B1585" t="s">
        <v>398</v>
      </c>
      <c r="C1585" t="s">
        <v>401</v>
      </c>
      <c r="D1585" t="s">
        <v>417</v>
      </c>
      <c r="E1585">
        <v>130606</v>
      </c>
      <c r="F1585" t="s">
        <v>418</v>
      </c>
    </row>
    <row r="1586" spans="1:6">
      <c r="A1586" s="1">
        <v>44112</v>
      </c>
      <c r="B1586" t="s">
        <v>436</v>
      </c>
      <c r="C1586" t="s">
        <v>444</v>
      </c>
      <c r="D1586" t="s">
        <v>447</v>
      </c>
      <c r="E1586">
        <v>130989</v>
      </c>
      <c r="F1586" t="s">
        <v>448</v>
      </c>
    </row>
    <row r="1587" spans="1:6">
      <c r="A1587" s="1">
        <v>44112</v>
      </c>
      <c r="B1587" t="s">
        <v>436</v>
      </c>
      <c r="C1587" t="s">
        <v>444</v>
      </c>
      <c r="D1587" t="s">
        <v>444</v>
      </c>
      <c r="E1587">
        <v>131113</v>
      </c>
      <c r="F1587" t="s">
        <v>452</v>
      </c>
    </row>
    <row r="1588" spans="1:6">
      <c r="A1588" s="1">
        <v>44112</v>
      </c>
      <c r="B1588" t="s">
        <v>453</v>
      </c>
      <c r="C1588" t="s">
        <v>482</v>
      </c>
      <c r="D1588" t="s">
        <v>39</v>
      </c>
      <c r="E1588">
        <v>133526</v>
      </c>
      <c r="F1588" t="s">
        <v>483</v>
      </c>
    </row>
    <row r="1589" spans="1:6">
      <c r="A1589" s="1">
        <v>44112</v>
      </c>
      <c r="B1589" t="s">
        <v>453</v>
      </c>
      <c r="C1589" t="s">
        <v>153</v>
      </c>
      <c r="D1589" t="s">
        <v>499</v>
      </c>
      <c r="E1589">
        <v>135160</v>
      </c>
      <c r="F1589" t="s">
        <v>500</v>
      </c>
    </row>
    <row r="1590" spans="1:6">
      <c r="A1590" s="1">
        <v>44112</v>
      </c>
      <c r="B1590" t="s">
        <v>453</v>
      </c>
      <c r="C1590" t="s">
        <v>459</v>
      </c>
      <c r="D1590" t="s">
        <v>509</v>
      </c>
      <c r="E1590">
        <v>408844</v>
      </c>
      <c r="F1590" t="s">
        <v>510</v>
      </c>
    </row>
    <row r="1591" spans="1:6">
      <c r="A1591" s="1">
        <v>44112</v>
      </c>
      <c r="B1591" t="s">
        <v>453</v>
      </c>
      <c r="C1591" t="s">
        <v>465</v>
      </c>
      <c r="D1591" t="s">
        <v>466</v>
      </c>
      <c r="E1591">
        <v>49005401</v>
      </c>
      <c r="F1591" t="s">
        <v>526</v>
      </c>
    </row>
    <row r="1592" spans="1:6">
      <c r="A1592" s="1">
        <v>44112</v>
      </c>
      <c r="B1592" t="s">
        <v>453</v>
      </c>
      <c r="C1592" t="s">
        <v>488</v>
      </c>
      <c r="D1592" t="s">
        <v>489</v>
      </c>
      <c r="E1592">
        <v>13508102</v>
      </c>
      <c r="F1592" t="s">
        <v>535</v>
      </c>
    </row>
    <row r="1593" spans="1:6">
      <c r="A1593" s="1">
        <v>44112</v>
      </c>
      <c r="B1593" t="s">
        <v>453</v>
      </c>
      <c r="C1593" t="s">
        <v>465</v>
      </c>
      <c r="D1593" t="s">
        <v>466</v>
      </c>
      <c r="E1593">
        <v>44903808</v>
      </c>
      <c r="F1593" t="s">
        <v>585</v>
      </c>
    </row>
    <row r="1594" spans="1:6">
      <c r="A1594" s="1">
        <v>44112</v>
      </c>
      <c r="B1594" t="s">
        <v>602</v>
      </c>
      <c r="C1594" t="s">
        <v>606</v>
      </c>
      <c r="D1594" t="s">
        <v>613</v>
      </c>
      <c r="E1594">
        <v>140553</v>
      </c>
      <c r="F1594" t="s">
        <v>676</v>
      </c>
    </row>
    <row r="1595" spans="1:6">
      <c r="A1595" s="1">
        <v>44112</v>
      </c>
      <c r="B1595" t="s">
        <v>602</v>
      </c>
      <c r="C1595" t="s">
        <v>678</v>
      </c>
      <c r="D1595" t="s">
        <v>679</v>
      </c>
      <c r="E1595">
        <v>140818</v>
      </c>
      <c r="F1595" t="s">
        <v>680</v>
      </c>
    </row>
    <row r="1596" spans="1:6">
      <c r="A1596" s="1">
        <v>44112</v>
      </c>
      <c r="B1596" t="s">
        <v>602</v>
      </c>
      <c r="C1596" t="s">
        <v>618</v>
      </c>
      <c r="D1596" t="s">
        <v>654</v>
      </c>
      <c r="E1596">
        <v>140988</v>
      </c>
      <c r="F1596" t="s">
        <v>684</v>
      </c>
    </row>
    <row r="1597" spans="1:6">
      <c r="A1597" s="1">
        <v>44112</v>
      </c>
      <c r="B1597" t="s">
        <v>602</v>
      </c>
      <c r="C1597" t="s">
        <v>699</v>
      </c>
      <c r="D1597" t="s">
        <v>700</v>
      </c>
      <c r="E1597">
        <v>141361</v>
      </c>
      <c r="F1597" t="s">
        <v>701</v>
      </c>
    </row>
    <row r="1598" spans="1:6">
      <c r="A1598" s="1">
        <v>44112</v>
      </c>
      <c r="B1598" t="s">
        <v>702</v>
      </c>
      <c r="C1598" t="s">
        <v>703</v>
      </c>
      <c r="D1598" t="s">
        <v>704</v>
      </c>
      <c r="E1598">
        <v>240754</v>
      </c>
      <c r="F1598" t="s">
        <v>705</v>
      </c>
    </row>
    <row r="1599" spans="1:6">
      <c r="A1599" s="1">
        <v>44112</v>
      </c>
      <c r="B1599" t="s">
        <v>706</v>
      </c>
      <c r="C1599" t="s">
        <v>707</v>
      </c>
      <c r="D1599" t="s">
        <v>707</v>
      </c>
      <c r="E1599">
        <v>141486</v>
      </c>
      <c r="F1599" t="s">
        <v>708</v>
      </c>
    </row>
    <row r="1600" spans="1:6">
      <c r="A1600" s="1">
        <v>44112</v>
      </c>
      <c r="B1600" t="s">
        <v>746</v>
      </c>
      <c r="C1600" t="s">
        <v>754</v>
      </c>
      <c r="D1600" t="s">
        <v>755</v>
      </c>
      <c r="E1600">
        <v>143288</v>
      </c>
      <c r="F1600" t="s">
        <v>756</v>
      </c>
    </row>
    <row r="1601" spans="1:6">
      <c r="A1601" s="1">
        <v>44112</v>
      </c>
      <c r="B1601" t="s">
        <v>746</v>
      </c>
      <c r="C1601" t="s">
        <v>801</v>
      </c>
      <c r="D1601" t="s">
        <v>840</v>
      </c>
      <c r="E1601">
        <v>143215</v>
      </c>
      <c r="F1601" t="s">
        <v>841</v>
      </c>
    </row>
    <row r="1602" spans="1:6">
      <c r="A1602" s="1">
        <v>44112</v>
      </c>
      <c r="B1602" t="s">
        <v>853</v>
      </c>
      <c r="C1602" t="s">
        <v>23</v>
      </c>
      <c r="D1602" t="s">
        <v>868</v>
      </c>
      <c r="E1602">
        <v>150756</v>
      </c>
      <c r="F1602" t="s">
        <v>869</v>
      </c>
    </row>
    <row r="1603" spans="1:6">
      <c r="A1603" s="1">
        <v>44112</v>
      </c>
      <c r="B1603" t="s">
        <v>853</v>
      </c>
      <c r="C1603" t="s">
        <v>890</v>
      </c>
      <c r="D1603" t="s">
        <v>891</v>
      </c>
      <c r="E1603">
        <v>152099</v>
      </c>
      <c r="F1603" t="s">
        <v>892</v>
      </c>
    </row>
    <row r="1604" spans="1:6">
      <c r="A1604" s="1">
        <v>44112</v>
      </c>
      <c r="B1604" t="s">
        <v>853</v>
      </c>
      <c r="C1604" t="s">
        <v>8</v>
      </c>
      <c r="D1604" t="s">
        <v>854</v>
      </c>
      <c r="E1604">
        <v>24378001</v>
      </c>
      <c r="F1604" t="s">
        <v>896</v>
      </c>
    </row>
    <row r="1605" spans="1:6">
      <c r="A1605" s="1">
        <v>44112</v>
      </c>
      <c r="B1605" t="s">
        <v>853</v>
      </c>
      <c r="C1605" t="s">
        <v>897</v>
      </c>
      <c r="D1605" t="s">
        <v>631</v>
      </c>
      <c r="E1605">
        <v>24378006</v>
      </c>
      <c r="F1605" t="s">
        <v>898</v>
      </c>
    </row>
    <row r="1606" spans="1:6">
      <c r="A1606" s="1">
        <v>44112</v>
      </c>
      <c r="B1606" t="s">
        <v>853</v>
      </c>
      <c r="C1606" t="s">
        <v>45</v>
      </c>
      <c r="D1606" t="s">
        <v>858</v>
      </c>
      <c r="E1606">
        <v>24378002</v>
      </c>
      <c r="F1606" t="s">
        <v>899</v>
      </c>
    </row>
    <row r="1607" spans="1:6">
      <c r="A1607" s="1">
        <v>44112</v>
      </c>
      <c r="B1607" t="s">
        <v>853</v>
      </c>
      <c r="C1607" t="s">
        <v>875</v>
      </c>
      <c r="D1607" t="s">
        <v>876</v>
      </c>
      <c r="E1607">
        <v>24378007</v>
      </c>
      <c r="F1607" t="s">
        <v>900</v>
      </c>
    </row>
    <row r="1608" spans="1:6">
      <c r="A1608" s="1">
        <v>44112</v>
      </c>
      <c r="B1608" t="s">
        <v>853</v>
      </c>
      <c r="C1608" t="s">
        <v>893</v>
      </c>
      <c r="D1608" t="s">
        <v>901</v>
      </c>
      <c r="E1608">
        <v>24378009</v>
      </c>
      <c r="F1608" t="s">
        <v>902</v>
      </c>
    </row>
    <row r="1609" spans="1:6">
      <c r="A1609" s="1">
        <v>44112</v>
      </c>
      <c r="B1609" t="s">
        <v>853</v>
      </c>
      <c r="C1609" t="s">
        <v>618</v>
      </c>
      <c r="D1609" t="s">
        <v>883</v>
      </c>
      <c r="E1609">
        <v>24378004</v>
      </c>
      <c r="F1609" t="s">
        <v>903</v>
      </c>
    </row>
    <row r="1610" spans="1:6">
      <c r="A1610" s="1">
        <v>44112</v>
      </c>
      <c r="B1610" t="s">
        <v>853</v>
      </c>
      <c r="C1610" t="s">
        <v>862</v>
      </c>
      <c r="D1610" t="s">
        <v>615</v>
      </c>
      <c r="E1610">
        <v>24378008</v>
      </c>
      <c r="F1610" t="s">
        <v>904</v>
      </c>
    </row>
    <row r="1611" spans="1:6">
      <c r="A1611" s="1">
        <v>44112</v>
      </c>
      <c r="B1611" t="s">
        <v>853</v>
      </c>
      <c r="C1611" t="s">
        <v>880</v>
      </c>
      <c r="D1611" t="s">
        <v>881</v>
      </c>
      <c r="E1611">
        <v>24378003</v>
      </c>
      <c r="F1611" t="s">
        <v>905</v>
      </c>
    </row>
    <row r="1612" spans="1:6">
      <c r="A1612" s="1">
        <v>44112</v>
      </c>
      <c r="B1612" t="s">
        <v>853</v>
      </c>
      <c r="C1612" t="s">
        <v>790</v>
      </c>
      <c r="D1612" t="s">
        <v>906</v>
      </c>
      <c r="E1612">
        <v>24378010</v>
      </c>
      <c r="F1612" t="s">
        <v>907</v>
      </c>
    </row>
    <row r="1613" spans="1:6">
      <c r="A1613" s="1">
        <v>44112</v>
      </c>
      <c r="B1613" t="s">
        <v>934</v>
      </c>
      <c r="C1613" t="s">
        <v>940</v>
      </c>
      <c r="D1613" t="s">
        <v>940</v>
      </c>
      <c r="E1613">
        <v>153825</v>
      </c>
      <c r="F1613" t="s">
        <v>963</v>
      </c>
    </row>
    <row r="1614" spans="1:6">
      <c r="A1614" s="1">
        <v>44112</v>
      </c>
      <c r="B1614" t="s">
        <v>991</v>
      </c>
      <c r="C1614" t="s">
        <v>685</v>
      </c>
      <c r="D1614" t="s">
        <v>1015</v>
      </c>
      <c r="E1614">
        <v>155140</v>
      </c>
      <c r="F1614" t="s">
        <v>1016</v>
      </c>
    </row>
    <row r="1615" spans="1:6">
      <c r="A1615" s="1">
        <v>44112</v>
      </c>
      <c r="B1615" t="s">
        <v>1139</v>
      </c>
      <c r="C1615" t="s">
        <v>1146</v>
      </c>
      <c r="D1615" t="s">
        <v>1147</v>
      </c>
      <c r="E1615">
        <v>159568</v>
      </c>
      <c r="F1615" t="s">
        <v>1148</v>
      </c>
    </row>
    <row r="1616" spans="1:6">
      <c r="A1616" s="1">
        <v>44112</v>
      </c>
      <c r="B1616" t="s">
        <v>1139</v>
      </c>
      <c r="C1616" t="s">
        <v>1162</v>
      </c>
      <c r="D1616" t="s">
        <v>1163</v>
      </c>
      <c r="E1616">
        <v>159717</v>
      </c>
      <c r="F1616" t="s">
        <v>1164</v>
      </c>
    </row>
    <row r="1617" spans="1:6">
      <c r="A1617" s="1">
        <v>44112</v>
      </c>
      <c r="B1617" t="s">
        <v>1181</v>
      </c>
      <c r="C1617" t="s">
        <v>1185</v>
      </c>
      <c r="D1617" t="s">
        <v>616</v>
      </c>
      <c r="E1617">
        <v>161217</v>
      </c>
      <c r="F1617" t="s">
        <v>1200</v>
      </c>
    </row>
    <row r="1618" spans="1:6">
      <c r="A1618" s="1">
        <v>44112</v>
      </c>
      <c r="B1618" t="s">
        <v>1217</v>
      </c>
      <c r="C1618" t="s">
        <v>1222</v>
      </c>
      <c r="D1618" t="s">
        <v>1222</v>
      </c>
      <c r="E1618">
        <v>163046</v>
      </c>
      <c r="F1618" t="s">
        <v>1232</v>
      </c>
    </row>
    <row r="1619" spans="1:6">
      <c r="A1619" s="1">
        <v>44112</v>
      </c>
      <c r="B1619" t="s">
        <v>1217</v>
      </c>
      <c r="C1619" t="s">
        <v>1222</v>
      </c>
      <c r="D1619" t="s">
        <v>1222</v>
      </c>
      <c r="E1619">
        <v>161873</v>
      </c>
      <c r="F1619" t="s">
        <v>1251</v>
      </c>
    </row>
    <row r="1620" spans="1:6">
      <c r="A1620" s="1">
        <v>44112</v>
      </c>
      <c r="B1620" t="s">
        <v>1261</v>
      </c>
      <c r="C1620" t="s">
        <v>1271</v>
      </c>
      <c r="D1620" t="s">
        <v>641</v>
      </c>
      <c r="E1620">
        <v>165574</v>
      </c>
      <c r="F1620" t="s">
        <v>1294</v>
      </c>
    </row>
    <row r="1621" spans="1:6">
      <c r="A1621" s="1">
        <v>44112</v>
      </c>
      <c r="B1621" t="s">
        <v>1261</v>
      </c>
      <c r="C1621" t="s">
        <v>1264</v>
      </c>
      <c r="D1621" t="s">
        <v>1265</v>
      </c>
      <c r="E1621">
        <v>166018</v>
      </c>
      <c r="F1621" t="s">
        <v>1308</v>
      </c>
    </row>
    <row r="1622" spans="1:6">
      <c r="A1622" s="1">
        <v>44112</v>
      </c>
      <c r="B1622" t="s">
        <v>1261</v>
      </c>
      <c r="C1622" t="s">
        <v>1281</v>
      </c>
      <c r="D1622" t="s">
        <v>1279</v>
      </c>
      <c r="E1622">
        <v>167455</v>
      </c>
      <c r="F1622" t="s">
        <v>1332</v>
      </c>
    </row>
    <row r="1623" spans="1:6">
      <c r="A1623" s="1">
        <v>44112</v>
      </c>
      <c r="B1623" t="s">
        <v>1261</v>
      </c>
      <c r="C1623" t="s">
        <v>1341</v>
      </c>
      <c r="D1623" t="s">
        <v>1342</v>
      </c>
      <c r="E1623">
        <v>167996</v>
      </c>
      <c r="F1623" t="s">
        <v>1343</v>
      </c>
    </row>
    <row r="1624" spans="1:6">
      <c r="A1624" s="1">
        <v>44112</v>
      </c>
      <c r="B1624" t="s">
        <v>1364</v>
      </c>
      <c r="C1624" t="s">
        <v>1380</v>
      </c>
      <c r="D1624" t="s">
        <v>1381</v>
      </c>
      <c r="E1624">
        <v>380359</v>
      </c>
      <c r="F1624" t="s">
        <v>1382</v>
      </c>
    </row>
    <row r="1625" spans="1:6">
      <c r="A1625" s="1">
        <v>44112</v>
      </c>
      <c r="B1625" t="s">
        <v>1364</v>
      </c>
      <c r="C1625" t="s">
        <v>1403</v>
      </c>
      <c r="D1625" t="s">
        <v>1403</v>
      </c>
      <c r="E1625">
        <v>170286</v>
      </c>
      <c r="F1625" t="s">
        <v>1404</v>
      </c>
    </row>
    <row r="1626" spans="1:6">
      <c r="A1626" s="1">
        <v>44112</v>
      </c>
      <c r="B1626" t="s">
        <v>1449</v>
      </c>
      <c r="C1626" t="s">
        <v>685</v>
      </c>
      <c r="D1626" t="s">
        <v>1152</v>
      </c>
      <c r="E1626">
        <v>172918</v>
      </c>
      <c r="F1626" t="s">
        <v>1450</v>
      </c>
    </row>
    <row r="1627" spans="1:6">
      <c r="A1627" s="1">
        <v>44112</v>
      </c>
      <c r="B1627" t="s">
        <v>1449</v>
      </c>
      <c r="C1627" t="s">
        <v>1465</v>
      </c>
      <c r="D1627" t="s">
        <v>1466</v>
      </c>
      <c r="E1627">
        <v>175315</v>
      </c>
      <c r="F1627" t="s">
        <v>1467</v>
      </c>
    </row>
    <row r="1628" spans="1:6">
      <c r="A1628" s="1">
        <v>44112</v>
      </c>
      <c r="B1628" t="s">
        <v>1449</v>
      </c>
      <c r="C1628" t="s">
        <v>1468</v>
      </c>
      <c r="D1628" t="s">
        <v>880</v>
      </c>
      <c r="E1628">
        <v>174747</v>
      </c>
      <c r="F1628" t="s">
        <v>1469</v>
      </c>
    </row>
    <row r="1629" spans="1:6">
      <c r="A1629" s="1">
        <v>44112</v>
      </c>
      <c r="B1629" t="s">
        <v>1449</v>
      </c>
      <c r="C1629" t="s">
        <v>1477</v>
      </c>
      <c r="D1629" t="s">
        <v>1478</v>
      </c>
      <c r="E1629">
        <v>173416</v>
      </c>
      <c r="F1629" t="s">
        <v>1479</v>
      </c>
    </row>
    <row r="1630" spans="1:6">
      <c r="A1630" s="1">
        <v>44112</v>
      </c>
      <c r="B1630" t="s">
        <v>1449</v>
      </c>
      <c r="C1630" t="s">
        <v>1451</v>
      </c>
      <c r="D1630" t="s">
        <v>1484</v>
      </c>
      <c r="E1630">
        <v>173708</v>
      </c>
      <c r="F1630" t="s">
        <v>1485</v>
      </c>
    </row>
    <row r="1631" spans="1:6">
      <c r="A1631" s="1">
        <v>44112</v>
      </c>
      <c r="B1631" t="s">
        <v>1449</v>
      </c>
      <c r="C1631" t="s">
        <v>1477</v>
      </c>
      <c r="D1631" t="s">
        <v>1486</v>
      </c>
      <c r="E1631">
        <v>173799</v>
      </c>
      <c r="F1631" t="s">
        <v>1487</v>
      </c>
    </row>
    <row r="1632" spans="1:6">
      <c r="A1632" s="1">
        <v>44112</v>
      </c>
      <c r="B1632" t="s">
        <v>1449</v>
      </c>
      <c r="C1632" t="s">
        <v>1488</v>
      </c>
      <c r="D1632" t="s">
        <v>1378</v>
      </c>
      <c r="E1632">
        <v>173805</v>
      </c>
      <c r="F1632" t="s">
        <v>1489</v>
      </c>
    </row>
    <row r="1633" spans="1:6">
      <c r="A1633" s="1">
        <v>44112</v>
      </c>
      <c r="B1633" t="s">
        <v>1449</v>
      </c>
      <c r="C1633" t="s">
        <v>1490</v>
      </c>
      <c r="D1633" t="s">
        <v>1491</v>
      </c>
      <c r="E1633">
        <v>173461</v>
      </c>
      <c r="F1633" t="s">
        <v>1492</v>
      </c>
    </row>
    <row r="1634" spans="1:6">
      <c r="A1634" s="1">
        <v>44112</v>
      </c>
      <c r="B1634" t="s">
        <v>1449</v>
      </c>
      <c r="C1634" t="s">
        <v>1451</v>
      </c>
      <c r="D1634" t="s">
        <v>1452</v>
      </c>
      <c r="E1634">
        <v>174136</v>
      </c>
      <c r="F1634" t="s">
        <v>1498</v>
      </c>
    </row>
    <row r="1635" spans="1:6">
      <c r="A1635" s="1">
        <v>44112</v>
      </c>
      <c r="B1635" t="s">
        <v>1449</v>
      </c>
      <c r="C1635" t="s">
        <v>1503</v>
      </c>
      <c r="D1635" t="s">
        <v>1504</v>
      </c>
      <c r="E1635">
        <v>173638</v>
      </c>
      <c r="F1635" t="s">
        <v>1505</v>
      </c>
    </row>
    <row r="1636" spans="1:6">
      <c r="A1636" s="1">
        <v>44112</v>
      </c>
      <c r="B1636" t="s">
        <v>1449</v>
      </c>
      <c r="C1636" t="s">
        <v>1451</v>
      </c>
      <c r="D1636" t="s">
        <v>1452</v>
      </c>
      <c r="E1636">
        <v>174437</v>
      </c>
      <c r="F1636" t="s">
        <v>1506</v>
      </c>
    </row>
    <row r="1637" spans="1:6">
      <c r="A1637" s="1">
        <v>44112</v>
      </c>
      <c r="B1637" t="s">
        <v>1449</v>
      </c>
      <c r="C1637" t="s">
        <v>1507</v>
      </c>
      <c r="D1637" t="s">
        <v>1508</v>
      </c>
      <c r="E1637">
        <v>174473</v>
      </c>
      <c r="F1637" t="s">
        <v>1509</v>
      </c>
    </row>
    <row r="1638" spans="1:6">
      <c r="A1638" s="1">
        <v>44112</v>
      </c>
      <c r="B1638" t="s">
        <v>1449</v>
      </c>
      <c r="C1638" t="s">
        <v>1510</v>
      </c>
      <c r="D1638" t="s">
        <v>1511</v>
      </c>
      <c r="E1638">
        <v>175236</v>
      </c>
      <c r="F1638" t="s">
        <v>1512</v>
      </c>
    </row>
    <row r="1639" spans="1:6">
      <c r="A1639" s="1">
        <v>44112</v>
      </c>
      <c r="B1639" t="s">
        <v>1449</v>
      </c>
      <c r="C1639" t="s">
        <v>1513</v>
      </c>
      <c r="D1639" t="s">
        <v>1514</v>
      </c>
      <c r="E1639">
        <v>173063</v>
      </c>
      <c r="F1639" t="s">
        <v>1515</v>
      </c>
    </row>
    <row r="1640" spans="1:6">
      <c r="A1640" s="1">
        <v>44112</v>
      </c>
      <c r="B1640" t="s">
        <v>1449</v>
      </c>
      <c r="C1640" t="s">
        <v>1468</v>
      </c>
      <c r="D1640" t="s">
        <v>1518</v>
      </c>
      <c r="E1640">
        <v>174792</v>
      </c>
      <c r="F1640" t="s">
        <v>1519</v>
      </c>
    </row>
    <row r="1641" spans="1:6">
      <c r="A1641" s="1">
        <v>44112</v>
      </c>
      <c r="B1641" t="s">
        <v>1449</v>
      </c>
      <c r="C1641" t="s">
        <v>1480</v>
      </c>
      <c r="D1641" t="s">
        <v>1521</v>
      </c>
      <c r="E1641">
        <v>173911</v>
      </c>
      <c r="F1641" t="s">
        <v>1522</v>
      </c>
    </row>
    <row r="1642" spans="1:6">
      <c r="A1642" s="1">
        <v>44112</v>
      </c>
      <c r="B1642" t="s">
        <v>1449</v>
      </c>
      <c r="C1642" t="s">
        <v>1468</v>
      </c>
      <c r="D1642" t="s">
        <v>1525</v>
      </c>
      <c r="E1642">
        <v>174756</v>
      </c>
      <c r="F1642" t="s">
        <v>1527</v>
      </c>
    </row>
    <row r="1643" spans="1:6">
      <c r="A1643" s="1">
        <v>44112</v>
      </c>
      <c r="B1643" t="s">
        <v>1449</v>
      </c>
      <c r="C1643" t="s">
        <v>1460</v>
      </c>
      <c r="D1643" t="s">
        <v>1473</v>
      </c>
      <c r="E1643">
        <v>175041</v>
      </c>
      <c r="F1643" t="s">
        <v>1529</v>
      </c>
    </row>
    <row r="1644" spans="1:6">
      <c r="A1644" s="1">
        <v>44112</v>
      </c>
      <c r="B1644" t="s">
        <v>1449</v>
      </c>
      <c r="C1644" t="s">
        <v>1490</v>
      </c>
      <c r="D1644" t="s">
        <v>1491</v>
      </c>
      <c r="E1644">
        <v>174899</v>
      </c>
      <c r="F1644" t="s">
        <v>1530</v>
      </c>
    </row>
    <row r="1645" spans="1:6">
      <c r="A1645" s="1">
        <v>44112</v>
      </c>
      <c r="B1645" t="s">
        <v>1449</v>
      </c>
      <c r="C1645" t="s">
        <v>159</v>
      </c>
      <c r="D1645" t="s">
        <v>1531</v>
      </c>
      <c r="E1645">
        <v>174075</v>
      </c>
      <c r="F1645" t="s">
        <v>1532</v>
      </c>
    </row>
    <row r="1646" spans="1:6">
      <c r="A1646" s="1">
        <v>44112</v>
      </c>
      <c r="B1646" t="s">
        <v>1636</v>
      </c>
      <c r="C1646" t="s">
        <v>537</v>
      </c>
      <c r="D1646" t="s">
        <v>1652</v>
      </c>
      <c r="E1646">
        <v>180647</v>
      </c>
      <c r="F1646" t="s">
        <v>1653</v>
      </c>
    </row>
    <row r="1647" spans="1:6">
      <c r="A1647" s="1">
        <v>44112</v>
      </c>
      <c r="B1647" t="s">
        <v>1636</v>
      </c>
      <c r="C1647" t="s">
        <v>1646</v>
      </c>
      <c r="D1647" t="s">
        <v>1654</v>
      </c>
      <c r="E1647">
        <v>366340</v>
      </c>
      <c r="F1647" t="s">
        <v>1655</v>
      </c>
    </row>
    <row r="1648" spans="1:6">
      <c r="A1648" s="1">
        <v>44112</v>
      </c>
      <c r="B1648" t="s">
        <v>1636</v>
      </c>
      <c r="C1648" t="s">
        <v>1658</v>
      </c>
      <c r="D1648" t="s">
        <v>1659</v>
      </c>
      <c r="E1648">
        <v>180692</v>
      </c>
      <c r="F1648" t="s">
        <v>1660</v>
      </c>
    </row>
    <row r="1649" spans="1:6">
      <c r="A1649" s="1">
        <v>44112</v>
      </c>
      <c r="B1649" t="s">
        <v>1722</v>
      </c>
      <c r="C1649" t="s">
        <v>1749</v>
      </c>
      <c r="D1649" t="s">
        <v>1771</v>
      </c>
      <c r="E1649">
        <v>187046</v>
      </c>
      <c r="F1649" t="s">
        <v>1772</v>
      </c>
    </row>
    <row r="1650" spans="1:6">
      <c r="A1650" s="1">
        <v>44112</v>
      </c>
      <c r="B1650" t="s">
        <v>1805</v>
      </c>
      <c r="C1650" t="s">
        <v>1817</v>
      </c>
      <c r="D1650" t="s">
        <v>1817</v>
      </c>
      <c r="E1650">
        <v>190682</v>
      </c>
      <c r="F1650" t="s">
        <v>1839</v>
      </c>
    </row>
    <row r="1651" spans="1:6">
      <c r="A1651" s="1">
        <v>44112</v>
      </c>
      <c r="B1651" t="s">
        <v>1805</v>
      </c>
      <c r="C1651" t="s">
        <v>1841</v>
      </c>
      <c r="D1651" t="s">
        <v>1681</v>
      </c>
      <c r="E1651">
        <v>189705</v>
      </c>
      <c r="F1651" t="s">
        <v>1842</v>
      </c>
    </row>
    <row r="1652" spans="1:6">
      <c r="A1652" s="1">
        <v>44112</v>
      </c>
      <c r="B1652" t="s">
        <v>1805</v>
      </c>
      <c r="C1652" t="s">
        <v>153</v>
      </c>
      <c r="D1652" t="s">
        <v>1745</v>
      </c>
      <c r="E1652">
        <v>190169</v>
      </c>
      <c r="F1652" t="s">
        <v>1853</v>
      </c>
    </row>
    <row r="1653" spans="1:6">
      <c r="A1653" s="1">
        <v>44112</v>
      </c>
      <c r="B1653" t="s">
        <v>2045</v>
      </c>
      <c r="C1653" t="s">
        <v>1104</v>
      </c>
      <c r="D1653" t="s">
        <v>1239</v>
      </c>
      <c r="E1653">
        <v>198862</v>
      </c>
      <c r="F1653" t="s">
        <v>2093</v>
      </c>
    </row>
    <row r="1654" spans="1:6">
      <c r="A1654" s="1">
        <v>44112</v>
      </c>
      <c r="B1654" t="s">
        <v>2045</v>
      </c>
      <c r="C1654" t="s">
        <v>2096</v>
      </c>
      <c r="D1654" t="s">
        <v>2097</v>
      </c>
      <c r="E1654">
        <v>199582</v>
      </c>
      <c r="F1654" t="s">
        <v>2113</v>
      </c>
    </row>
    <row r="1655" spans="1:6">
      <c r="A1655" s="1">
        <v>44112</v>
      </c>
      <c r="B1655" t="s">
        <v>2143</v>
      </c>
      <c r="C1655" t="s">
        <v>2166</v>
      </c>
      <c r="D1655" t="s">
        <v>2167</v>
      </c>
      <c r="E1655">
        <v>200086</v>
      </c>
      <c r="F1655" t="s">
        <v>2168</v>
      </c>
    </row>
    <row r="1656" spans="1:6">
      <c r="A1656" s="1">
        <v>44112</v>
      </c>
      <c r="B1656" t="s">
        <v>2143</v>
      </c>
      <c r="C1656" t="s">
        <v>947</v>
      </c>
      <c r="D1656" t="s">
        <v>2169</v>
      </c>
      <c r="E1656">
        <v>200466</v>
      </c>
      <c r="F1656" t="s">
        <v>2170</v>
      </c>
    </row>
    <row r="1657" spans="1:6">
      <c r="A1657" s="1">
        <v>44112</v>
      </c>
      <c r="B1657" t="s">
        <v>2143</v>
      </c>
      <c r="C1657" t="s">
        <v>2144</v>
      </c>
      <c r="D1657" t="s">
        <v>2145</v>
      </c>
      <c r="E1657">
        <v>200217</v>
      </c>
      <c r="F1657" t="s">
        <v>2171</v>
      </c>
    </row>
    <row r="1658" spans="1:6">
      <c r="A1658" s="1">
        <v>44112</v>
      </c>
      <c r="B1658" t="s">
        <v>2180</v>
      </c>
      <c r="C1658" t="s">
        <v>1214</v>
      </c>
      <c r="D1658" t="s">
        <v>2181</v>
      </c>
      <c r="E1658">
        <v>240790</v>
      </c>
      <c r="F1658" t="s">
        <v>2182</v>
      </c>
    </row>
    <row r="1659" spans="1:6">
      <c r="A1659" s="1">
        <v>44112</v>
      </c>
      <c r="B1659" t="s">
        <v>2183</v>
      </c>
      <c r="C1659" t="s">
        <v>11</v>
      </c>
      <c r="D1659" t="s">
        <v>2184</v>
      </c>
      <c r="E1659">
        <v>200697</v>
      </c>
      <c r="F1659" t="s">
        <v>2185</v>
      </c>
    </row>
    <row r="1660" spans="1:6">
      <c r="A1660" s="1">
        <v>44112</v>
      </c>
      <c r="B1660" t="s">
        <v>2183</v>
      </c>
      <c r="C1660" t="s">
        <v>908</v>
      </c>
      <c r="D1660" t="s">
        <v>2189</v>
      </c>
      <c r="E1660">
        <v>201371</v>
      </c>
      <c r="F1660" t="s">
        <v>2190</v>
      </c>
    </row>
    <row r="1661" spans="1:6">
      <c r="A1661" s="1">
        <v>44112</v>
      </c>
      <c r="B1661" t="s">
        <v>2183</v>
      </c>
      <c r="C1661" t="s">
        <v>135</v>
      </c>
      <c r="D1661" t="s">
        <v>844</v>
      </c>
      <c r="E1661">
        <v>201973</v>
      </c>
      <c r="F1661" t="s">
        <v>2201</v>
      </c>
    </row>
    <row r="1662" spans="1:6">
      <c r="A1662" s="1">
        <v>44112</v>
      </c>
      <c r="B1662" t="s">
        <v>2183</v>
      </c>
      <c r="C1662" t="s">
        <v>2205</v>
      </c>
      <c r="D1662" t="s">
        <v>2205</v>
      </c>
      <c r="E1662">
        <v>202514</v>
      </c>
      <c r="F1662" t="s">
        <v>2206</v>
      </c>
    </row>
    <row r="1663" spans="1:6">
      <c r="A1663" s="1">
        <v>44112</v>
      </c>
      <c r="B1663" t="s">
        <v>2183</v>
      </c>
      <c r="C1663" t="s">
        <v>2220</v>
      </c>
      <c r="D1663" t="s">
        <v>2221</v>
      </c>
      <c r="E1663">
        <v>203526</v>
      </c>
      <c r="F1663" t="s">
        <v>2222</v>
      </c>
    </row>
    <row r="1664" spans="1:6">
      <c r="A1664" s="1">
        <v>44112</v>
      </c>
      <c r="B1664" t="s">
        <v>2183</v>
      </c>
      <c r="C1664" t="s">
        <v>2223</v>
      </c>
      <c r="D1664" t="s">
        <v>2223</v>
      </c>
      <c r="E1664">
        <v>203447</v>
      </c>
      <c r="F1664" t="s">
        <v>2224</v>
      </c>
    </row>
    <row r="1665" spans="1:6">
      <c r="A1665" s="1">
        <v>44112</v>
      </c>
      <c r="B1665" t="s">
        <v>2183</v>
      </c>
      <c r="C1665" t="s">
        <v>2225</v>
      </c>
      <c r="D1665" t="s">
        <v>2226</v>
      </c>
      <c r="E1665">
        <v>203456</v>
      </c>
      <c r="F1665" t="s">
        <v>2227</v>
      </c>
    </row>
    <row r="1666" spans="1:6">
      <c r="A1666" s="1">
        <v>44112</v>
      </c>
      <c r="B1666" t="s">
        <v>2183</v>
      </c>
      <c r="C1666" t="s">
        <v>2225</v>
      </c>
      <c r="D1666" t="s">
        <v>1335</v>
      </c>
      <c r="E1666">
        <v>203492</v>
      </c>
      <c r="F1666" t="s">
        <v>2228</v>
      </c>
    </row>
    <row r="1667" spans="1:6">
      <c r="A1667" s="1">
        <v>44112</v>
      </c>
      <c r="B1667" t="s">
        <v>2183</v>
      </c>
      <c r="C1667" t="s">
        <v>2149</v>
      </c>
      <c r="D1667" t="s">
        <v>2229</v>
      </c>
      <c r="E1667">
        <v>203465</v>
      </c>
      <c r="F1667" t="s">
        <v>2230</v>
      </c>
    </row>
    <row r="1668" spans="1:6">
      <c r="A1668" s="1">
        <v>44112</v>
      </c>
      <c r="B1668" t="s">
        <v>2183</v>
      </c>
      <c r="C1668" t="s">
        <v>2231</v>
      </c>
      <c r="D1668" t="s">
        <v>807</v>
      </c>
      <c r="E1668">
        <v>203474</v>
      </c>
      <c r="F1668" t="s">
        <v>2232</v>
      </c>
    </row>
    <row r="1669" spans="1:6">
      <c r="A1669" s="1">
        <v>44112</v>
      </c>
      <c r="B1669" t="s">
        <v>2183</v>
      </c>
      <c r="C1669" t="s">
        <v>2233</v>
      </c>
      <c r="D1669" t="s">
        <v>2234</v>
      </c>
      <c r="E1669">
        <v>203483</v>
      </c>
      <c r="F1669" t="s">
        <v>2235</v>
      </c>
    </row>
    <row r="1670" spans="1:6">
      <c r="A1670" s="1">
        <v>44112</v>
      </c>
      <c r="B1670" t="s">
        <v>2183</v>
      </c>
      <c r="C1670" t="s">
        <v>2160</v>
      </c>
      <c r="D1670" t="s">
        <v>2252</v>
      </c>
      <c r="E1670">
        <v>204422</v>
      </c>
      <c r="F1670" t="s">
        <v>2253</v>
      </c>
    </row>
    <row r="1671" spans="1:6">
      <c r="A1671" s="1">
        <v>44112</v>
      </c>
      <c r="B1671" t="s">
        <v>2183</v>
      </c>
      <c r="C1671" t="s">
        <v>2160</v>
      </c>
      <c r="D1671" t="s">
        <v>2252</v>
      </c>
      <c r="E1671">
        <v>204680</v>
      </c>
      <c r="F1671" t="s">
        <v>2262</v>
      </c>
    </row>
    <row r="1672" spans="1:6">
      <c r="A1672" s="1">
        <v>44112</v>
      </c>
      <c r="B1672" t="s">
        <v>2183</v>
      </c>
      <c r="C1672" t="s">
        <v>2207</v>
      </c>
      <c r="D1672" t="s">
        <v>449</v>
      </c>
      <c r="E1672">
        <v>204705</v>
      </c>
      <c r="F1672" t="s">
        <v>2263</v>
      </c>
    </row>
    <row r="1673" spans="1:6">
      <c r="A1673" s="1">
        <v>44112</v>
      </c>
      <c r="B1673" t="s">
        <v>2183</v>
      </c>
      <c r="C1673" t="s">
        <v>908</v>
      </c>
      <c r="D1673" t="s">
        <v>2264</v>
      </c>
      <c r="E1673">
        <v>204671</v>
      </c>
      <c r="F1673" t="s">
        <v>2265</v>
      </c>
    </row>
    <row r="1674" spans="1:6">
      <c r="A1674" s="1">
        <v>44112</v>
      </c>
      <c r="B1674" t="s">
        <v>2183</v>
      </c>
      <c r="C1674" t="s">
        <v>45</v>
      </c>
      <c r="D1674" t="s">
        <v>45</v>
      </c>
      <c r="E1674">
        <v>204699</v>
      </c>
      <c r="F1674" t="s">
        <v>2266</v>
      </c>
    </row>
    <row r="1675" spans="1:6">
      <c r="A1675" s="1">
        <v>44112</v>
      </c>
      <c r="B1675" t="s">
        <v>2183</v>
      </c>
      <c r="C1675" t="s">
        <v>272</v>
      </c>
      <c r="D1675" t="s">
        <v>2271</v>
      </c>
      <c r="E1675">
        <v>204802</v>
      </c>
      <c r="F1675" t="s">
        <v>2272</v>
      </c>
    </row>
    <row r="1676" spans="1:6">
      <c r="A1676" s="1">
        <v>44112</v>
      </c>
      <c r="B1676" t="s">
        <v>2183</v>
      </c>
      <c r="C1676" t="s">
        <v>2249</v>
      </c>
      <c r="D1676" t="s">
        <v>2276</v>
      </c>
      <c r="E1676">
        <v>204866</v>
      </c>
      <c r="F1676" t="s">
        <v>2277</v>
      </c>
    </row>
    <row r="1677" spans="1:6">
      <c r="A1677" s="1">
        <v>44112</v>
      </c>
      <c r="B1677" t="s">
        <v>2183</v>
      </c>
      <c r="C1677" t="s">
        <v>1849</v>
      </c>
      <c r="D1677" t="s">
        <v>2294</v>
      </c>
      <c r="E1677">
        <v>201955</v>
      </c>
      <c r="F1677" t="s">
        <v>2295</v>
      </c>
    </row>
    <row r="1678" spans="1:6">
      <c r="A1678" s="1">
        <v>44112</v>
      </c>
      <c r="B1678" t="s">
        <v>2314</v>
      </c>
      <c r="C1678" t="s">
        <v>2323</v>
      </c>
      <c r="D1678" t="s">
        <v>2324</v>
      </c>
      <c r="E1678">
        <v>207263</v>
      </c>
      <c r="F1678" t="s">
        <v>2325</v>
      </c>
    </row>
    <row r="1679" spans="1:6">
      <c r="A1679" s="1">
        <v>44112</v>
      </c>
      <c r="B1679" t="s">
        <v>2314</v>
      </c>
      <c r="C1679" t="s">
        <v>2332</v>
      </c>
      <c r="D1679" t="s">
        <v>1044</v>
      </c>
      <c r="E1679">
        <v>207403</v>
      </c>
      <c r="F1679" t="s">
        <v>2333</v>
      </c>
    </row>
    <row r="1680" spans="1:6">
      <c r="A1680" s="1">
        <v>44112</v>
      </c>
      <c r="B1680" t="s">
        <v>2314</v>
      </c>
      <c r="C1680" t="s">
        <v>2338</v>
      </c>
      <c r="D1680" t="s">
        <v>2339</v>
      </c>
      <c r="E1680">
        <v>207351</v>
      </c>
      <c r="F1680" t="s">
        <v>2340</v>
      </c>
    </row>
    <row r="1681" spans="1:6">
      <c r="A1681" s="1">
        <v>44112</v>
      </c>
      <c r="B1681" t="s">
        <v>2314</v>
      </c>
      <c r="C1681" t="s">
        <v>2350</v>
      </c>
      <c r="D1681" t="s">
        <v>2351</v>
      </c>
      <c r="E1681">
        <v>207661</v>
      </c>
      <c r="F1681" t="s">
        <v>2352</v>
      </c>
    </row>
    <row r="1682" spans="1:6">
      <c r="A1682" s="1">
        <v>44112</v>
      </c>
      <c r="B1682" t="s">
        <v>2314</v>
      </c>
      <c r="C1682" t="s">
        <v>2314</v>
      </c>
      <c r="D1682" t="s">
        <v>2356</v>
      </c>
      <c r="E1682">
        <v>206862</v>
      </c>
      <c r="F1682" t="s">
        <v>2357</v>
      </c>
    </row>
    <row r="1683" spans="1:6">
      <c r="A1683" s="1">
        <v>44112</v>
      </c>
      <c r="B1683" t="s">
        <v>2368</v>
      </c>
      <c r="C1683" t="s">
        <v>2388</v>
      </c>
      <c r="D1683" t="s">
        <v>2389</v>
      </c>
      <c r="E1683">
        <v>440828</v>
      </c>
      <c r="F1683" t="s">
        <v>2390</v>
      </c>
    </row>
    <row r="1684" spans="1:6">
      <c r="A1684" s="1">
        <v>44112</v>
      </c>
      <c r="B1684" t="s">
        <v>2368</v>
      </c>
      <c r="C1684" t="s">
        <v>2377</v>
      </c>
      <c r="D1684" t="s">
        <v>1211</v>
      </c>
      <c r="E1684">
        <v>209825</v>
      </c>
      <c r="F1684" t="s">
        <v>2397</v>
      </c>
    </row>
    <row r="1685" spans="1:6">
      <c r="A1685" s="1">
        <v>44112</v>
      </c>
      <c r="B1685" t="s">
        <v>2401</v>
      </c>
      <c r="C1685" t="s">
        <v>2420</v>
      </c>
      <c r="D1685" t="s">
        <v>2421</v>
      </c>
      <c r="E1685">
        <v>215114</v>
      </c>
      <c r="F1685" t="s">
        <v>2422</v>
      </c>
    </row>
    <row r="1686" spans="1:6">
      <c r="A1686" s="1">
        <v>44112</v>
      </c>
      <c r="B1686" t="s">
        <v>2401</v>
      </c>
      <c r="C1686" t="s">
        <v>2550</v>
      </c>
      <c r="D1686" t="s">
        <v>2572</v>
      </c>
      <c r="E1686">
        <v>215798</v>
      </c>
      <c r="F1686" t="s">
        <v>2573</v>
      </c>
    </row>
    <row r="1687" spans="1:6">
      <c r="A1687" s="1">
        <v>44112</v>
      </c>
      <c r="B1687" t="s">
        <v>2401</v>
      </c>
      <c r="C1687" t="s">
        <v>2470</v>
      </c>
      <c r="D1687" t="s">
        <v>2596</v>
      </c>
      <c r="E1687">
        <v>216542</v>
      </c>
      <c r="F1687" t="s">
        <v>2597</v>
      </c>
    </row>
    <row r="1688" spans="1:6">
      <c r="A1688" s="1">
        <v>44112</v>
      </c>
      <c r="B1688" t="s">
        <v>2401</v>
      </c>
      <c r="C1688" t="s">
        <v>641</v>
      </c>
      <c r="D1688" t="s">
        <v>2610</v>
      </c>
      <c r="E1688">
        <v>217013</v>
      </c>
      <c r="F1688" t="s">
        <v>2611</v>
      </c>
    </row>
    <row r="1689" spans="1:6">
      <c r="A1689" s="1">
        <v>44112</v>
      </c>
      <c r="B1689" t="s">
        <v>2613</v>
      </c>
      <c r="C1689" t="s">
        <v>1797</v>
      </c>
      <c r="D1689" t="s">
        <v>1797</v>
      </c>
      <c r="E1689">
        <v>241720</v>
      </c>
      <c r="F1689" t="s">
        <v>2614</v>
      </c>
    </row>
    <row r="1690" spans="1:6">
      <c r="A1690" s="1">
        <v>44112</v>
      </c>
      <c r="B1690" t="s">
        <v>2613</v>
      </c>
      <c r="C1690" t="s">
        <v>1797</v>
      </c>
      <c r="D1690" t="s">
        <v>1797</v>
      </c>
      <c r="E1690">
        <v>241766</v>
      </c>
      <c r="F1690" t="s">
        <v>2615</v>
      </c>
    </row>
    <row r="1691" spans="1:6">
      <c r="A1691" s="1">
        <v>44112</v>
      </c>
      <c r="B1691" t="s">
        <v>2613</v>
      </c>
      <c r="C1691" t="s">
        <v>1797</v>
      </c>
      <c r="D1691" t="s">
        <v>1797</v>
      </c>
      <c r="E1691">
        <v>241951</v>
      </c>
      <c r="F1691" t="s">
        <v>2616</v>
      </c>
    </row>
    <row r="1692" spans="1:6">
      <c r="A1692" s="1">
        <v>44112</v>
      </c>
      <c r="B1692" t="s">
        <v>2613</v>
      </c>
      <c r="C1692" t="s">
        <v>2617</v>
      </c>
      <c r="D1692" t="s">
        <v>2617</v>
      </c>
      <c r="E1692">
        <v>243106</v>
      </c>
      <c r="F1692" t="s">
        <v>2618</v>
      </c>
    </row>
    <row r="1693" spans="1:6">
      <c r="A1693" s="1">
        <v>44112</v>
      </c>
      <c r="B1693" t="s">
        <v>2613</v>
      </c>
      <c r="C1693" t="s">
        <v>2624</v>
      </c>
      <c r="D1693" t="s">
        <v>2624</v>
      </c>
      <c r="E1693">
        <v>243142</v>
      </c>
      <c r="F1693" t="s">
        <v>2625</v>
      </c>
    </row>
    <row r="1694" spans="1:6">
      <c r="A1694" s="1">
        <v>44112</v>
      </c>
      <c r="B1694" t="s">
        <v>2613</v>
      </c>
      <c r="C1694" t="s">
        <v>2628</v>
      </c>
      <c r="D1694" t="s">
        <v>2628</v>
      </c>
      <c r="E1694">
        <v>243179</v>
      </c>
      <c r="F1694" t="s">
        <v>2629</v>
      </c>
    </row>
    <row r="1695" spans="1:6">
      <c r="A1695" s="1">
        <v>44112</v>
      </c>
      <c r="B1695" t="s">
        <v>2613</v>
      </c>
      <c r="C1695" t="s">
        <v>2630</v>
      </c>
      <c r="D1695" t="s">
        <v>2631</v>
      </c>
      <c r="E1695">
        <v>243197</v>
      </c>
      <c r="F1695" t="s">
        <v>2632</v>
      </c>
    </row>
    <row r="1696" spans="1:6">
      <c r="A1696" s="1">
        <v>44112</v>
      </c>
      <c r="B1696" t="s">
        <v>2613</v>
      </c>
      <c r="C1696" t="s">
        <v>2633</v>
      </c>
      <c r="D1696" t="s">
        <v>2633</v>
      </c>
      <c r="E1696">
        <v>243212</v>
      </c>
      <c r="F1696" t="s">
        <v>2634</v>
      </c>
    </row>
    <row r="1697" spans="1:6">
      <c r="A1697" s="1">
        <v>44112</v>
      </c>
      <c r="B1697" t="s">
        <v>2613</v>
      </c>
      <c r="C1697" t="s">
        <v>1797</v>
      </c>
      <c r="D1697" t="s">
        <v>2635</v>
      </c>
      <c r="E1697">
        <v>243221</v>
      </c>
      <c r="F1697" t="s">
        <v>2636</v>
      </c>
    </row>
    <row r="1698" spans="1:6">
      <c r="A1698" s="1">
        <v>44112</v>
      </c>
      <c r="B1698" t="s">
        <v>2613</v>
      </c>
      <c r="C1698" t="s">
        <v>2637</v>
      </c>
      <c r="D1698" t="s">
        <v>2637</v>
      </c>
      <c r="E1698">
        <v>243188</v>
      </c>
      <c r="F1698" t="s">
        <v>2638</v>
      </c>
    </row>
    <row r="1699" spans="1:6">
      <c r="A1699" s="1">
        <v>44112</v>
      </c>
      <c r="B1699" t="s">
        <v>2613</v>
      </c>
      <c r="C1699" t="s">
        <v>1797</v>
      </c>
      <c r="D1699" t="s">
        <v>1797</v>
      </c>
      <c r="E1699">
        <v>243203</v>
      </c>
      <c r="F1699" t="s">
        <v>2639</v>
      </c>
    </row>
    <row r="1700" spans="1:6">
      <c r="A1700" s="1">
        <v>44112</v>
      </c>
      <c r="B1700" t="s">
        <v>2654</v>
      </c>
      <c r="C1700" t="s">
        <v>1863</v>
      </c>
      <c r="D1700" t="s">
        <v>1863</v>
      </c>
      <c r="E1700">
        <v>218733</v>
      </c>
      <c r="F1700" t="s">
        <v>2687</v>
      </c>
    </row>
    <row r="1701" spans="1:6">
      <c r="A1701" s="1">
        <v>44112</v>
      </c>
      <c r="B1701" t="s">
        <v>2701</v>
      </c>
      <c r="C1701" t="s">
        <v>2715</v>
      </c>
      <c r="D1701" t="s">
        <v>2716</v>
      </c>
      <c r="E1701">
        <v>219374</v>
      </c>
      <c r="F1701" t="s">
        <v>2717</v>
      </c>
    </row>
    <row r="1702" spans="1:6">
      <c r="A1702" s="1">
        <v>44112</v>
      </c>
      <c r="B1702" t="s">
        <v>2725</v>
      </c>
      <c r="C1702" t="s">
        <v>8</v>
      </c>
      <c r="D1702" t="s">
        <v>468</v>
      </c>
      <c r="E1702">
        <v>220598</v>
      </c>
      <c r="F1702" t="s">
        <v>2748</v>
      </c>
    </row>
    <row r="1703" spans="1:6">
      <c r="A1703" s="1">
        <v>44112</v>
      </c>
      <c r="B1703" t="s">
        <v>2725</v>
      </c>
      <c r="C1703" t="s">
        <v>76</v>
      </c>
      <c r="D1703" t="s">
        <v>2733</v>
      </c>
      <c r="E1703">
        <v>220604</v>
      </c>
      <c r="F1703" t="s">
        <v>2749</v>
      </c>
    </row>
    <row r="1704" spans="1:6">
      <c r="A1704" s="1">
        <v>44112</v>
      </c>
      <c r="B1704" t="s">
        <v>2725</v>
      </c>
      <c r="C1704" t="s">
        <v>2735</v>
      </c>
      <c r="D1704" t="s">
        <v>1548</v>
      </c>
      <c r="E1704">
        <v>220613</v>
      </c>
      <c r="F1704" t="s">
        <v>2750</v>
      </c>
    </row>
    <row r="1705" spans="1:6">
      <c r="A1705" s="1">
        <v>44112</v>
      </c>
      <c r="B1705" t="s">
        <v>2725</v>
      </c>
      <c r="C1705" t="s">
        <v>2755</v>
      </c>
      <c r="D1705" t="s">
        <v>1606</v>
      </c>
      <c r="E1705">
        <v>220710</v>
      </c>
      <c r="F1705" t="s">
        <v>2756</v>
      </c>
    </row>
    <row r="1706" spans="1:6">
      <c r="A1706" s="1">
        <v>44112</v>
      </c>
      <c r="B1706" t="s">
        <v>2338</v>
      </c>
      <c r="C1706" t="s">
        <v>1494</v>
      </c>
      <c r="D1706" t="s">
        <v>2877</v>
      </c>
      <c r="E1706">
        <v>225548</v>
      </c>
      <c r="F1706" t="s">
        <v>2878</v>
      </c>
    </row>
    <row r="1707" spans="1:6">
      <c r="A1707" s="1">
        <v>44112</v>
      </c>
      <c r="B1707" t="s">
        <v>3045</v>
      </c>
      <c r="C1707" t="s">
        <v>3067</v>
      </c>
      <c r="D1707" t="s">
        <v>3067</v>
      </c>
      <c r="E1707">
        <v>232265</v>
      </c>
      <c r="F1707" t="s">
        <v>3068</v>
      </c>
    </row>
    <row r="1708" spans="1:6">
      <c r="A1708" s="1">
        <v>44112</v>
      </c>
      <c r="B1708" t="s">
        <v>156</v>
      </c>
      <c r="C1708" t="s">
        <v>3127</v>
      </c>
      <c r="D1708" t="s">
        <v>3128</v>
      </c>
      <c r="E1708">
        <v>234696</v>
      </c>
      <c r="F1708" t="s">
        <v>3129</v>
      </c>
    </row>
    <row r="1709" spans="1:6">
      <c r="A1709" s="1">
        <v>44112</v>
      </c>
      <c r="B1709" t="s">
        <v>156</v>
      </c>
      <c r="C1709" t="s">
        <v>3149</v>
      </c>
      <c r="D1709" t="s">
        <v>3175</v>
      </c>
      <c r="E1709">
        <v>236452</v>
      </c>
      <c r="F1709" t="s">
        <v>3176</v>
      </c>
    </row>
    <row r="1710" spans="1:6">
      <c r="A1710" s="1">
        <v>44112</v>
      </c>
      <c r="B1710" t="s">
        <v>3204</v>
      </c>
      <c r="C1710" t="s">
        <v>2191</v>
      </c>
      <c r="D1710" t="s">
        <v>3222</v>
      </c>
      <c r="E1710">
        <v>237640</v>
      </c>
      <c r="F1710" t="s">
        <v>3223</v>
      </c>
    </row>
    <row r="1711" spans="1:6">
      <c r="A1711" s="1">
        <v>44112</v>
      </c>
      <c r="B1711" t="s">
        <v>3204</v>
      </c>
      <c r="C1711" t="s">
        <v>3234</v>
      </c>
      <c r="D1711" t="s">
        <v>2416</v>
      </c>
      <c r="E1711">
        <v>237880</v>
      </c>
      <c r="F1711" t="s">
        <v>3235</v>
      </c>
    </row>
    <row r="1712" spans="1:6">
      <c r="A1712" s="1">
        <v>44112</v>
      </c>
      <c r="B1712" t="s">
        <v>3249</v>
      </c>
      <c r="C1712" t="s">
        <v>3250</v>
      </c>
      <c r="D1712" t="s">
        <v>3250</v>
      </c>
      <c r="E1712">
        <v>238193</v>
      </c>
      <c r="F1712" t="s">
        <v>3251</v>
      </c>
    </row>
    <row r="1713" spans="1:6">
      <c r="A1713" s="1">
        <v>44112</v>
      </c>
      <c r="B1713" t="s">
        <v>3249</v>
      </c>
      <c r="C1713" t="s">
        <v>3250</v>
      </c>
      <c r="D1713" t="s">
        <v>3250</v>
      </c>
      <c r="E1713">
        <v>239390</v>
      </c>
      <c r="F1713" t="s">
        <v>3275</v>
      </c>
    </row>
  </sheetData>
  <sortState xmlns:xlrd2="http://schemas.microsoft.com/office/spreadsheetml/2017/richdata2" ref="A2:N1713">
    <sortCondition descending="1" ref="G3:G17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2CD2-0900-2B47-934E-E13A8CBAEAF3}">
  <dimension ref="A1:H58"/>
  <sheetViews>
    <sheetView topLeftCell="A4" workbookViewId="0">
      <selection activeCell="H33" sqref="H33"/>
    </sheetView>
  </sheetViews>
  <sheetFormatPr baseColWidth="10" defaultRowHeight="16"/>
  <sheetData>
    <row r="1" spans="1:7">
      <c r="A1">
        <f>1680+174</f>
        <v>1854</v>
      </c>
    </row>
    <row r="2" spans="1:7">
      <c r="A2">
        <f>1968+227</f>
        <v>2195</v>
      </c>
    </row>
    <row r="3" spans="1:7">
      <c r="A3">
        <f>1396+128</f>
        <v>1524</v>
      </c>
    </row>
    <row r="4" spans="1:7">
      <c r="A4">
        <f>507+83</f>
        <v>590</v>
      </c>
    </row>
    <row r="5" spans="1:7">
      <c r="A5">
        <f>403+110</f>
        <v>513</v>
      </c>
    </row>
    <row r="6" spans="1:7">
      <c r="A6">
        <f>1256+148</f>
        <v>1404</v>
      </c>
    </row>
    <row r="7" spans="1:7">
      <c r="A7">
        <f>1534+189</f>
        <v>1723</v>
      </c>
    </row>
    <row r="8" spans="1:7">
      <c r="A8">
        <f>SUM(A1:A7)</f>
        <v>9803</v>
      </c>
    </row>
    <row r="9" spans="1:7">
      <c r="A9">
        <f>A8/7</f>
        <v>1400.4285714285713</v>
      </c>
    </row>
    <row r="11" spans="1:7">
      <c r="A11">
        <f>8830</f>
        <v>8830</v>
      </c>
      <c r="B11">
        <v>98</v>
      </c>
      <c r="C11">
        <f>SUM(A11:B11)</f>
        <v>8928</v>
      </c>
      <c r="D11">
        <v>165</v>
      </c>
      <c r="E11">
        <v>44</v>
      </c>
      <c r="F11">
        <f>SUM(A11,B11,D11,E11)</f>
        <v>9137</v>
      </c>
      <c r="G11">
        <f>F11/7</f>
        <v>1305.2857142857142</v>
      </c>
    </row>
    <row r="12" spans="1:7">
      <c r="A12">
        <f>9691</f>
        <v>9691</v>
      </c>
      <c r="B12">
        <v>103</v>
      </c>
      <c r="C12">
        <f t="shared" ref="C12:C17" si="0">SUM(A12:B12)</f>
        <v>9794</v>
      </c>
      <c r="D12">
        <v>127</v>
      </c>
      <c r="E12">
        <v>25</v>
      </c>
      <c r="F12">
        <f t="shared" ref="F12:F17" si="1">SUM(A12,B12,D12,E12)</f>
        <v>9946</v>
      </c>
      <c r="G12">
        <f t="shared" ref="G12:G17" si="2">F12/7</f>
        <v>1420.8571428571429</v>
      </c>
    </row>
    <row r="13" spans="1:7">
      <c r="A13">
        <f>9690</f>
        <v>9690</v>
      </c>
      <c r="B13">
        <v>141</v>
      </c>
      <c r="C13">
        <f t="shared" si="0"/>
        <v>9831</v>
      </c>
      <c r="D13">
        <v>161</v>
      </c>
      <c r="E13">
        <v>39</v>
      </c>
      <c r="F13">
        <f t="shared" si="1"/>
        <v>10031</v>
      </c>
      <c r="G13">
        <f t="shared" si="2"/>
        <v>1433</v>
      </c>
    </row>
    <row r="14" spans="1:7">
      <c r="A14">
        <f>10190</f>
        <v>10190</v>
      </c>
      <c r="B14">
        <v>226</v>
      </c>
      <c r="C14">
        <f t="shared" si="0"/>
        <v>10416</v>
      </c>
      <c r="D14">
        <v>187</v>
      </c>
      <c r="E14">
        <v>75</v>
      </c>
      <c r="F14">
        <f t="shared" si="1"/>
        <v>10678</v>
      </c>
      <c r="G14">
        <f t="shared" si="2"/>
        <v>1525.4285714285713</v>
      </c>
    </row>
    <row r="15" spans="1:7">
      <c r="A15">
        <f>7225</f>
        <v>7225</v>
      </c>
      <c r="B15">
        <v>345</v>
      </c>
      <c r="C15">
        <f t="shared" si="0"/>
        <v>7570</v>
      </c>
      <c r="D15">
        <v>298</v>
      </c>
      <c r="E15">
        <v>212</v>
      </c>
      <c r="F15">
        <f t="shared" si="1"/>
        <v>8080</v>
      </c>
      <c r="G15">
        <f t="shared" si="2"/>
        <v>1154.2857142857142</v>
      </c>
    </row>
    <row r="16" spans="1:7">
      <c r="A16">
        <f>9373</f>
        <v>9373</v>
      </c>
      <c r="B16">
        <v>734</v>
      </c>
      <c r="C16">
        <f t="shared" si="0"/>
        <v>10107</v>
      </c>
      <c r="D16">
        <v>275</v>
      </c>
      <c r="E16">
        <v>260</v>
      </c>
      <c r="F16">
        <f t="shared" si="1"/>
        <v>10642</v>
      </c>
      <c r="G16">
        <f t="shared" si="2"/>
        <v>1520.2857142857142</v>
      </c>
    </row>
    <row r="17" spans="1:8">
      <c r="A17">
        <f>7864</f>
        <v>7864</v>
      </c>
      <c r="B17">
        <v>274</v>
      </c>
      <c r="C17">
        <f t="shared" si="0"/>
        <v>8138</v>
      </c>
      <c r="D17">
        <v>127</v>
      </c>
      <c r="E17">
        <v>108</v>
      </c>
      <c r="F17">
        <f t="shared" si="1"/>
        <v>8373</v>
      </c>
      <c r="G17">
        <f t="shared" si="2"/>
        <v>1196.1428571428571</v>
      </c>
    </row>
    <row r="18" spans="1:8">
      <c r="C18">
        <f>SUM(C11:C17)/7</f>
        <v>9254.8571428571431</v>
      </c>
      <c r="F18">
        <f>SUM(F11:F17)/7</f>
        <v>9555.2857142857138</v>
      </c>
      <c r="G18">
        <f>SUM(G11:G17)/7</f>
        <v>1365.0408163265306</v>
      </c>
    </row>
    <row r="19" spans="1:8">
      <c r="C19" t="s">
        <v>3325</v>
      </c>
      <c r="F19" t="s">
        <v>3327</v>
      </c>
    </row>
    <row r="20" spans="1:8">
      <c r="G20" t="s">
        <v>3326</v>
      </c>
    </row>
    <row r="22" spans="1:8">
      <c r="A22">
        <v>6563</v>
      </c>
      <c r="B22">
        <f>A22/7</f>
        <v>937.57142857142856</v>
      </c>
      <c r="C22" t="s">
        <v>3335</v>
      </c>
      <c r="G22">
        <v>3844</v>
      </c>
      <c r="H22">
        <f>G22/7</f>
        <v>549.14285714285711</v>
      </c>
    </row>
    <row r="23" spans="1:8">
      <c r="A23">
        <v>9172</v>
      </c>
      <c r="B23">
        <f t="shared" ref="B23:B25" si="3">A23/7</f>
        <v>1310.2857142857142</v>
      </c>
      <c r="G23">
        <v>4654</v>
      </c>
      <c r="H23">
        <f t="shared" ref="H23:H32" si="4">G23/7</f>
        <v>664.85714285714289</v>
      </c>
    </row>
    <row r="24" spans="1:8">
      <c r="A24">
        <v>8725</v>
      </c>
      <c r="B24">
        <f t="shared" si="3"/>
        <v>1246.4285714285713</v>
      </c>
      <c r="G24">
        <v>4988</v>
      </c>
      <c r="H24">
        <f t="shared" si="4"/>
        <v>712.57142857142856</v>
      </c>
    </row>
    <row r="25" spans="1:8">
      <c r="A25">
        <v>7698</v>
      </c>
      <c r="B25">
        <f t="shared" si="3"/>
        <v>1099.7142857142858</v>
      </c>
      <c r="G25">
        <v>4961</v>
      </c>
      <c r="H25">
        <f t="shared" si="4"/>
        <v>708.71428571428567</v>
      </c>
    </row>
    <row r="26" spans="1:8">
      <c r="B26">
        <f>SUM(B22:B25)/4</f>
        <v>1148.5</v>
      </c>
      <c r="G26">
        <v>6987</v>
      </c>
      <c r="H26">
        <f t="shared" si="4"/>
        <v>998.14285714285711</v>
      </c>
    </row>
    <row r="27" spans="1:8">
      <c r="G27">
        <v>6642</v>
      </c>
      <c r="H27">
        <f t="shared" si="4"/>
        <v>948.85714285714289</v>
      </c>
    </row>
    <row r="28" spans="1:8">
      <c r="A28">
        <v>1655</v>
      </c>
      <c r="B28">
        <f>A28/7</f>
        <v>236.42857142857142</v>
      </c>
      <c r="C28" t="s">
        <v>3340</v>
      </c>
      <c r="G28">
        <v>6297</v>
      </c>
      <c r="H28">
        <f t="shared" si="4"/>
        <v>899.57142857142856</v>
      </c>
    </row>
    <row r="29" spans="1:8">
      <c r="A29">
        <v>1974</v>
      </c>
      <c r="B29">
        <f t="shared" ref="B29:B32" si="5">A29/7</f>
        <v>282</v>
      </c>
      <c r="G29">
        <v>3317</v>
      </c>
      <c r="H29">
        <f t="shared" si="4"/>
        <v>473.85714285714283</v>
      </c>
    </row>
    <row r="30" spans="1:8">
      <c r="A30">
        <v>1490</v>
      </c>
      <c r="B30">
        <f t="shared" si="5"/>
        <v>212.85714285714286</v>
      </c>
      <c r="G30">
        <v>5801</v>
      </c>
      <c r="H30">
        <f t="shared" si="4"/>
        <v>828.71428571428567</v>
      </c>
    </row>
    <row r="31" spans="1:8">
      <c r="A31">
        <v>1365</v>
      </c>
      <c r="B31">
        <f t="shared" si="5"/>
        <v>195</v>
      </c>
      <c r="G31">
        <v>2216</v>
      </c>
      <c r="H31">
        <f t="shared" si="4"/>
        <v>316.57142857142856</v>
      </c>
    </row>
    <row r="32" spans="1:8">
      <c r="A32">
        <v>1944</v>
      </c>
      <c r="B32">
        <f t="shared" si="5"/>
        <v>277.71428571428572</v>
      </c>
      <c r="G32">
        <v>413</v>
      </c>
      <c r="H32">
        <f t="shared" si="4"/>
        <v>59</v>
      </c>
    </row>
    <row r="33" spans="1:8">
      <c r="B33">
        <f>SUM(B28:B32)/5</f>
        <v>240.8</v>
      </c>
      <c r="H33">
        <f>AVERAGE(H22:H32)</f>
        <v>650.90909090909088</v>
      </c>
    </row>
    <row r="35" spans="1:8">
      <c r="A35">
        <v>1113</v>
      </c>
      <c r="B35">
        <v>55</v>
      </c>
      <c r="C35">
        <f>A35+B35</f>
        <v>1168</v>
      </c>
      <c r="D35" t="s">
        <v>3339</v>
      </c>
    </row>
    <row r="36" spans="1:8">
      <c r="A36">
        <v>1110</v>
      </c>
      <c r="B36">
        <v>62</v>
      </c>
      <c r="C36">
        <f t="shared" ref="C36:C41" si="6">A36+B36</f>
        <v>1172</v>
      </c>
    </row>
    <row r="37" spans="1:8">
      <c r="A37">
        <v>446</v>
      </c>
      <c r="B37">
        <v>26</v>
      </c>
      <c r="C37">
        <f t="shared" si="6"/>
        <v>472</v>
      </c>
    </row>
    <row r="38" spans="1:8">
      <c r="A38">
        <v>400</v>
      </c>
      <c r="B38">
        <v>14</v>
      </c>
      <c r="C38">
        <f t="shared" si="6"/>
        <v>414</v>
      </c>
    </row>
    <row r="39" spans="1:8">
      <c r="A39">
        <v>159</v>
      </c>
      <c r="B39">
        <v>5</v>
      </c>
      <c r="C39">
        <f t="shared" si="6"/>
        <v>164</v>
      </c>
    </row>
    <row r="40" spans="1:8">
      <c r="A40">
        <v>763</v>
      </c>
      <c r="B40">
        <v>41</v>
      </c>
      <c r="C40">
        <f t="shared" si="6"/>
        <v>804</v>
      </c>
    </row>
    <row r="41" spans="1:8">
      <c r="A41">
        <v>1168</v>
      </c>
      <c r="B41">
        <v>51</v>
      </c>
      <c r="C41">
        <f t="shared" si="6"/>
        <v>1219</v>
      </c>
    </row>
    <row r="42" spans="1:8">
      <c r="C42">
        <f>SUM(C35:C41)/7</f>
        <v>773.28571428571433</v>
      </c>
    </row>
    <row r="44" spans="1:8">
      <c r="A44">
        <f>2600+211</f>
        <v>2811</v>
      </c>
      <c r="B44">
        <f>1708+463</f>
        <v>2171</v>
      </c>
      <c r="C44">
        <f>A44+B44</f>
        <v>4982</v>
      </c>
      <c r="D44">
        <f>C44/7</f>
        <v>711.71428571428567</v>
      </c>
      <c r="E44" t="s">
        <v>3343</v>
      </c>
    </row>
    <row r="45" spans="1:8">
      <c r="A45">
        <v>3159</v>
      </c>
      <c r="B45">
        <v>3267</v>
      </c>
      <c r="C45">
        <f t="shared" ref="C45:C51" si="7">A45+B45</f>
        <v>6426</v>
      </c>
      <c r="D45">
        <f t="shared" ref="D45:D51" si="8">C45/7</f>
        <v>918</v>
      </c>
    </row>
    <row r="46" spans="1:8">
      <c r="A46">
        <v>3381</v>
      </c>
      <c r="B46">
        <v>2821</v>
      </c>
      <c r="C46">
        <f t="shared" si="7"/>
        <v>6202</v>
      </c>
      <c r="D46">
        <f t="shared" si="8"/>
        <v>886</v>
      </c>
    </row>
    <row r="47" spans="1:8">
      <c r="A47">
        <v>3359</v>
      </c>
      <c r="B47">
        <v>3353</v>
      </c>
      <c r="C47">
        <f t="shared" si="7"/>
        <v>6712</v>
      </c>
      <c r="D47">
        <f t="shared" si="8"/>
        <v>958.85714285714289</v>
      </c>
    </row>
    <row r="48" spans="1:8">
      <c r="A48">
        <v>3327</v>
      </c>
      <c r="B48">
        <v>3056</v>
      </c>
      <c r="C48">
        <f t="shared" si="7"/>
        <v>6383</v>
      </c>
      <c r="D48">
        <f t="shared" si="8"/>
        <v>911.85714285714289</v>
      </c>
    </row>
    <row r="49" spans="1:4">
      <c r="A49">
        <v>3176</v>
      </c>
      <c r="B49">
        <v>3118</v>
      </c>
      <c r="C49">
        <f t="shared" si="7"/>
        <v>6294</v>
      </c>
      <c r="D49">
        <f t="shared" si="8"/>
        <v>899.14285714285711</v>
      </c>
    </row>
    <row r="50" spans="1:4">
      <c r="A50">
        <v>3435</v>
      </c>
      <c r="B50">
        <v>1858</v>
      </c>
      <c r="C50">
        <f t="shared" si="7"/>
        <v>5293</v>
      </c>
      <c r="D50">
        <f t="shared" si="8"/>
        <v>756.14285714285711</v>
      </c>
    </row>
    <row r="51" spans="1:4">
      <c r="A51">
        <v>4020</v>
      </c>
      <c r="B51">
        <v>160</v>
      </c>
      <c r="C51">
        <f t="shared" si="7"/>
        <v>4180</v>
      </c>
      <c r="D51">
        <f t="shared" si="8"/>
        <v>597.14285714285711</v>
      </c>
    </row>
    <row r="52" spans="1:4">
      <c r="C52">
        <f>SUM(C44:C51)/8</f>
        <v>5809</v>
      </c>
      <c r="D52">
        <f>SUM(D44:D51)/8</f>
        <v>829.85714285714278</v>
      </c>
    </row>
    <row r="53" spans="1:4">
      <c r="C53" t="s">
        <v>3344</v>
      </c>
      <c r="D53" t="s">
        <v>3345</v>
      </c>
    </row>
    <row r="55" spans="1:4">
      <c r="A55">
        <v>1025</v>
      </c>
      <c r="B55">
        <f>A55/7</f>
        <v>146.42857142857142</v>
      </c>
      <c r="C55" t="s">
        <v>3349</v>
      </c>
    </row>
    <row r="56" spans="1:4">
      <c r="A56">
        <v>2623</v>
      </c>
      <c r="B56">
        <f t="shared" ref="B56:B57" si="9">A56/7</f>
        <v>374.71428571428572</v>
      </c>
    </row>
    <row r="57" spans="1:4">
      <c r="A57">
        <v>1154</v>
      </c>
      <c r="B57">
        <f t="shared" si="9"/>
        <v>164.85714285714286</v>
      </c>
    </row>
    <row r="58" spans="1:4">
      <c r="B58">
        <f>SUM(B55:B57)/3</f>
        <v>228.66666666666666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2020-10-16T18:34:53Z</dcterms:created>
  <dcterms:modified xsi:type="dcterms:W3CDTF">2020-10-16T20:23:20Z</dcterms:modified>
</cp:coreProperties>
</file>