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C911C9C7-ACA1-2A4A-B690-EE48EA45B42D}" xr6:coauthVersionLast="45" xr6:coauthVersionMax="45" xr10:uidLastSave="{00000000-0000-0000-0000-000000000000}"/>
  <bookViews>
    <workbookView xWindow="18800" yWindow="0" windowWidth="10000" windowHeight="18000" xr2:uid="{4AE96EF5-602B-A74E-86C2-19E719079597}"/>
  </bookViews>
  <sheets>
    <sheet name="Weekly Data" sheetId="1" r:id="rId1"/>
    <sheet name="Statistic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</calcChain>
</file>

<file path=xl/sharedStrings.xml><?xml version="1.0" encoding="utf-8"?>
<sst xmlns="http://schemas.openxmlformats.org/spreadsheetml/2006/main" count="9" uniqueCount="9">
  <si>
    <t>Week End</t>
  </si>
  <si>
    <t>Positive</t>
  </si>
  <si>
    <t>Monthly Rolling Average</t>
  </si>
  <si>
    <t>Positive per Capita (100k)</t>
  </si>
  <si>
    <t>Deaths</t>
  </si>
  <si>
    <t>Cumulative Cases</t>
  </si>
  <si>
    <t>Cumulative Deaths</t>
  </si>
  <si>
    <t>Cumulative COViD-19 Hospitalizations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</si>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</sst>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G43"/>
  <sheetViews>
    <sheetView tabSelected="1" topLeftCell="D1" workbookViewId="0">
      <selection activeCell="G32" sqref="G32"/>
    </sheetView>
  </sheetViews>
  <sheetFormatPr baseColWidth="10" defaultRowHeight="16"/>
  <cols>
    <col min="1" max="1" width="10.83203125" style="2"/>
    <col min="3" max="3" width="22.83203125" customWidth="1"/>
    <col min="4" max="4" width="22.5" customWidth="1"/>
    <col min="5" max="5" width="7" customWidth="1"/>
    <col min="6" max="6" width="15.5" customWidth="1"/>
    <col min="7" max="7" width="17" customWidth="1"/>
  </cols>
  <sheetData>
    <row r="1" spans="1: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43911</v>
      </c>
      <c r="B2">
        <v>2</v>
      </c>
      <c r="C2" s="4"/>
      <c r="D2">
        <f>(B2/126884)*100000</f>
        <v>1.5762428675010245</v>
      </c>
      <c r="E2">
        <v>4</v>
      </c>
      <c r="F2">
        <f>B2</f>
        <v>2</v>
      </c>
      <c r="G2">
        <f>E2</f>
        <v>4</v>
      </c>
    </row>
    <row r="3" spans="1:7">
      <c r="A3" s="2">
        <v>43918</v>
      </c>
      <c r="B3">
        <v>9</v>
      </c>
      <c r="C3" s="4"/>
      <c r="D3">
        <f t="shared" ref="D3:D34" si="0">(B3/126884)*100000</f>
        <v>7.0930929037546102</v>
      </c>
      <c r="E3">
        <v>19</v>
      </c>
      <c r="F3">
        <f>F2+B3</f>
        <v>11</v>
      </c>
      <c r="G3">
        <f>G2+E3</f>
        <v>23</v>
      </c>
    </row>
    <row r="4" spans="1:7">
      <c r="A4" s="2">
        <v>43925</v>
      </c>
      <c r="B4">
        <v>11</v>
      </c>
      <c r="C4" s="4"/>
      <c r="D4">
        <f t="shared" si="0"/>
        <v>8.6693357712556338</v>
      </c>
      <c r="E4">
        <v>36</v>
      </c>
      <c r="F4">
        <f>F3+B4</f>
        <v>22</v>
      </c>
      <c r="G4">
        <f>G3+E4</f>
        <v>59</v>
      </c>
    </row>
    <row r="5" spans="1:7">
      <c r="A5" s="2">
        <v>43932</v>
      </c>
      <c r="B5">
        <v>11</v>
      </c>
      <c r="C5">
        <f>AVERAGE(B2:B5)</f>
        <v>8.25</v>
      </c>
      <c r="D5">
        <f t="shared" si="0"/>
        <v>8.6693357712556338</v>
      </c>
      <c r="E5">
        <v>56</v>
      </c>
      <c r="F5">
        <f>F4+B5</f>
        <v>33</v>
      </c>
      <c r="G5">
        <f>G4+E5</f>
        <v>115</v>
      </c>
    </row>
    <row r="6" spans="1:7">
      <c r="A6" s="2">
        <v>43939</v>
      </c>
      <c r="B6">
        <v>10</v>
      </c>
      <c r="C6">
        <f t="shared" ref="C6:C34" si="1">AVERAGE(B3:B6)</f>
        <v>10.25</v>
      </c>
      <c r="D6">
        <f t="shared" si="0"/>
        <v>7.8812143375051225</v>
      </c>
      <c r="E6">
        <v>51</v>
      </c>
      <c r="F6">
        <f>F5+B6</f>
        <v>43</v>
      </c>
      <c r="G6">
        <f>G5+E6</f>
        <v>166</v>
      </c>
    </row>
    <row r="7" spans="1:7">
      <c r="A7" s="2">
        <v>43946</v>
      </c>
      <c r="B7">
        <v>11</v>
      </c>
      <c r="C7">
        <f t="shared" si="1"/>
        <v>10.75</v>
      </c>
      <c r="D7">
        <f t="shared" si="0"/>
        <v>8.6693357712556338</v>
      </c>
      <c r="E7">
        <v>61</v>
      </c>
      <c r="F7">
        <f>F6+B7</f>
        <v>54</v>
      </c>
      <c r="G7">
        <f>G6+E7</f>
        <v>227</v>
      </c>
    </row>
    <row r="8" spans="1:7">
      <c r="A8" s="2">
        <v>43953</v>
      </c>
      <c r="B8">
        <v>11</v>
      </c>
      <c r="C8">
        <f t="shared" si="1"/>
        <v>10.75</v>
      </c>
      <c r="D8">
        <f t="shared" si="0"/>
        <v>8.6693357712556338</v>
      </c>
      <c r="E8">
        <v>63</v>
      </c>
      <c r="F8">
        <f>F7+B8</f>
        <v>65</v>
      </c>
      <c r="G8">
        <f>G7+E8</f>
        <v>290</v>
      </c>
    </row>
    <row r="9" spans="1:7">
      <c r="A9" s="2">
        <v>43960</v>
      </c>
      <c r="B9">
        <v>19</v>
      </c>
      <c r="C9">
        <f t="shared" si="1"/>
        <v>12.75</v>
      </c>
      <c r="D9">
        <f t="shared" si="0"/>
        <v>14.974307241259734</v>
      </c>
      <c r="E9">
        <v>61</v>
      </c>
      <c r="F9">
        <f>F8+B9</f>
        <v>84</v>
      </c>
      <c r="G9">
        <f>G8+E9</f>
        <v>351</v>
      </c>
    </row>
    <row r="10" spans="1:7">
      <c r="A10" s="2">
        <v>43967</v>
      </c>
      <c r="B10">
        <v>18</v>
      </c>
      <c r="C10">
        <f t="shared" si="1"/>
        <v>14.75</v>
      </c>
      <c r="D10">
        <f t="shared" si="0"/>
        <v>14.18618580750922</v>
      </c>
      <c r="E10">
        <v>54</v>
      </c>
      <c r="F10">
        <f>F9+B10</f>
        <v>102</v>
      </c>
      <c r="G10">
        <f>G9+E10</f>
        <v>405</v>
      </c>
    </row>
    <row r="11" spans="1:7">
      <c r="A11" s="2">
        <v>43974</v>
      </c>
      <c r="B11">
        <v>29</v>
      </c>
      <c r="C11">
        <f t="shared" si="1"/>
        <v>19.25</v>
      </c>
      <c r="D11">
        <f t="shared" si="0"/>
        <v>22.855521578764858</v>
      </c>
      <c r="E11">
        <v>50</v>
      </c>
      <c r="F11">
        <f>F10+B11</f>
        <v>131</v>
      </c>
      <c r="G11">
        <f>G10+E11</f>
        <v>455</v>
      </c>
    </row>
    <row r="12" spans="1:7">
      <c r="A12" s="2">
        <v>43981</v>
      </c>
      <c r="B12">
        <v>42</v>
      </c>
      <c r="C12">
        <f t="shared" si="1"/>
        <v>27</v>
      </c>
      <c r="D12">
        <f t="shared" si="0"/>
        <v>33.10110021752152</v>
      </c>
      <c r="E12">
        <v>60</v>
      </c>
      <c r="F12">
        <f>F11+B12</f>
        <v>173</v>
      </c>
      <c r="G12">
        <f>G11+E12</f>
        <v>515</v>
      </c>
    </row>
    <row r="13" spans="1:7">
      <c r="A13" s="2">
        <v>43988</v>
      </c>
      <c r="B13">
        <v>44</v>
      </c>
      <c r="C13">
        <f t="shared" si="1"/>
        <v>33.25</v>
      </c>
      <c r="D13">
        <f t="shared" si="0"/>
        <v>34.677343085022535</v>
      </c>
      <c r="E13">
        <v>64</v>
      </c>
      <c r="F13">
        <f>F12+B13</f>
        <v>217</v>
      </c>
      <c r="G13">
        <f>G12+E13</f>
        <v>579</v>
      </c>
    </row>
    <row r="14" spans="1:7">
      <c r="A14" s="2">
        <v>43995</v>
      </c>
      <c r="B14">
        <v>98</v>
      </c>
      <c r="C14">
        <f t="shared" si="1"/>
        <v>53.25</v>
      </c>
      <c r="D14">
        <f t="shared" si="0"/>
        <v>77.235900507550198</v>
      </c>
      <c r="E14">
        <v>43</v>
      </c>
      <c r="F14">
        <f>F13+B14</f>
        <v>315</v>
      </c>
      <c r="G14">
        <f>G13+E14</f>
        <v>622</v>
      </c>
    </row>
    <row r="15" spans="1:7">
      <c r="A15" s="2">
        <v>44002</v>
      </c>
      <c r="B15">
        <v>206</v>
      </c>
      <c r="C15">
        <f t="shared" si="1"/>
        <v>97.5</v>
      </c>
      <c r="D15">
        <f t="shared" si="0"/>
        <v>162.35301535260552</v>
      </c>
      <c r="E15">
        <v>61</v>
      </c>
      <c r="F15">
        <f>F14+B15</f>
        <v>521</v>
      </c>
      <c r="G15">
        <f>G14+E15</f>
        <v>683</v>
      </c>
    </row>
    <row r="16" spans="1:7">
      <c r="A16" s="2">
        <v>44009</v>
      </c>
      <c r="B16">
        <v>268</v>
      </c>
      <c r="C16">
        <f t="shared" si="1"/>
        <v>154</v>
      </c>
      <c r="D16">
        <f t="shared" si="0"/>
        <v>211.2165442451373</v>
      </c>
      <c r="E16">
        <v>94</v>
      </c>
      <c r="F16">
        <f>F15+B16</f>
        <v>789</v>
      </c>
      <c r="G16">
        <f>G15+E16</f>
        <v>777</v>
      </c>
    </row>
    <row r="17" spans="1:7">
      <c r="A17" s="2">
        <v>44016</v>
      </c>
      <c r="B17">
        <v>214</v>
      </c>
      <c r="C17">
        <f t="shared" si="1"/>
        <v>196.5</v>
      </c>
      <c r="D17">
        <f t="shared" si="0"/>
        <v>168.65798682260962</v>
      </c>
      <c r="E17">
        <v>134</v>
      </c>
      <c r="F17">
        <f>F16+B17</f>
        <v>1003</v>
      </c>
      <c r="G17">
        <f>G16+E17</f>
        <v>911</v>
      </c>
    </row>
    <row r="18" spans="1:7">
      <c r="A18" s="2">
        <v>44023</v>
      </c>
      <c r="B18">
        <v>201</v>
      </c>
      <c r="C18">
        <f t="shared" si="1"/>
        <v>222.25</v>
      </c>
      <c r="D18">
        <f t="shared" si="0"/>
        <v>158.41240818385299</v>
      </c>
      <c r="E18">
        <v>149</v>
      </c>
      <c r="F18">
        <f>F17+B18</f>
        <v>1204</v>
      </c>
      <c r="G18">
        <f>G17+E18</f>
        <v>1060</v>
      </c>
    </row>
    <row r="19" spans="1:7">
      <c r="A19" s="2">
        <v>44030</v>
      </c>
      <c r="B19">
        <v>225</v>
      </c>
      <c r="C19">
        <f t="shared" si="1"/>
        <v>227</v>
      </c>
      <c r="D19">
        <f t="shared" si="0"/>
        <v>177.32732259386526</v>
      </c>
      <c r="E19">
        <v>239</v>
      </c>
      <c r="F19">
        <f>F18+B19</f>
        <v>1429</v>
      </c>
      <c r="G19">
        <f>G18+E19</f>
        <v>1299</v>
      </c>
    </row>
    <row r="20" spans="1:7">
      <c r="A20" s="2">
        <v>44037</v>
      </c>
      <c r="B20">
        <v>167</v>
      </c>
      <c r="C20">
        <f t="shared" si="1"/>
        <v>201.75</v>
      </c>
      <c r="D20">
        <f t="shared" si="0"/>
        <v>131.61627943633556</v>
      </c>
      <c r="E20">
        <v>324</v>
      </c>
      <c r="F20">
        <f>F19+B20</f>
        <v>1596</v>
      </c>
      <c r="G20">
        <f>G19+E20</f>
        <v>1623</v>
      </c>
    </row>
    <row r="21" spans="1:7">
      <c r="A21" s="2">
        <v>44044</v>
      </c>
      <c r="B21">
        <v>162</v>
      </c>
      <c r="C21">
        <f t="shared" si="1"/>
        <v>188.75</v>
      </c>
      <c r="D21">
        <f t="shared" si="0"/>
        <v>127.675672267583</v>
      </c>
      <c r="E21">
        <v>298</v>
      </c>
      <c r="F21">
        <f>F20+B21</f>
        <v>1758</v>
      </c>
      <c r="G21">
        <f>G20+E21</f>
        <v>1921</v>
      </c>
    </row>
    <row r="22" spans="1:7">
      <c r="A22" s="2">
        <v>44051</v>
      </c>
      <c r="B22">
        <v>126</v>
      </c>
      <c r="C22">
        <f t="shared" si="1"/>
        <v>170</v>
      </c>
      <c r="D22">
        <f t="shared" si="0"/>
        <v>99.303300652564545</v>
      </c>
      <c r="E22">
        <v>275</v>
      </c>
      <c r="F22">
        <f>F21+B22</f>
        <v>1884</v>
      </c>
      <c r="G22">
        <f>G21+E22</f>
        <v>2196</v>
      </c>
    </row>
    <row r="23" spans="1:7">
      <c r="A23" s="2">
        <v>44058</v>
      </c>
      <c r="B23">
        <v>82</v>
      </c>
      <c r="C23">
        <f t="shared" si="1"/>
        <v>134.25</v>
      </c>
      <c r="D23">
        <f t="shared" si="0"/>
        <v>64.625957567542002</v>
      </c>
      <c r="E23">
        <v>252</v>
      </c>
      <c r="F23">
        <f>F22+B23</f>
        <v>1966</v>
      </c>
      <c r="G23">
        <f>G22+E23</f>
        <v>2448</v>
      </c>
    </row>
    <row r="24" spans="1:7">
      <c r="A24" s="2">
        <v>44065</v>
      </c>
      <c r="B24">
        <v>106</v>
      </c>
      <c r="C24">
        <f t="shared" si="1"/>
        <v>119</v>
      </c>
      <c r="D24">
        <f t="shared" si="0"/>
        <v>83.540871977554303</v>
      </c>
      <c r="E24">
        <v>215</v>
      </c>
      <c r="F24">
        <f>F23+B24</f>
        <v>2072</v>
      </c>
      <c r="G24">
        <f>G23+E24</f>
        <v>2663</v>
      </c>
    </row>
    <row r="25" spans="1:7">
      <c r="A25" s="2">
        <v>44072</v>
      </c>
      <c r="B25">
        <v>160</v>
      </c>
      <c r="C25">
        <f t="shared" si="1"/>
        <v>118.5</v>
      </c>
      <c r="D25">
        <f t="shared" si="0"/>
        <v>126.09942940008196</v>
      </c>
      <c r="E25">
        <v>199</v>
      </c>
      <c r="F25">
        <f>F24+B25</f>
        <v>2232</v>
      </c>
      <c r="G25">
        <f>G24+E25</f>
        <v>2862</v>
      </c>
    </row>
    <row r="26" spans="1:7">
      <c r="A26" s="2">
        <v>44079</v>
      </c>
      <c r="B26">
        <v>288</v>
      </c>
      <c r="C26">
        <f t="shared" si="1"/>
        <v>159</v>
      </c>
      <c r="D26">
        <f t="shared" si="0"/>
        <v>226.97897292014753</v>
      </c>
      <c r="E26">
        <v>180</v>
      </c>
      <c r="F26">
        <f>F25+B26</f>
        <v>2520</v>
      </c>
      <c r="G26">
        <f>G25+E26</f>
        <v>3042</v>
      </c>
    </row>
    <row r="27" spans="1:7">
      <c r="A27" s="2">
        <v>44086</v>
      </c>
      <c r="B27">
        <v>195</v>
      </c>
      <c r="C27">
        <f t="shared" si="1"/>
        <v>187.25</v>
      </c>
      <c r="D27">
        <f t="shared" si="0"/>
        <v>153.68367958134988</v>
      </c>
      <c r="E27">
        <v>138</v>
      </c>
      <c r="F27">
        <f>F26+B27</f>
        <v>2715</v>
      </c>
      <c r="G27">
        <f>G26+E27</f>
        <v>3180</v>
      </c>
    </row>
    <row r="28" spans="1:7">
      <c r="A28" s="2">
        <v>44093</v>
      </c>
      <c r="B28">
        <v>219</v>
      </c>
      <c r="C28">
        <f t="shared" si="1"/>
        <v>215.5</v>
      </c>
      <c r="D28">
        <f t="shared" si="0"/>
        <v>172.59859399136221</v>
      </c>
      <c r="E28">
        <v>132</v>
      </c>
      <c r="F28">
        <f>F27+B28</f>
        <v>2934</v>
      </c>
      <c r="G28">
        <f>G27+E28</f>
        <v>3312</v>
      </c>
    </row>
    <row r="29" spans="1:7">
      <c r="A29" s="2">
        <v>44100</v>
      </c>
      <c r="B29">
        <v>226</v>
      </c>
      <c r="C29">
        <f t="shared" si="1"/>
        <v>232</v>
      </c>
      <c r="D29">
        <f t="shared" si="0"/>
        <v>178.11544402761578</v>
      </c>
      <c r="E29">
        <v>120</v>
      </c>
      <c r="F29">
        <f>F28+B29</f>
        <v>3160</v>
      </c>
      <c r="G29">
        <f>G28+E29</f>
        <v>3432</v>
      </c>
    </row>
    <row r="30" spans="1:7">
      <c r="A30" s="2">
        <v>44107</v>
      </c>
      <c r="B30">
        <v>249</v>
      </c>
      <c r="C30">
        <f t="shared" si="1"/>
        <v>222.25</v>
      </c>
      <c r="D30">
        <f t="shared" si="0"/>
        <v>196.24223700387759</v>
      </c>
      <c r="E30">
        <v>109</v>
      </c>
      <c r="F30">
        <f>F29+B30</f>
        <v>3409</v>
      </c>
      <c r="G30">
        <f>G29+E30</f>
        <v>3541</v>
      </c>
    </row>
    <row r="31" spans="1:7">
      <c r="A31" s="2">
        <v>44114</v>
      </c>
      <c r="B31">
        <v>260</v>
      </c>
      <c r="C31">
        <f t="shared" si="1"/>
        <v>238.5</v>
      </c>
      <c r="D31">
        <f t="shared" si="0"/>
        <v>204.91157277513321</v>
      </c>
      <c r="E31">
        <v>93</v>
      </c>
      <c r="F31">
        <f>F30+B31</f>
        <v>3669</v>
      </c>
      <c r="G31">
        <f>G30+E31</f>
        <v>3634</v>
      </c>
    </row>
    <row r="32" spans="1:7">
      <c r="A32" s="2">
        <v>44121</v>
      </c>
      <c r="B32">
        <v>309</v>
      </c>
      <c r="C32">
        <f t="shared" si="1"/>
        <v>261</v>
      </c>
      <c r="D32">
        <f t="shared" si="0"/>
        <v>243.5295230289083</v>
      </c>
      <c r="E32">
        <v>111</v>
      </c>
      <c r="F32">
        <f>F31+B32</f>
        <v>3978</v>
      </c>
      <c r="G32">
        <f>G31+E32</f>
        <v>3745</v>
      </c>
    </row>
    <row r="33" spans="1:7">
      <c r="A33" s="2">
        <v>44128</v>
      </c>
      <c r="B33">
        <v>375</v>
      </c>
      <c r="C33">
        <f t="shared" si="1"/>
        <v>298.25</v>
      </c>
      <c r="D33">
        <f t="shared" si="0"/>
        <v>295.54553765644209</v>
      </c>
      <c r="E33">
        <v>120</v>
      </c>
      <c r="F33">
        <f>F32+B33</f>
        <v>4353</v>
      </c>
      <c r="G33">
        <f>G32+E33</f>
        <v>3865</v>
      </c>
    </row>
    <row r="34" spans="1:7">
      <c r="A34" s="2">
        <v>44135</v>
      </c>
      <c r="B34">
        <v>322</v>
      </c>
      <c r="C34">
        <f t="shared" si="1"/>
        <v>316.5</v>
      </c>
      <c r="D34">
        <f t="shared" si="0"/>
        <v>253.77510166766496</v>
      </c>
      <c r="E34">
        <v>110</v>
      </c>
      <c r="F34">
        <f>F33+B34</f>
        <v>4675</v>
      </c>
      <c r="G34">
        <f>G33+E34</f>
        <v>3975</v>
      </c>
    </row>
    <row r="35" spans="1:7">
      <c r="A35" s="2">
        <v>44142</v>
      </c>
    </row>
    <row r="36" spans="1:7">
      <c r="A36" s="2">
        <v>44149</v>
      </c>
    </row>
    <row r="37" spans="1:7">
      <c r="A37" s="2">
        <v>44156</v>
      </c>
    </row>
    <row r="38" spans="1:7">
      <c r="A38" s="2">
        <v>44163</v>
      </c>
    </row>
    <row r="39" spans="1:7">
      <c r="A39" s="2">
        <v>44170</v>
      </c>
    </row>
    <row r="40" spans="1:7">
      <c r="A40" s="2">
        <v>44177</v>
      </c>
    </row>
    <row r="41" spans="1:7">
      <c r="A41" s="2">
        <v>44184</v>
      </c>
    </row>
    <row r="42" spans="1:7">
      <c r="A42" s="2">
        <v>44191</v>
      </c>
    </row>
    <row r="43" spans="1:7">
      <c r="A43" s="2">
        <v>44198</v>
      </c>
    </row>
  </sheetData>
  <pageMargins left="0.7" right="0.7" top="0.75" bottom="0.75" header="0.3" footer="0.3"/>
  <ignoredErrors>
    <ignoredError sqref="C5:C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0FEB-084E-D74F-91DA-8CA50E38D557}">
  <dimension ref="A1:B2"/>
  <sheetViews>
    <sheetView workbookViewId="0">
      <selection activeCell="A3" sqref="A3"/>
    </sheetView>
  </sheetViews>
  <sheetFormatPr baseColWidth="10" defaultRowHeight="16"/>
  <cols>
    <col min="1" max="1" width="32.33203125" customWidth="1"/>
  </cols>
  <sheetData>
    <row r="1" spans="1:2">
      <c r="A1" s="5" t="s">
        <v>8</v>
      </c>
    </row>
    <row r="2" spans="1:2">
      <c r="A2" s="1" t="s">
        <v>7</v>
      </c>
      <c r="B2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2020-11-04T18:55:26Z</dcterms:modified>
</cp:coreProperties>
</file>