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03F234B1-4AAE-C746-8BDA-34D267D559A8}" xr6:coauthVersionLast="45" xr6:coauthVersionMax="45" xr10:uidLastSave="{00000000-0000-0000-0000-000000000000}"/>
  <bookViews>
    <workbookView xWindow="0" yWindow="460" windowWidth="28800" windowHeight="16260" activeTab="3" xr2:uid="{00000000-000D-0000-FFFF-FFFF00000000}"/>
  </bookViews>
  <sheets>
    <sheet name="CTP CSV" sheetId="3" r:id="rId1"/>
    <sheet name="Daily Data" sheetId="1" r:id="rId2"/>
    <sheet name="Weekly Data" sheetId="2" r:id="rId3"/>
    <sheet name="Statistics" sheetId="4" r:id="rId4"/>
  </sheets>
  <definedNames>
    <definedName name="_xlnm._FilterDatabase" localSheetId="1" hidden="1">'Daily Data'!$E$2:$E$244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D2" i="1"/>
  <c r="D3" i="1"/>
  <c r="D4" i="1"/>
  <c r="D5" i="1"/>
  <c r="D6" i="1"/>
  <c r="D7" i="1"/>
  <c r="D8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1"/>
  <c r="G4" i="1"/>
  <c r="G5" i="1"/>
  <c r="G6" i="1"/>
  <c r="G7" i="1"/>
  <c r="G8" i="1"/>
  <c r="G9" i="1"/>
  <c r="G10" i="1"/>
  <c r="G11" i="1"/>
  <c r="G12" i="1"/>
  <c r="H18" i="1" s="1"/>
  <c r="G13" i="1"/>
  <c r="G2" i="1"/>
  <c r="H210" i="1" l="1"/>
  <c r="H9" i="1"/>
  <c r="H195" i="1"/>
  <c r="H147" i="1"/>
  <c r="H123" i="1"/>
  <c r="H83" i="1"/>
  <c r="H59" i="1"/>
  <c r="H82" i="1"/>
  <c r="H235" i="1"/>
  <c r="H203" i="1"/>
  <c r="H171" i="1"/>
  <c r="H131" i="1"/>
  <c r="H51" i="1"/>
  <c r="H74" i="1"/>
  <c r="H227" i="1"/>
  <c r="H187" i="1"/>
  <c r="H155" i="1"/>
  <c r="H99" i="1"/>
  <c r="H35" i="1"/>
  <c r="H243" i="1"/>
  <c r="H211" i="1"/>
  <c r="H179" i="1"/>
  <c r="H139" i="1"/>
  <c r="H107" i="1"/>
  <c r="H91" i="1"/>
  <c r="H75" i="1"/>
  <c r="H67" i="1"/>
  <c r="H17" i="1"/>
  <c r="H219" i="1"/>
  <c r="H163" i="1"/>
  <c r="H115" i="1"/>
  <c r="H43" i="1"/>
  <c r="H42" i="1"/>
  <c r="H146" i="1"/>
  <c r="H234" i="1"/>
  <c r="H178" i="1"/>
  <c r="H114" i="1"/>
  <c r="H226" i="1"/>
  <c r="H170" i="1"/>
  <c r="H130" i="1"/>
  <c r="H106" i="1"/>
  <c r="H50" i="1"/>
  <c r="H19" i="1"/>
  <c r="H28" i="1"/>
  <c r="H12" i="1"/>
  <c r="H237" i="1"/>
  <c r="H213" i="1"/>
  <c r="H207" i="1"/>
  <c r="H183" i="1"/>
  <c r="H159" i="1"/>
  <c r="H141" i="1"/>
  <c r="H117" i="1"/>
  <c r="H95" i="1"/>
  <c r="H72" i="1"/>
  <c r="H53" i="1"/>
  <c r="H31" i="1"/>
  <c r="H58" i="1"/>
  <c r="H14" i="1"/>
  <c r="H236" i="1"/>
  <c r="H220" i="1"/>
  <c r="H204" i="1"/>
  <c r="H188" i="1"/>
  <c r="H172" i="1"/>
  <c r="H164" i="1"/>
  <c r="H148" i="1"/>
  <c r="H140" i="1"/>
  <c r="H132" i="1"/>
  <c r="H124" i="1"/>
  <c r="H116" i="1"/>
  <c r="H108" i="1"/>
  <c r="H100" i="1"/>
  <c r="H92" i="1"/>
  <c r="H84" i="1"/>
  <c r="H242" i="1"/>
  <c r="H16" i="1"/>
  <c r="H231" i="1"/>
  <c r="H189" i="1"/>
  <c r="H167" i="1"/>
  <c r="H133" i="1"/>
  <c r="H112" i="1"/>
  <c r="H85" i="1"/>
  <c r="H64" i="1"/>
  <c r="H40" i="1"/>
  <c r="H66" i="1"/>
  <c r="H122" i="1"/>
  <c r="H244" i="1"/>
  <c r="H228" i="1"/>
  <c r="H212" i="1"/>
  <c r="H196" i="1"/>
  <c r="H180" i="1"/>
  <c r="H156" i="1"/>
  <c r="H76" i="1"/>
  <c r="H68" i="1"/>
  <c r="H60" i="1"/>
  <c r="H52" i="1"/>
  <c r="H44" i="1"/>
  <c r="H36" i="1"/>
  <c r="H162" i="1"/>
  <c r="H98" i="1"/>
  <c r="H34" i="1"/>
  <c r="H202" i="1"/>
  <c r="H138" i="1"/>
  <c r="H221" i="1"/>
  <c r="H197" i="1"/>
  <c r="H173" i="1"/>
  <c r="H152" i="1"/>
  <c r="H127" i="1"/>
  <c r="H103" i="1"/>
  <c r="H77" i="1"/>
  <c r="H45" i="1"/>
  <c r="H194" i="1"/>
  <c r="H11" i="1"/>
  <c r="H186" i="1"/>
  <c r="H10" i="1"/>
  <c r="H218" i="1"/>
  <c r="H154" i="1"/>
  <c r="H90" i="1"/>
  <c r="H26" i="1"/>
  <c r="H27" i="1"/>
  <c r="H23" i="1"/>
  <c r="H15" i="1"/>
  <c r="H233" i="1"/>
  <c r="H24" i="1"/>
  <c r="H217" i="1"/>
  <c r="H177" i="1"/>
  <c r="H129" i="1"/>
  <c r="H81" i="1"/>
  <c r="H41" i="1"/>
  <c r="H208" i="1"/>
  <c r="H144" i="1"/>
  <c r="H88" i="1"/>
  <c r="H48" i="1"/>
  <c r="H199" i="1"/>
  <c r="H135" i="1"/>
  <c r="H71" i="1"/>
  <c r="H241" i="1"/>
  <c r="H193" i="1"/>
  <c r="H169" i="1"/>
  <c r="H137" i="1"/>
  <c r="H89" i="1"/>
  <c r="H49" i="1"/>
  <c r="H232" i="1"/>
  <c r="H192" i="1"/>
  <c r="H168" i="1"/>
  <c r="H136" i="1"/>
  <c r="H96" i="1"/>
  <c r="H32" i="1"/>
  <c r="H191" i="1"/>
  <c r="H151" i="1"/>
  <c r="H119" i="1"/>
  <c r="H87" i="1"/>
  <c r="H63" i="1"/>
  <c r="H47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225" i="1"/>
  <c r="H185" i="1"/>
  <c r="H145" i="1"/>
  <c r="H121" i="1"/>
  <c r="H97" i="1"/>
  <c r="H57" i="1"/>
  <c r="H25" i="1"/>
  <c r="H240" i="1"/>
  <c r="H200" i="1"/>
  <c r="H160" i="1"/>
  <c r="H120" i="1"/>
  <c r="H80" i="1"/>
  <c r="H56" i="1"/>
  <c r="H223" i="1"/>
  <c r="H175" i="1"/>
  <c r="H143" i="1"/>
  <c r="H111" i="1"/>
  <c r="H79" i="1"/>
  <c r="H55" i="1"/>
  <c r="H39" i="1"/>
  <c r="H230" i="1"/>
  <c r="H229" i="1"/>
  <c r="H205" i="1"/>
  <c r="H165" i="1"/>
  <c r="H157" i="1"/>
  <c r="H149" i="1"/>
  <c r="H125" i="1"/>
  <c r="H109" i="1"/>
  <c r="H101" i="1"/>
  <c r="H93" i="1"/>
  <c r="H69" i="1"/>
  <c r="H61" i="1"/>
  <c r="H37" i="1"/>
  <c r="H29" i="1"/>
  <c r="H21" i="1"/>
  <c r="H201" i="1"/>
  <c r="H153" i="1"/>
  <c r="H105" i="1"/>
  <c r="H65" i="1"/>
  <c r="H33" i="1"/>
  <c r="H224" i="1"/>
  <c r="H176" i="1"/>
  <c r="H128" i="1"/>
  <c r="H104" i="1"/>
  <c r="H239" i="1"/>
  <c r="H222" i="1"/>
  <c r="H181" i="1"/>
  <c r="H20" i="1"/>
  <c r="H209" i="1"/>
  <c r="H161" i="1"/>
  <c r="H113" i="1"/>
  <c r="H73" i="1"/>
  <c r="H216" i="1"/>
  <c r="H184" i="1"/>
  <c r="H215" i="1"/>
  <c r="H238" i="1"/>
  <c r="H214" i="1"/>
  <c r="H8" i="1"/>
  <c r="H1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8" i="1"/>
</calcChain>
</file>

<file path=xl/sharedStrings.xml><?xml version="1.0" encoding="utf-8"?>
<sst xmlns="http://schemas.openxmlformats.org/spreadsheetml/2006/main" count="582" uniqueCount="66">
  <si>
    <t>date</t>
  </si>
  <si>
    <t>state</t>
  </si>
  <si>
    <t>dataQualityGrade</t>
  </si>
  <si>
    <t>death</t>
  </si>
  <si>
    <t>deathConfirmed</t>
  </si>
  <si>
    <t>deathProbable</t>
  </si>
  <si>
    <t>hospitalized</t>
  </si>
  <si>
    <t>hospitalizedCumulative</t>
  </si>
  <si>
    <t>hospitalizedCurrently</t>
  </si>
  <si>
    <t>hospitalizedIncrease</t>
  </si>
  <si>
    <t>inIcuCumulative</t>
  </si>
  <si>
    <t>inIcuCurrently</t>
  </si>
  <si>
    <t>negative</t>
  </si>
  <si>
    <t>negativeIncrease</t>
  </si>
  <si>
    <t>negativeTestsAntibody</t>
  </si>
  <si>
    <t>negativeTestsPeopleAntibody</t>
  </si>
  <si>
    <t>negativeTestsViral</t>
  </si>
  <si>
    <t>onVentilatorCumulative</t>
  </si>
  <si>
    <t>onVentilatorCurrently</t>
  </si>
  <si>
    <t>positive</t>
  </si>
  <si>
    <t>positiveCasesViral</t>
  </si>
  <si>
    <t>positiveIncrease</t>
  </si>
  <si>
    <t>positiveScore</t>
  </si>
  <si>
    <t>positiveTestsAntibody</t>
  </si>
  <si>
    <t>positiveTestsAntigen</t>
  </si>
  <si>
    <t>positiveTestsPeopleAntibody</t>
  </si>
  <si>
    <t>positiveTestsPeopleAntigen</t>
  </si>
  <si>
    <t>positiveTestsViral</t>
  </si>
  <si>
    <t>recovered</t>
  </si>
  <si>
    <t>totalTestEncountersViral</t>
  </si>
  <si>
    <t>totalTestEncountersViralIncrease</t>
  </si>
  <si>
    <t>totalTestResults</t>
  </si>
  <si>
    <t>totalTestResultsIncrease</t>
  </si>
  <si>
    <t>totalTestsAntibody</t>
  </si>
  <si>
    <t>totalTestsAntigen</t>
  </si>
  <si>
    <t>totalTestsPeopleAntibody</t>
  </si>
  <si>
    <t>totalTestsPeopleAntigen</t>
  </si>
  <si>
    <t>totalTestsPeopleViral</t>
  </si>
  <si>
    <t>totalTestsPeopleViralIncrease</t>
  </si>
  <si>
    <t>totalTestsViral</t>
  </si>
  <si>
    <t>totalTestsViralIncrease</t>
  </si>
  <si>
    <t>SC</t>
  </si>
  <si>
    <t>A+</t>
  </si>
  <si>
    <t>A</t>
  </si>
  <si>
    <t>B</t>
  </si>
  <si>
    <t>Week Start</t>
  </si>
  <si>
    <t>to</t>
  </si>
  <si>
    <t>End</t>
  </si>
  <si>
    <t>-</t>
  </si>
  <si>
    <t>Positive</t>
  </si>
  <si>
    <t>Monthly Rolling Average</t>
  </si>
  <si>
    <t>Positive per Capita (100k)</t>
  </si>
  <si>
    <t>Total Tests</t>
  </si>
  <si>
    <t>Tests per Capita (100k)</t>
  </si>
  <si>
    <t>% Positive</t>
  </si>
  <si>
    <t>Monthly Rolling Average %</t>
  </si>
  <si>
    <t>Deaths</t>
  </si>
  <si>
    <t>Hospitalizations</t>
  </si>
  <si>
    <t>Cumulative Hospitalizations</t>
  </si>
  <si>
    <t>Cumulative Deaths</t>
  </si>
  <si>
    <t>Cumulative Tests</t>
  </si>
  <si>
    <t>Cumulative Cases</t>
  </si>
  <si>
    <t>Date</t>
  </si>
  <si>
    <t>7-Day Rolling Average</t>
  </si>
  <si>
    <t>7-Day Rolling Average %</t>
  </si>
  <si>
    <t>Active Hospitalizations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</si>
</sst>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4" fontId="0" fillId="0" borderId="0" xfId="0" applyNumberFormat="1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left"/>
    </xf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16" fillId="0" borderId="0" xfId="0" applyFont="1" applyFill="1"/>
    <xf numFmtId="164" fontId="18" fillId="0" borderId="0" xfId="1" applyNumberFormat="1" applyFont="1" applyFill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4"/>
  <sheetViews>
    <sheetView workbookViewId="0">
      <selection activeCell="I2" sqref="I2:I244"/>
    </sheetView>
  </sheetViews>
  <sheetFormatPr baseColWidth="10" defaultRowHeight="16"/>
  <cols>
    <col min="8" max="8" width="21" customWidth="1"/>
    <col min="9" max="9" width="21.5" customWidth="1"/>
    <col min="10" max="10" width="24.5" customWidth="1"/>
    <col min="22" max="22" width="17.6640625" customWidth="1"/>
    <col min="33" max="33" width="18.6640625" customWidth="1"/>
    <col min="34" max="34" width="21.1640625" customWidth="1"/>
    <col min="41" max="41" width="40.6640625" customWidth="1"/>
    <col min="42" max="42" width="36.66406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s="1">
        <v>43894</v>
      </c>
      <c r="B2" t="s">
        <v>41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41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41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41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41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41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41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41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41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41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41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41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41</v>
      </c>
      <c r="D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41</v>
      </c>
      <c r="D15">
        <v>1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41</v>
      </c>
      <c r="D16">
        <v>1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41</v>
      </c>
      <c r="D17">
        <v>1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41</v>
      </c>
      <c r="D18">
        <v>1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41</v>
      </c>
      <c r="D19">
        <v>1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41</v>
      </c>
      <c r="D20">
        <v>3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41</v>
      </c>
      <c r="C21" t="s">
        <v>43</v>
      </c>
      <c r="D21">
        <v>5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41</v>
      </c>
      <c r="C22" t="s">
        <v>44</v>
      </c>
      <c r="D22">
        <v>5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41</v>
      </c>
      <c r="C23" t="s">
        <v>44</v>
      </c>
      <c r="D23">
        <v>7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41</v>
      </c>
      <c r="C24" t="s">
        <v>44</v>
      </c>
      <c r="D24">
        <v>9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41</v>
      </c>
      <c r="C25" t="s">
        <v>44</v>
      </c>
      <c r="D25">
        <v>9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41</v>
      </c>
      <c r="C26" t="s">
        <v>44</v>
      </c>
      <c r="D26">
        <v>13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41</v>
      </c>
      <c r="C27" t="s">
        <v>44</v>
      </c>
      <c r="D27">
        <v>16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41</v>
      </c>
      <c r="C28" t="s">
        <v>44</v>
      </c>
      <c r="D28">
        <v>18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41</v>
      </c>
      <c r="C29" t="s">
        <v>44</v>
      </c>
      <c r="D29">
        <v>22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41</v>
      </c>
      <c r="C30" t="s">
        <v>44</v>
      </c>
      <c r="D30">
        <v>26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41</v>
      </c>
      <c r="C31" t="s">
        <v>44</v>
      </c>
      <c r="D31">
        <v>31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41</v>
      </c>
      <c r="C32" t="s">
        <v>44</v>
      </c>
      <c r="D32">
        <v>31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41</v>
      </c>
      <c r="C33" t="s">
        <v>44</v>
      </c>
      <c r="D33">
        <v>40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41</v>
      </c>
      <c r="C34" t="s">
        <v>44</v>
      </c>
      <c r="D34">
        <v>44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41</v>
      </c>
      <c r="C35" t="s">
        <v>44</v>
      </c>
      <c r="D35">
        <v>44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41</v>
      </c>
      <c r="C36" t="s">
        <v>44</v>
      </c>
      <c r="D36">
        <v>51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41</v>
      </c>
      <c r="C37" t="s">
        <v>44</v>
      </c>
      <c r="D37">
        <v>63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41</v>
      </c>
      <c r="C38" t="s">
        <v>44</v>
      </c>
      <c r="D38">
        <v>67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41</v>
      </c>
      <c r="C39" t="s">
        <v>44</v>
      </c>
      <c r="D39">
        <v>72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41</v>
      </c>
      <c r="C40" t="s">
        <v>44</v>
      </c>
      <c r="D40">
        <v>80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41</v>
      </c>
      <c r="C41" t="s">
        <v>44</v>
      </c>
      <c r="D41">
        <v>82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41</v>
      </c>
      <c r="C42" t="s">
        <v>44</v>
      </c>
      <c r="D42">
        <v>82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41</v>
      </c>
      <c r="C43" t="s">
        <v>44</v>
      </c>
      <c r="D43">
        <v>97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41</v>
      </c>
      <c r="C44" t="s">
        <v>44</v>
      </c>
      <c r="D44">
        <v>107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41</v>
      </c>
      <c r="C45" t="s">
        <v>44</v>
      </c>
      <c r="D45">
        <v>107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41</v>
      </c>
      <c r="C46" t="s">
        <v>44</v>
      </c>
      <c r="D46">
        <v>109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41</v>
      </c>
      <c r="C47" t="s">
        <v>44</v>
      </c>
      <c r="D47">
        <v>119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41</v>
      </c>
      <c r="C48" t="s">
        <v>44</v>
      </c>
      <c r="D48">
        <v>120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41</v>
      </c>
      <c r="C49" t="s">
        <v>44</v>
      </c>
      <c r="D49">
        <v>120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41</v>
      </c>
      <c r="C50" t="s">
        <v>44</v>
      </c>
      <c r="D50">
        <v>124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41</v>
      </c>
      <c r="C51" t="s">
        <v>44</v>
      </c>
      <c r="D51">
        <v>140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41</v>
      </c>
      <c r="C52" t="s">
        <v>44</v>
      </c>
      <c r="D52">
        <v>150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41</v>
      </c>
      <c r="C53" t="s">
        <v>44</v>
      </c>
      <c r="D53">
        <v>150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41</v>
      </c>
      <c r="C54" t="s">
        <v>44</v>
      </c>
      <c r="D54">
        <v>166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41</v>
      </c>
      <c r="C55" t="s">
        <v>44</v>
      </c>
      <c r="D55">
        <v>174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41</v>
      </c>
      <c r="C56" t="s">
        <v>44</v>
      </c>
      <c r="D56">
        <v>174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41</v>
      </c>
      <c r="C57" t="s">
        <v>44</v>
      </c>
      <c r="D57">
        <v>177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41</v>
      </c>
      <c r="C58" t="s">
        <v>44</v>
      </c>
      <c r="D58">
        <v>203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41</v>
      </c>
      <c r="C59" t="s">
        <v>44</v>
      </c>
      <c r="D59">
        <v>244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41</v>
      </c>
      <c r="C60" t="s">
        <v>44</v>
      </c>
      <c r="D60">
        <v>256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41</v>
      </c>
      <c r="C61" t="s">
        <v>44</v>
      </c>
      <c r="D61">
        <v>267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41</v>
      </c>
      <c r="C62" t="s">
        <v>44</v>
      </c>
      <c r="D62">
        <v>275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41</v>
      </c>
      <c r="C63" t="s">
        <v>44</v>
      </c>
      <c r="D63">
        <v>275</v>
      </c>
      <c r="E63">
        <v>275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41</v>
      </c>
      <c r="C64" t="s">
        <v>44</v>
      </c>
      <c r="D64">
        <v>283</v>
      </c>
      <c r="E64">
        <v>283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41</v>
      </c>
      <c r="C65" t="s">
        <v>44</v>
      </c>
      <c r="D65">
        <v>305</v>
      </c>
      <c r="E65">
        <v>305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41</v>
      </c>
      <c r="C66" t="s">
        <v>44</v>
      </c>
      <c r="D66">
        <v>305</v>
      </c>
      <c r="E66">
        <v>305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41</v>
      </c>
      <c r="C67" t="s">
        <v>44</v>
      </c>
      <c r="D67">
        <v>316</v>
      </c>
      <c r="E67">
        <v>316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41</v>
      </c>
      <c r="C68" t="s">
        <v>44</v>
      </c>
      <c r="D68">
        <v>330</v>
      </c>
      <c r="E68">
        <v>330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41</v>
      </c>
      <c r="C69" t="s">
        <v>44</v>
      </c>
      <c r="D69">
        <v>331</v>
      </c>
      <c r="E69">
        <v>331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41</v>
      </c>
      <c r="C70" t="s">
        <v>44</v>
      </c>
      <c r="D70">
        <v>331</v>
      </c>
      <c r="E70">
        <v>331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41</v>
      </c>
      <c r="C71" t="s">
        <v>43</v>
      </c>
      <c r="D71">
        <v>355</v>
      </c>
      <c r="E71">
        <v>355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41</v>
      </c>
      <c r="C72" t="s">
        <v>43</v>
      </c>
      <c r="D72">
        <v>355</v>
      </c>
      <c r="E72">
        <v>355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41</v>
      </c>
      <c r="C73" t="s">
        <v>43</v>
      </c>
      <c r="D73">
        <v>371</v>
      </c>
      <c r="E73">
        <v>371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41</v>
      </c>
      <c r="C74" t="s">
        <v>43</v>
      </c>
      <c r="D74">
        <v>380</v>
      </c>
      <c r="E74">
        <v>380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41</v>
      </c>
      <c r="C75" t="s">
        <v>43</v>
      </c>
      <c r="D75">
        <v>380</v>
      </c>
      <c r="E75">
        <v>380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41</v>
      </c>
      <c r="C76" t="s">
        <v>43</v>
      </c>
      <c r="D76">
        <v>380</v>
      </c>
      <c r="E76">
        <v>380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41</v>
      </c>
      <c r="C77" t="s">
        <v>43</v>
      </c>
      <c r="D77">
        <v>391</v>
      </c>
      <c r="E77">
        <v>391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41</v>
      </c>
      <c r="C78" t="s">
        <v>43</v>
      </c>
      <c r="D78">
        <v>399</v>
      </c>
      <c r="E78">
        <v>399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41</v>
      </c>
      <c r="C79" t="s">
        <v>42</v>
      </c>
      <c r="D79">
        <v>399</v>
      </c>
      <c r="E79">
        <v>399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41</v>
      </c>
      <c r="C80" t="s">
        <v>42</v>
      </c>
      <c r="D80">
        <v>407</v>
      </c>
      <c r="E80">
        <v>407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41</v>
      </c>
      <c r="C81" t="s">
        <v>42</v>
      </c>
      <c r="D81">
        <v>419</v>
      </c>
      <c r="E81">
        <v>419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41</v>
      </c>
      <c r="C82" t="s">
        <v>42</v>
      </c>
      <c r="D82">
        <v>425</v>
      </c>
      <c r="E82">
        <v>425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41</v>
      </c>
      <c r="C83" t="s">
        <v>42</v>
      </c>
      <c r="D83">
        <v>435</v>
      </c>
      <c r="E83">
        <v>435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41</v>
      </c>
      <c r="C84" t="s">
        <v>42</v>
      </c>
      <c r="D84">
        <v>440</v>
      </c>
      <c r="E84">
        <v>440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41</v>
      </c>
      <c r="C85" t="s">
        <v>42</v>
      </c>
      <c r="D85">
        <v>446</v>
      </c>
      <c r="E85">
        <v>446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41</v>
      </c>
      <c r="C86" t="s">
        <v>43</v>
      </c>
      <c r="D86">
        <v>466</v>
      </c>
      <c r="E86">
        <v>466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41</v>
      </c>
      <c r="C87" t="s">
        <v>43</v>
      </c>
      <c r="D87">
        <v>470</v>
      </c>
      <c r="E87">
        <v>470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41</v>
      </c>
      <c r="C88" t="s">
        <v>43</v>
      </c>
      <c r="D88">
        <v>483</v>
      </c>
      <c r="E88">
        <v>483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41</v>
      </c>
      <c r="C89" t="s">
        <v>43</v>
      </c>
      <c r="D89">
        <v>487</v>
      </c>
      <c r="E89">
        <v>487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41</v>
      </c>
      <c r="C90" t="s">
        <v>43</v>
      </c>
      <c r="D90">
        <v>494</v>
      </c>
      <c r="E90">
        <v>494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41</v>
      </c>
      <c r="C91" t="s">
        <v>43</v>
      </c>
      <c r="D91">
        <v>500</v>
      </c>
      <c r="E91">
        <v>500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41</v>
      </c>
      <c r="C92" t="s">
        <v>43</v>
      </c>
      <c r="D92">
        <v>501</v>
      </c>
      <c r="E92">
        <v>501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41</v>
      </c>
      <c r="C93" t="s">
        <v>42</v>
      </c>
      <c r="D93">
        <v>518</v>
      </c>
      <c r="E93">
        <v>518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41</v>
      </c>
      <c r="C94" t="s">
        <v>42</v>
      </c>
      <c r="D94">
        <v>525</v>
      </c>
      <c r="E94">
        <v>525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41</v>
      </c>
      <c r="C95" t="s">
        <v>42</v>
      </c>
      <c r="D95">
        <v>538</v>
      </c>
      <c r="E95">
        <v>538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41</v>
      </c>
      <c r="C96" t="s">
        <v>42</v>
      </c>
      <c r="D96">
        <v>545</v>
      </c>
      <c r="E96">
        <v>545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41</v>
      </c>
      <c r="C97" t="s">
        <v>42</v>
      </c>
      <c r="D97">
        <v>546</v>
      </c>
      <c r="E97">
        <v>546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41</v>
      </c>
      <c r="C98" t="s">
        <v>42</v>
      </c>
      <c r="D98">
        <v>557</v>
      </c>
      <c r="E98">
        <v>557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41</v>
      </c>
      <c r="C99" t="s">
        <v>42</v>
      </c>
      <c r="D99">
        <v>568</v>
      </c>
      <c r="E99">
        <v>568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41</v>
      </c>
      <c r="C100" t="s">
        <v>42</v>
      </c>
      <c r="D100">
        <v>575</v>
      </c>
      <c r="E100">
        <v>575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41</v>
      </c>
      <c r="C101" t="s">
        <v>42</v>
      </c>
      <c r="D101">
        <v>588</v>
      </c>
      <c r="E101">
        <v>588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41</v>
      </c>
      <c r="C102" t="s">
        <v>42</v>
      </c>
      <c r="D102">
        <v>593</v>
      </c>
      <c r="E102">
        <v>593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41</v>
      </c>
      <c r="C103" t="s">
        <v>42</v>
      </c>
      <c r="D103">
        <v>599</v>
      </c>
      <c r="E103">
        <v>599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41</v>
      </c>
      <c r="C104" t="s">
        <v>42</v>
      </c>
      <c r="D104">
        <v>600</v>
      </c>
      <c r="E104">
        <v>600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41</v>
      </c>
      <c r="C105" t="s">
        <v>42</v>
      </c>
      <c r="D105">
        <v>602</v>
      </c>
      <c r="E105">
        <v>602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41</v>
      </c>
      <c r="C106" t="s">
        <v>43</v>
      </c>
      <c r="D106">
        <v>607</v>
      </c>
      <c r="E106">
        <v>607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41</v>
      </c>
      <c r="C107" t="s">
        <v>43</v>
      </c>
      <c r="D107">
        <v>617</v>
      </c>
      <c r="E107">
        <v>617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41</v>
      </c>
      <c r="C108" t="s">
        <v>43</v>
      </c>
      <c r="D108">
        <v>621</v>
      </c>
      <c r="E108">
        <v>621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41</v>
      </c>
      <c r="C109" t="s">
        <v>43</v>
      </c>
      <c r="D109">
        <v>639</v>
      </c>
      <c r="E109">
        <v>639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41</v>
      </c>
      <c r="C110" t="s">
        <v>43</v>
      </c>
      <c r="D110">
        <v>644</v>
      </c>
      <c r="E110">
        <v>644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41</v>
      </c>
      <c r="C111" t="s">
        <v>43</v>
      </c>
      <c r="D111">
        <v>653</v>
      </c>
      <c r="E111">
        <v>653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41</v>
      </c>
      <c r="C112" t="s">
        <v>43</v>
      </c>
      <c r="D112">
        <v>659</v>
      </c>
      <c r="E112">
        <v>659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41</v>
      </c>
      <c r="C113" t="s">
        <v>43</v>
      </c>
      <c r="D113">
        <v>673</v>
      </c>
      <c r="E113">
        <v>673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41</v>
      </c>
      <c r="C114" t="s">
        <v>43</v>
      </c>
      <c r="D114">
        <v>683</v>
      </c>
      <c r="E114">
        <v>683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41</v>
      </c>
      <c r="C115" t="s">
        <v>43</v>
      </c>
      <c r="D115">
        <v>693</v>
      </c>
      <c r="E115">
        <v>691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41</v>
      </c>
      <c r="C116" t="s">
        <v>43</v>
      </c>
      <c r="D116">
        <v>694</v>
      </c>
      <c r="E116">
        <v>692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41</v>
      </c>
      <c r="C117" t="s">
        <v>43</v>
      </c>
      <c r="D117">
        <v>711</v>
      </c>
      <c r="E117">
        <v>707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41</v>
      </c>
      <c r="C118" t="s">
        <v>43</v>
      </c>
      <c r="D118">
        <v>716</v>
      </c>
      <c r="E118">
        <v>712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41</v>
      </c>
      <c r="C119" t="s">
        <v>43</v>
      </c>
      <c r="D119">
        <v>720</v>
      </c>
      <c r="E119">
        <v>717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41</v>
      </c>
      <c r="C120" t="s">
        <v>43</v>
      </c>
      <c r="D120">
        <v>739</v>
      </c>
      <c r="E120">
        <v>735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41</v>
      </c>
      <c r="C121" t="s">
        <v>43</v>
      </c>
      <c r="D121">
        <v>766</v>
      </c>
      <c r="E121">
        <v>759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41</v>
      </c>
      <c r="C122" t="s">
        <v>43</v>
      </c>
      <c r="D122">
        <v>784</v>
      </c>
      <c r="E122">
        <v>777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41</v>
      </c>
      <c r="C123" t="s">
        <v>43</v>
      </c>
      <c r="D123">
        <v>793</v>
      </c>
      <c r="E123">
        <v>787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41</v>
      </c>
      <c r="C124" t="s">
        <v>43</v>
      </c>
      <c r="D124">
        <v>813</v>
      </c>
      <c r="E124">
        <v>806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41</v>
      </c>
      <c r="C125" t="s">
        <v>43</v>
      </c>
      <c r="D125">
        <v>820</v>
      </c>
      <c r="E125">
        <v>813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41</v>
      </c>
      <c r="C126" t="s">
        <v>43</v>
      </c>
      <c r="D126">
        <v>827</v>
      </c>
      <c r="E126">
        <v>819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41</v>
      </c>
      <c r="C127" t="s">
        <v>43</v>
      </c>
      <c r="D127">
        <v>846</v>
      </c>
      <c r="E127">
        <v>838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41</v>
      </c>
      <c r="C128" t="s">
        <v>43</v>
      </c>
      <c r="D128">
        <v>884</v>
      </c>
      <c r="E128">
        <v>876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41</v>
      </c>
      <c r="C129" t="s">
        <v>43</v>
      </c>
      <c r="D129">
        <v>905</v>
      </c>
      <c r="E129">
        <v>898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41</v>
      </c>
      <c r="C130" t="s">
        <v>43</v>
      </c>
      <c r="D130">
        <v>929</v>
      </c>
      <c r="E130">
        <v>922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41</v>
      </c>
      <c r="C131" t="s">
        <v>43</v>
      </c>
      <c r="D131">
        <v>951</v>
      </c>
      <c r="E131">
        <v>940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41</v>
      </c>
      <c r="C132" t="s">
        <v>43</v>
      </c>
      <c r="D132">
        <v>961</v>
      </c>
      <c r="E132">
        <v>950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41</v>
      </c>
      <c r="C133" t="s">
        <v>43</v>
      </c>
      <c r="D133">
        <v>972</v>
      </c>
      <c r="E133">
        <v>961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41</v>
      </c>
      <c r="C134" t="s">
        <v>43</v>
      </c>
      <c r="D134">
        <v>993</v>
      </c>
      <c r="E134">
        <v>984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41</v>
      </c>
      <c r="C135" t="s">
        <v>43</v>
      </c>
      <c r="D135">
        <v>998</v>
      </c>
      <c r="E135">
        <v>984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41</v>
      </c>
      <c r="C136" t="s">
        <v>43</v>
      </c>
      <c r="D136">
        <v>1070</v>
      </c>
      <c r="E136">
        <v>1053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41</v>
      </c>
      <c r="C137" t="s">
        <v>43</v>
      </c>
      <c r="D137">
        <v>1096</v>
      </c>
      <c r="E137">
        <v>1078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41</v>
      </c>
      <c r="C138" t="s">
        <v>43</v>
      </c>
      <c r="D138">
        <v>1135</v>
      </c>
      <c r="E138">
        <v>1117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41</v>
      </c>
      <c r="C139" t="s">
        <v>43</v>
      </c>
      <c r="D139">
        <v>1155</v>
      </c>
      <c r="E139">
        <v>1138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41</v>
      </c>
      <c r="C140" t="s">
        <v>43</v>
      </c>
      <c r="D140">
        <v>1164</v>
      </c>
      <c r="E140">
        <v>1147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41</v>
      </c>
      <c r="C141" t="s">
        <v>43</v>
      </c>
      <c r="D141">
        <v>1221</v>
      </c>
      <c r="E141">
        <v>1203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41</v>
      </c>
      <c r="C142" t="s">
        <v>43</v>
      </c>
      <c r="D142">
        <v>1285</v>
      </c>
      <c r="E142">
        <v>1242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41</v>
      </c>
      <c r="C143" t="s">
        <v>43</v>
      </c>
      <c r="D143">
        <v>1334</v>
      </c>
      <c r="E143">
        <v>1294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41</v>
      </c>
      <c r="C144" t="s">
        <v>42</v>
      </c>
      <c r="D144">
        <v>1385</v>
      </c>
      <c r="E144">
        <v>1339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41</v>
      </c>
      <c r="C145" t="s">
        <v>42</v>
      </c>
      <c r="D145">
        <v>1465</v>
      </c>
      <c r="E145">
        <v>1412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41</v>
      </c>
      <c r="C146" t="s">
        <v>42</v>
      </c>
      <c r="D146">
        <v>1491</v>
      </c>
      <c r="E146">
        <v>1436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41</v>
      </c>
      <c r="C147" t="s">
        <v>42</v>
      </c>
      <c r="D147">
        <v>1506</v>
      </c>
      <c r="E147">
        <v>1452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41</v>
      </c>
      <c r="C148" t="s">
        <v>42</v>
      </c>
      <c r="D148">
        <v>1565</v>
      </c>
      <c r="E148">
        <v>1505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41</v>
      </c>
      <c r="C149" t="s">
        <v>42</v>
      </c>
      <c r="D149">
        <v>1615</v>
      </c>
      <c r="E149">
        <v>1551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41</v>
      </c>
      <c r="C150" t="s">
        <v>42</v>
      </c>
      <c r="D150">
        <v>1667</v>
      </c>
      <c r="E150">
        <v>1600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41</v>
      </c>
      <c r="C151" t="s">
        <v>42</v>
      </c>
      <c r="D151">
        <v>1712</v>
      </c>
      <c r="E151">
        <v>1647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41</v>
      </c>
      <c r="C152" t="s">
        <v>42</v>
      </c>
      <c r="D152">
        <v>1751</v>
      </c>
      <c r="E152">
        <v>1683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41</v>
      </c>
      <c r="C153" t="s">
        <v>42</v>
      </c>
      <c r="D153">
        <v>1777</v>
      </c>
      <c r="E153">
        <v>1709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41</v>
      </c>
      <c r="C154" t="s">
        <v>42</v>
      </c>
      <c r="D154">
        <v>1793</v>
      </c>
      <c r="E154">
        <v>1721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41</v>
      </c>
      <c r="C155" t="s">
        <v>42</v>
      </c>
      <c r="D155">
        <v>1847</v>
      </c>
      <c r="E155">
        <v>1774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41</v>
      </c>
      <c r="C156" t="s">
        <v>42</v>
      </c>
      <c r="D156">
        <v>1894</v>
      </c>
      <c r="E156">
        <v>1819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41</v>
      </c>
      <c r="C157" t="s">
        <v>42</v>
      </c>
      <c r="D157">
        <v>1943</v>
      </c>
      <c r="E157">
        <v>1863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41</v>
      </c>
      <c r="C158" t="s">
        <v>42</v>
      </c>
      <c r="D158">
        <v>1962</v>
      </c>
      <c r="E158">
        <v>1883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41</v>
      </c>
      <c r="C159" t="s">
        <v>42</v>
      </c>
      <c r="D159">
        <v>2007</v>
      </c>
      <c r="E159">
        <v>1931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41</v>
      </c>
      <c r="C160" t="s">
        <v>42</v>
      </c>
      <c r="D160">
        <v>2031</v>
      </c>
      <c r="E160">
        <v>1949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41</v>
      </c>
      <c r="C161" t="s">
        <v>42</v>
      </c>
      <c r="D161">
        <v>2049</v>
      </c>
      <c r="E161">
        <v>1966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41</v>
      </c>
      <c r="C162" t="s">
        <v>42</v>
      </c>
      <c r="D162">
        <v>2098</v>
      </c>
      <c r="E162">
        <v>2012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41</v>
      </c>
      <c r="C163" t="s">
        <v>42</v>
      </c>
      <c r="D163">
        <v>2144</v>
      </c>
      <c r="E163">
        <v>2057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41</v>
      </c>
      <c r="C164" t="s">
        <v>42</v>
      </c>
      <c r="D164">
        <v>2186</v>
      </c>
      <c r="E164">
        <v>2089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41</v>
      </c>
      <c r="C165" t="s">
        <v>42</v>
      </c>
      <c r="D165">
        <v>2204</v>
      </c>
      <c r="E165">
        <v>2106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41</v>
      </c>
      <c r="C166" t="s">
        <v>42</v>
      </c>
      <c r="D166">
        <v>2260</v>
      </c>
      <c r="E166">
        <v>2156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41</v>
      </c>
      <c r="C167" t="s">
        <v>42</v>
      </c>
      <c r="D167">
        <v>2269</v>
      </c>
      <c r="E167">
        <v>2165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41</v>
      </c>
      <c r="C168" t="s">
        <v>42</v>
      </c>
      <c r="D168">
        <v>2288</v>
      </c>
      <c r="E168">
        <v>2185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41</v>
      </c>
      <c r="C169" t="s">
        <v>42</v>
      </c>
      <c r="D169">
        <v>2343</v>
      </c>
      <c r="E169">
        <v>2230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41</v>
      </c>
      <c r="C170" t="s">
        <v>42</v>
      </c>
      <c r="D170">
        <v>2360</v>
      </c>
      <c r="E170">
        <v>2248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41</v>
      </c>
      <c r="C171" t="s">
        <v>42</v>
      </c>
      <c r="D171">
        <v>2401</v>
      </c>
      <c r="E171">
        <v>2289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41</v>
      </c>
      <c r="C172" t="s">
        <v>42</v>
      </c>
      <c r="D172">
        <v>2459</v>
      </c>
      <c r="E172">
        <v>2339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41</v>
      </c>
      <c r="C173" t="s">
        <v>42</v>
      </c>
      <c r="D173">
        <v>2493</v>
      </c>
      <c r="E173">
        <v>2372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41</v>
      </c>
      <c r="C174" t="s">
        <v>42</v>
      </c>
      <c r="D174">
        <v>2504</v>
      </c>
      <c r="E174">
        <v>2380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41</v>
      </c>
      <c r="C175" t="s">
        <v>42</v>
      </c>
      <c r="D175">
        <v>2511</v>
      </c>
      <c r="E175">
        <v>2387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41</v>
      </c>
      <c r="C176" t="s">
        <v>42</v>
      </c>
      <c r="D176">
        <v>2529</v>
      </c>
      <c r="E176">
        <v>2408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41</v>
      </c>
      <c r="C177" t="s">
        <v>42</v>
      </c>
      <c r="D177">
        <v>2573</v>
      </c>
      <c r="E177">
        <v>2451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41</v>
      </c>
      <c r="C178" t="s">
        <v>42</v>
      </c>
      <c r="D178">
        <v>2628</v>
      </c>
      <c r="E178">
        <v>2494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41</v>
      </c>
      <c r="C179" t="s">
        <v>42</v>
      </c>
      <c r="D179">
        <v>2655</v>
      </c>
      <c r="E179">
        <v>2521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41</v>
      </c>
      <c r="C180" t="s">
        <v>42</v>
      </c>
      <c r="D180">
        <v>2698</v>
      </c>
      <c r="E180">
        <v>2563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41</v>
      </c>
      <c r="C181" t="s">
        <v>42</v>
      </c>
      <c r="D181">
        <v>2709</v>
      </c>
      <c r="E181">
        <v>2574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41</v>
      </c>
      <c r="C182" t="s">
        <v>42</v>
      </c>
      <c r="D182">
        <v>2720</v>
      </c>
      <c r="E182">
        <v>2588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41</v>
      </c>
      <c r="C183" t="s">
        <v>42</v>
      </c>
      <c r="D183">
        <v>2757</v>
      </c>
      <c r="E183">
        <v>2626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41</v>
      </c>
      <c r="C184" t="s">
        <v>42</v>
      </c>
      <c r="D184">
        <v>2794</v>
      </c>
      <c r="E184">
        <v>2652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41</v>
      </c>
      <c r="C185" t="s">
        <v>42</v>
      </c>
      <c r="D185">
        <v>2807</v>
      </c>
      <c r="E185">
        <v>2667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41</v>
      </c>
      <c r="C186" t="s">
        <v>42</v>
      </c>
      <c r="D186">
        <v>2846</v>
      </c>
      <c r="E186">
        <v>2706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41</v>
      </c>
      <c r="C187" t="s">
        <v>42</v>
      </c>
      <c r="D187">
        <v>2877</v>
      </c>
      <c r="E187">
        <v>2738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41</v>
      </c>
      <c r="C188" t="s">
        <v>42</v>
      </c>
      <c r="D188">
        <v>2887</v>
      </c>
      <c r="E188">
        <v>2748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41</v>
      </c>
      <c r="C189" t="s">
        <v>42</v>
      </c>
      <c r="D189">
        <v>2907</v>
      </c>
      <c r="E189">
        <v>2767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41</v>
      </c>
      <c r="C190" t="s">
        <v>42</v>
      </c>
      <c r="D190">
        <v>2912</v>
      </c>
      <c r="E190">
        <v>2772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41</v>
      </c>
      <c r="C191" t="s">
        <v>42</v>
      </c>
      <c r="D191">
        <v>2942</v>
      </c>
      <c r="E191">
        <v>2800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41</v>
      </c>
      <c r="C192" t="s">
        <v>42</v>
      </c>
      <c r="D192">
        <v>2975</v>
      </c>
      <c r="E192">
        <v>2823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41</v>
      </c>
      <c r="C193" t="s">
        <v>42</v>
      </c>
      <c r="D193">
        <v>3028</v>
      </c>
      <c r="E193">
        <v>2877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41</v>
      </c>
      <c r="C194" t="s">
        <v>42</v>
      </c>
      <c r="D194">
        <v>3040</v>
      </c>
      <c r="E194">
        <v>2891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41</v>
      </c>
      <c r="C195" t="s">
        <v>42</v>
      </c>
      <c r="D195">
        <v>3064</v>
      </c>
      <c r="E195">
        <v>2915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41</v>
      </c>
      <c r="C196" t="s">
        <v>42</v>
      </c>
      <c r="D196">
        <v>3077</v>
      </c>
      <c r="E196">
        <v>2922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41</v>
      </c>
      <c r="C197" t="s">
        <v>42</v>
      </c>
      <c r="D197">
        <v>3098</v>
      </c>
      <c r="E197">
        <v>2943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41</v>
      </c>
      <c r="C198" t="s">
        <v>42</v>
      </c>
      <c r="D198">
        <v>3132</v>
      </c>
      <c r="E198">
        <v>2968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41</v>
      </c>
      <c r="C199" t="s">
        <v>42</v>
      </c>
      <c r="D199">
        <v>3158</v>
      </c>
      <c r="E199">
        <v>2992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41</v>
      </c>
      <c r="C200" t="s">
        <v>42</v>
      </c>
      <c r="D200">
        <v>3177</v>
      </c>
      <c r="E200">
        <v>3010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41</v>
      </c>
      <c r="C201" t="s">
        <v>42</v>
      </c>
      <c r="D201">
        <v>3188</v>
      </c>
      <c r="E201">
        <v>3017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41</v>
      </c>
      <c r="C202" t="s">
        <v>42</v>
      </c>
      <c r="D202">
        <v>3199</v>
      </c>
      <c r="E202">
        <v>3028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41</v>
      </c>
      <c r="C203" t="s">
        <v>42</v>
      </c>
      <c r="D203">
        <v>3212</v>
      </c>
      <c r="E203">
        <v>3040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41</v>
      </c>
      <c r="C204" t="s">
        <v>42</v>
      </c>
      <c r="D204">
        <v>3243</v>
      </c>
      <c r="E204">
        <v>3067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41</v>
      </c>
      <c r="C205" t="s">
        <v>42</v>
      </c>
      <c r="D205">
        <v>3262</v>
      </c>
      <c r="E205">
        <v>3085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41</v>
      </c>
      <c r="C206" t="s">
        <v>42</v>
      </c>
      <c r="D206">
        <v>3279</v>
      </c>
      <c r="E206">
        <v>3097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41</v>
      </c>
      <c r="C207" t="s">
        <v>42</v>
      </c>
      <c r="D207">
        <v>3297</v>
      </c>
      <c r="E207">
        <v>3114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41</v>
      </c>
      <c r="C208" t="s">
        <v>42</v>
      </c>
      <c r="D208">
        <v>3323</v>
      </c>
      <c r="E208">
        <v>3141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41</v>
      </c>
      <c r="C209" t="s">
        <v>42</v>
      </c>
      <c r="D209">
        <v>3326</v>
      </c>
      <c r="E209">
        <v>3144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41</v>
      </c>
      <c r="C210" t="s">
        <v>42</v>
      </c>
      <c r="D210">
        <v>3337</v>
      </c>
      <c r="E210">
        <v>3154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41</v>
      </c>
      <c r="C211" t="s">
        <v>42</v>
      </c>
      <c r="D211">
        <v>3359</v>
      </c>
      <c r="E211">
        <v>3173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41</v>
      </c>
      <c r="C212" t="s">
        <v>42</v>
      </c>
      <c r="D212">
        <v>3378</v>
      </c>
      <c r="E212">
        <v>3186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41</v>
      </c>
      <c r="C213" t="s">
        <v>42</v>
      </c>
      <c r="D213">
        <v>3400</v>
      </c>
      <c r="E213">
        <v>3203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41</v>
      </c>
      <c r="C214" t="s">
        <v>42</v>
      </c>
      <c r="D214">
        <v>3409</v>
      </c>
      <c r="E214">
        <v>3211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41</v>
      </c>
      <c r="C215" t="s">
        <v>42</v>
      </c>
      <c r="D215">
        <v>3442</v>
      </c>
      <c r="E215">
        <v>3243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41</v>
      </c>
      <c r="C216" t="s">
        <v>42</v>
      </c>
      <c r="D216">
        <v>3453</v>
      </c>
      <c r="E216">
        <v>3255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41</v>
      </c>
      <c r="C217" t="s">
        <v>42</v>
      </c>
      <c r="D217">
        <v>3456</v>
      </c>
      <c r="E217">
        <v>3258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41</v>
      </c>
      <c r="C218" t="s">
        <v>42</v>
      </c>
      <c r="D218">
        <v>3471</v>
      </c>
      <c r="E218">
        <v>3275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41</v>
      </c>
      <c r="C219" t="s">
        <v>42</v>
      </c>
      <c r="D219">
        <v>3502</v>
      </c>
      <c r="E219">
        <v>3300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41</v>
      </c>
      <c r="C220" t="s">
        <v>42</v>
      </c>
      <c r="D220">
        <v>3514</v>
      </c>
      <c r="E220">
        <v>3311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41</v>
      </c>
      <c r="C221" t="s">
        <v>42</v>
      </c>
      <c r="D221">
        <v>3530</v>
      </c>
      <c r="E221">
        <v>3325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41</v>
      </c>
      <c r="C222" t="s">
        <v>42</v>
      </c>
      <c r="D222">
        <v>3551</v>
      </c>
      <c r="E222">
        <v>3346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41</v>
      </c>
      <c r="C223" t="s">
        <v>42</v>
      </c>
      <c r="D223">
        <v>3552</v>
      </c>
      <c r="E223">
        <v>3348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41</v>
      </c>
      <c r="C224" t="s">
        <v>42</v>
      </c>
      <c r="D224">
        <v>3559</v>
      </c>
      <c r="E224">
        <v>3355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41</v>
      </c>
      <c r="C225" t="s">
        <v>42</v>
      </c>
      <c r="D225">
        <v>3576</v>
      </c>
      <c r="E225">
        <v>3371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41</v>
      </c>
      <c r="C226" t="s">
        <v>42</v>
      </c>
      <c r="D226">
        <v>3593</v>
      </c>
      <c r="E226">
        <v>3387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41</v>
      </c>
      <c r="C227" t="s">
        <v>42</v>
      </c>
      <c r="D227">
        <v>3607</v>
      </c>
      <c r="E227">
        <v>3400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41</v>
      </c>
      <c r="C228" t="s">
        <v>42</v>
      </c>
      <c r="D228">
        <v>3615</v>
      </c>
      <c r="E228">
        <v>3405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41</v>
      </c>
      <c r="C229" t="s">
        <v>42</v>
      </c>
      <c r="D229">
        <v>3637</v>
      </c>
      <c r="E229">
        <v>3427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41</v>
      </c>
      <c r="C230" t="s">
        <v>42</v>
      </c>
      <c r="D230">
        <v>3650</v>
      </c>
      <c r="E230">
        <v>3439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41</v>
      </c>
      <c r="C231" t="s">
        <v>42</v>
      </c>
      <c r="D231">
        <v>3661</v>
      </c>
      <c r="E231">
        <v>3449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41</v>
      </c>
      <c r="C232" t="s">
        <v>42</v>
      </c>
      <c r="D232">
        <v>3696</v>
      </c>
      <c r="E232">
        <v>3475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41</v>
      </c>
      <c r="C233" t="s">
        <v>42</v>
      </c>
      <c r="D233">
        <v>3708</v>
      </c>
      <c r="E233">
        <v>3487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41</v>
      </c>
      <c r="C234" t="s">
        <v>42</v>
      </c>
      <c r="D234">
        <v>3755</v>
      </c>
      <c r="E234">
        <v>3526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41</v>
      </c>
      <c r="C235" t="s">
        <v>42</v>
      </c>
      <c r="D235">
        <v>3777</v>
      </c>
      <c r="E235">
        <v>3545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41</v>
      </c>
      <c r="C236" t="s">
        <v>42</v>
      </c>
      <c r="D236">
        <v>3793</v>
      </c>
      <c r="E236">
        <v>3560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41</v>
      </c>
      <c r="C237" t="s">
        <v>42</v>
      </c>
      <c r="D237">
        <v>3802</v>
      </c>
      <c r="E237">
        <v>3567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41</v>
      </c>
      <c r="C238" t="s">
        <v>42</v>
      </c>
      <c r="D238">
        <v>3823</v>
      </c>
      <c r="E238">
        <v>3587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41</v>
      </c>
      <c r="C239" t="s">
        <v>42</v>
      </c>
      <c r="D239">
        <v>3842</v>
      </c>
      <c r="E239">
        <v>3602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41</v>
      </c>
      <c r="C240" t="s">
        <v>42</v>
      </c>
      <c r="D240">
        <v>3876</v>
      </c>
      <c r="E240">
        <v>3634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41</v>
      </c>
      <c r="C241" t="s">
        <v>42</v>
      </c>
      <c r="D241">
        <v>3889</v>
      </c>
      <c r="E241">
        <v>3645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41</v>
      </c>
      <c r="C242" t="s">
        <v>42</v>
      </c>
      <c r="D242">
        <v>3896</v>
      </c>
      <c r="E242">
        <v>3653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41</v>
      </c>
      <c r="C243" t="s">
        <v>42</v>
      </c>
      <c r="D243">
        <v>3935</v>
      </c>
      <c r="E243">
        <v>3686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>
        <v>44136</v>
      </c>
      <c r="B244" t="s">
        <v>41</v>
      </c>
      <c r="C244" t="s">
        <v>42</v>
      </c>
      <c r="D244">
        <v>3936</v>
      </c>
      <c r="E244">
        <v>3687</v>
      </c>
      <c r="G244">
        <v>249</v>
      </c>
      <c r="H244">
        <v>10514</v>
      </c>
      <c r="I244">
        <v>10514</v>
      </c>
      <c r="J244">
        <v>773</v>
      </c>
      <c r="K244">
        <v>14</v>
      </c>
      <c r="M244">
        <v>190</v>
      </c>
      <c r="N244">
        <v>1649329</v>
      </c>
      <c r="O244">
        <v>23891</v>
      </c>
      <c r="P244">
        <v>71712</v>
      </c>
      <c r="R244">
        <v>1596565</v>
      </c>
      <c r="T244">
        <v>93</v>
      </c>
      <c r="U244">
        <v>178023</v>
      </c>
      <c r="V244">
        <v>169228</v>
      </c>
      <c r="W244">
        <v>1411</v>
      </c>
      <c r="X244">
        <v>0</v>
      </c>
      <c r="Y244">
        <v>9083</v>
      </c>
      <c r="Z244">
        <v>16869</v>
      </c>
      <c r="AC244">
        <v>221992</v>
      </c>
      <c r="AD244">
        <v>91466</v>
      </c>
      <c r="AF244">
        <v>0</v>
      </c>
      <c r="AG244">
        <v>1827352</v>
      </c>
      <c r="AH244">
        <v>25302</v>
      </c>
      <c r="AI244">
        <v>80795</v>
      </c>
      <c r="AJ244">
        <v>116139</v>
      </c>
      <c r="AN244">
        <v>0</v>
      </c>
      <c r="AO244">
        <v>1818557</v>
      </c>
      <c r="AP244">
        <v>25234</v>
      </c>
    </row>
  </sheetData>
  <sortState xmlns:xlrd2="http://schemas.microsoft.com/office/spreadsheetml/2017/richdata2" ref="A2:AP24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4"/>
  <sheetViews>
    <sheetView workbookViewId="0">
      <selection activeCell="A8" sqref="A8"/>
    </sheetView>
  </sheetViews>
  <sheetFormatPr baseColWidth="10" defaultRowHeight="16"/>
  <cols>
    <col min="1" max="1" width="10.83203125" style="9"/>
    <col min="2" max="2" width="8.6640625" customWidth="1"/>
    <col min="3" max="3" width="22" customWidth="1"/>
    <col min="4" max="4" width="22.6640625" customWidth="1"/>
    <col min="5" max="5" width="10.83203125" customWidth="1"/>
    <col min="6" max="6" width="20.83203125" customWidth="1"/>
    <col min="7" max="7" width="11.1640625" customWidth="1"/>
    <col min="8" max="8" width="24.5" customWidth="1"/>
    <col min="9" max="9" width="10" customWidth="1"/>
    <col min="10" max="10" width="19.83203125" customWidth="1"/>
    <col min="11" max="11" width="15.83203125" customWidth="1"/>
    <col min="12" max="12" width="15.33203125" customWidth="1"/>
    <col min="13" max="13" width="16.6640625" customWidth="1"/>
    <col min="14" max="14" width="24.6640625" customWidth="1"/>
    <col min="17" max="17" width="24.83203125" customWidth="1"/>
    <col min="23" max="23" width="16.6640625" customWidth="1"/>
    <col min="24" max="25" width="18.1640625" customWidth="1"/>
    <col min="27" max="27" width="27.1640625" customWidth="1"/>
    <col min="28" max="28" width="19.6640625" customWidth="1"/>
    <col min="31" max="31" width="18.1640625" customWidth="1"/>
    <col min="38" max="38" width="9.5" customWidth="1"/>
  </cols>
  <sheetData>
    <row r="1" spans="1:14">
      <c r="A1" s="10" t="s">
        <v>62</v>
      </c>
      <c r="B1" s="2" t="s">
        <v>49</v>
      </c>
      <c r="C1" s="2" t="s">
        <v>63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64</v>
      </c>
      <c r="I1" s="2" t="s">
        <v>56</v>
      </c>
      <c r="J1" s="2" t="s">
        <v>65</v>
      </c>
      <c r="K1" s="2" t="s">
        <v>61</v>
      </c>
      <c r="L1" s="2" t="s">
        <v>60</v>
      </c>
      <c r="M1" s="2" t="s">
        <v>59</v>
      </c>
      <c r="N1" s="2" t="s">
        <v>58</v>
      </c>
    </row>
    <row r="2" spans="1:14">
      <c r="A2" s="8">
        <v>43894</v>
      </c>
      <c r="B2">
        <v>0</v>
      </c>
      <c r="C2" s="7"/>
      <c r="D2">
        <f t="shared" ref="D2:D8" si="0">(B2/5148714)*100000</f>
        <v>0</v>
      </c>
      <c r="E2">
        <v>0</v>
      </c>
      <c r="F2">
        <f>(E2/5148714)*100000</f>
        <v>0</v>
      </c>
      <c r="G2" s="11">
        <f>IFERROR(B2/E2,0)</f>
        <v>0</v>
      </c>
      <c r="H2" s="7"/>
      <c r="I2">
        <v>0</v>
      </c>
      <c r="J2" s="7"/>
      <c r="K2">
        <f>B2</f>
        <v>0</v>
      </c>
      <c r="L2">
        <f>E2</f>
        <v>0</v>
      </c>
      <c r="M2">
        <f>I2</f>
        <v>0</v>
      </c>
      <c r="N2" s="7"/>
    </row>
    <row r="3" spans="1:14">
      <c r="A3" s="8">
        <v>43895</v>
      </c>
      <c r="B3">
        <v>0</v>
      </c>
      <c r="C3" s="7"/>
      <c r="D3">
        <f t="shared" si="0"/>
        <v>0</v>
      </c>
      <c r="E3">
        <v>0</v>
      </c>
      <c r="F3">
        <f t="shared" ref="F3:F66" si="1">(E3/5148714)*100000</f>
        <v>0</v>
      </c>
      <c r="G3" s="11">
        <f t="shared" ref="G3:G66" si="2">IFERROR(B3/E3,0)</f>
        <v>0</v>
      </c>
      <c r="H3" s="7"/>
      <c r="I3">
        <v>0</v>
      </c>
      <c r="J3" s="7"/>
      <c r="K3">
        <f>K2+B3</f>
        <v>0</v>
      </c>
      <c r="L3">
        <f>L2+E3</f>
        <v>0</v>
      </c>
      <c r="M3">
        <f>M2+I3</f>
        <v>0</v>
      </c>
      <c r="N3" s="7"/>
    </row>
    <row r="4" spans="1:14">
      <c r="A4" s="8">
        <v>43896</v>
      </c>
      <c r="B4">
        <v>0</v>
      </c>
      <c r="C4" s="7"/>
      <c r="D4">
        <f t="shared" si="0"/>
        <v>0</v>
      </c>
      <c r="E4">
        <v>0</v>
      </c>
      <c r="F4">
        <f t="shared" si="1"/>
        <v>0</v>
      </c>
      <c r="G4" s="11">
        <f t="shared" si="2"/>
        <v>0</v>
      </c>
      <c r="H4" s="7"/>
      <c r="I4">
        <v>0</v>
      </c>
      <c r="J4" s="7"/>
      <c r="K4">
        <f t="shared" ref="K4:K67" si="3">K3+B4</f>
        <v>0</v>
      </c>
      <c r="L4">
        <f t="shared" ref="L4:L67" si="4">L3+E4</f>
        <v>0</v>
      </c>
      <c r="M4">
        <f t="shared" ref="M4:M67" si="5">M3+I4</f>
        <v>0</v>
      </c>
      <c r="N4" s="7"/>
    </row>
    <row r="5" spans="1:14">
      <c r="A5" s="8">
        <v>43897</v>
      </c>
      <c r="B5">
        <v>2</v>
      </c>
      <c r="C5" s="7"/>
      <c r="D5">
        <f t="shared" si="0"/>
        <v>3.8844651305160863E-2</v>
      </c>
      <c r="E5">
        <v>5</v>
      </c>
      <c r="F5">
        <f t="shared" si="1"/>
        <v>9.7111628262902164E-2</v>
      </c>
      <c r="G5" s="11">
        <f t="shared" si="2"/>
        <v>0.4</v>
      </c>
      <c r="H5" s="7"/>
      <c r="I5">
        <v>0</v>
      </c>
      <c r="J5" s="7"/>
      <c r="K5">
        <f t="shared" si="3"/>
        <v>2</v>
      </c>
      <c r="L5">
        <f t="shared" si="4"/>
        <v>5</v>
      </c>
      <c r="M5">
        <f t="shared" si="5"/>
        <v>0</v>
      </c>
      <c r="N5" s="7"/>
    </row>
    <row r="6" spans="1:14">
      <c r="A6" s="8">
        <v>43898</v>
      </c>
      <c r="B6">
        <v>0</v>
      </c>
      <c r="C6" s="7"/>
      <c r="D6">
        <f t="shared" si="0"/>
        <v>0</v>
      </c>
      <c r="E6">
        <v>0</v>
      </c>
      <c r="F6">
        <f t="shared" si="1"/>
        <v>0</v>
      </c>
      <c r="G6" s="11">
        <f t="shared" si="2"/>
        <v>0</v>
      </c>
      <c r="H6" s="7"/>
      <c r="I6">
        <v>0</v>
      </c>
      <c r="J6" s="7"/>
      <c r="K6">
        <f t="shared" si="3"/>
        <v>2</v>
      </c>
      <c r="L6">
        <f t="shared" si="4"/>
        <v>5</v>
      </c>
      <c r="M6">
        <f t="shared" si="5"/>
        <v>0</v>
      </c>
      <c r="N6" s="7"/>
    </row>
    <row r="7" spans="1:14">
      <c r="A7" s="8">
        <v>43899</v>
      </c>
      <c r="B7">
        <v>5</v>
      </c>
      <c r="C7" s="7"/>
      <c r="D7">
        <f t="shared" si="0"/>
        <v>9.7111628262902164E-2</v>
      </c>
      <c r="E7">
        <v>21</v>
      </c>
      <c r="F7">
        <f t="shared" si="1"/>
        <v>0.40786883870418905</v>
      </c>
      <c r="G7" s="11">
        <f t="shared" si="2"/>
        <v>0.23809523809523808</v>
      </c>
      <c r="H7" s="7"/>
      <c r="I7">
        <v>0</v>
      </c>
      <c r="J7" s="7"/>
      <c r="K7">
        <f t="shared" si="3"/>
        <v>7</v>
      </c>
      <c r="L7">
        <f t="shared" si="4"/>
        <v>26</v>
      </c>
      <c r="M7">
        <f t="shared" si="5"/>
        <v>0</v>
      </c>
      <c r="N7" s="7"/>
    </row>
    <row r="8" spans="1:14">
      <c r="A8" s="8">
        <v>43900</v>
      </c>
      <c r="B8">
        <v>0</v>
      </c>
      <c r="C8">
        <f>AVERAGE(B2:B8)</f>
        <v>1</v>
      </c>
      <c r="D8">
        <f t="shared" si="0"/>
        <v>0</v>
      </c>
      <c r="E8">
        <v>0</v>
      </c>
      <c r="F8">
        <f t="shared" si="1"/>
        <v>0</v>
      </c>
      <c r="G8" s="11">
        <f t="shared" si="2"/>
        <v>0</v>
      </c>
      <c r="H8" s="12">
        <f>AVERAGE(G2:G8)</f>
        <v>9.1156462585034001E-2</v>
      </c>
      <c r="I8">
        <v>0</v>
      </c>
      <c r="J8" s="7"/>
      <c r="K8">
        <f t="shared" si="3"/>
        <v>7</v>
      </c>
      <c r="L8">
        <f t="shared" si="4"/>
        <v>26</v>
      </c>
      <c r="M8">
        <f t="shared" si="5"/>
        <v>0</v>
      </c>
      <c r="N8" s="7"/>
    </row>
    <row r="9" spans="1:14">
      <c r="A9" s="8">
        <v>43901</v>
      </c>
      <c r="B9">
        <v>2</v>
      </c>
      <c r="C9">
        <f t="shared" ref="C9:C72" si="6">AVERAGE(B3:B9)</f>
        <v>1.2857142857142858</v>
      </c>
      <c r="D9">
        <f>(B9/5148714)*100000</f>
        <v>3.8844651305160863E-2</v>
      </c>
      <c r="E9">
        <v>10</v>
      </c>
      <c r="F9">
        <f t="shared" si="1"/>
        <v>0.19422325652580433</v>
      </c>
      <c r="G9" s="11">
        <f t="shared" si="2"/>
        <v>0.2</v>
      </c>
      <c r="H9" s="12">
        <f t="shared" ref="H9:H72" si="7">AVERAGE(G3:G9)</f>
        <v>0.11972789115646257</v>
      </c>
      <c r="I9">
        <v>0</v>
      </c>
      <c r="J9" s="7"/>
      <c r="K9">
        <f t="shared" si="3"/>
        <v>9</v>
      </c>
      <c r="L9">
        <f t="shared" si="4"/>
        <v>36</v>
      </c>
      <c r="M9">
        <f t="shared" si="5"/>
        <v>0</v>
      </c>
      <c r="N9" s="7"/>
    </row>
    <row r="10" spans="1:14">
      <c r="A10" s="8">
        <v>43902</v>
      </c>
      <c r="B10">
        <v>1</v>
      </c>
      <c r="C10">
        <f t="shared" si="6"/>
        <v>1.4285714285714286</v>
      </c>
      <c r="D10">
        <f t="shared" ref="D10:D73" si="8">(B10/5148714)*100000</f>
        <v>1.9422325652580431E-2</v>
      </c>
      <c r="E10">
        <v>17</v>
      </c>
      <c r="F10">
        <f t="shared" si="1"/>
        <v>0.33017953609386735</v>
      </c>
      <c r="G10" s="11">
        <f t="shared" si="2"/>
        <v>5.8823529411764705E-2</v>
      </c>
      <c r="H10" s="12">
        <f t="shared" si="7"/>
        <v>0.12813125250100038</v>
      </c>
      <c r="I10">
        <v>0</v>
      </c>
      <c r="J10" s="7"/>
      <c r="K10">
        <f t="shared" si="3"/>
        <v>10</v>
      </c>
      <c r="L10">
        <f t="shared" si="4"/>
        <v>53</v>
      </c>
      <c r="M10">
        <f t="shared" si="5"/>
        <v>0</v>
      </c>
      <c r="N10" s="7"/>
    </row>
    <row r="11" spans="1:14">
      <c r="A11" s="8">
        <v>43903</v>
      </c>
      <c r="B11">
        <v>2</v>
      </c>
      <c r="C11">
        <f t="shared" si="6"/>
        <v>1.7142857142857142</v>
      </c>
      <c r="D11">
        <f t="shared" si="8"/>
        <v>3.8844651305160863E-2</v>
      </c>
      <c r="E11">
        <v>29</v>
      </c>
      <c r="F11">
        <f t="shared" si="1"/>
        <v>0.5632474439248325</v>
      </c>
      <c r="G11" s="11">
        <f t="shared" si="2"/>
        <v>6.8965517241379309E-2</v>
      </c>
      <c r="H11" s="12">
        <f t="shared" si="7"/>
        <v>0.13798346924976887</v>
      </c>
      <c r="I11">
        <v>0</v>
      </c>
      <c r="J11" s="7"/>
      <c r="K11">
        <f t="shared" si="3"/>
        <v>12</v>
      </c>
      <c r="L11">
        <f t="shared" si="4"/>
        <v>82</v>
      </c>
      <c r="M11">
        <f t="shared" si="5"/>
        <v>0</v>
      </c>
      <c r="N11" s="7"/>
    </row>
    <row r="12" spans="1:14">
      <c r="A12" s="8">
        <v>43904</v>
      </c>
      <c r="B12">
        <v>1</v>
      </c>
      <c r="C12">
        <f t="shared" si="6"/>
        <v>1.5714285714285714</v>
      </c>
      <c r="D12">
        <f t="shared" si="8"/>
        <v>1.9422325652580431E-2</v>
      </c>
      <c r="E12">
        <v>36</v>
      </c>
      <c r="F12">
        <f t="shared" si="1"/>
        <v>0.6992037234928955</v>
      </c>
      <c r="G12" s="11">
        <f t="shared" si="2"/>
        <v>2.7777777777777776E-2</v>
      </c>
      <c r="H12" s="12">
        <f t="shared" si="7"/>
        <v>8.4808866075165704E-2</v>
      </c>
      <c r="I12">
        <v>0</v>
      </c>
      <c r="J12" s="7"/>
      <c r="K12">
        <f t="shared" si="3"/>
        <v>13</v>
      </c>
      <c r="L12">
        <f t="shared" si="4"/>
        <v>118</v>
      </c>
      <c r="M12">
        <f t="shared" si="5"/>
        <v>0</v>
      </c>
      <c r="N12" s="7"/>
    </row>
    <row r="13" spans="1:14">
      <c r="A13" s="8">
        <v>43905</v>
      </c>
      <c r="B13">
        <v>6</v>
      </c>
      <c r="C13">
        <f t="shared" si="6"/>
        <v>2.4285714285714284</v>
      </c>
      <c r="D13">
        <f t="shared" si="8"/>
        <v>0.11653395391548259</v>
      </c>
      <c r="E13">
        <v>50</v>
      </c>
      <c r="F13">
        <f t="shared" si="1"/>
        <v>0.9711162826290215</v>
      </c>
      <c r="G13" s="11">
        <f t="shared" si="2"/>
        <v>0.12</v>
      </c>
      <c r="H13" s="12">
        <f t="shared" si="7"/>
        <v>0.10195172321802284</v>
      </c>
      <c r="I13">
        <v>0</v>
      </c>
      <c r="J13" s="7"/>
      <c r="K13">
        <f t="shared" si="3"/>
        <v>19</v>
      </c>
      <c r="L13">
        <f t="shared" si="4"/>
        <v>168</v>
      </c>
      <c r="M13">
        <f t="shared" si="5"/>
        <v>0</v>
      </c>
      <c r="N13" s="7"/>
    </row>
    <row r="14" spans="1:14">
      <c r="A14" s="8">
        <v>43906</v>
      </c>
      <c r="B14">
        <v>9</v>
      </c>
      <c r="C14">
        <f t="shared" si="6"/>
        <v>3</v>
      </c>
      <c r="D14">
        <f t="shared" si="8"/>
        <v>0.17480093087322388</v>
      </c>
      <c r="E14">
        <v>90</v>
      </c>
      <c r="F14">
        <f t="shared" si="1"/>
        <v>1.7480093087322388</v>
      </c>
      <c r="G14" s="11">
        <f t="shared" si="2"/>
        <v>0.1</v>
      </c>
      <c r="H14" s="12">
        <f t="shared" si="7"/>
        <v>8.2223832061560254E-2</v>
      </c>
      <c r="I14">
        <v>1</v>
      </c>
      <c r="J14" s="7"/>
      <c r="K14">
        <f t="shared" si="3"/>
        <v>28</v>
      </c>
      <c r="L14">
        <f t="shared" si="4"/>
        <v>258</v>
      </c>
      <c r="M14">
        <f t="shared" si="5"/>
        <v>1</v>
      </c>
      <c r="N14" s="7"/>
    </row>
    <row r="15" spans="1:14">
      <c r="A15" s="8">
        <v>43907</v>
      </c>
      <c r="B15">
        <v>5</v>
      </c>
      <c r="C15">
        <f t="shared" si="6"/>
        <v>3.7142857142857144</v>
      </c>
      <c r="D15">
        <f t="shared" si="8"/>
        <v>9.7111628262902164E-2</v>
      </c>
      <c r="E15">
        <v>81</v>
      </c>
      <c r="F15">
        <f t="shared" si="1"/>
        <v>1.5732083778590149</v>
      </c>
      <c r="G15" s="11">
        <f t="shared" si="2"/>
        <v>6.1728395061728392E-2</v>
      </c>
      <c r="H15" s="12">
        <f t="shared" si="7"/>
        <v>9.1042174213235752E-2</v>
      </c>
      <c r="I15">
        <v>0</v>
      </c>
      <c r="J15" s="7"/>
      <c r="K15">
        <f t="shared" si="3"/>
        <v>33</v>
      </c>
      <c r="L15">
        <f t="shared" si="4"/>
        <v>339</v>
      </c>
      <c r="M15">
        <f t="shared" si="5"/>
        <v>1</v>
      </c>
      <c r="N15" s="7"/>
    </row>
    <row r="16" spans="1:14">
      <c r="A16" s="8">
        <v>43908</v>
      </c>
      <c r="B16">
        <v>27</v>
      </c>
      <c r="C16">
        <f t="shared" si="6"/>
        <v>7.2857142857142856</v>
      </c>
      <c r="D16">
        <f t="shared" si="8"/>
        <v>0.52440279261967171</v>
      </c>
      <c r="E16">
        <v>299</v>
      </c>
      <c r="F16">
        <f t="shared" si="1"/>
        <v>5.8072753701215492</v>
      </c>
      <c r="G16" s="11">
        <f t="shared" si="2"/>
        <v>9.0301003344481601E-2</v>
      </c>
      <c r="H16" s="12">
        <f t="shared" si="7"/>
        <v>7.5370888976733122E-2</v>
      </c>
      <c r="I16">
        <v>0</v>
      </c>
      <c r="J16" s="7"/>
      <c r="K16">
        <f t="shared" si="3"/>
        <v>60</v>
      </c>
      <c r="L16">
        <f t="shared" si="4"/>
        <v>638</v>
      </c>
      <c r="M16">
        <f t="shared" si="5"/>
        <v>1</v>
      </c>
      <c r="N16" s="7"/>
    </row>
    <row r="17" spans="1:14">
      <c r="A17" s="8">
        <v>43909</v>
      </c>
      <c r="B17">
        <v>0</v>
      </c>
      <c r="C17">
        <f t="shared" si="6"/>
        <v>7.1428571428571432</v>
      </c>
      <c r="D17">
        <f t="shared" si="8"/>
        <v>0</v>
      </c>
      <c r="E17">
        <v>0</v>
      </c>
      <c r="F17">
        <f t="shared" si="1"/>
        <v>0</v>
      </c>
      <c r="G17" s="11">
        <f t="shared" si="2"/>
        <v>0</v>
      </c>
      <c r="H17" s="12">
        <f t="shared" si="7"/>
        <v>6.6967527632195295E-2</v>
      </c>
      <c r="I17">
        <v>0</v>
      </c>
      <c r="J17" s="7"/>
      <c r="K17">
        <f t="shared" si="3"/>
        <v>60</v>
      </c>
      <c r="L17">
        <f t="shared" si="4"/>
        <v>638</v>
      </c>
      <c r="M17">
        <f t="shared" si="5"/>
        <v>1</v>
      </c>
      <c r="N17" s="7"/>
    </row>
    <row r="18" spans="1:14">
      <c r="A18" s="8">
        <v>43910</v>
      </c>
      <c r="B18">
        <v>21</v>
      </c>
      <c r="C18">
        <f t="shared" si="6"/>
        <v>9.8571428571428577</v>
      </c>
      <c r="D18">
        <f t="shared" si="8"/>
        <v>0.40786883870418905</v>
      </c>
      <c r="E18">
        <v>271</v>
      </c>
      <c r="F18">
        <f t="shared" si="1"/>
        <v>5.2634502518492967</v>
      </c>
      <c r="G18" s="11">
        <f t="shared" si="2"/>
        <v>7.7490774907749083E-2</v>
      </c>
      <c r="H18" s="12">
        <f t="shared" si="7"/>
        <v>6.8185421584533848E-2</v>
      </c>
      <c r="I18">
        <v>0</v>
      </c>
      <c r="J18" s="7"/>
      <c r="K18">
        <f t="shared" si="3"/>
        <v>81</v>
      </c>
      <c r="L18">
        <f t="shared" si="4"/>
        <v>909</v>
      </c>
      <c r="M18">
        <f t="shared" si="5"/>
        <v>1</v>
      </c>
      <c r="N18" s="7"/>
    </row>
    <row r="19" spans="1:14">
      <c r="A19" s="8">
        <v>43911</v>
      </c>
      <c r="B19">
        <v>71</v>
      </c>
      <c r="C19">
        <f t="shared" si="6"/>
        <v>19.857142857142858</v>
      </c>
      <c r="D19">
        <f t="shared" si="8"/>
        <v>1.3789851213332107</v>
      </c>
      <c r="E19">
        <v>493</v>
      </c>
      <c r="F19">
        <f t="shared" si="1"/>
        <v>9.5752065467221534</v>
      </c>
      <c r="G19" s="11">
        <f t="shared" si="2"/>
        <v>0.1440162271805274</v>
      </c>
      <c r="H19" s="12">
        <f t="shared" si="7"/>
        <v>8.4790914356355218E-2</v>
      </c>
      <c r="I19">
        <v>0</v>
      </c>
      <c r="J19" s="7"/>
      <c r="K19">
        <f t="shared" si="3"/>
        <v>152</v>
      </c>
      <c r="L19">
        <f t="shared" si="4"/>
        <v>1402</v>
      </c>
      <c r="M19">
        <f t="shared" si="5"/>
        <v>1</v>
      </c>
      <c r="N19" s="7"/>
    </row>
    <row r="20" spans="1:14">
      <c r="A20" s="8">
        <v>43912</v>
      </c>
      <c r="B20">
        <v>43</v>
      </c>
      <c r="C20">
        <f t="shared" si="6"/>
        <v>25.142857142857142</v>
      </c>
      <c r="D20">
        <f t="shared" si="8"/>
        <v>0.8351600030609585</v>
      </c>
      <c r="E20">
        <v>254</v>
      </c>
      <c r="F20">
        <f t="shared" si="1"/>
        <v>4.9332707157554294</v>
      </c>
      <c r="G20" s="11">
        <f t="shared" si="2"/>
        <v>0.16929133858267717</v>
      </c>
      <c r="H20" s="12">
        <f t="shared" si="7"/>
        <v>9.1832534153880513E-2</v>
      </c>
      <c r="I20">
        <v>2</v>
      </c>
      <c r="J20" s="7"/>
      <c r="K20">
        <f t="shared" si="3"/>
        <v>195</v>
      </c>
      <c r="L20">
        <f t="shared" si="4"/>
        <v>1656</v>
      </c>
      <c r="M20">
        <f t="shared" si="5"/>
        <v>3</v>
      </c>
      <c r="N20" s="7"/>
    </row>
    <row r="21" spans="1:14">
      <c r="A21" s="8">
        <v>43913</v>
      </c>
      <c r="B21">
        <v>103</v>
      </c>
      <c r="C21">
        <f t="shared" si="6"/>
        <v>38.571428571428569</v>
      </c>
      <c r="D21">
        <f t="shared" si="8"/>
        <v>2.0004995422157843</v>
      </c>
      <c r="E21">
        <v>103</v>
      </c>
      <c r="F21">
        <f t="shared" si="1"/>
        <v>2.0004995422157843</v>
      </c>
      <c r="G21" s="11">
        <f t="shared" si="2"/>
        <v>1</v>
      </c>
      <c r="H21" s="12">
        <f t="shared" si="7"/>
        <v>0.2204039627253091</v>
      </c>
      <c r="I21">
        <v>2</v>
      </c>
      <c r="J21" s="7"/>
      <c r="K21">
        <f t="shared" si="3"/>
        <v>298</v>
      </c>
      <c r="L21">
        <f t="shared" si="4"/>
        <v>1759</v>
      </c>
      <c r="M21">
        <f t="shared" si="5"/>
        <v>5</v>
      </c>
      <c r="N21" s="7"/>
    </row>
    <row r="22" spans="1:14">
      <c r="A22" s="8">
        <v>43914</v>
      </c>
      <c r="B22">
        <v>0</v>
      </c>
      <c r="C22">
        <f t="shared" si="6"/>
        <v>37.857142857142854</v>
      </c>
      <c r="D22">
        <f t="shared" si="8"/>
        <v>0</v>
      </c>
      <c r="E22">
        <v>546</v>
      </c>
      <c r="F22">
        <f t="shared" si="1"/>
        <v>10.604589806308915</v>
      </c>
      <c r="G22" s="11">
        <f t="shared" si="2"/>
        <v>0</v>
      </c>
      <c r="H22" s="12">
        <f t="shared" si="7"/>
        <v>0.21158562057363359</v>
      </c>
      <c r="I22">
        <v>0</v>
      </c>
      <c r="J22" s="7"/>
      <c r="K22">
        <f t="shared" si="3"/>
        <v>298</v>
      </c>
      <c r="L22">
        <f t="shared" si="4"/>
        <v>2305</v>
      </c>
      <c r="M22">
        <f t="shared" si="5"/>
        <v>5</v>
      </c>
      <c r="N22" s="7"/>
    </row>
    <row r="23" spans="1:14">
      <c r="A23" s="8">
        <v>43915</v>
      </c>
      <c r="B23">
        <v>126</v>
      </c>
      <c r="C23">
        <f t="shared" si="6"/>
        <v>52</v>
      </c>
      <c r="D23">
        <f t="shared" si="8"/>
        <v>2.4472130322251342</v>
      </c>
      <c r="E23">
        <v>417</v>
      </c>
      <c r="F23">
        <f t="shared" si="1"/>
        <v>8.0991097971260402</v>
      </c>
      <c r="G23" s="11">
        <f t="shared" si="2"/>
        <v>0.30215827338129497</v>
      </c>
      <c r="H23" s="12">
        <f t="shared" si="7"/>
        <v>0.24185094486460695</v>
      </c>
      <c r="I23">
        <v>2</v>
      </c>
      <c r="J23" s="7"/>
      <c r="K23">
        <f t="shared" si="3"/>
        <v>424</v>
      </c>
      <c r="L23">
        <f t="shared" si="4"/>
        <v>2722</v>
      </c>
      <c r="M23">
        <f t="shared" si="5"/>
        <v>7</v>
      </c>
      <c r="N23">
        <v>102</v>
      </c>
    </row>
    <row r="24" spans="1:14">
      <c r="A24" s="8">
        <v>43916</v>
      </c>
      <c r="B24">
        <v>32</v>
      </c>
      <c r="C24">
        <f t="shared" si="6"/>
        <v>56.571428571428569</v>
      </c>
      <c r="D24">
        <f t="shared" si="8"/>
        <v>0.6215144208825738</v>
      </c>
      <c r="E24">
        <v>36</v>
      </c>
      <c r="F24">
        <f t="shared" si="1"/>
        <v>0.6992037234928955</v>
      </c>
      <c r="G24" s="11">
        <f t="shared" si="2"/>
        <v>0.88888888888888884</v>
      </c>
      <c r="H24" s="12">
        <f t="shared" si="7"/>
        <v>0.36883507184873393</v>
      </c>
      <c r="I24">
        <v>2</v>
      </c>
      <c r="J24" s="7"/>
      <c r="K24">
        <f t="shared" si="3"/>
        <v>456</v>
      </c>
      <c r="L24">
        <f t="shared" si="4"/>
        <v>2758</v>
      </c>
      <c r="M24">
        <f t="shared" si="5"/>
        <v>9</v>
      </c>
      <c r="N24">
        <v>102</v>
      </c>
    </row>
    <row r="25" spans="1:14">
      <c r="A25" s="8">
        <v>43917</v>
      </c>
      <c r="B25">
        <v>0</v>
      </c>
      <c r="C25">
        <f t="shared" si="6"/>
        <v>53.571428571428569</v>
      </c>
      <c r="D25">
        <f t="shared" si="8"/>
        <v>0</v>
      </c>
      <c r="E25">
        <v>0</v>
      </c>
      <c r="F25">
        <f t="shared" si="1"/>
        <v>0</v>
      </c>
      <c r="G25" s="11">
        <f t="shared" si="2"/>
        <v>0</v>
      </c>
      <c r="H25" s="12">
        <f t="shared" si="7"/>
        <v>0.3577649611476269</v>
      </c>
      <c r="I25">
        <v>0</v>
      </c>
      <c r="J25" s="7"/>
      <c r="K25">
        <f t="shared" si="3"/>
        <v>456</v>
      </c>
      <c r="L25">
        <f t="shared" si="4"/>
        <v>2758</v>
      </c>
      <c r="M25">
        <f t="shared" si="5"/>
        <v>9</v>
      </c>
      <c r="N25">
        <v>102</v>
      </c>
    </row>
    <row r="26" spans="1:14">
      <c r="A26" s="8">
        <v>43918</v>
      </c>
      <c r="B26">
        <v>83</v>
      </c>
      <c r="C26">
        <f t="shared" si="6"/>
        <v>55.285714285714285</v>
      </c>
      <c r="D26">
        <f t="shared" si="8"/>
        <v>1.6120530291641757</v>
      </c>
      <c r="E26">
        <v>184</v>
      </c>
      <c r="F26">
        <f t="shared" si="1"/>
        <v>3.5737079200747992</v>
      </c>
      <c r="G26" s="11">
        <f t="shared" si="2"/>
        <v>0.45108695652173914</v>
      </c>
      <c r="H26" s="12">
        <f t="shared" si="7"/>
        <v>0.40163220819637147</v>
      </c>
      <c r="I26">
        <v>4</v>
      </c>
      <c r="J26" s="7"/>
      <c r="K26">
        <f t="shared" si="3"/>
        <v>539</v>
      </c>
      <c r="L26">
        <f t="shared" si="4"/>
        <v>2942</v>
      </c>
      <c r="M26">
        <f t="shared" si="5"/>
        <v>13</v>
      </c>
      <c r="N26">
        <v>102</v>
      </c>
    </row>
    <row r="27" spans="1:14">
      <c r="A27" s="8">
        <v>43919</v>
      </c>
      <c r="B27">
        <v>235</v>
      </c>
      <c r="C27">
        <f t="shared" si="6"/>
        <v>82.714285714285708</v>
      </c>
      <c r="D27">
        <f t="shared" si="8"/>
        <v>4.5642465283564011</v>
      </c>
      <c r="E27">
        <v>842</v>
      </c>
      <c r="F27">
        <f t="shared" si="1"/>
        <v>16.353598199472724</v>
      </c>
      <c r="G27" s="11">
        <f t="shared" si="2"/>
        <v>0.27909738717339666</v>
      </c>
      <c r="H27" s="12">
        <f t="shared" si="7"/>
        <v>0.4173187865664742</v>
      </c>
      <c r="I27">
        <v>3</v>
      </c>
      <c r="J27" s="7"/>
      <c r="K27">
        <f t="shared" si="3"/>
        <v>774</v>
      </c>
      <c r="L27">
        <f t="shared" si="4"/>
        <v>3784</v>
      </c>
      <c r="M27">
        <f t="shared" si="5"/>
        <v>16</v>
      </c>
      <c r="N27">
        <v>102</v>
      </c>
    </row>
    <row r="28" spans="1:14">
      <c r="A28" s="8">
        <v>43920</v>
      </c>
      <c r="B28">
        <v>151</v>
      </c>
      <c r="C28">
        <f t="shared" si="6"/>
        <v>89.571428571428569</v>
      </c>
      <c r="D28">
        <f t="shared" si="8"/>
        <v>2.9327711735396451</v>
      </c>
      <c r="E28">
        <v>1296</v>
      </c>
      <c r="F28">
        <f t="shared" si="1"/>
        <v>25.171334045744238</v>
      </c>
      <c r="G28" s="11">
        <f t="shared" si="2"/>
        <v>0.11651234567901235</v>
      </c>
      <c r="H28" s="12">
        <f t="shared" si="7"/>
        <v>0.29110626452061883</v>
      </c>
      <c r="I28">
        <v>2</v>
      </c>
      <c r="J28" s="7"/>
      <c r="K28">
        <f t="shared" si="3"/>
        <v>925</v>
      </c>
      <c r="L28">
        <f t="shared" si="4"/>
        <v>5080</v>
      </c>
      <c r="M28">
        <f t="shared" si="5"/>
        <v>18</v>
      </c>
      <c r="N28">
        <v>102</v>
      </c>
    </row>
    <row r="29" spans="1:14">
      <c r="A29" s="8">
        <v>43921</v>
      </c>
      <c r="B29">
        <v>158</v>
      </c>
      <c r="C29">
        <f t="shared" si="6"/>
        <v>112.14285714285714</v>
      </c>
      <c r="D29">
        <f t="shared" si="8"/>
        <v>3.0687274531077082</v>
      </c>
      <c r="E29">
        <v>614</v>
      </c>
      <c r="F29">
        <f t="shared" si="1"/>
        <v>11.925307950684385</v>
      </c>
      <c r="G29" s="11">
        <f t="shared" si="2"/>
        <v>0.25732899022801303</v>
      </c>
      <c r="H29" s="12">
        <f t="shared" si="7"/>
        <v>0.3278675488389064</v>
      </c>
      <c r="I29">
        <v>4</v>
      </c>
      <c r="J29" s="7"/>
      <c r="K29">
        <f t="shared" si="3"/>
        <v>1083</v>
      </c>
      <c r="L29">
        <f t="shared" si="4"/>
        <v>5694</v>
      </c>
      <c r="M29">
        <f t="shared" si="5"/>
        <v>22</v>
      </c>
      <c r="N29">
        <v>102</v>
      </c>
    </row>
    <row r="30" spans="1:14">
      <c r="A30" s="8">
        <v>43922</v>
      </c>
      <c r="B30">
        <v>210</v>
      </c>
      <c r="C30">
        <f t="shared" si="6"/>
        <v>124.14285714285714</v>
      </c>
      <c r="D30">
        <f t="shared" si="8"/>
        <v>4.0786883870418906</v>
      </c>
      <c r="E30">
        <v>627</v>
      </c>
      <c r="F30">
        <f t="shared" si="1"/>
        <v>12.17779818416793</v>
      </c>
      <c r="G30" s="11">
        <f t="shared" si="2"/>
        <v>0.3349282296650718</v>
      </c>
      <c r="H30" s="12">
        <f t="shared" si="7"/>
        <v>0.3325489711651603</v>
      </c>
      <c r="I30">
        <v>4</v>
      </c>
      <c r="J30" s="7"/>
      <c r="K30">
        <f t="shared" si="3"/>
        <v>1293</v>
      </c>
      <c r="L30">
        <f t="shared" si="4"/>
        <v>6321</v>
      </c>
      <c r="M30">
        <f t="shared" si="5"/>
        <v>26</v>
      </c>
      <c r="N30">
        <v>102</v>
      </c>
    </row>
    <row r="31" spans="1:14">
      <c r="A31" s="8">
        <v>43923</v>
      </c>
      <c r="B31">
        <v>261</v>
      </c>
      <c r="C31">
        <f t="shared" si="6"/>
        <v>156.85714285714286</v>
      </c>
      <c r="D31">
        <f t="shared" si="8"/>
        <v>5.0692269953234925</v>
      </c>
      <c r="E31">
        <v>669</v>
      </c>
      <c r="F31">
        <f t="shared" si="1"/>
        <v>12.993535861576309</v>
      </c>
      <c r="G31" s="11">
        <f t="shared" si="2"/>
        <v>0.39013452914798208</v>
      </c>
      <c r="H31" s="12">
        <f t="shared" si="7"/>
        <v>0.26129834834503074</v>
      </c>
      <c r="I31">
        <v>5</v>
      </c>
      <c r="J31" s="7"/>
      <c r="K31">
        <f t="shared" si="3"/>
        <v>1554</v>
      </c>
      <c r="L31">
        <f t="shared" si="4"/>
        <v>6990</v>
      </c>
      <c r="M31">
        <f t="shared" si="5"/>
        <v>31</v>
      </c>
      <c r="N31">
        <v>241</v>
      </c>
    </row>
    <row r="32" spans="1:14">
      <c r="A32" s="8">
        <v>43924</v>
      </c>
      <c r="B32">
        <v>0</v>
      </c>
      <c r="C32">
        <f t="shared" si="6"/>
        <v>156.85714285714286</v>
      </c>
      <c r="D32">
        <f t="shared" si="8"/>
        <v>0</v>
      </c>
      <c r="E32">
        <v>0</v>
      </c>
      <c r="F32">
        <f t="shared" si="1"/>
        <v>0</v>
      </c>
      <c r="G32" s="11">
        <f t="shared" si="2"/>
        <v>0</v>
      </c>
      <c r="H32" s="12">
        <f t="shared" si="7"/>
        <v>0.26129834834503074</v>
      </c>
      <c r="I32">
        <v>0</v>
      </c>
      <c r="J32" s="7"/>
      <c r="K32">
        <f t="shared" si="3"/>
        <v>1554</v>
      </c>
      <c r="L32">
        <f t="shared" si="4"/>
        <v>6990</v>
      </c>
      <c r="M32">
        <f t="shared" si="5"/>
        <v>31</v>
      </c>
      <c r="N32">
        <v>241</v>
      </c>
    </row>
    <row r="33" spans="1:14">
      <c r="A33" s="8">
        <v>43925</v>
      </c>
      <c r="B33">
        <v>363</v>
      </c>
      <c r="C33">
        <f t="shared" si="6"/>
        <v>196.85714285714286</v>
      </c>
      <c r="D33">
        <f t="shared" si="8"/>
        <v>7.0503042118866963</v>
      </c>
      <c r="E33">
        <v>11319</v>
      </c>
      <c r="F33">
        <f t="shared" si="1"/>
        <v>219.84130406155788</v>
      </c>
      <c r="G33" s="11">
        <f t="shared" si="2"/>
        <v>3.2069970845481049E-2</v>
      </c>
      <c r="H33" s="12">
        <f t="shared" si="7"/>
        <v>0.20143877896270812</v>
      </c>
      <c r="I33">
        <v>9</v>
      </c>
      <c r="J33" s="7"/>
      <c r="K33">
        <f t="shared" si="3"/>
        <v>1917</v>
      </c>
      <c r="L33">
        <f t="shared" si="4"/>
        <v>18309</v>
      </c>
      <c r="M33">
        <f t="shared" si="5"/>
        <v>40</v>
      </c>
      <c r="N33">
        <v>241</v>
      </c>
    </row>
    <row r="34" spans="1:14">
      <c r="A34" s="8">
        <v>43926</v>
      </c>
      <c r="B34">
        <v>132</v>
      </c>
      <c r="C34">
        <f t="shared" si="6"/>
        <v>182.14285714285714</v>
      </c>
      <c r="D34">
        <f t="shared" si="8"/>
        <v>2.5637469861406168</v>
      </c>
      <c r="E34">
        <v>662</v>
      </c>
      <c r="F34">
        <f t="shared" si="1"/>
        <v>12.857579582008245</v>
      </c>
      <c r="G34" s="11">
        <f t="shared" si="2"/>
        <v>0.19939577039274925</v>
      </c>
      <c r="H34" s="12">
        <f t="shared" si="7"/>
        <v>0.1900528337083299</v>
      </c>
      <c r="I34">
        <v>4</v>
      </c>
      <c r="J34" s="7"/>
      <c r="K34">
        <f t="shared" si="3"/>
        <v>2049</v>
      </c>
      <c r="L34">
        <f t="shared" si="4"/>
        <v>18971</v>
      </c>
      <c r="M34">
        <f t="shared" si="5"/>
        <v>44</v>
      </c>
      <c r="N34">
        <v>241</v>
      </c>
    </row>
    <row r="35" spans="1:14">
      <c r="A35" s="8">
        <v>43927</v>
      </c>
      <c r="B35">
        <v>0</v>
      </c>
      <c r="C35">
        <f t="shared" si="6"/>
        <v>160.57142857142858</v>
      </c>
      <c r="D35">
        <f t="shared" si="8"/>
        <v>0</v>
      </c>
      <c r="E35">
        <v>0</v>
      </c>
      <c r="F35">
        <f t="shared" si="1"/>
        <v>0</v>
      </c>
      <c r="G35" s="11">
        <f t="shared" si="2"/>
        <v>0</v>
      </c>
      <c r="H35" s="12">
        <f t="shared" si="7"/>
        <v>0.17340821289704245</v>
      </c>
      <c r="I35">
        <v>0</v>
      </c>
      <c r="J35" s="7"/>
      <c r="K35">
        <f t="shared" si="3"/>
        <v>2049</v>
      </c>
      <c r="L35">
        <f t="shared" si="4"/>
        <v>18971</v>
      </c>
      <c r="M35">
        <f t="shared" si="5"/>
        <v>44</v>
      </c>
      <c r="N35">
        <v>241</v>
      </c>
    </row>
    <row r="36" spans="1:14">
      <c r="A36" s="8">
        <v>43928</v>
      </c>
      <c r="B36">
        <v>368</v>
      </c>
      <c r="C36">
        <f t="shared" si="6"/>
        <v>190.57142857142858</v>
      </c>
      <c r="D36">
        <f t="shared" si="8"/>
        <v>7.1474158401495984</v>
      </c>
      <c r="E36">
        <v>4704</v>
      </c>
      <c r="F36">
        <f t="shared" si="1"/>
        <v>91.362619869738353</v>
      </c>
      <c r="G36" s="11">
        <f t="shared" si="2"/>
        <v>7.8231292517006806E-2</v>
      </c>
      <c r="H36" s="12">
        <f t="shared" si="7"/>
        <v>0.14782282750975587</v>
      </c>
      <c r="I36">
        <v>7</v>
      </c>
      <c r="J36" s="7"/>
      <c r="K36">
        <f t="shared" si="3"/>
        <v>2417</v>
      </c>
      <c r="L36">
        <f t="shared" si="4"/>
        <v>23675</v>
      </c>
      <c r="M36">
        <f t="shared" si="5"/>
        <v>51</v>
      </c>
      <c r="N36">
        <v>241</v>
      </c>
    </row>
    <row r="37" spans="1:14">
      <c r="A37" s="8">
        <v>43929</v>
      </c>
      <c r="B37">
        <v>135</v>
      </c>
      <c r="C37">
        <f t="shared" si="6"/>
        <v>179.85714285714286</v>
      </c>
      <c r="D37">
        <f t="shared" si="8"/>
        <v>2.6220139630983579</v>
      </c>
      <c r="E37">
        <v>954</v>
      </c>
      <c r="F37">
        <f t="shared" si="1"/>
        <v>18.528898672561731</v>
      </c>
      <c r="G37" s="11">
        <f t="shared" si="2"/>
        <v>0.14150943396226415</v>
      </c>
      <c r="H37" s="12">
        <f t="shared" si="7"/>
        <v>0.12019157098078333</v>
      </c>
      <c r="I37">
        <v>12</v>
      </c>
      <c r="J37" s="7"/>
      <c r="K37">
        <f t="shared" si="3"/>
        <v>2552</v>
      </c>
      <c r="L37">
        <f t="shared" si="4"/>
        <v>24629</v>
      </c>
      <c r="M37">
        <f t="shared" si="5"/>
        <v>63</v>
      </c>
      <c r="N37">
        <v>241</v>
      </c>
    </row>
    <row r="38" spans="1:14">
      <c r="A38" s="8">
        <v>43930</v>
      </c>
      <c r="B38">
        <v>240</v>
      </c>
      <c r="C38">
        <f t="shared" si="6"/>
        <v>176.85714285714286</v>
      </c>
      <c r="D38">
        <f t="shared" si="8"/>
        <v>4.6613581566193032</v>
      </c>
      <c r="E38">
        <v>2733</v>
      </c>
      <c r="F38">
        <f t="shared" si="1"/>
        <v>53.081216008502324</v>
      </c>
      <c r="G38" s="11">
        <f t="shared" si="2"/>
        <v>8.7815587266739853E-2</v>
      </c>
      <c r="H38" s="12">
        <f t="shared" si="7"/>
        <v>7.7003150712034452E-2</v>
      </c>
      <c r="I38">
        <v>4</v>
      </c>
      <c r="J38" s="7"/>
      <c r="K38">
        <f t="shared" si="3"/>
        <v>2792</v>
      </c>
      <c r="L38">
        <f t="shared" si="4"/>
        <v>27362</v>
      </c>
      <c r="M38">
        <f t="shared" si="5"/>
        <v>67</v>
      </c>
      <c r="N38">
        <v>241</v>
      </c>
    </row>
    <row r="39" spans="1:14">
      <c r="A39" s="8">
        <v>43931</v>
      </c>
      <c r="B39">
        <v>273</v>
      </c>
      <c r="C39">
        <f t="shared" si="6"/>
        <v>215.85714285714286</v>
      </c>
      <c r="D39">
        <f t="shared" si="8"/>
        <v>5.3022949031544577</v>
      </c>
      <c r="E39">
        <v>816</v>
      </c>
      <c r="F39">
        <f t="shared" si="1"/>
        <v>15.84861773250563</v>
      </c>
      <c r="G39" s="11">
        <f t="shared" si="2"/>
        <v>0.33455882352941174</v>
      </c>
      <c r="H39" s="12">
        <f t="shared" si="7"/>
        <v>0.12479726835909329</v>
      </c>
      <c r="I39">
        <v>5</v>
      </c>
      <c r="J39" s="7"/>
      <c r="K39">
        <f t="shared" si="3"/>
        <v>3065</v>
      </c>
      <c r="L39">
        <f t="shared" si="4"/>
        <v>28178</v>
      </c>
      <c r="M39">
        <f t="shared" si="5"/>
        <v>72</v>
      </c>
      <c r="N39">
        <v>496</v>
      </c>
    </row>
    <row r="40" spans="1:14">
      <c r="A40" s="8">
        <v>43932</v>
      </c>
      <c r="B40">
        <v>142</v>
      </c>
      <c r="C40">
        <f t="shared" si="6"/>
        <v>184.28571428571428</v>
      </c>
      <c r="D40">
        <f t="shared" si="8"/>
        <v>2.7579702426664214</v>
      </c>
      <c r="E40">
        <v>1910</v>
      </c>
      <c r="F40">
        <f t="shared" si="1"/>
        <v>37.096641996428623</v>
      </c>
      <c r="G40" s="11">
        <f t="shared" si="2"/>
        <v>7.4345549738219899E-2</v>
      </c>
      <c r="H40" s="12">
        <f t="shared" si="7"/>
        <v>0.13083663677234167</v>
      </c>
      <c r="I40">
        <v>8</v>
      </c>
      <c r="J40" s="7"/>
      <c r="K40">
        <f t="shared" si="3"/>
        <v>3207</v>
      </c>
      <c r="L40">
        <f t="shared" si="4"/>
        <v>30088</v>
      </c>
      <c r="M40">
        <f t="shared" si="5"/>
        <v>80</v>
      </c>
      <c r="N40">
        <v>496</v>
      </c>
    </row>
    <row r="41" spans="1:14">
      <c r="A41" s="8">
        <v>43933</v>
      </c>
      <c r="B41">
        <v>112</v>
      </c>
      <c r="C41">
        <f t="shared" si="6"/>
        <v>181.42857142857142</v>
      </c>
      <c r="D41">
        <f t="shared" si="8"/>
        <v>2.175300473089008</v>
      </c>
      <c r="E41">
        <v>1332</v>
      </c>
      <c r="F41">
        <f t="shared" si="1"/>
        <v>25.870537769237131</v>
      </c>
      <c r="G41" s="11">
        <f t="shared" si="2"/>
        <v>8.408408408408409E-2</v>
      </c>
      <c r="H41" s="12">
        <f t="shared" si="7"/>
        <v>0.11436353872824666</v>
      </c>
      <c r="I41">
        <v>2</v>
      </c>
      <c r="J41" s="7"/>
      <c r="K41">
        <f t="shared" si="3"/>
        <v>3319</v>
      </c>
      <c r="L41">
        <f t="shared" si="4"/>
        <v>31420</v>
      </c>
      <c r="M41">
        <f t="shared" si="5"/>
        <v>82</v>
      </c>
      <c r="N41">
        <v>496</v>
      </c>
    </row>
    <row r="42" spans="1:14">
      <c r="A42" s="8">
        <v>43934</v>
      </c>
      <c r="B42">
        <v>0</v>
      </c>
      <c r="C42">
        <f t="shared" si="6"/>
        <v>181.42857142857142</v>
      </c>
      <c r="D42">
        <f t="shared" si="8"/>
        <v>0</v>
      </c>
      <c r="E42">
        <v>0</v>
      </c>
      <c r="F42">
        <f t="shared" si="1"/>
        <v>0</v>
      </c>
      <c r="G42" s="11">
        <f t="shared" si="2"/>
        <v>0</v>
      </c>
      <c r="H42" s="12">
        <f t="shared" si="7"/>
        <v>0.11436353872824666</v>
      </c>
      <c r="I42">
        <v>0</v>
      </c>
      <c r="J42" s="7"/>
      <c r="K42">
        <f t="shared" si="3"/>
        <v>3319</v>
      </c>
      <c r="L42">
        <f t="shared" si="4"/>
        <v>31420</v>
      </c>
      <c r="M42">
        <f t="shared" si="5"/>
        <v>82</v>
      </c>
      <c r="N42">
        <v>496</v>
      </c>
    </row>
    <row r="43" spans="1:14">
      <c r="A43" s="8">
        <v>43935</v>
      </c>
      <c r="B43">
        <v>234</v>
      </c>
      <c r="C43">
        <f t="shared" si="6"/>
        <v>162.28571428571428</v>
      </c>
      <c r="D43">
        <f t="shared" si="8"/>
        <v>4.544824202703821</v>
      </c>
      <c r="E43">
        <v>2447</v>
      </c>
      <c r="F43">
        <f t="shared" si="1"/>
        <v>47.526430871864314</v>
      </c>
      <c r="G43" s="11">
        <f t="shared" si="2"/>
        <v>9.5627298733142629E-2</v>
      </c>
      <c r="H43" s="12">
        <f t="shared" si="7"/>
        <v>0.11684868247340893</v>
      </c>
      <c r="I43">
        <v>15</v>
      </c>
      <c r="J43" s="7"/>
      <c r="K43">
        <f t="shared" si="3"/>
        <v>3553</v>
      </c>
      <c r="L43">
        <f t="shared" si="4"/>
        <v>33867</v>
      </c>
      <c r="M43">
        <f t="shared" si="5"/>
        <v>97</v>
      </c>
      <c r="N43">
        <v>675</v>
      </c>
    </row>
    <row r="44" spans="1:14">
      <c r="A44" s="8">
        <v>43936</v>
      </c>
      <c r="B44">
        <v>103</v>
      </c>
      <c r="C44">
        <f t="shared" si="6"/>
        <v>157.71428571428572</v>
      </c>
      <c r="D44">
        <f t="shared" si="8"/>
        <v>2.0004995422157843</v>
      </c>
      <c r="E44">
        <v>861</v>
      </c>
      <c r="F44">
        <f t="shared" si="1"/>
        <v>16.722622386871752</v>
      </c>
      <c r="G44" s="11">
        <f t="shared" si="2"/>
        <v>0.11962833914053426</v>
      </c>
      <c r="H44" s="12">
        <f t="shared" si="7"/>
        <v>0.11372281178459036</v>
      </c>
      <c r="I44">
        <v>10</v>
      </c>
      <c r="J44" s="7"/>
      <c r="K44">
        <f t="shared" si="3"/>
        <v>3656</v>
      </c>
      <c r="L44">
        <f t="shared" si="4"/>
        <v>34728</v>
      </c>
      <c r="M44">
        <f t="shared" si="5"/>
        <v>107</v>
      </c>
      <c r="N44">
        <v>675</v>
      </c>
    </row>
    <row r="45" spans="1:14">
      <c r="A45" s="8">
        <v>43937</v>
      </c>
      <c r="B45">
        <v>0</v>
      </c>
      <c r="C45">
        <f t="shared" si="6"/>
        <v>123.42857142857143</v>
      </c>
      <c r="D45">
        <f t="shared" si="8"/>
        <v>0</v>
      </c>
      <c r="E45">
        <v>0</v>
      </c>
      <c r="F45">
        <f t="shared" si="1"/>
        <v>0</v>
      </c>
      <c r="G45" s="11">
        <f t="shared" si="2"/>
        <v>0</v>
      </c>
      <c r="H45" s="12">
        <f t="shared" si="7"/>
        <v>0.1011777278893418</v>
      </c>
      <c r="I45">
        <v>0</v>
      </c>
      <c r="J45" s="7"/>
      <c r="K45">
        <f t="shared" si="3"/>
        <v>3656</v>
      </c>
      <c r="L45">
        <f t="shared" si="4"/>
        <v>34728</v>
      </c>
      <c r="M45">
        <f t="shared" si="5"/>
        <v>107</v>
      </c>
      <c r="N45">
        <v>675</v>
      </c>
    </row>
    <row r="46" spans="1:14">
      <c r="A46" s="8">
        <v>43938</v>
      </c>
      <c r="B46">
        <v>275</v>
      </c>
      <c r="C46">
        <f t="shared" si="6"/>
        <v>123.71428571428571</v>
      </c>
      <c r="D46">
        <f t="shared" si="8"/>
        <v>5.3411395544596179</v>
      </c>
      <c r="E46">
        <v>1551</v>
      </c>
      <c r="F46">
        <f t="shared" si="1"/>
        <v>30.124027087152246</v>
      </c>
      <c r="G46" s="11">
        <f t="shared" si="2"/>
        <v>0.1773049645390071</v>
      </c>
      <c r="H46" s="12">
        <f t="shared" si="7"/>
        <v>7.8712890890712567E-2</v>
      </c>
      <c r="I46">
        <v>2</v>
      </c>
      <c r="J46" s="7"/>
      <c r="K46">
        <f t="shared" si="3"/>
        <v>3931</v>
      </c>
      <c r="L46">
        <f t="shared" si="4"/>
        <v>36279</v>
      </c>
      <c r="M46">
        <f t="shared" si="5"/>
        <v>109</v>
      </c>
      <c r="N46">
        <v>675</v>
      </c>
    </row>
    <row r="47" spans="1:14">
      <c r="A47" s="8">
        <v>43939</v>
      </c>
      <c r="B47">
        <v>315</v>
      </c>
      <c r="C47">
        <f t="shared" si="6"/>
        <v>148.42857142857142</v>
      </c>
      <c r="D47">
        <f t="shared" si="8"/>
        <v>6.1180325805628364</v>
      </c>
      <c r="E47">
        <v>2549</v>
      </c>
      <c r="F47">
        <f t="shared" si="1"/>
        <v>49.507508088427521</v>
      </c>
      <c r="G47" s="11">
        <f t="shared" si="2"/>
        <v>0.12357787367595136</v>
      </c>
      <c r="H47" s="12">
        <f t="shared" si="7"/>
        <v>8.5746080024674196E-2</v>
      </c>
      <c r="I47">
        <v>10</v>
      </c>
      <c r="J47" s="7"/>
      <c r="K47">
        <f t="shared" si="3"/>
        <v>4246</v>
      </c>
      <c r="L47">
        <f t="shared" si="4"/>
        <v>38828</v>
      </c>
      <c r="M47">
        <f t="shared" si="5"/>
        <v>119</v>
      </c>
      <c r="N47">
        <v>776</v>
      </c>
    </row>
    <row r="48" spans="1:14">
      <c r="A48" s="8">
        <v>43940</v>
      </c>
      <c r="B48">
        <v>131</v>
      </c>
      <c r="C48">
        <f t="shared" si="6"/>
        <v>151.14285714285714</v>
      </c>
      <c r="D48">
        <f t="shared" si="8"/>
        <v>2.5443246604880363</v>
      </c>
      <c r="E48">
        <v>1647</v>
      </c>
      <c r="F48">
        <f t="shared" si="1"/>
        <v>31.988570349799971</v>
      </c>
      <c r="G48" s="11">
        <f t="shared" si="2"/>
        <v>7.9538554948391016E-2</v>
      </c>
      <c r="H48" s="12">
        <f t="shared" si="7"/>
        <v>8.5096718719575207E-2</v>
      </c>
      <c r="I48">
        <v>1</v>
      </c>
      <c r="J48" s="7"/>
      <c r="K48">
        <f t="shared" si="3"/>
        <v>4377</v>
      </c>
      <c r="L48">
        <f t="shared" si="4"/>
        <v>40475</v>
      </c>
      <c r="M48">
        <f t="shared" si="5"/>
        <v>120</v>
      </c>
      <c r="N48">
        <v>776</v>
      </c>
    </row>
    <row r="49" spans="1:14">
      <c r="A49" s="8">
        <v>43941</v>
      </c>
      <c r="B49">
        <v>0</v>
      </c>
      <c r="C49">
        <f t="shared" si="6"/>
        <v>151.14285714285714</v>
      </c>
      <c r="D49">
        <f t="shared" si="8"/>
        <v>0</v>
      </c>
      <c r="E49">
        <v>0</v>
      </c>
      <c r="F49">
        <f t="shared" si="1"/>
        <v>0</v>
      </c>
      <c r="G49" s="11">
        <f t="shared" si="2"/>
        <v>0</v>
      </c>
      <c r="H49" s="12">
        <f t="shared" si="7"/>
        <v>8.5096718719575207E-2</v>
      </c>
      <c r="I49">
        <v>0</v>
      </c>
      <c r="J49" s="7"/>
      <c r="K49">
        <f t="shared" si="3"/>
        <v>4377</v>
      </c>
      <c r="L49">
        <f t="shared" si="4"/>
        <v>40475</v>
      </c>
      <c r="M49">
        <f t="shared" si="5"/>
        <v>120</v>
      </c>
      <c r="N49">
        <v>776</v>
      </c>
    </row>
    <row r="50" spans="1:14">
      <c r="A50" s="8">
        <v>43942</v>
      </c>
      <c r="B50">
        <v>62</v>
      </c>
      <c r="C50">
        <f t="shared" si="6"/>
        <v>126.57142857142857</v>
      </c>
      <c r="D50">
        <f t="shared" si="8"/>
        <v>1.2041841904599868</v>
      </c>
      <c r="E50">
        <v>797</v>
      </c>
      <c r="F50">
        <f t="shared" si="1"/>
        <v>15.479593545106603</v>
      </c>
      <c r="G50" s="11">
        <f t="shared" si="2"/>
        <v>7.779171894604768E-2</v>
      </c>
      <c r="H50" s="12">
        <f t="shared" si="7"/>
        <v>8.2548778749990198E-2</v>
      </c>
      <c r="I50">
        <v>4</v>
      </c>
      <c r="J50" s="7"/>
      <c r="K50">
        <f t="shared" si="3"/>
        <v>4439</v>
      </c>
      <c r="L50">
        <f t="shared" si="4"/>
        <v>41272</v>
      </c>
      <c r="M50">
        <f t="shared" si="5"/>
        <v>124</v>
      </c>
      <c r="N50">
        <v>776</v>
      </c>
    </row>
    <row r="51" spans="1:14">
      <c r="A51" s="8">
        <v>43943</v>
      </c>
      <c r="B51">
        <v>322</v>
      </c>
      <c r="C51">
        <f t="shared" si="6"/>
        <v>157.85714285714286</v>
      </c>
      <c r="D51">
        <f t="shared" si="8"/>
        <v>6.2539888601308986</v>
      </c>
      <c r="E51">
        <v>1834</v>
      </c>
      <c r="F51">
        <f t="shared" si="1"/>
        <v>35.620545246832506</v>
      </c>
      <c r="G51" s="11">
        <f t="shared" si="2"/>
        <v>0.17557251908396945</v>
      </c>
      <c r="H51" s="12">
        <f t="shared" si="7"/>
        <v>9.0540804456195237E-2</v>
      </c>
      <c r="I51">
        <v>16</v>
      </c>
      <c r="J51" s="7"/>
      <c r="K51">
        <f t="shared" si="3"/>
        <v>4761</v>
      </c>
      <c r="L51">
        <f t="shared" si="4"/>
        <v>43106</v>
      </c>
      <c r="M51">
        <f t="shared" si="5"/>
        <v>140</v>
      </c>
      <c r="N51">
        <v>837</v>
      </c>
    </row>
    <row r="52" spans="1:14">
      <c r="A52" s="8">
        <v>43944</v>
      </c>
      <c r="B52">
        <v>156</v>
      </c>
      <c r="C52">
        <f t="shared" si="6"/>
        <v>180.14285714285714</v>
      </c>
      <c r="D52">
        <f t="shared" si="8"/>
        <v>3.0298828018025472</v>
      </c>
      <c r="E52">
        <v>1352</v>
      </c>
      <c r="F52">
        <f t="shared" si="1"/>
        <v>26.25898428228874</v>
      </c>
      <c r="G52" s="11">
        <f t="shared" si="2"/>
        <v>0.11538461538461539</v>
      </c>
      <c r="H52" s="12">
        <f t="shared" si="7"/>
        <v>0.10702432093971172</v>
      </c>
      <c r="I52">
        <v>10</v>
      </c>
      <c r="J52" s="7"/>
      <c r="K52">
        <f t="shared" si="3"/>
        <v>4917</v>
      </c>
      <c r="L52">
        <f t="shared" si="4"/>
        <v>44458</v>
      </c>
      <c r="M52">
        <f t="shared" si="5"/>
        <v>150</v>
      </c>
      <c r="N52">
        <v>837</v>
      </c>
    </row>
    <row r="53" spans="1:14">
      <c r="A53" s="8">
        <v>43945</v>
      </c>
      <c r="B53">
        <v>0</v>
      </c>
      <c r="C53">
        <f t="shared" si="6"/>
        <v>140.85714285714286</v>
      </c>
      <c r="D53">
        <f t="shared" si="8"/>
        <v>0</v>
      </c>
      <c r="E53">
        <v>0</v>
      </c>
      <c r="F53">
        <f t="shared" si="1"/>
        <v>0</v>
      </c>
      <c r="G53" s="11">
        <f t="shared" si="2"/>
        <v>0</v>
      </c>
      <c r="H53" s="12">
        <f t="shared" si="7"/>
        <v>8.1695040291282134E-2</v>
      </c>
      <c r="I53">
        <v>0</v>
      </c>
      <c r="J53" s="7"/>
      <c r="K53">
        <f t="shared" si="3"/>
        <v>4917</v>
      </c>
      <c r="L53">
        <f t="shared" si="4"/>
        <v>44458</v>
      </c>
      <c r="M53">
        <f t="shared" si="5"/>
        <v>150</v>
      </c>
      <c r="N53">
        <v>837</v>
      </c>
    </row>
    <row r="54" spans="1:14">
      <c r="A54" s="8">
        <v>43946</v>
      </c>
      <c r="B54">
        <v>336</v>
      </c>
      <c r="C54">
        <f t="shared" si="6"/>
        <v>143.85714285714286</v>
      </c>
      <c r="D54">
        <f t="shared" si="8"/>
        <v>6.5259014192670248</v>
      </c>
      <c r="E54">
        <v>4551</v>
      </c>
      <c r="F54">
        <f t="shared" si="1"/>
        <v>88.391004044893549</v>
      </c>
      <c r="G54" s="11">
        <f t="shared" si="2"/>
        <v>7.3829927488464078E-2</v>
      </c>
      <c r="H54" s="12">
        <f t="shared" si="7"/>
        <v>7.4588190835926813E-2</v>
      </c>
      <c r="I54">
        <v>16</v>
      </c>
      <c r="J54" s="7"/>
      <c r="K54">
        <f t="shared" si="3"/>
        <v>5253</v>
      </c>
      <c r="L54">
        <f t="shared" si="4"/>
        <v>49009</v>
      </c>
      <c r="M54">
        <f t="shared" si="5"/>
        <v>166</v>
      </c>
      <c r="N54">
        <v>944</v>
      </c>
    </row>
    <row r="55" spans="1:14">
      <c r="A55" s="8">
        <v>43947</v>
      </c>
      <c r="B55">
        <v>237</v>
      </c>
      <c r="C55">
        <f t="shared" si="6"/>
        <v>159</v>
      </c>
      <c r="D55">
        <f t="shared" si="8"/>
        <v>4.6030911796615621</v>
      </c>
      <c r="E55">
        <v>1747</v>
      </c>
      <c r="F55">
        <f t="shared" si="1"/>
        <v>33.930802915058017</v>
      </c>
      <c r="G55" s="11">
        <f t="shared" si="2"/>
        <v>0.13566113337149399</v>
      </c>
      <c r="H55" s="12">
        <f t="shared" si="7"/>
        <v>8.2605702039227222E-2</v>
      </c>
      <c r="I55">
        <v>8</v>
      </c>
      <c r="J55" s="7"/>
      <c r="K55">
        <f t="shared" si="3"/>
        <v>5490</v>
      </c>
      <c r="L55">
        <f t="shared" si="4"/>
        <v>50756</v>
      </c>
      <c r="M55">
        <f t="shared" si="5"/>
        <v>174</v>
      </c>
      <c r="N55">
        <v>944</v>
      </c>
    </row>
    <row r="56" spans="1:14">
      <c r="A56" s="8">
        <v>43948</v>
      </c>
      <c r="B56">
        <v>0</v>
      </c>
      <c r="C56">
        <f t="shared" si="6"/>
        <v>159</v>
      </c>
      <c r="D56">
        <f t="shared" si="8"/>
        <v>0</v>
      </c>
      <c r="E56">
        <v>0</v>
      </c>
      <c r="F56">
        <f t="shared" si="1"/>
        <v>0</v>
      </c>
      <c r="G56" s="11">
        <f t="shared" si="2"/>
        <v>0</v>
      </c>
      <c r="H56" s="12">
        <f t="shared" si="7"/>
        <v>8.2605702039227222E-2</v>
      </c>
      <c r="I56">
        <v>0</v>
      </c>
      <c r="J56" s="7"/>
      <c r="K56">
        <f t="shared" si="3"/>
        <v>5490</v>
      </c>
      <c r="L56">
        <f t="shared" si="4"/>
        <v>50756</v>
      </c>
      <c r="M56">
        <f t="shared" si="5"/>
        <v>174</v>
      </c>
      <c r="N56">
        <v>944</v>
      </c>
    </row>
    <row r="57" spans="1:14">
      <c r="A57" s="8">
        <v>43949</v>
      </c>
      <c r="B57">
        <v>123</v>
      </c>
      <c r="C57">
        <f t="shared" si="6"/>
        <v>167.71428571428572</v>
      </c>
      <c r="D57">
        <f t="shared" si="8"/>
        <v>2.3889460552673931</v>
      </c>
      <c r="E57">
        <v>1384</v>
      </c>
      <c r="F57">
        <f t="shared" si="1"/>
        <v>26.88049870317132</v>
      </c>
      <c r="G57" s="11">
        <f t="shared" si="2"/>
        <v>8.8872832369942201E-2</v>
      </c>
      <c r="H57" s="12">
        <f t="shared" si="7"/>
        <v>8.4188718242640723E-2</v>
      </c>
      <c r="I57">
        <v>3</v>
      </c>
      <c r="J57" s="7"/>
      <c r="K57">
        <f t="shared" si="3"/>
        <v>5613</v>
      </c>
      <c r="L57">
        <f t="shared" si="4"/>
        <v>52140</v>
      </c>
      <c r="M57">
        <f t="shared" si="5"/>
        <v>177</v>
      </c>
      <c r="N57">
        <v>944</v>
      </c>
    </row>
    <row r="58" spans="1:14">
      <c r="A58" s="8">
        <v>43950</v>
      </c>
      <c r="B58">
        <v>268</v>
      </c>
      <c r="C58">
        <f t="shared" si="6"/>
        <v>160</v>
      </c>
      <c r="D58">
        <f t="shared" si="8"/>
        <v>5.2051832748915556</v>
      </c>
      <c r="E58">
        <v>2072</v>
      </c>
      <c r="F58">
        <f t="shared" si="1"/>
        <v>40.243058752146652</v>
      </c>
      <c r="G58" s="11">
        <f t="shared" si="2"/>
        <v>0.12934362934362933</v>
      </c>
      <c r="H58" s="12">
        <f t="shared" si="7"/>
        <v>7.7584591136877865E-2</v>
      </c>
      <c r="I58">
        <v>26</v>
      </c>
      <c r="J58" s="7"/>
      <c r="K58">
        <f t="shared" si="3"/>
        <v>5881</v>
      </c>
      <c r="L58">
        <f t="shared" si="4"/>
        <v>54212</v>
      </c>
      <c r="M58">
        <f t="shared" si="5"/>
        <v>203</v>
      </c>
      <c r="N58">
        <v>1000</v>
      </c>
    </row>
    <row r="59" spans="1:14">
      <c r="A59" s="8">
        <v>43951</v>
      </c>
      <c r="B59">
        <v>214</v>
      </c>
      <c r="C59">
        <f t="shared" si="6"/>
        <v>168.28571428571428</v>
      </c>
      <c r="D59">
        <f t="shared" si="8"/>
        <v>4.1563776896522118</v>
      </c>
      <c r="E59">
        <v>2295</v>
      </c>
      <c r="F59">
        <f t="shared" si="1"/>
        <v>44.574237372672087</v>
      </c>
      <c r="G59" s="11">
        <f t="shared" si="2"/>
        <v>9.3246187363834429E-2</v>
      </c>
      <c r="H59" s="12">
        <f t="shared" si="7"/>
        <v>7.4421958562480572E-2</v>
      </c>
      <c r="I59">
        <v>41</v>
      </c>
      <c r="J59" s="7"/>
      <c r="K59">
        <f t="shared" si="3"/>
        <v>6095</v>
      </c>
      <c r="L59">
        <f t="shared" si="4"/>
        <v>56507</v>
      </c>
      <c r="M59">
        <f t="shared" si="5"/>
        <v>244</v>
      </c>
      <c r="N59">
        <v>1000</v>
      </c>
    </row>
    <row r="60" spans="1:14">
      <c r="A60" s="8">
        <v>43952</v>
      </c>
      <c r="B60">
        <v>163</v>
      </c>
      <c r="C60">
        <f t="shared" si="6"/>
        <v>191.57142857142858</v>
      </c>
      <c r="D60">
        <f t="shared" si="8"/>
        <v>3.1658390813706103</v>
      </c>
      <c r="E60">
        <v>2867</v>
      </c>
      <c r="F60">
        <f t="shared" si="1"/>
        <v>55.683807645948093</v>
      </c>
      <c r="G60" s="11">
        <f t="shared" si="2"/>
        <v>5.6853854202999654E-2</v>
      </c>
      <c r="H60" s="12">
        <f t="shared" si="7"/>
        <v>8.2543937734337672E-2</v>
      </c>
      <c r="I60">
        <v>12</v>
      </c>
      <c r="J60" s="7"/>
      <c r="K60">
        <f t="shared" si="3"/>
        <v>6258</v>
      </c>
      <c r="L60">
        <f t="shared" si="4"/>
        <v>59374</v>
      </c>
      <c r="M60">
        <f t="shared" si="5"/>
        <v>256</v>
      </c>
      <c r="N60">
        <v>1110</v>
      </c>
    </row>
    <row r="61" spans="1:14">
      <c r="A61" s="8">
        <v>43953</v>
      </c>
      <c r="B61">
        <v>231</v>
      </c>
      <c r="C61">
        <f t="shared" si="6"/>
        <v>176.57142857142858</v>
      </c>
      <c r="D61">
        <f t="shared" si="8"/>
        <v>4.48655722574608</v>
      </c>
      <c r="E61">
        <v>2237</v>
      </c>
      <c r="F61">
        <f t="shared" si="1"/>
        <v>43.447742484822427</v>
      </c>
      <c r="G61" s="11">
        <f t="shared" si="2"/>
        <v>0.10326329906124274</v>
      </c>
      <c r="H61" s="12">
        <f t="shared" si="7"/>
        <v>8.6748705101877488E-2</v>
      </c>
      <c r="I61">
        <v>11</v>
      </c>
      <c r="J61" s="7"/>
      <c r="K61">
        <f t="shared" si="3"/>
        <v>6489</v>
      </c>
      <c r="L61">
        <f t="shared" si="4"/>
        <v>61611</v>
      </c>
      <c r="M61">
        <f t="shared" si="5"/>
        <v>267</v>
      </c>
      <c r="N61">
        <v>1110</v>
      </c>
    </row>
    <row r="62" spans="1:14">
      <c r="A62" s="8">
        <v>43954</v>
      </c>
      <c r="B62">
        <v>137</v>
      </c>
      <c r="C62">
        <f t="shared" si="6"/>
        <v>162.28571428571428</v>
      </c>
      <c r="D62">
        <f t="shared" si="8"/>
        <v>2.6608586144035189</v>
      </c>
      <c r="E62">
        <v>2572</v>
      </c>
      <c r="F62">
        <f t="shared" si="1"/>
        <v>49.954221578436865</v>
      </c>
      <c r="G62" s="11">
        <f t="shared" si="2"/>
        <v>5.3265940902021774E-2</v>
      </c>
      <c r="H62" s="12">
        <f t="shared" si="7"/>
        <v>7.4977963320524296E-2</v>
      </c>
      <c r="I62">
        <v>8</v>
      </c>
      <c r="J62" s="7"/>
      <c r="K62">
        <f t="shared" si="3"/>
        <v>6626</v>
      </c>
      <c r="L62">
        <f t="shared" si="4"/>
        <v>64183</v>
      </c>
      <c r="M62">
        <f t="shared" si="5"/>
        <v>275</v>
      </c>
      <c r="N62">
        <v>1110</v>
      </c>
    </row>
    <row r="63" spans="1:14">
      <c r="A63" s="8">
        <v>43955</v>
      </c>
      <c r="B63">
        <v>0</v>
      </c>
      <c r="C63">
        <f t="shared" si="6"/>
        <v>162.28571428571428</v>
      </c>
      <c r="D63">
        <f t="shared" si="8"/>
        <v>0</v>
      </c>
      <c r="E63">
        <v>0</v>
      </c>
      <c r="F63">
        <f t="shared" si="1"/>
        <v>0</v>
      </c>
      <c r="G63" s="11">
        <f t="shared" si="2"/>
        <v>0</v>
      </c>
      <c r="H63" s="12">
        <f t="shared" si="7"/>
        <v>7.4977963320524296E-2</v>
      </c>
      <c r="I63">
        <v>0</v>
      </c>
      <c r="J63" s="7"/>
      <c r="K63">
        <f t="shared" si="3"/>
        <v>6626</v>
      </c>
      <c r="L63">
        <f t="shared" si="4"/>
        <v>64183</v>
      </c>
      <c r="M63">
        <f t="shared" si="5"/>
        <v>275</v>
      </c>
      <c r="N63">
        <v>1110</v>
      </c>
    </row>
    <row r="64" spans="1:14">
      <c r="A64" s="8">
        <v>43956</v>
      </c>
      <c r="B64">
        <v>131</v>
      </c>
      <c r="C64">
        <f t="shared" si="6"/>
        <v>163.42857142857142</v>
      </c>
      <c r="D64">
        <f t="shared" si="8"/>
        <v>2.5443246604880363</v>
      </c>
      <c r="E64">
        <v>3583</v>
      </c>
      <c r="F64">
        <f t="shared" si="1"/>
        <v>69.590192813195685</v>
      </c>
      <c r="G64" s="11">
        <f t="shared" si="2"/>
        <v>3.6561540608428693E-2</v>
      </c>
      <c r="H64" s="12">
        <f t="shared" si="7"/>
        <v>6.7504921640308094E-2</v>
      </c>
      <c r="I64">
        <v>8</v>
      </c>
      <c r="J64" s="7"/>
      <c r="K64">
        <f t="shared" si="3"/>
        <v>6757</v>
      </c>
      <c r="L64">
        <f t="shared" si="4"/>
        <v>67766</v>
      </c>
      <c r="M64">
        <f t="shared" si="5"/>
        <v>283</v>
      </c>
      <c r="N64">
        <v>1110</v>
      </c>
    </row>
    <row r="65" spans="1:14">
      <c r="A65" s="8">
        <v>43957</v>
      </c>
      <c r="B65">
        <v>179</v>
      </c>
      <c r="C65">
        <f t="shared" si="6"/>
        <v>150.71428571428572</v>
      </c>
      <c r="D65">
        <f t="shared" si="8"/>
        <v>3.4765962918118971</v>
      </c>
      <c r="E65">
        <v>9711</v>
      </c>
      <c r="F65">
        <f t="shared" si="1"/>
        <v>188.61020441220856</v>
      </c>
      <c r="G65" s="11">
        <f t="shared" si="2"/>
        <v>1.8432705179693133E-2</v>
      </c>
      <c r="H65" s="12">
        <f t="shared" si="7"/>
        <v>5.1660503902602919E-2</v>
      </c>
      <c r="I65">
        <v>22</v>
      </c>
      <c r="J65" s="7"/>
      <c r="K65">
        <f t="shared" si="3"/>
        <v>6936</v>
      </c>
      <c r="L65">
        <f t="shared" si="4"/>
        <v>77477</v>
      </c>
      <c r="M65">
        <f t="shared" si="5"/>
        <v>305</v>
      </c>
      <c r="N65">
        <v>1152</v>
      </c>
    </row>
    <row r="66" spans="1:14">
      <c r="A66" s="8">
        <v>43958</v>
      </c>
      <c r="B66">
        <v>0</v>
      </c>
      <c r="C66">
        <f t="shared" si="6"/>
        <v>120.14285714285714</v>
      </c>
      <c r="D66">
        <f t="shared" si="8"/>
        <v>0</v>
      </c>
      <c r="E66">
        <v>0</v>
      </c>
      <c r="F66">
        <f t="shared" si="1"/>
        <v>0</v>
      </c>
      <c r="G66" s="11">
        <f t="shared" si="2"/>
        <v>0</v>
      </c>
      <c r="H66" s="12">
        <f t="shared" si="7"/>
        <v>3.8339619993483717E-2</v>
      </c>
      <c r="I66">
        <v>0</v>
      </c>
      <c r="J66" s="7"/>
      <c r="K66">
        <f t="shared" si="3"/>
        <v>6936</v>
      </c>
      <c r="L66">
        <f t="shared" si="4"/>
        <v>77477</v>
      </c>
      <c r="M66">
        <f t="shared" si="5"/>
        <v>305</v>
      </c>
      <c r="N66">
        <v>1152</v>
      </c>
    </row>
    <row r="67" spans="1:14">
      <c r="A67" s="8">
        <v>43959</v>
      </c>
      <c r="B67">
        <v>206</v>
      </c>
      <c r="C67">
        <f t="shared" si="6"/>
        <v>126.28571428571429</v>
      </c>
      <c r="D67">
        <f t="shared" si="8"/>
        <v>4.0009990844315686</v>
      </c>
      <c r="E67">
        <v>-4040</v>
      </c>
      <c r="F67">
        <f t="shared" ref="F67:F130" si="9">(E67/5148714)*100000</f>
        <v>-78.466195636424942</v>
      </c>
      <c r="G67" s="11">
        <f t="shared" ref="G67:G130" si="10">IFERROR(B67/E67,0)</f>
        <v>-5.0990099009900987E-2</v>
      </c>
      <c r="H67" s="12">
        <f t="shared" si="7"/>
        <v>2.293334096306934E-2</v>
      </c>
      <c r="I67">
        <v>11</v>
      </c>
      <c r="J67" s="7"/>
      <c r="K67">
        <f t="shared" si="3"/>
        <v>7142</v>
      </c>
      <c r="L67">
        <f t="shared" si="4"/>
        <v>73437</v>
      </c>
      <c r="M67">
        <f t="shared" si="5"/>
        <v>316</v>
      </c>
      <c r="N67">
        <v>1152</v>
      </c>
    </row>
    <row r="68" spans="1:14">
      <c r="A68" s="8">
        <v>43960</v>
      </c>
      <c r="B68">
        <v>389</v>
      </c>
      <c r="C68">
        <f t="shared" si="6"/>
        <v>148.85714285714286</v>
      </c>
      <c r="D68">
        <f t="shared" si="8"/>
        <v>7.5552846788537877</v>
      </c>
      <c r="E68">
        <v>7521</v>
      </c>
      <c r="F68">
        <f t="shared" si="9"/>
        <v>146.07531123305742</v>
      </c>
      <c r="G68" s="11">
        <f t="shared" si="10"/>
        <v>5.1721845499268712E-2</v>
      </c>
      <c r="H68" s="12">
        <f t="shared" si="7"/>
        <v>1.557027616850162E-2</v>
      </c>
      <c r="I68">
        <v>14</v>
      </c>
      <c r="J68" s="7"/>
      <c r="K68">
        <f t="shared" ref="K68:K131" si="11">K67+B68</f>
        <v>7531</v>
      </c>
      <c r="L68">
        <f t="shared" ref="L68:L131" si="12">L67+E68</f>
        <v>80958</v>
      </c>
      <c r="M68">
        <f t="shared" ref="M68:M131" si="13">M67+I68</f>
        <v>330</v>
      </c>
      <c r="N68">
        <v>1252</v>
      </c>
    </row>
    <row r="69" spans="1:14">
      <c r="A69" s="8">
        <v>43961</v>
      </c>
      <c r="B69">
        <v>122</v>
      </c>
      <c r="C69">
        <f t="shared" si="6"/>
        <v>146.71428571428572</v>
      </c>
      <c r="D69">
        <f t="shared" si="8"/>
        <v>2.3695237296148126</v>
      </c>
      <c r="E69">
        <v>3494</v>
      </c>
      <c r="F69">
        <f t="shared" si="9"/>
        <v>67.861605830116034</v>
      </c>
      <c r="G69" s="11">
        <f t="shared" si="10"/>
        <v>3.4917000572409845E-2</v>
      </c>
      <c r="H69" s="12">
        <f t="shared" si="7"/>
        <v>1.2948998978557058E-2</v>
      </c>
      <c r="I69">
        <v>1</v>
      </c>
      <c r="J69" s="7"/>
      <c r="K69">
        <f t="shared" si="11"/>
        <v>7653</v>
      </c>
      <c r="L69">
        <f t="shared" si="12"/>
        <v>84452</v>
      </c>
      <c r="M69">
        <f t="shared" si="13"/>
        <v>331</v>
      </c>
      <c r="N69">
        <v>1252</v>
      </c>
    </row>
    <row r="70" spans="1:14">
      <c r="A70" s="8">
        <v>43962</v>
      </c>
      <c r="B70">
        <v>0</v>
      </c>
      <c r="C70">
        <f t="shared" si="6"/>
        <v>146.71428571428572</v>
      </c>
      <c r="D70">
        <f t="shared" si="8"/>
        <v>0</v>
      </c>
      <c r="E70">
        <v>0</v>
      </c>
      <c r="F70">
        <f t="shared" si="9"/>
        <v>0</v>
      </c>
      <c r="G70" s="11">
        <f t="shared" si="10"/>
        <v>0</v>
      </c>
      <c r="H70" s="12">
        <f t="shared" si="7"/>
        <v>1.2948998978557058E-2</v>
      </c>
      <c r="I70">
        <v>0</v>
      </c>
      <c r="J70" s="7"/>
      <c r="K70">
        <f t="shared" si="11"/>
        <v>7653</v>
      </c>
      <c r="L70">
        <f t="shared" si="12"/>
        <v>84452</v>
      </c>
      <c r="M70">
        <f t="shared" si="13"/>
        <v>331</v>
      </c>
      <c r="N70">
        <v>1252</v>
      </c>
    </row>
    <row r="71" spans="1:14">
      <c r="A71" s="8">
        <v>43963</v>
      </c>
      <c r="B71">
        <v>274</v>
      </c>
      <c r="C71">
        <f t="shared" si="6"/>
        <v>167.14285714285714</v>
      </c>
      <c r="D71">
        <f t="shared" si="8"/>
        <v>5.3217172288070378</v>
      </c>
      <c r="E71">
        <v>8683</v>
      </c>
      <c r="F71">
        <f t="shared" si="9"/>
        <v>168.64405364135587</v>
      </c>
      <c r="G71" s="11">
        <f t="shared" si="10"/>
        <v>3.1555913854658529E-2</v>
      </c>
      <c r="H71" s="12">
        <f t="shared" si="7"/>
        <v>1.2233909442304177E-2</v>
      </c>
      <c r="I71">
        <v>24</v>
      </c>
      <c r="J71" s="7"/>
      <c r="K71">
        <f t="shared" si="11"/>
        <v>7927</v>
      </c>
      <c r="L71">
        <f t="shared" si="12"/>
        <v>93135</v>
      </c>
      <c r="M71">
        <f t="shared" si="13"/>
        <v>355</v>
      </c>
      <c r="N71">
        <v>1338</v>
      </c>
    </row>
    <row r="72" spans="1:14">
      <c r="A72" s="8">
        <v>43964</v>
      </c>
      <c r="B72">
        <v>0</v>
      </c>
      <c r="C72">
        <f t="shared" si="6"/>
        <v>141.57142857142858</v>
      </c>
      <c r="D72">
        <f t="shared" si="8"/>
        <v>0</v>
      </c>
      <c r="E72">
        <v>0</v>
      </c>
      <c r="F72">
        <f t="shared" si="9"/>
        <v>0</v>
      </c>
      <c r="G72" s="11">
        <f t="shared" si="10"/>
        <v>0</v>
      </c>
      <c r="H72" s="12">
        <f t="shared" si="7"/>
        <v>9.6006658452051554E-3</v>
      </c>
      <c r="I72">
        <v>0</v>
      </c>
      <c r="J72" s="7"/>
      <c r="K72">
        <f t="shared" si="11"/>
        <v>7927</v>
      </c>
      <c r="L72">
        <f t="shared" si="12"/>
        <v>93135</v>
      </c>
      <c r="M72">
        <f t="shared" si="13"/>
        <v>355</v>
      </c>
      <c r="N72">
        <v>1338</v>
      </c>
    </row>
    <row r="73" spans="1:14">
      <c r="A73" s="8">
        <v>43965</v>
      </c>
      <c r="B73">
        <v>262</v>
      </c>
      <c r="C73">
        <f t="shared" ref="C73:C136" si="14">AVERAGE(B67:B73)</f>
        <v>179</v>
      </c>
      <c r="D73">
        <f t="shared" si="8"/>
        <v>5.0886493209760726</v>
      </c>
      <c r="E73">
        <v>9395</v>
      </c>
      <c r="F73">
        <f t="shared" si="9"/>
        <v>182.47274950599314</v>
      </c>
      <c r="G73" s="11">
        <f t="shared" si="10"/>
        <v>2.7887174028738689E-2</v>
      </c>
      <c r="H73" s="12">
        <f t="shared" ref="H73:H136" si="15">AVERAGE(G67:G73)</f>
        <v>1.3584547849310683E-2</v>
      </c>
      <c r="I73">
        <v>16</v>
      </c>
      <c r="J73" s="7"/>
      <c r="K73">
        <f t="shared" si="11"/>
        <v>8189</v>
      </c>
      <c r="L73">
        <f t="shared" si="12"/>
        <v>102530</v>
      </c>
      <c r="M73">
        <f t="shared" si="13"/>
        <v>371</v>
      </c>
      <c r="N73">
        <v>1338</v>
      </c>
    </row>
    <row r="74" spans="1:14">
      <c r="A74" s="8">
        <v>43966</v>
      </c>
      <c r="B74">
        <v>218</v>
      </c>
      <c r="C74">
        <f t="shared" si="14"/>
        <v>180.71428571428572</v>
      </c>
      <c r="D74">
        <f t="shared" ref="D74:D137" si="16">(B74/5148714)*100000</f>
        <v>4.2340669922625338</v>
      </c>
      <c r="E74">
        <v>7081</v>
      </c>
      <c r="F74">
        <f t="shared" si="9"/>
        <v>137.52948794592203</v>
      </c>
      <c r="G74" s="11">
        <f t="shared" si="10"/>
        <v>3.078661206044344E-2</v>
      </c>
      <c r="H74" s="12">
        <f t="shared" si="15"/>
        <v>2.5266935145074172E-2</v>
      </c>
      <c r="I74">
        <v>9</v>
      </c>
      <c r="J74" s="7"/>
      <c r="K74">
        <f t="shared" si="11"/>
        <v>8407</v>
      </c>
      <c r="L74">
        <f t="shared" si="12"/>
        <v>109611</v>
      </c>
      <c r="M74">
        <f t="shared" si="13"/>
        <v>380</v>
      </c>
      <c r="N74">
        <v>1421</v>
      </c>
    </row>
    <row r="75" spans="1:14">
      <c r="A75" s="8">
        <v>43967</v>
      </c>
      <c r="B75">
        <v>0</v>
      </c>
      <c r="C75">
        <f t="shared" si="14"/>
        <v>125.14285714285714</v>
      </c>
      <c r="D75">
        <f t="shared" si="16"/>
        <v>0</v>
      </c>
      <c r="E75">
        <v>0</v>
      </c>
      <c r="F75">
        <f t="shared" si="9"/>
        <v>0</v>
      </c>
      <c r="G75" s="11">
        <f t="shared" si="10"/>
        <v>0</v>
      </c>
      <c r="H75" s="12">
        <f t="shared" si="15"/>
        <v>1.7878100073750073E-2</v>
      </c>
      <c r="I75">
        <v>0</v>
      </c>
      <c r="J75" s="7"/>
      <c r="K75">
        <f t="shared" si="11"/>
        <v>8407</v>
      </c>
      <c r="L75">
        <f t="shared" si="12"/>
        <v>109611</v>
      </c>
      <c r="M75">
        <f t="shared" si="13"/>
        <v>380</v>
      </c>
      <c r="N75">
        <v>1421</v>
      </c>
    </row>
    <row r="76" spans="1:14">
      <c r="A76" s="8">
        <v>43968</v>
      </c>
      <c r="B76">
        <v>409</v>
      </c>
      <c r="C76">
        <f t="shared" si="14"/>
        <v>166.14285714285714</v>
      </c>
      <c r="D76">
        <f t="shared" si="16"/>
        <v>7.9437311919053961</v>
      </c>
      <c r="E76">
        <v>10870</v>
      </c>
      <c r="F76">
        <f t="shared" si="9"/>
        <v>211.12067984354925</v>
      </c>
      <c r="G76" s="11">
        <f t="shared" si="10"/>
        <v>3.7626494940202392E-2</v>
      </c>
      <c r="H76" s="12">
        <f t="shared" si="15"/>
        <v>1.8265170697720438E-2</v>
      </c>
      <c r="I76">
        <v>0</v>
      </c>
      <c r="J76" s="7"/>
      <c r="K76">
        <f t="shared" si="11"/>
        <v>8816</v>
      </c>
      <c r="L76">
        <f t="shared" si="12"/>
        <v>120481</v>
      </c>
      <c r="M76">
        <f t="shared" si="13"/>
        <v>380</v>
      </c>
      <c r="N76">
        <v>1421</v>
      </c>
    </row>
    <row r="77" spans="1:14">
      <c r="A77" s="8">
        <v>43969</v>
      </c>
      <c r="B77">
        <v>126</v>
      </c>
      <c r="C77">
        <f t="shared" si="14"/>
        <v>184.14285714285714</v>
      </c>
      <c r="D77">
        <f t="shared" si="16"/>
        <v>2.4472130322251342</v>
      </c>
      <c r="E77">
        <v>11073</v>
      </c>
      <c r="F77">
        <f t="shared" si="9"/>
        <v>215.06341195102308</v>
      </c>
      <c r="G77" s="11">
        <f t="shared" si="10"/>
        <v>1.1379030073150907E-2</v>
      </c>
      <c r="H77" s="12">
        <f t="shared" si="15"/>
        <v>1.9890746422456283E-2</v>
      </c>
      <c r="I77">
        <v>11</v>
      </c>
      <c r="J77" s="7"/>
      <c r="K77">
        <f t="shared" si="11"/>
        <v>8942</v>
      </c>
      <c r="L77">
        <f t="shared" si="12"/>
        <v>131554</v>
      </c>
      <c r="M77">
        <f t="shared" si="13"/>
        <v>391</v>
      </c>
      <c r="N77">
        <v>1421</v>
      </c>
    </row>
    <row r="78" spans="1:14">
      <c r="A78" s="8">
        <v>43970</v>
      </c>
      <c r="B78">
        <v>114</v>
      </c>
      <c r="C78">
        <f t="shared" si="14"/>
        <v>161.28571428571428</v>
      </c>
      <c r="D78">
        <f t="shared" si="16"/>
        <v>2.214145124394169</v>
      </c>
      <c r="E78">
        <v>3504</v>
      </c>
      <c r="F78">
        <f t="shared" si="9"/>
        <v>68.055829086641822</v>
      </c>
      <c r="G78" s="11">
        <f t="shared" si="10"/>
        <v>3.2534246575342464E-2</v>
      </c>
      <c r="H78" s="12">
        <f t="shared" si="15"/>
        <v>2.0030508239696841E-2</v>
      </c>
      <c r="I78">
        <v>8</v>
      </c>
      <c r="J78" s="7"/>
      <c r="K78">
        <f t="shared" si="11"/>
        <v>9056</v>
      </c>
      <c r="L78">
        <f t="shared" si="12"/>
        <v>135058</v>
      </c>
      <c r="M78">
        <f t="shared" si="13"/>
        <v>399</v>
      </c>
      <c r="N78">
        <v>1444</v>
      </c>
    </row>
    <row r="79" spans="1:14">
      <c r="A79" s="8">
        <v>43971</v>
      </c>
      <c r="B79">
        <v>0</v>
      </c>
      <c r="C79">
        <f t="shared" si="14"/>
        <v>161.28571428571428</v>
      </c>
      <c r="D79">
        <f t="shared" si="16"/>
        <v>0</v>
      </c>
      <c r="E79">
        <v>0</v>
      </c>
      <c r="F79">
        <f t="shared" si="9"/>
        <v>0</v>
      </c>
      <c r="G79" s="11">
        <f t="shared" si="10"/>
        <v>0</v>
      </c>
      <c r="H79" s="12">
        <f t="shared" si="15"/>
        <v>2.0030508239696841E-2</v>
      </c>
      <c r="I79">
        <v>0</v>
      </c>
      <c r="J79" s="7"/>
      <c r="K79">
        <f t="shared" si="11"/>
        <v>9056</v>
      </c>
      <c r="L79">
        <f t="shared" si="12"/>
        <v>135058</v>
      </c>
      <c r="M79">
        <f t="shared" si="13"/>
        <v>399</v>
      </c>
      <c r="N79">
        <v>1444</v>
      </c>
    </row>
    <row r="80" spans="1:14">
      <c r="A80" s="8">
        <v>43972</v>
      </c>
      <c r="B80">
        <v>119</v>
      </c>
      <c r="C80">
        <f t="shared" si="14"/>
        <v>140.85714285714286</v>
      </c>
      <c r="D80">
        <f t="shared" si="16"/>
        <v>2.3112567526570711</v>
      </c>
      <c r="E80">
        <v>3175</v>
      </c>
      <c r="F80">
        <f t="shared" si="9"/>
        <v>61.66588394694287</v>
      </c>
      <c r="G80" s="11">
        <f t="shared" si="10"/>
        <v>3.7480314960629924E-2</v>
      </c>
      <c r="H80" s="12">
        <f t="shared" si="15"/>
        <v>2.140095694425273E-2</v>
      </c>
      <c r="I80">
        <v>8</v>
      </c>
      <c r="J80">
        <v>414</v>
      </c>
      <c r="K80">
        <f t="shared" si="11"/>
        <v>9175</v>
      </c>
      <c r="L80">
        <f t="shared" si="12"/>
        <v>138233</v>
      </c>
      <c r="M80">
        <f t="shared" si="13"/>
        <v>407</v>
      </c>
      <c r="N80">
        <v>1444</v>
      </c>
    </row>
    <row r="81" spans="1:14">
      <c r="A81" s="8">
        <v>43973</v>
      </c>
      <c r="B81">
        <v>463</v>
      </c>
      <c r="C81">
        <f t="shared" si="14"/>
        <v>175.85714285714286</v>
      </c>
      <c r="D81">
        <f t="shared" si="16"/>
        <v>8.9925367771447409</v>
      </c>
      <c r="E81">
        <v>11785</v>
      </c>
      <c r="F81">
        <f t="shared" si="9"/>
        <v>228.89210781566038</v>
      </c>
      <c r="G81" s="11">
        <f t="shared" si="10"/>
        <v>3.928722952906237E-2</v>
      </c>
      <c r="H81" s="12">
        <f t="shared" si="15"/>
        <v>2.2615330868341148E-2</v>
      </c>
      <c r="I81">
        <v>12</v>
      </c>
      <c r="J81">
        <v>429</v>
      </c>
      <c r="K81">
        <f t="shared" si="11"/>
        <v>9638</v>
      </c>
      <c r="L81">
        <f t="shared" si="12"/>
        <v>150018</v>
      </c>
      <c r="M81">
        <f t="shared" si="13"/>
        <v>419</v>
      </c>
      <c r="N81">
        <v>1534</v>
      </c>
    </row>
    <row r="82" spans="1:14">
      <c r="A82" s="8">
        <v>43974</v>
      </c>
      <c r="B82">
        <v>257</v>
      </c>
      <c r="C82">
        <f t="shared" si="14"/>
        <v>212.57142857142858</v>
      </c>
      <c r="D82">
        <f t="shared" si="16"/>
        <v>4.9915376927131705</v>
      </c>
      <c r="E82">
        <v>8887</v>
      </c>
      <c r="F82">
        <f t="shared" si="9"/>
        <v>172.60620807448228</v>
      </c>
      <c r="G82" s="11">
        <f t="shared" si="10"/>
        <v>2.8918645212107574E-2</v>
      </c>
      <c r="H82" s="12">
        <f t="shared" si="15"/>
        <v>2.6746565898642233E-2</v>
      </c>
      <c r="I82">
        <v>6</v>
      </c>
      <c r="J82">
        <v>430</v>
      </c>
      <c r="K82">
        <f t="shared" si="11"/>
        <v>9895</v>
      </c>
      <c r="L82">
        <f t="shared" si="12"/>
        <v>158905</v>
      </c>
      <c r="M82">
        <f t="shared" si="13"/>
        <v>425</v>
      </c>
      <c r="N82">
        <v>1534</v>
      </c>
    </row>
    <row r="83" spans="1:14">
      <c r="A83" s="8">
        <v>43975</v>
      </c>
      <c r="B83">
        <v>201</v>
      </c>
      <c r="C83">
        <f t="shared" si="14"/>
        <v>182.85714285714286</v>
      </c>
      <c r="D83">
        <f t="shared" si="16"/>
        <v>3.9038874561686669</v>
      </c>
      <c r="E83">
        <v>5037</v>
      </c>
      <c r="F83">
        <f t="shared" si="9"/>
        <v>97.830254312047629</v>
      </c>
      <c r="G83" s="11">
        <f t="shared" si="10"/>
        <v>3.9904705181655745E-2</v>
      </c>
      <c r="H83" s="12">
        <f t="shared" si="15"/>
        <v>2.7072024504564141E-2</v>
      </c>
      <c r="I83">
        <v>10</v>
      </c>
      <c r="J83">
        <v>461</v>
      </c>
      <c r="K83">
        <f t="shared" si="11"/>
        <v>10096</v>
      </c>
      <c r="L83">
        <f t="shared" si="12"/>
        <v>163942</v>
      </c>
      <c r="M83">
        <f t="shared" si="13"/>
        <v>435</v>
      </c>
      <c r="N83">
        <v>1534</v>
      </c>
    </row>
    <row r="84" spans="1:14">
      <c r="A84" s="8">
        <v>43976</v>
      </c>
      <c r="B84">
        <v>82</v>
      </c>
      <c r="C84">
        <f t="shared" si="14"/>
        <v>176.57142857142858</v>
      </c>
      <c r="D84">
        <f t="shared" si="16"/>
        <v>1.5926307035115952</v>
      </c>
      <c r="E84">
        <v>2073</v>
      </c>
      <c r="F84">
        <f t="shared" si="9"/>
        <v>40.262481077799237</v>
      </c>
      <c r="G84" s="11">
        <f t="shared" si="10"/>
        <v>3.9556198745779064E-2</v>
      </c>
      <c r="H84" s="12">
        <f t="shared" si="15"/>
        <v>3.1097334314939586E-2</v>
      </c>
      <c r="I84">
        <v>5</v>
      </c>
      <c r="J84">
        <v>407</v>
      </c>
      <c r="K84">
        <f t="shared" si="11"/>
        <v>10178</v>
      </c>
      <c r="L84">
        <f t="shared" si="12"/>
        <v>166015</v>
      </c>
      <c r="M84">
        <f t="shared" si="13"/>
        <v>440</v>
      </c>
      <c r="N84">
        <v>1534</v>
      </c>
    </row>
    <row r="85" spans="1:14">
      <c r="A85" s="8">
        <v>43977</v>
      </c>
      <c r="B85">
        <v>238</v>
      </c>
      <c r="C85">
        <f t="shared" si="14"/>
        <v>194.28571428571428</v>
      </c>
      <c r="D85">
        <f t="shared" si="16"/>
        <v>4.6225135053141422</v>
      </c>
      <c r="E85">
        <v>6714</v>
      </c>
      <c r="F85">
        <f t="shared" si="9"/>
        <v>130.40149443142502</v>
      </c>
      <c r="G85" s="11">
        <f t="shared" si="10"/>
        <v>3.544831694965743E-2</v>
      </c>
      <c r="H85" s="12">
        <f t="shared" si="15"/>
        <v>3.1513630082698869E-2</v>
      </c>
      <c r="I85">
        <v>6</v>
      </c>
      <c r="J85">
        <v>433</v>
      </c>
      <c r="K85">
        <f t="shared" si="11"/>
        <v>10416</v>
      </c>
      <c r="L85">
        <f t="shared" si="12"/>
        <v>172729</v>
      </c>
      <c r="M85">
        <f t="shared" si="13"/>
        <v>446</v>
      </c>
      <c r="N85">
        <v>1618</v>
      </c>
    </row>
    <row r="86" spans="1:14">
      <c r="A86" s="8">
        <v>43978</v>
      </c>
      <c r="B86">
        <v>207</v>
      </c>
      <c r="C86">
        <f t="shared" si="14"/>
        <v>223.85714285714286</v>
      </c>
      <c r="D86">
        <f t="shared" si="16"/>
        <v>4.0204214100841487</v>
      </c>
      <c r="E86">
        <v>2949</v>
      </c>
      <c r="F86">
        <f t="shared" si="9"/>
        <v>57.276438349459688</v>
      </c>
      <c r="G86" s="11">
        <f t="shared" si="10"/>
        <v>7.019328585961343E-2</v>
      </c>
      <c r="H86" s="12">
        <f t="shared" si="15"/>
        <v>4.1541242348357932E-2</v>
      </c>
      <c r="I86">
        <v>20</v>
      </c>
      <c r="J86">
        <v>398</v>
      </c>
      <c r="K86">
        <f t="shared" si="11"/>
        <v>10623</v>
      </c>
      <c r="L86">
        <f t="shared" si="12"/>
        <v>175678</v>
      </c>
      <c r="M86">
        <f t="shared" si="13"/>
        <v>466</v>
      </c>
      <c r="N86">
        <v>1618</v>
      </c>
    </row>
    <row r="87" spans="1:14">
      <c r="A87" s="8">
        <v>43979</v>
      </c>
      <c r="B87">
        <v>165</v>
      </c>
      <c r="C87">
        <f t="shared" si="14"/>
        <v>230.42857142857142</v>
      </c>
      <c r="D87">
        <f t="shared" si="16"/>
        <v>3.2046837326757713</v>
      </c>
      <c r="E87">
        <v>6566</v>
      </c>
      <c r="F87">
        <f t="shared" si="9"/>
        <v>127.52699023484311</v>
      </c>
      <c r="G87" s="11">
        <f t="shared" si="10"/>
        <v>2.5129454766981418E-2</v>
      </c>
      <c r="H87" s="12">
        <f t="shared" si="15"/>
        <v>3.9776833749265286E-2</v>
      </c>
      <c r="I87">
        <v>4</v>
      </c>
      <c r="J87">
        <v>397</v>
      </c>
      <c r="K87">
        <f t="shared" si="11"/>
        <v>10788</v>
      </c>
      <c r="L87">
        <f t="shared" si="12"/>
        <v>182244</v>
      </c>
      <c r="M87">
        <f t="shared" si="13"/>
        <v>470</v>
      </c>
      <c r="N87">
        <v>1618</v>
      </c>
    </row>
    <row r="88" spans="1:14">
      <c r="A88" s="8">
        <v>43980</v>
      </c>
      <c r="B88">
        <v>343</v>
      </c>
      <c r="C88">
        <f t="shared" si="14"/>
        <v>213.28571428571428</v>
      </c>
      <c r="D88">
        <f t="shared" si="16"/>
        <v>6.661857698835087</v>
      </c>
      <c r="E88">
        <v>6008</v>
      </c>
      <c r="F88">
        <f t="shared" si="9"/>
        <v>116.68933252070323</v>
      </c>
      <c r="G88" s="11">
        <f t="shared" si="10"/>
        <v>5.7090545938748335E-2</v>
      </c>
      <c r="H88" s="12">
        <f t="shared" si="15"/>
        <v>4.2320164664934712E-2</v>
      </c>
      <c r="I88">
        <v>13</v>
      </c>
      <c r="J88">
        <v>399</v>
      </c>
      <c r="K88">
        <f t="shared" si="11"/>
        <v>11131</v>
      </c>
      <c r="L88">
        <f t="shared" si="12"/>
        <v>188252</v>
      </c>
      <c r="M88">
        <f t="shared" si="13"/>
        <v>483</v>
      </c>
      <c r="N88">
        <v>1634</v>
      </c>
    </row>
    <row r="89" spans="1:14">
      <c r="A89" s="8">
        <v>43981</v>
      </c>
      <c r="B89">
        <v>263</v>
      </c>
      <c r="C89">
        <f t="shared" si="14"/>
        <v>214.14285714285714</v>
      </c>
      <c r="D89">
        <f t="shared" si="16"/>
        <v>5.1080716466286535</v>
      </c>
      <c r="E89">
        <v>1262</v>
      </c>
      <c r="F89">
        <f t="shared" si="9"/>
        <v>24.510974973556504</v>
      </c>
      <c r="G89" s="11">
        <f t="shared" si="10"/>
        <v>0.20839936608557844</v>
      </c>
      <c r="H89" s="12">
        <f t="shared" si="15"/>
        <v>6.7960267646859127E-2</v>
      </c>
      <c r="I89">
        <v>4</v>
      </c>
      <c r="J89">
        <v>387</v>
      </c>
      <c r="K89">
        <f t="shared" si="11"/>
        <v>11394</v>
      </c>
      <c r="L89">
        <f t="shared" si="12"/>
        <v>189514</v>
      </c>
      <c r="M89">
        <f t="shared" si="13"/>
        <v>487</v>
      </c>
      <c r="N89">
        <v>1634</v>
      </c>
    </row>
    <row r="90" spans="1:14">
      <c r="A90" s="8">
        <v>43982</v>
      </c>
      <c r="B90">
        <v>467</v>
      </c>
      <c r="C90">
        <f t="shared" si="14"/>
        <v>252.14285714285714</v>
      </c>
      <c r="D90">
        <f t="shared" si="16"/>
        <v>9.0702260797550611</v>
      </c>
      <c r="E90">
        <v>10697</v>
      </c>
      <c r="F90">
        <f t="shared" si="9"/>
        <v>207.76061750565287</v>
      </c>
      <c r="G90" s="11">
        <f t="shared" si="10"/>
        <v>4.3657100121529402E-2</v>
      </c>
      <c r="H90" s="12">
        <f t="shared" si="15"/>
        <v>6.8496324066841072E-2</v>
      </c>
      <c r="I90">
        <v>7</v>
      </c>
      <c r="J90">
        <v>402</v>
      </c>
      <c r="K90">
        <f t="shared" si="11"/>
        <v>11861</v>
      </c>
      <c r="L90">
        <f t="shared" si="12"/>
        <v>200211</v>
      </c>
      <c r="M90">
        <f t="shared" si="13"/>
        <v>494</v>
      </c>
      <c r="N90">
        <v>1634</v>
      </c>
    </row>
    <row r="91" spans="1:14">
      <c r="A91" s="8">
        <v>43983</v>
      </c>
      <c r="B91">
        <v>287</v>
      </c>
      <c r="C91">
        <f t="shared" si="14"/>
        <v>281.42857142857144</v>
      </c>
      <c r="D91">
        <f t="shared" si="16"/>
        <v>5.5742074622905839</v>
      </c>
      <c r="E91">
        <v>4472</v>
      </c>
      <c r="F91">
        <f t="shared" si="9"/>
        <v>86.856640318339686</v>
      </c>
      <c r="G91" s="11">
        <f t="shared" si="10"/>
        <v>6.4177101967799646E-2</v>
      </c>
      <c r="H91" s="12">
        <f t="shared" si="15"/>
        <v>7.2013595955701157E-2</v>
      </c>
      <c r="I91">
        <v>6</v>
      </c>
      <c r="J91">
        <v>450</v>
      </c>
      <c r="K91">
        <f t="shared" si="11"/>
        <v>12148</v>
      </c>
      <c r="L91">
        <f t="shared" si="12"/>
        <v>204683</v>
      </c>
      <c r="M91">
        <f t="shared" si="13"/>
        <v>500</v>
      </c>
      <c r="N91">
        <v>1634</v>
      </c>
    </row>
    <row r="92" spans="1:14">
      <c r="A92" s="8">
        <v>43984</v>
      </c>
      <c r="B92">
        <v>267</v>
      </c>
      <c r="C92">
        <f t="shared" si="14"/>
        <v>285.57142857142856</v>
      </c>
      <c r="D92">
        <f t="shared" si="16"/>
        <v>5.1857609492389756</v>
      </c>
      <c r="E92">
        <v>14089</v>
      </c>
      <c r="F92">
        <f t="shared" si="9"/>
        <v>273.6411461192057</v>
      </c>
      <c r="G92" s="11">
        <f t="shared" si="10"/>
        <v>1.8950954645468095E-2</v>
      </c>
      <c r="H92" s="12">
        <f t="shared" si="15"/>
        <v>6.9656829912245546E-2</v>
      </c>
      <c r="I92">
        <v>1</v>
      </c>
      <c r="J92">
        <v>425</v>
      </c>
      <c r="K92">
        <f t="shared" si="11"/>
        <v>12415</v>
      </c>
      <c r="L92">
        <f t="shared" si="12"/>
        <v>218772</v>
      </c>
      <c r="M92">
        <f t="shared" si="13"/>
        <v>501</v>
      </c>
      <c r="N92">
        <v>1789</v>
      </c>
    </row>
    <row r="93" spans="1:14">
      <c r="A93" s="8">
        <v>43985</v>
      </c>
      <c r="B93">
        <v>236</v>
      </c>
      <c r="C93">
        <f t="shared" si="14"/>
        <v>289.71428571428572</v>
      </c>
      <c r="D93">
        <f t="shared" si="16"/>
        <v>4.5836688540089821</v>
      </c>
      <c r="E93">
        <v>4148</v>
      </c>
      <c r="F93">
        <f t="shared" si="9"/>
        <v>80.563806806903628</v>
      </c>
      <c r="G93" s="11">
        <f t="shared" si="10"/>
        <v>5.6894889103182258E-2</v>
      </c>
      <c r="H93" s="12">
        <f t="shared" si="15"/>
        <v>6.7757058947041079E-2</v>
      </c>
      <c r="I93">
        <v>17</v>
      </c>
      <c r="J93">
        <v>433</v>
      </c>
      <c r="K93">
        <f t="shared" si="11"/>
        <v>12651</v>
      </c>
      <c r="L93">
        <f t="shared" si="12"/>
        <v>222920</v>
      </c>
      <c r="M93">
        <f t="shared" si="13"/>
        <v>518</v>
      </c>
      <c r="N93">
        <v>1789</v>
      </c>
    </row>
    <row r="94" spans="1:14">
      <c r="A94" s="8">
        <v>43986</v>
      </c>
      <c r="B94">
        <v>354</v>
      </c>
      <c r="C94">
        <f t="shared" si="14"/>
        <v>316.71428571428572</v>
      </c>
      <c r="D94">
        <f t="shared" si="16"/>
        <v>6.8755032810134722</v>
      </c>
      <c r="E94">
        <v>7926</v>
      </c>
      <c r="F94">
        <f t="shared" si="9"/>
        <v>153.9413531223525</v>
      </c>
      <c r="G94" s="11">
        <f t="shared" si="10"/>
        <v>4.4663133989401971E-2</v>
      </c>
      <c r="H94" s="12">
        <f t="shared" si="15"/>
        <v>7.0547584550244014E-2</v>
      </c>
      <c r="I94">
        <v>7</v>
      </c>
      <c r="J94">
        <v>453</v>
      </c>
      <c r="K94">
        <f t="shared" si="11"/>
        <v>13005</v>
      </c>
      <c r="L94">
        <f t="shared" si="12"/>
        <v>230846</v>
      </c>
      <c r="M94">
        <f t="shared" si="13"/>
        <v>525</v>
      </c>
      <c r="N94">
        <v>1789</v>
      </c>
    </row>
    <row r="95" spans="1:14">
      <c r="A95" s="8">
        <v>43987</v>
      </c>
      <c r="B95">
        <v>448</v>
      </c>
      <c r="C95">
        <f t="shared" si="14"/>
        <v>331.71428571428572</v>
      </c>
      <c r="D95">
        <f t="shared" si="16"/>
        <v>8.7012018923560319</v>
      </c>
      <c r="E95">
        <v>448</v>
      </c>
      <c r="F95">
        <f t="shared" si="9"/>
        <v>8.7012018923560319</v>
      </c>
      <c r="G95" s="11">
        <f t="shared" si="10"/>
        <v>1</v>
      </c>
      <c r="H95" s="12">
        <f t="shared" si="15"/>
        <v>0.20524893513042283</v>
      </c>
      <c r="I95">
        <v>13</v>
      </c>
      <c r="J95">
        <v>453</v>
      </c>
      <c r="K95">
        <f t="shared" si="11"/>
        <v>13453</v>
      </c>
      <c r="L95">
        <f t="shared" si="12"/>
        <v>231294</v>
      </c>
      <c r="M95">
        <f t="shared" si="13"/>
        <v>538</v>
      </c>
      <c r="N95">
        <v>1814</v>
      </c>
    </row>
    <row r="96" spans="1:14">
      <c r="A96" s="8">
        <v>43988</v>
      </c>
      <c r="B96">
        <v>463</v>
      </c>
      <c r="C96">
        <f t="shared" si="14"/>
        <v>360.28571428571428</v>
      </c>
      <c r="D96">
        <f t="shared" si="16"/>
        <v>8.9925367771447409</v>
      </c>
      <c r="E96">
        <v>1445</v>
      </c>
      <c r="F96">
        <f t="shared" si="9"/>
        <v>28.065260567978726</v>
      </c>
      <c r="G96" s="11">
        <f t="shared" si="10"/>
        <v>0.32041522491349483</v>
      </c>
      <c r="H96" s="12">
        <f t="shared" si="15"/>
        <v>0.22125120067726803</v>
      </c>
      <c r="I96">
        <v>7</v>
      </c>
      <c r="J96">
        <v>453</v>
      </c>
      <c r="K96">
        <f t="shared" si="11"/>
        <v>13916</v>
      </c>
      <c r="L96">
        <f t="shared" si="12"/>
        <v>232739</v>
      </c>
      <c r="M96">
        <f t="shared" si="13"/>
        <v>545</v>
      </c>
      <c r="N96">
        <v>1814</v>
      </c>
    </row>
    <row r="97" spans="1:14">
      <c r="A97" s="8">
        <v>43989</v>
      </c>
      <c r="B97">
        <v>370</v>
      </c>
      <c r="C97">
        <f t="shared" si="14"/>
        <v>346.42857142857144</v>
      </c>
      <c r="D97">
        <f t="shared" si="16"/>
        <v>7.1862604914547594</v>
      </c>
      <c r="E97">
        <v>5115</v>
      </c>
      <c r="F97">
        <f t="shared" si="9"/>
        <v>99.345195712948893</v>
      </c>
      <c r="G97" s="11">
        <f t="shared" si="10"/>
        <v>7.2336265884652987E-2</v>
      </c>
      <c r="H97" s="12">
        <f t="shared" si="15"/>
        <v>0.22534822435771426</v>
      </c>
      <c r="I97">
        <v>1</v>
      </c>
      <c r="J97">
        <v>477</v>
      </c>
      <c r="K97">
        <f t="shared" si="11"/>
        <v>14286</v>
      </c>
      <c r="L97">
        <f t="shared" si="12"/>
        <v>237854</v>
      </c>
      <c r="M97">
        <f t="shared" si="13"/>
        <v>546</v>
      </c>
      <c r="N97">
        <v>1814</v>
      </c>
    </row>
    <row r="98" spans="1:14">
      <c r="A98" s="8">
        <v>43990</v>
      </c>
      <c r="B98">
        <v>514</v>
      </c>
      <c r="C98">
        <f t="shared" si="14"/>
        <v>378.85714285714283</v>
      </c>
      <c r="D98">
        <f t="shared" si="16"/>
        <v>9.983075385426341</v>
      </c>
      <c r="E98">
        <v>6802</v>
      </c>
      <c r="F98">
        <f t="shared" si="9"/>
        <v>132.11065908885209</v>
      </c>
      <c r="G98" s="11">
        <f t="shared" si="10"/>
        <v>7.5566009997059688E-2</v>
      </c>
      <c r="H98" s="12">
        <f t="shared" si="15"/>
        <v>0.2269752112190371</v>
      </c>
      <c r="I98">
        <v>11</v>
      </c>
      <c r="J98">
        <v>507</v>
      </c>
      <c r="K98">
        <f t="shared" si="11"/>
        <v>14800</v>
      </c>
      <c r="L98">
        <f t="shared" si="12"/>
        <v>244656</v>
      </c>
      <c r="M98">
        <f t="shared" si="13"/>
        <v>557</v>
      </c>
      <c r="N98">
        <v>1814</v>
      </c>
    </row>
    <row r="99" spans="1:14">
      <c r="A99" s="8">
        <v>43991</v>
      </c>
      <c r="B99">
        <v>428</v>
      </c>
      <c r="C99">
        <f t="shared" si="14"/>
        <v>401.85714285714283</v>
      </c>
      <c r="D99">
        <f t="shared" si="16"/>
        <v>8.3127553793044235</v>
      </c>
      <c r="E99">
        <v>3321</v>
      </c>
      <c r="F99">
        <f t="shared" si="9"/>
        <v>64.501543492219611</v>
      </c>
      <c r="G99" s="11">
        <f t="shared" si="10"/>
        <v>0.12887684432399879</v>
      </c>
      <c r="H99" s="12">
        <f t="shared" si="15"/>
        <v>0.24267890974454148</v>
      </c>
      <c r="I99">
        <v>11</v>
      </c>
      <c r="J99">
        <v>541</v>
      </c>
      <c r="K99">
        <f t="shared" si="11"/>
        <v>15228</v>
      </c>
      <c r="L99">
        <f t="shared" si="12"/>
        <v>247977</v>
      </c>
      <c r="M99">
        <f t="shared" si="13"/>
        <v>568</v>
      </c>
      <c r="N99">
        <v>1898</v>
      </c>
    </row>
    <row r="100" spans="1:14">
      <c r="A100" s="8">
        <v>43992</v>
      </c>
      <c r="B100">
        <v>531</v>
      </c>
      <c r="C100">
        <f t="shared" si="14"/>
        <v>444</v>
      </c>
      <c r="D100">
        <f t="shared" si="16"/>
        <v>10.313254921520208</v>
      </c>
      <c r="E100">
        <v>4550</v>
      </c>
      <c r="F100">
        <f t="shared" si="9"/>
        <v>88.371581719240965</v>
      </c>
      <c r="G100" s="11">
        <f t="shared" si="10"/>
        <v>0.1167032967032967</v>
      </c>
      <c r="H100" s="12">
        <f t="shared" si="15"/>
        <v>0.25122296797312921</v>
      </c>
      <c r="I100">
        <v>7</v>
      </c>
      <c r="J100">
        <v>513</v>
      </c>
      <c r="K100">
        <f t="shared" si="11"/>
        <v>15759</v>
      </c>
      <c r="L100">
        <f t="shared" si="12"/>
        <v>252527</v>
      </c>
      <c r="M100">
        <f t="shared" si="13"/>
        <v>575</v>
      </c>
      <c r="N100">
        <v>1898</v>
      </c>
    </row>
    <row r="101" spans="1:14">
      <c r="A101" s="8">
        <v>43993</v>
      </c>
      <c r="B101">
        <v>682</v>
      </c>
      <c r="C101">
        <f t="shared" si="14"/>
        <v>490.85714285714283</v>
      </c>
      <c r="D101">
        <f t="shared" si="16"/>
        <v>13.246026095059856</v>
      </c>
      <c r="E101">
        <v>-22475</v>
      </c>
      <c r="F101">
        <f t="shared" si="9"/>
        <v>-436.51676904174519</v>
      </c>
      <c r="G101" s="11">
        <f t="shared" si="10"/>
        <v>-3.0344827586206897E-2</v>
      </c>
      <c r="H101" s="12">
        <f t="shared" si="15"/>
        <v>0.2405075448908994</v>
      </c>
      <c r="I101">
        <v>13</v>
      </c>
      <c r="J101">
        <v>494</v>
      </c>
      <c r="K101">
        <f t="shared" si="11"/>
        <v>16441</v>
      </c>
      <c r="L101">
        <f t="shared" si="12"/>
        <v>230052</v>
      </c>
      <c r="M101">
        <f t="shared" si="13"/>
        <v>588</v>
      </c>
      <c r="N101">
        <v>1898</v>
      </c>
    </row>
    <row r="102" spans="1:14">
      <c r="A102" s="8">
        <v>43994</v>
      </c>
      <c r="B102">
        <v>729</v>
      </c>
      <c r="C102">
        <f t="shared" si="14"/>
        <v>531</v>
      </c>
      <c r="D102">
        <f t="shared" si="16"/>
        <v>14.158875400731134</v>
      </c>
      <c r="E102">
        <v>6002</v>
      </c>
      <c r="F102">
        <f t="shared" si="9"/>
        <v>116.57279856678775</v>
      </c>
      <c r="G102" s="11">
        <f t="shared" si="10"/>
        <v>0.12145951349550151</v>
      </c>
      <c r="H102" s="12">
        <f t="shared" si="15"/>
        <v>0.11500176110454252</v>
      </c>
      <c r="I102">
        <v>5</v>
      </c>
      <c r="J102">
        <v>512</v>
      </c>
      <c r="K102">
        <f t="shared" si="11"/>
        <v>17170</v>
      </c>
      <c r="L102">
        <f t="shared" si="12"/>
        <v>236054</v>
      </c>
      <c r="M102">
        <f t="shared" si="13"/>
        <v>593</v>
      </c>
      <c r="N102">
        <v>1988</v>
      </c>
    </row>
    <row r="103" spans="1:14">
      <c r="A103" s="8">
        <v>43995</v>
      </c>
      <c r="B103">
        <v>785</v>
      </c>
      <c r="C103">
        <f t="shared" si="14"/>
        <v>577</v>
      </c>
      <c r="D103">
        <f t="shared" si="16"/>
        <v>15.246525637275637</v>
      </c>
      <c r="E103">
        <v>5847</v>
      </c>
      <c r="F103">
        <f t="shared" si="9"/>
        <v>113.56233809063777</v>
      </c>
      <c r="G103" s="11">
        <f t="shared" si="10"/>
        <v>0.13425688387207116</v>
      </c>
      <c r="H103" s="12">
        <f t="shared" si="15"/>
        <v>8.8407712384339129E-2</v>
      </c>
      <c r="I103">
        <v>6</v>
      </c>
      <c r="J103">
        <v>523</v>
      </c>
      <c r="K103">
        <f t="shared" si="11"/>
        <v>17955</v>
      </c>
      <c r="L103">
        <f t="shared" si="12"/>
        <v>241901</v>
      </c>
      <c r="M103">
        <f t="shared" si="13"/>
        <v>599</v>
      </c>
      <c r="N103">
        <v>1988</v>
      </c>
    </row>
    <row r="104" spans="1:14">
      <c r="A104" s="8">
        <v>43996</v>
      </c>
      <c r="B104">
        <v>840</v>
      </c>
      <c r="C104">
        <f t="shared" si="14"/>
        <v>644.14285714285711</v>
      </c>
      <c r="D104">
        <f t="shared" si="16"/>
        <v>16.314753548167563</v>
      </c>
      <c r="E104">
        <v>6430</v>
      </c>
      <c r="F104">
        <f t="shared" si="9"/>
        <v>124.88555394609217</v>
      </c>
      <c r="G104" s="11">
        <f t="shared" si="10"/>
        <v>0.13063763608087092</v>
      </c>
      <c r="H104" s="12">
        <f t="shared" si="15"/>
        <v>9.6736479555227392E-2</v>
      </c>
      <c r="I104">
        <v>1</v>
      </c>
      <c r="J104">
        <v>521</v>
      </c>
      <c r="K104">
        <f t="shared" si="11"/>
        <v>18795</v>
      </c>
      <c r="L104">
        <f t="shared" si="12"/>
        <v>248331</v>
      </c>
      <c r="M104">
        <f t="shared" si="13"/>
        <v>600</v>
      </c>
      <c r="N104">
        <v>1988</v>
      </c>
    </row>
    <row r="105" spans="1:14">
      <c r="A105" s="8">
        <v>43997</v>
      </c>
      <c r="B105">
        <v>583</v>
      </c>
      <c r="C105">
        <f t="shared" si="14"/>
        <v>654</v>
      </c>
      <c r="D105">
        <f t="shared" si="16"/>
        <v>11.323215855454391</v>
      </c>
      <c r="E105">
        <v>7221</v>
      </c>
      <c r="F105">
        <f t="shared" si="9"/>
        <v>140.24861353728329</v>
      </c>
      <c r="G105" s="11">
        <f t="shared" si="10"/>
        <v>8.0736740063703086E-2</v>
      </c>
      <c r="H105" s="12">
        <f t="shared" si="15"/>
        <v>9.747515527903361E-2</v>
      </c>
      <c r="I105">
        <v>2</v>
      </c>
      <c r="J105">
        <v>536</v>
      </c>
      <c r="K105">
        <f t="shared" si="11"/>
        <v>19378</v>
      </c>
      <c r="L105">
        <f t="shared" si="12"/>
        <v>255552</v>
      </c>
      <c r="M105">
        <f t="shared" si="13"/>
        <v>602</v>
      </c>
      <c r="N105">
        <v>1988</v>
      </c>
    </row>
    <row r="106" spans="1:14">
      <c r="A106" s="8">
        <v>43998</v>
      </c>
      <c r="B106">
        <v>612</v>
      </c>
      <c r="C106">
        <f t="shared" si="14"/>
        <v>680.28571428571433</v>
      </c>
      <c r="D106">
        <f t="shared" si="16"/>
        <v>11.886463299379223</v>
      </c>
      <c r="E106">
        <v>12122</v>
      </c>
      <c r="F106">
        <f t="shared" si="9"/>
        <v>235.43743156057999</v>
      </c>
      <c r="G106" s="11">
        <f t="shared" si="10"/>
        <v>5.0486718363306385E-2</v>
      </c>
      <c r="H106" s="12">
        <f t="shared" si="15"/>
        <v>8.6276565856077556E-2</v>
      </c>
      <c r="I106">
        <v>5</v>
      </c>
      <c r="J106">
        <v>571</v>
      </c>
      <c r="K106">
        <f t="shared" si="11"/>
        <v>19990</v>
      </c>
      <c r="L106">
        <f t="shared" si="12"/>
        <v>267674</v>
      </c>
      <c r="M106">
        <f t="shared" si="13"/>
        <v>607</v>
      </c>
      <c r="N106">
        <v>2055</v>
      </c>
    </row>
    <row r="107" spans="1:14">
      <c r="A107" s="8">
        <v>43999</v>
      </c>
      <c r="B107">
        <v>566</v>
      </c>
      <c r="C107">
        <f t="shared" si="14"/>
        <v>685.28571428571433</v>
      </c>
      <c r="D107">
        <f t="shared" si="16"/>
        <v>10.993036319360524</v>
      </c>
      <c r="E107">
        <v>5075</v>
      </c>
      <c r="F107">
        <f t="shared" si="9"/>
        <v>98.568302686845684</v>
      </c>
      <c r="G107" s="11">
        <f t="shared" si="10"/>
        <v>0.11152709359605911</v>
      </c>
      <c r="H107" s="12">
        <f t="shared" si="15"/>
        <v>8.5537108269329323E-2</v>
      </c>
      <c r="I107">
        <v>10</v>
      </c>
      <c r="J107">
        <v>607</v>
      </c>
      <c r="K107">
        <f t="shared" si="11"/>
        <v>20556</v>
      </c>
      <c r="L107">
        <f t="shared" si="12"/>
        <v>272749</v>
      </c>
      <c r="M107">
        <f t="shared" si="13"/>
        <v>617</v>
      </c>
      <c r="N107">
        <v>2055</v>
      </c>
    </row>
    <row r="108" spans="1:14">
      <c r="A108" s="8">
        <v>44000</v>
      </c>
      <c r="B108">
        <v>992</v>
      </c>
      <c r="C108">
        <f t="shared" si="14"/>
        <v>729.57142857142856</v>
      </c>
      <c r="D108">
        <f t="shared" si="16"/>
        <v>19.266947047359789</v>
      </c>
      <c r="E108">
        <v>7769</v>
      </c>
      <c r="F108">
        <f t="shared" si="9"/>
        <v>150.89204799489738</v>
      </c>
      <c r="G108" s="11">
        <f t="shared" si="10"/>
        <v>0.12768696099884155</v>
      </c>
      <c r="H108" s="12">
        <f t="shared" si="15"/>
        <v>0.1081130780671934</v>
      </c>
      <c r="I108">
        <v>4</v>
      </c>
      <c r="J108">
        <v>626</v>
      </c>
      <c r="K108">
        <f t="shared" si="11"/>
        <v>21548</v>
      </c>
      <c r="L108">
        <f t="shared" si="12"/>
        <v>280518</v>
      </c>
      <c r="M108">
        <f t="shared" si="13"/>
        <v>621</v>
      </c>
      <c r="N108">
        <v>2055</v>
      </c>
    </row>
    <row r="109" spans="1:14">
      <c r="A109" s="8">
        <v>44001</v>
      </c>
      <c r="B109">
        <v>1083</v>
      </c>
      <c r="C109">
        <f t="shared" si="14"/>
        <v>780.14285714285711</v>
      </c>
      <c r="D109">
        <f t="shared" si="16"/>
        <v>21.034378681744606</v>
      </c>
      <c r="E109">
        <v>7777</v>
      </c>
      <c r="F109">
        <f t="shared" si="9"/>
        <v>151.047426600118</v>
      </c>
      <c r="G109" s="11">
        <f t="shared" si="10"/>
        <v>0.13925678282113926</v>
      </c>
      <c r="H109" s="12">
        <f t="shared" si="15"/>
        <v>0.11065554511371307</v>
      </c>
      <c r="I109">
        <v>18</v>
      </c>
      <c r="J109">
        <v>660</v>
      </c>
      <c r="K109">
        <f t="shared" si="11"/>
        <v>22631</v>
      </c>
      <c r="L109">
        <f t="shared" si="12"/>
        <v>288295</v>
      </c>
      <c r="M109">
        <f t="shared" si="13"/>
        <v>639</v>
      </c>
      <c r="N109">
        <v>2294</v>
      </c>
    </row>
    <row r="110" spans="1:14">
      <c r="A110" s="8">
        <v>44002</v>
      </c>
      <c r="B110">
        <v>1155</v>
      </c>
      <c r="C110">
        <f t="shared" si="14"/>
        <v>833</v>
      </c>
      <c r="D110">
        <f t="shared" si="16"/>
        <v>22.432786128730399</v>
      </c>
      <c r="E110">
        <v>7949</v>
      </c>
      <c r="F110">
        <f t="shared" si="9"/>
        <v>154.38806661236183</v>
      </c>
      <c r="G110" s="11">
        <f t="shared" si="10"/>
        <v>0.14530129576047301</v>
      </c>
      <c r="H110" s="12">
        <f t="shared" si="15"/>
        <v>0.11223331824062763</v>
      </c>
      <c r="I110">
        <v>5</v>
      </c>
      <c r="J110">
        <v>673</v>
      </c>
      <c r="K110">
        <f t="shared" si="11"/>
        <v>23786</v>
      </c>
      <c r="L110">
        <f t="shared" si="12"/>
        <v>296244</v>
      </c>
      <c r="M110">
        <f t="shared" si="13"/>
        <v>644</v>
      </c>
      <c r="N110">
        <v>2294</v>
      </c>
    </row>
    <row r="111" spans="1:14">
      <c r="A111" s="8">
        <v>44003</v>
      </c>
      <c r="B111">
        <v>907</v>
      </c>
      <c r="C111">
        <f t="shared" si="14"/>
        <v>842.57142857142856</v>
      </c>
      <c r="D111">
        <f t="shared" si="16"/>
        <v>17.616049366890451</v>
      </c>
      <c r="E111">
        <v>6418</v>
      </c>
      <c r="F111">
        <f t="shared" si="9"/>
        <v>124.65248603826122</v>
      </c>
      <c r="G111" s="11">
        <f t="shared" si="10"/>
        <v>0.14132128388906201</v>
      </c>
      <c r="H111" s="12">
        <f t="shared" si="15"/>
        <v>0.11375955364179778</v>
      </c>
      <c r="I111">
        <v>9</v>
      </c>
      <c r="J111">
        <v>692</v>
      </c>
      <c r="K111">
        <f t="shared" si="11"/>
        <v>24693</v>
      </c>
      <c r="L111">
        <f t="shared" si="12"/>
        <v>302662</v>
      </c>
      <c r="M111">
        <f t="shared" si="13"/>
        <v>653</v>
      </c>
      <c r="N111">
        <v>2294</v>
      </c>
    </row>
    <row r="112" spans="1:14">
      <c r="A112" s="8">
        <v>44004</v>
      </c>
      <c r="B112">
        <v>1008</v>
      </c>
      <c r="C112">
        <f t="shared" si="14"/>
        <v>903.28571428571433</v>
      </c>
      <c r="D112">
        <f t="shared" si="16"/>
        <v>19.577704257801074</v>
      </c>
      <c r="E112">
        <v>1213</v>
      </c>
      <c r="F112">
        <f t="shared" si="9"/>
        <v>23.559281016580062</v>
      </c>
      <c r="G112" s="11">
        <f t="shared" si="10"/>
        <v>0.83099752679307504</v>
      </c>
      <c r="H112" s="12">
        <f t="shared" si="15"/>
        <v>0.22093966603170806</v>
      </c>
      <c r="I112">
        <v>6</v>
      </c>
      <c r="J112">
        <v>731</v>
      </c>
      <c r="K112">
        <f t="shared" si="11"/>
        <v>25701</v>
      </c>
      <c r="L112">
        <f t="shared" si="12"/>
        <v>303875</v>
      </c>
      <c r="M112">
        <f t="shared" si="13"/>
        <v>659</v>
      </c>
      <c r="N112">
        <v>2294</v>
      </c>
    </row>
    <row r="113" spans="1:14">
      <c r="A113" s="8">
        <v>44005</v>
      </c>
      <c r="B113">
        <v>912</v>
      </c>
      <c r="C113">
        <f t="shared" si="14"/>
        <v>946.14285714285711</v>
      </c>
      <c r="D113">
        <f t="shared" si="16"/>
        <v>17.713160995153352</v>
      </c>
      <c r="E113">
        <v>5371</v>
      </c>
      <c r="F113">
        <f t="shared" si="9"/>
        <v>104.31731108000949</v>
      </c>
      <c r="G113" s="11">
        <f t="shared" si="10"/>
        <v>0.16980078197728543</v>
      </c>
      <c r="H113" s="12">
        <f t="shared" si="15"/>
        <v>0.2379845322622765</v>
      </c>
      <c r="I113">
        <v>14</v>
      </c>
      <c r="J113">
        <v>824</v>
      </c>
      <c r="K113">
        <f t="shared" si="11"/>
        <v>26613</v>
      </c>
      <c r="L113">
        <f t="shared" si="12"/>
        <v>309246</v>
      </c>
      <c r="M113">
        <f t="shared" si="13"/>
        <v>673</v>
      </c>
      <c r="N113">
        <v>2377</v>
      </c>
    </row>
    <row r="114" spans="1:14">
      <c r="A114" s="8">
        <v>44006</v>
      </c>
      <c r="B114">
        <v>1284</v>
      </c>
      <c r="C114">
        <f t="shared" si="14"/>
        <v>1048.7142857142858</v>
      </c>
      <c r="D114">
        <f t="shared" si="16"/>
        <v>24.938266137913274</v>
      </c>
      <c r="E114">
        <v>8957</v>
      </c>
      <c r="F114">
        <f t="shared" si="9"/>
        <v>173.96577087016291</v>
      </c>
      <c r="G114" s="11">
        <f t="shared" si="10"/>
        <v>0.14335156860555989</v>
      </c>
      <c r="H114" s="12">
        <f t="shared" si="15"/>
        <v>0.24253088583506235</v>
      </c>
      <c r="I114">
        <v>10</v>
      </c>
      <c r="J114">
        <v>832</v>
      </c>
      <c r="K114">
        <f t="shared" si="11"/>
        <v>27897</v>
      </c>
      <c r="L114">
        <f t="shared" si="12"/>
        <v>318203</v>
      </c>
      <c r="M114">
        <f t="shared" si="13"/>
        <v>683</v>
      </c>
      <c r="N114">
        <v>2377</v>
      </c>
    </row>
    <row r="115" spans="1:14">
      <c r="A115" s="8">
        <v>44007</v>
      </c>
      <c r="B115">
        <v>1125</v>
      </c>
      <c r="C115">
        <f t="shared" si="14"/>
        <v>1067.7142857142858</v>
      </c>
      <c r="D115">
        <f t="shared" si="16"/>
        <v>21.850116359152985</v>
      </c>
      <c r="E115">
        <v>15150</v>
      </c>
      <c r="F115">
        <f t="shared" si="9"/>
        <v>294.24823363659351</v>
      </c>
      <c r="G115" s="11">
        <f t="shared" si="10"/>
        <v>7.4257425742574254E-2</v>
      </c>
      <c r="H115" s="12">
        <f t="shared" si="15"/>
        <v>0.23489809508416704</v>
      </c>
      <c r="I115">
        <v>10</v>
      </c>
      <c r="J115">
        <v>881</v>
      </c>
      <c r="K115">
        <f t="shared" si="11"/>
        <v>29022</v>
      </c>
      <c r="L115">
        <f t="shared" si="12"/>
        <v>333353</v>
      </c>
      <c r="M115">
        <f t="shared" si="13"/>
        <v>693</v>
      </c>
      <c r="N115">
        <v>2377</v>
      </c>
    </row>
    <row r="116" spans="1:14">
      <c r="A116" s="8">
        <v>44008</v>
      </c>
      <c r="B116">
        <v>1313</v>
      </c>
      <c r="C116">
        <f t="shared" si="14"/>
        <v>1100.5714285714287</v>
      </c>
      <c r="D116">
        <f t="shared" si="16"/>
        <v>25.501513581838104</v>
      </c>
      <c r="E116">
        <v>1313</v>
      </c>
      <c r="F116">
        <f t="shared" si="9"/>
        <v>25.501513581838104</v>
      </c>
      <c r="G116" s="11">
        <f t="shared" si="10"/>
        <v>1</v>
      </c>
      <c r="H116" s="12">
        <f t="shared" si="15"/>
        <v>0.35786141182400427</v>
      </c>
      <c r="I116">
        <v>1</v>
      </c>
      <c r="J116">
        <v>906</v>
      </c>
      <c r="K116">
        <f t="shared" si="11"/>
        <v>30335</v>
      </c>
      <c r="L116">
        <f t="shared" si="12"/>
        <v>334666</v>
      </c>
      <c r="M116">
        <f t="shared" si="13"/>
        <v>694</v>
      </c>
      <c r="N116">
        <v>2622</v>
      </c>
    </row>
    <row r="117" spans="1:14">
      <c r="A117" s="8">
        <v>44009</v>
      </c>
      <c r="B117">
        <v>1604</v>
      </c>
      <c r="C117">
        <f t="shared" si="14"/>
        <v>1164.7142857142858</v>
      </c>
      <c r="D117">
        <f t="shared" si="16"/>
        <v>31.153410346739012</v>
      </c>
      <c r="E117">
        <v>16493</v>
      </c>
      <c r="F117">
        <f t="shared" si="9"/>
        <v>320.33241698800907</v>
      </c>
      <c r="G117" s="11">
        <f t="shared" si="10"/>
        <v>9.7253380221912322E-2</v>
      </c>
      <c r="H117" s="12">
        <f t="shared" si="15"/>
        <v>0.35099742388992416</v>
      </c>
      <c r="I117">
        <v>17</v>
      </c>
      <c r="J117">
        <v>908</v>
      </c>
      <c r="K117">
        <f t="shared" si="11"/>
        <v>31939</v>
      </c>
      <c r="L117">
        <f t="shared" si="12"/>
        <v>351159</v>
      </c>
      <c r="M117">
        <f t="shared" si="13"/>
        <v>711</v>
      </c>
      <c r="N117">
        <v>2622</v>
      </c>
    </row>
    <row r="118" spans="1:14">
      <c r="A118" s="8">
        <v>44010</v>
      </c>
      <c r="B118">
        <v>1381</v>
      </c>
      <c r="C118">
        <f t="shared" si="14"/>
        <v>1232.4285714285713</v>
      </c>
      <c r="D118">
        <f t="shared" si="16"/>
        <v>26.822231726213577</v>
      </c>
      <c r="E118">
        <v>8638</v>
      </c>
      <c r="F118">
        <f t="shared" si="9"/>
        <v>167.77004898698976</v>
      </c>
      <c r="G118" s="11">
        <f t="shared" si="10"/>
        <v>0.15987497105811529</v>
      </c>
      <c r="H118" s="12">
        <f t="shared" si="15"/>
        <v>0.35364795062836035</v>
      </c>
      <c r="I118">
        <v>5</v>
      </c>
      <c r="J118">
        <v>954</v>
      </c>
      <c r="K118">
        <f t="shared" si="11"/>
        <v>33320</v>
      </c>
      <c r="L118">
        <f t="shared" si="12"/>
        <v>359797</v>
      </c>
      <c r="M118">
        <f t="shared" si="13"/>
        <v>716</v>
      </c>
      <c r="N118">
        <v>2622</v>
      </c>
    </row>
    <row r="119" spans="1:14">
      <c r="A119" s="8">
        <v>44011</v>
      </c>
      <c r="B119">
        <v>1324</v>
      </c>
      <c r="C119">
        <f t="shared" si="14"/>
        <v>1277.5714285714287</v>
      </c>
      <c r="D119">
        <f t="shared" si="16"/>
        <v>25.715159164016491</v>
      </c>
      <c r="E119">
        <v>9503</v>
      </c>
      <c r="F119">
        <f t="shared" si="9"/>
        <v>184.57036067647184</v>
      </c>
      <c r="G119" s="11">
        <f t="shared" si="10"/>
        <v>0.13932442386614755</v>
      </c>
      <c r="H119" s="12">
        <f t="shared" si="15"/>
        <v>0.25483750735308497</v>
      </c>
      <c r="I119">
        <v>4</v>
      </c>
      <c r="J119">
        <v>1032</v>
      </c>
      <c r="K119">
        <f t="shared" si="11"/>
        <v>34644</v>
      </c>
      <c r="L119">
        <f t="shared" si="12"/>
        <v>369300</v>
      </c>
      <c r="M119">
        <f t="shared" si="13"/>
        <v>720</v>
      </c>
      <c r="N119">
        <v>2622</v>
      </c>
    </row>
    <row r="120" spans="1:14">
      <c r="A120" s="8">
        <v>44012</v>
      </c>
      <c r="B120">
        <v>1755</v>
      </c>
      <c r="C120">
        <f t="shared" si="14"/>
        <v>1398</v>
      </c>
      <c r="D120">
        <f t="shared" si="16"/>
        <v>34.086181520278657</v>
      </c>
      <c r="E120">
        <v>11267</v>
      </c>
      <c r="F120">
        <f t="shared" si="9"/>
        <v>218.83134312762374</v>
      </c>
      <c r="G120" s="11">
        <f t="shared" si="10"/>
        <v>0.15576462234845123</v>
      </c>
      <c r="H120" s="12">
        <f t="shared" si="15"/>
        <v>0.25283234169182289</v>
      </c>
      <c r="I120">
        <v>19</v>
      </c>
      <c r="J120">
        <v>1021</v>
      </c>
      <c r="K120">
        <f t="shared" si="11"/>
        <v>36399</v>
      </c>
      <c r="L120">
        <f t="shared" si="12"/>
        <v>380567</v>
      </c>
      <c r="M120">
        <f t="shared" si="13"/>
        <v>739</v>
      </c>
      <c r="N120">
        <v>2854</v>
      </c>
    </row>
    <row r="121" spans="1:14">
      <c r="A121" s="8">
        <v>44013</v>
      </c>
      <c r="B121">
        <v>1520</v>
      </c>
      <c r="C121">
        <f t="shared" si="14"/>
        <v>1431.7142857142858</v>
      </c>
      <c r="D121">
        <f t="shared" si="16"/>
        <v>29.521934991922254</v>
      </c>
      <c r="E121">
        <v>9300</v>
      </c>
      <c r="F121">
        <f t="shared" si="9"/>
        <v>180.62762856899801</v>
      </c>
      <c r="G121" s="11">
        <f t="shared" si="10"/>
        <v>0.16344086021505377</v>
      </c>
      <c r="H121" s="12">
        <f t="shared" si="15"/>
        <v>0.25570224049317919</v>
      </c>
      <c r="I121">
        <v>27</v>
      </c>
      <c r="J121">
        <v>1160</v>
      </c>
      <c r="K121">
        <f t="shared" si="11"/>
        <v>37919</v>
      </c>
      <c r="L121">
        <f t="shared" si="12"/>
        <v>389867</v>
      </c>
      <c r="M121">
        <f t="shared" si="13"/>
        <v>766</v>
      </c>
      <c r="N121">
        <v>2854</v>
      </c>
    </row>
    <row r="122" spans="1:14">
      <c r="A122" s="8">
        <v>44014</v>
      </c>
      <c r="B122">
        <v>1782</v>
      </c>
      <c r="C122">
        <f t="shared" si="14"/>
        <v>1525.5714285714287</v>
      </c>
      <c r="D122">
        <f t="shared" si="16"/>
        <v>34.610584312898325</v>
      </c>
      <c r="E122">
        <v>11529</v>
      </c>
      <c r="F122">
        <f t="shared" si="9"/>
        <v>223.9199924485998</v>
      </c>
      <c r="G122" s="11">
        <f t="shared" si="10"/>
        <v>0.15456674473067916</v>
      </c>
      <c r="H122" s="12">
        <f t="shared" si="15"/>
        <v>0.26717500034862274</v>
      </c>
      <c r="I122">
        <v>18</v>
      </c>
      <c r="J122">
        <v>1125</v>
      </c>
      <c r="K122">
        <f t="shared" si="11"/>
        <v>39701</v>
      </c>
      <c r="L122">
        <f t="shared" si="12"/>
        <v>401396</v>
      </c>
      <c r="M122">
        <f t="shared" si="13"/>
        <v>784</v>
      </c>
      <c r="N122">
        <v>2854</v>
      </c>
    </row>
    <row r="123" spans="1:14">
      <c r="A123" s="8">
        <v>44015</v>
      </c>
      <c r="B123">
        <v>1831</v>
      </c>
      <c r="C123">
        <f t="shared" si="14"/>
        <v>1599.5714285714287</v>
      </c>
      <c r="D123">
        <f t="shared" si="16"/>
        <v>35.562278269874774</v>
      </c>
      <c r="E123">
        <v>7631</v>
      </c>
      <c r="F123">
        <f t="shared" si="9"/>
        <v>148.21176705484126</v>
      </c>
      <c r="G123" s="11">
        <f t="shared" si="10"/>
        <v>0.2399423404534137</v>
      </c>
      <c r="H123" s="12">
        <f t="shared" si="15"/>
        <v>0.15859533469911044</v>
      </c>
      <c r="I123">
        <v>9</v>
      </c>
      <c r="J123">
        <v>1148</v>
      </c>
      <c r="K123">
        <f t="shared" si="11"/>
        <v>41532</v>
      </c>
      <c r="L123">
        <f t="shared" si="12"/>
        <v>409027</v>
      </c>
      <c r="M123">
        <f t="shared" si="13"/>
        <v>793</v>
      </c>
      <c r="N123">
        <v>2882</v>
      </c>
    </row>
    <row r="124" spans="1:14">
      <c r="A124" s="8">
        <v>44016</v>
      </c>
      <c r="B124">
        <v>1854</v>
      </c>
      <c r="C124">
        <f t="shared" si="14"/>
        <v>1635.2857142857142</v>
      </c>
      <c r="D124">
        <f t="shared" si="16"/>
        <v>36.008991759884118</v>
      </c>
      <c r="E124">
        <v>11661</v>
      </c>
      <c r="F124">
        <f t="shared" si="9"/>
        <v>226.48373943474041</v>
      </c>
      <c r="G124" s="11">
        <f t="shared" si="10"/>
        <v>0.15899151016207871</v>
      </c>
      <c r="H124" s="12">
        <f t="shared" si="15"/>
        <v>0.16741506754770566</v>
      </c>
      <c r="I124">
        <v>20</v>
      </c>
      <c r="J124">
        <v>1190</v>
      </c>
      <c r="K124">
        <f t="shared" si="11"/>
        <v>43386</v>
      </c>
      <c r="L124">
        <f t="shared" si="12"/>
        <v>420688</v>
      </c>
      <c r="M124">
        <f t="shared" si="13"/>
        <v>813</v>
      </c>
      <c r="N124">
        <v>2882</v>
      </c>
    </row>
    <row r="125" spans="1:14">
      <c r="A125" s="8">
        <v>44017</v>
      </c>
      <c r="B125">
        <v>1461</v>
      </c>
      <c r="C125">
        <f t="shared" si="14"/>
        <v>1646.7142857142858</v>
      </c>
      <c r="D125">
        <f t="shared" si="16"/>
        <v>28.37601777842001</v>
      </c>
      <c r="E125">
        <v>10116</v>
      </c>
      <c r="F125">
        <f t="shared" si="9"/>
        <v>196.47624630150366</v>
      </c>
      <c r="G125" s="11">
        <f t="shared" si="10"/>
        <v>0.1444246737841044</v>
      </c>
      <c r="H125" s="12">
        <f t="shared" si="15"/>
        <v>0.16520788222284694</v>
      </c>
      <c r="I125">
        <v>7</v>
      </c>
      <c r="J125">
        <v>1251</v>
      </c>
      <c r="K125">
        <f t="shared" si="11"/>
        <v>44847</v>
      </c>
      <c r="L125">
        <f t="shared" si="12"/>
        <v>430804</v>
      </c>
      <c r="M125">
        <f t="shared" si="13"/>
        <v>820</v>
      </c>
      <c r="N125">
        <v>2882</v>
      </c>
    </row>
    <row r="126" spans="1:14">
      <c r="A126" s="8">
        <v>44018</v>
      </c>
      <c r="B126">
        <v>1533</v>
      </c>
      <c r="C126">
        <f t="shared" si="14"/>
        <v>1676.5714285714287</v>
      </c>
      <c r="D126">
        <f t="shared" si="16"/>
        <v>29.7744252254058</v>
      </c>
      <c r="E126">
        <v>9048</v>
      </c>
      <c r="F126">
        <f t="shared" si="9"/>
        <v>175.73320250454773</v>
      </c>
      <c r="G126" s="11">
        <f t="shared" si="10"/>
        <v>0.16942970822281167</v>
      </c>
      <c r="H126" s="12">
        <f t="shared" si="15"/>
        <v>0.16950863713094177</v>
      </c>
      <c r="I126">
        <v>7</v>
      </c>
      <c r="J126">
        <v>1260</v>
      </c>
      <c r="K126">
        <f t="shared" si="11"/>
        <v>46380</v>
      </c>
      <c r="L126">
        <f t="shared" si="12"/>
        <v>439852</v>
      </c>
      <c r="M126">
        <f t="shared" si="13"/>
        <v>827</v>
      </c>
      <c r="N126">
        <v>2882</v>
      </c>
    </row>
    <row r="127" spans="1:14">
      <c r="A127" s="8">
        <v>44019</v>
      </c>
      <c r="B127">
        <v>972</v>
      </c>
      <c r="C127">
        <f t="shared" si="14"/>
        <v>1564.7142857142858</v>
      </c>
      <c r="D127">
        <f t="shared" si="16"/>
        <v>18.878500534308177</v>
      </c>
      <c r="E127">
        <v>5434</v>
      </c>
      <c r="F127">
        <f t="shared" si="9"/>
        <v>105.54091759612206</v>
      </c>
      <c r="G127" s="11">
        <f t="shared" si="10"/>
        <v>0.17887375782112624</v>
      </c>
      <c r="H127" s="12">
        <f t="shared" si="15"/>
        <v>0.17280994219846679</v>
      </c>
      <c r="I127">
        <v>19</v>
      </c>
      <c r="J127">
        <v>1324</v>
      </c>
      <c r="K127">
        <f t="shared" si="11"/>
        <v>47352</v>
      </c>
      <c r="L127">
        <f t="shared" si="12"/>
        <v>445286</v>
      </c>
      <c r="M127">
        <f t="shared" si="13"/>
        <v>846</v>
      </c>
      <c r="N127">
        <v>3090</v>
      </c>
    </row>
    <row r="128" spans="1:14">
      <c r="A128" s="8">
        <v>44020</v>
      </c>
      <c r="B128">
        <v>1557</v>
      </c>
      <c r="C128">
        <f t="shared" si="14"/>
        <v>1570</v>
      </c>
      <c r="D128">
        <f t="shared" si="16"/>
        <v>30.240561041067732</v>
      </c>
      <c r="E128">
        <v>8549</v>
      </c>
      <c r="F128">
        <f t="shared" si="9"/>
        <v>166.04146200391011</v>
      </c>
      <c r="G128" s="11">
        <f t="shared" si="10"/>
        <v>0.18212656451046907</v>
      </c>
      <c r="H128" s="12">
        <f t="shared" si="15"/>
        <v>0.17547932852638329</v>
      </c>
      <c r="I128">
        <v>38</v>
      </c>
      <c r="J128">
        <v>1404</v>
      </c>
      <c r="K128">
        <f t="shared" si="11"/>
        <v>48909</v>
      </c>
      <c r="L128">
        <f t="shared" si="12"/>
        <v>453835</v>
      </c>
      <c r="M128">
        <f t="shared" si="13"/>
        <v>884</v>
      </c>
      <c r="N128">
        <v>3090</v>
      </c>
    </row>
    <row r="129" spans="1:14">
      <c r="A129" s="8">
        <v>44021</v>
      </c>
      <c r="B129">
        <v>1782</v>
      </c>
      <c r="C129">
        <f t="shared" si="14"/>
        <v>1570</v>
      </c>
      <c r="D129">
        <f t="shared" si="16"/>
        <v>34.610584312898325</v>
      </c>
      <c r="E129">
        <v>9925</v>
      </c>
      <c r="F129">
        <f t="shared" si="9"/>
        <v>192.76658210186076</v>
      </c>
      <c r="G129" s="11">
        <f t="shared" si="10"/>
        <v>0.17954659949622168</v>
      </c>
      <c r="H129" s="12">
        <f t="shared" si="15"/>
        <v>0.17904787920717508</v>
      </c>
      <c r="I129">
        <v>21</v>
      </c>
      <c r="J129">
        <v>1433</v>
      </c>
      <c r="K129">
        <f t="shared" si="11"/>
        <v>50691</v>
      </c>
      <c r="L129">
        <f t="shared" si="12"/>
        <v>463760</v>
      </c>
      <c r="M129">
        <f t="shared" si="13"/>
        <v>905</v>
      </c>
      <c r="N129">
        <v>3090</v>
      </c>
    </row>
    <row r="130" spans="1:14">
      <c r="A130" s="8">
        <v>44022</v>
      </c>
      <c r="B130">
        <v>1728</v>
      </c>
      <c r="C130">
        <f t="shared" si="14"/>
        <v>1555.2857142857142</v>
      </c>
      <c r="D130">
        <f t="shared" si="16"/>
        <v>33.561778727658989</v>
      </c>
      <c r="E130">
        <v>11470</v>
      </c>
      <c r="F130">
        <f t="shared" si="9"/>
        <v>222.77407523509754</v>
      </c>
      <c r="G130" s="11">
        <f t="shared" si="10"/>
        <v>0.15065387968613775</v>
      </c>
      <c r="H130" s="12">
        <f t="shared" si="15"/>
        <v>0.16629238481184996</v>
      </c>
      <c r="I130">
        <v>24</v>
      </c>
      <c r="J130">
        <v>1438</v>
      </c>
      <c r="K130">
        <f t="shared" si="11"/>
        <v>52419</v>
      </c>
      <c r="L130">
        <f t="shared" si="12"/>
        <v>475230</v>
      </c>
      <c r="M130">
        <f t="shared" si="13"/>
        <v>929</v>
      </c>
      <c r="N130">
        <v>3398</v>
      </c>
    </row>
    <row r="131" spans="1:14">
      <c r="A131" s="8">
        <v>44023</v>
      </c>
      <c r="B131">
        <v>2280</v>
      </c>
      <c r="C131">
        <f t="shared" si="14"/>
        <v>1616.1428571428571</v>
      </c>
      <c r="D131">
        <f t="shared" si="16"/>
        <v>44.282902487883383</v>
      </c>
      <c r="E131">
        <v>12855</v>
      </c>
      <c r="F131">
        <f t="shared" ref="F131:F194" si="17">(E131/5148714)*100000</f>
        <v>249.67399626392145</v>
      </c>
      <c r="G131" s="11">
        <f t="shared" ref="G131:G194" si="18">IFERROR(B131/E131,0)</f>
        <v>0.17736289381563594</v>
      </c>
      <c r="H131" s="12">
        <f t="shared" si="15"/>
        <v>0.16891686819092952</v>
      </c>
      <c r="I131">
        <v>22</v>
      </c>
      <c r="J131">
        <v>1396</v>
      </c>
      <c r="K131">
        <f t="shared" si="11"/>
        <v>54699</v>
      </c>
      <c r="L131">
        <f t="shared" si="12"/>
        <v>488085</v>
      </c>
      <c r="M131">
        <f t="shared" si="13"/>
        <v>951</v>
      </c>
      <c r="N131">
        <v>3398</v>
      </c>
    </row>
    <row r="132" spans="1:14">
      <c r="A132" s="8">
        <v>44024</v>
      </c>
      <c r="B132">
        <v>1949</v>
      </c>
      <c r="C132">
        <f t="shared" si="14"/>
        <v>1685.8571428571429</v>
      </c>
      <c r="D132">
        <f t="shared" si="16"/>
        <v>37.854112696879263</v>
      </c>
      <c r="E132">
        <v>4418</v>
      </c>
      <c r="F132">
        <f t="shared" si="17"/>
        <v>85.80783473310035</v>
      </c>
      <c r="G132" s="11">
        <f t="shared" si="18"/>
        <v>0.44114984155726572</v>
      </c>
      <c r="H132" s="12">
        <f t="shared" si="15"/>
        <v>0.21130617787280973</v>
      </c>
      <c r="I132">
        <v>10</v>
      </c>
      <c r="J132">
        <v>1472</v>
      </c>
      <c r="K132">
        <f t="shared" ref="K132:K195" si="19">K131+B132</f>
        <v>56648</v>
      </c>
      <c r="L132">
        <f t="shared" ref="L132:L195" si="20">L131+E132</f>
        <v>492503</v>
      </c>
      <c r="M132">
        <f t="shared" ref="M132:M195" si="21">M131+I132</f>
        <v>961</v>
      </c>
      <c r="N132">
        <v>3398</v>
      </c>
    </row>
    <row r="133" spans="1:14">
      <c r="A133" s="8">
        <v>44025</v>
      </c>
      <c r="B133">
        <v>1520</v>
      </c>
      <c r="C133">
        <f t="shared" si="14"/>
        <v>1684</v>
      </c>
      <c r="D133">
        <f t="shared" si="16"/>
        <v>29.521934991922254</v>
      </c>
      <c r="E133">
        <v>14593</v>
      </c>
      <c r="F133">
        <f t="shared" si="17"/>
        <v>283.42999824810624</v>
      </c>
      <c r="G133" s="11">
        <f t="shared" si="18"/>
        <v>0.10415952854108133</v>
      </c>
      <c r="H133" s="12">
        <f t="shared" si="15"/>
        <v>0.20198186648970537</v>
      </c>
      <c r="I133">
        <v>11</v>
      </c>
      <c r="J133">
        <v>1488</v>
      </c>
      <c r="K133">
        <f t="shared" si="19"/>
        <v>58168</v>
      </c>
      <c r="L133">
        <f t="shared" si="20"/>
        <v>507096</v>
      </c>
      <c r="M133">
        <f t="shared" si="21"/>
        <v>972</v>
      </c>
      <c r="N133">
        <v>3398</v>
      </c>
    </row>
    <row r="134" spans="1:14">
      <c r="A134" s="8">
        <v>44026</v>
      </c>
      <c r="B134">
        <v>2221</v>
      </c>
      <c r="C134">
        <f t="shared" si="14"/>
        <v>1862.4285714285713</v>
      </c>
      <c r="D134">
        <f t="shared" si="16"/>
        <v>43.136985274381132</v>
      </c>
      <c r="E134">
        <v>10380</v>
      </c>
      <c r="F134">
        <f t="shared" si="17"/>
        <v>201.60374027378487</v>
      </c>
      <c r="G134" s="11">
        <f t="shared" si="18"/>
        <v>0.21396917148362235</v>
      </c>
      <c r="H134" s="12">
        <f t="shared" si="15"/>
        <v>0.20699549701291908</v>
      </c>
      <c r="I134">
        <v>21</v>
      </c>
      <c r="J134">
        <v>1550</v>
      </c>
      <c r="K134">
        <f t="shared" si="19"/>
        <v>60389</v>
      </c>
      <c r="L134">
        <f t="shared" si="20"/>
        <v>517476</v>
      </c>
      <c r="M134">
        <f t="shared" si="21"/>
        <v>993</v>
      </c>
      <c r="N134">
        <v>3744</v>
      </c>
    </row>
    <row r="135" spans="1:14">
      <c r="A135" s="8">
        <v>44027</v>
      </c>
      <c r="B135">
        <v>1856</v>
      </c>
      <c r="C135">
        <f t="shared" si="14"/>
        <v>1905.1428571428571</v>
      </c>
      <c r="D135">
        <f t="shared" si="16"/>
        <v>36.04783641118928</v>
      </c>
      <c r="E135">
        <v>8502</v>
      </c>
      <c r="F135">
        <f t="shared" si="17"/>
        <v>165.12861269823881</v>
      </c>
      <c r="G135" s="11">
        <f t="shared" si="18"/>
        <v>0.21830157609974124</v>
      </c>
      <c r="H135" s="12">
        <f t="shared" si="15"/>
        <v>0.21216335581138654</v>
      </c>
      <c r="I135">
        <v>5</v>
      </c>
      <c r="J135">
        <v>1560</v>
      </c>
      <c r="K135">
        <f t="shared" si="19"/>
        <v>62245</v>
      </c>
      <c r="L135">
        <f t="shared" si="20"/>
        <v>525978</v>
      </c>
      <c r="M135">
        <f t="shared" si="21"/>
        <v>998</v>
      </c>
      <c r="N135">
        <v>3744</v>
      </c>
    </row>
    <row r="136" spans="1:14">
      <c r="A136" s="8">
        <v>44028</v>
      </c>
      <c r="B136">
        <v>1838</v>
      </c>
      <c r="C136">
        <f t="shared" si="14"/>
        <v>1913.1428571428571</v>
      </c>
      <c r="D136">
        <f t="shared" si="16"/>
        <v>35.69823454944283</v>
      </c>
      <c r="E136">
        <v>13981</v>
      </c>
      <c r="F136">
        <f t="shared" si="17"/>
        <v>271.54353494872697</v>
      </c>
      <c r="G136" s="11">
        <f t="shared" si="18"/>
        <v>0.13146412989056577</v>
      </c>
      <c r="H136" s="12">
        <f t="shared" si="15"/>
        <v>0.20529443158200719</v>
      </c>
      <c r="I136">
        <v>72</v>
      </c>
      <c r="J136">
        <v>1578</v>
      </c>
      <c r="K136">
        <f t="shared" si="19"/>
        <v>64083</v>
      </c>
      <c r="L136">
        <f t="shared" si="20"/>
        <v>539959</v>
      </c>
      <c r="M136">
        <f t="shared" si="21"/>
        <v>1070</v>
      </c>
      <c r="N136">
        <v>3744</v>
      </c>
    </row>
    <row r="137" spans="1:14">
      <c r="A137" s="8">
        <v>44029</v>
      </c>
      <c r="B137">
        <v>1977</v>
      </c>
      <c r="C137">
        <f t="shared" ref="C137:C200" si="22">AVERAGE(B131:B137)</f>
        <v>1948.7142857142858</v>
      </c>
      <c r="D137">
        <f t="shared" si="16"/>
        <v>38.397937815151508</v>
      </c>
      <c r="E137">
        <v>13411</v>
      </c>
      <c r="F137">
        <f t="shared" si="17"/>
        <v>260.47280932675613</v>
      </c>
      <c r="G137" s="11">
        <f t="shared" si="18"/>
        <v>0.14741630005219597</v>
      </c>
      <c r="H137" s="12">
        <f t="shared" ref="H137:H200" si="23">AVERAGE(G131:G137)</f>
        <v>0.20483192020572979</v>
      </c>
      <c r="I137">
        <v>26</v>
      </c>
      <c r="J137">
        <v>1593</v>
      </c>
      <c r="K137">
        <f t="shared" si="19"/>
        <v>66060</v>
      </c>
      <c r="L137">
        <f t="shared" si="20"/>
        <v>553370</v>
      </c>
      <c r="M137">
        <f t="shared" si="21"/>
        <v>1096</v>
      </c>
      <c r="N137">
        <v>4182</v>
      </c>
    </row>
    <row r="138" spans="1:14">
      <c r="A138" s="8">
        <v>44030</v>
      </c>
      <c r="B138">
        <v>1552</v>
      </c>
      <c r="C138">
        <f t="shared" si="22"/>
        <v>1844.7142857142858</v>
      </c>
      <c r="D138">
        <f t="shared" ref="D138:D201" si="24">(B138/5148714)*100000</f>
        <v>30.143449412804827</v>
      </c>
      <c r="E138">
        <v>8618</v>
      </c>
      <c r="F138">
        <f t="shared" si="17"/>
        <v>167.38160247393816</v>
      </c>
      <c r="G138" s="11">
        <f t="shared" si="18"/>
        <v>0.18008818751450453</v>
      </c>
      <c r="H138" s="12">
        <f t="shared" si="23"/>
        <v>0.20522124787699672</v>
      </c>
      <c r="I138">
        <v>39</v>
      </c>
      <c r="J138">
        <v>1593</v>
      </c>
      <c r="K138">
        <f t="shared" si="19"/>
        <v>67612</v>
      </c>
      <c r="L138">
        <f t="shared" si="20"/>
        <v>561988</v>
      </c>
      <c r="M138">
        <f t="shared" si="21"/>
        <v>1135</v>
      </c>
      <c r="N138">
        <v>4182</v>
      </c>
    </row>
    <row r="139" spans="1:14">
      <c r="A139" s="8">
        <v>44031</v>
      </c>
      <c r="B139">
        <v>2374</v>
      </c>
      <c r="C139">
        <f t="shared" si="22"/>
        <v>1905.4285714285713</v>
      </c>
      <c r="D139">
        <f t="shared" si="24"/>
        <v>46.108601099225943</v>
      </c>
      <c r="E139">
        <v>15393</v>
      </c>
      <c r="F139">
        <f t="shared" si="17"/>
        <v>298.96785877017061</v>
      </c>
      <c r="G139" s="11">
        <f t="shared" si="18"/>
        <v>0.15422594685896188</v>
      </c>
      <c r="H139" s="12">
        <f t="shared" si="23"/>
        <v>0.16423212006295329</v>
      </c>
      <c r="I139">
        <v>20</v>
      </c>
      <c r="J139">
        <v>1593</v>
      </c>
      <c r="K139">
        <f t="shared" si="19"/>
        <v>69986</v>
      </c>
      <c r="L139">
        <f t="shared" si="20"/>
        <v>577381</v>
      </c>
      <c r="M139">
        <f t="shared" si="21"/>
        <v>1155</v>
      </c>
      <c r="N139">
        <v>4182</v>
      </c>
    </row>
    <row r="140" spans="1:14">
      <c r="A140" s="8">
        <v>44032</v>
      </c>
      <c r="B140">
        <v>1459</v>
      </c>
      <c r="C140">
        <f t="shared" si="22"/>
        <v>1896.7142857142858</v>
      </c>
      <c r="D140">
        <f t="shared" si="24"/>
        <v>28.337173127114848</v>
      </c>
      <c r="E140">
        <v>10930</v>
      </c>
      <c r="F140">
        <f t="shared" si="17"/>
        <v>212.2860193827041</v>
      </c>
      <c r="G140" s="11">
        <f t="shared" si="18"/>
        <v>0.1334858188472095</v>
      </c>
      <c r="H140" s="12">
        <f t="shared" si="23"/>
        <v>0.16842159010668589</v>
      </c>
      <c r="I140">
        <v>9</v>
      </c>
      <c r="J140">
        <v>1593</v>
      </c>
      <c r="K140">
        <f t="shared" si="19"/>
        <v>71445</v>
      </c>
      <c r="L140">
        <f t="shared" si="20"/>
        <v>588311</v>
      </c>
      <c r="M140">
        <f t="shared" si="21"/>
        <v>1164</v>
      </c>
      <c r="N140">
        <v>4182</v>
      </c>
    </row>
    <row r="141" spans="1:14">
      <c r="A141" s="8">
        <v>44033</v>
      </c>
      <c r="B141">
        <v>1892</v>
      </c>
      <c r="C141">
        <f t="shared" si="22"/>
        <v>1849.7142857142858</v>
      </c>
      <c r="D141">
        <f t="shared" si="24"/>
        <v>36.74704013468218</v>
      </c>
      <c r="E141">
        <v>10377</v>
      </c>
      <c r="F141">
        <f t="shared" si="17"/>
        <v>201.54547329682714</v>
      </c>
      <c r="G141" s="11">
        <f t="shared" si="18"/>
        <v>0.18232629854485882</v>
      </c>
      <c r="H141" s="12">
        <f t="shared" si="23"/>
        <v>0.16390117968686252</v>
      </c>
      <c r="I141">
        <v>57</v>
      </c>
      <c r="J141">
        <v>1593</v>
      </c>
      <c r="K141">
        <f t="shared" si="19"/>
        <v>73337</v>
      </c>
      <c r="L141">
        <f t="shared" si="20"/>
        <v>598688</v>
      </c>
      <c r="M141">
        <f t="shared" si="21"/>
        <v>1221</v>
      </c>
      <c r="N141">
        <v>4498</v>
      </c>
    </row>
    <row r="142" spans="1:14">
      <c r="A142" s="8">
        <v>44034</v>
      </c>
      <c r="B142">
        <v>1705</v>
      </c>
      <c r="C142">
        <f t="shared" si="22"/>
        <v>1828.1428571428571</v>
      </c>
      <c r="D142">
        <f t="shared" si="24"/>
        <v>33.115065237649638</v>
      </c>
      <c r="E142">
        <v>10467</v>
      </c>
      <c r="F142">
        <f t="shared" si="17"/>
        <v>203.29348260555938</v>
      </c>
      <c r="G142" s="11">
        <f t="shared" si="18"/>
        <v>0.16289290149995223</v>
      </c>
      <c r="H142" s="12">
        <f t="shared" si="23"/>
        <v>0.15598565474403553</v>
      </c>
      <c r="I142">
        <v>64</v>
      </c>
      <c r="J142">
        <v>1607</v>
      </c>
      <c r="K142">
        <f t="shared" si="19"/>
        <v>75042</v>
      </c>
      <c r="L142">
        <f t="shared" si="20"/>
        <v>609155</v>
      </c>
      <c r="M142">
        <f t="shared" si="21"/>
        <v>1285</v>
      </c>
      <c r="N142">
        <v>4498</v>
      </c>
    </row>
    <row r="143" spans="1:14">
      <c r="A143" s="8">
        <v>44035</v>
      </c>
      <c r="B143">
        <v>1564</v>
      </c>
      <c r="C143">
        <f t="shared" si="22"/>
        <v>1789</v>
      </c>
      <c r="D143">
        <f t="shared" si="24"/>
        <v>30.376517320635795</v>
      </c>
      <c r="E143">
        <v>9314</v>
      </c>
      <c r="F143">
        <f t="shared" si="17"/>
        <v>180.89954112813413</v>
      </c>
      <c r="G143" s="11">
        <f t="shared" si="18"/>
        <v>0.16791926132703458</v>
      </c>
      <c r="H143" s="12">
        <f t="shared" si="23"/>
        <v>0.16119353066353106</v>
      </c>
      <c r="I143">
        <v>49</v>
      </c>
      <c r="J143">
        <v>1723</v>
      </c>
      <c r="K143">
        <f t="shared" si="19"/>
        <v>76606</v>
      </c>
      <c r="L143">
        <f t="shared" si="20"/>
        <v>618469</v>
      </c>
      <c r="M143">
        <f t="shared" si="21"/>
        <v>1334</v>
      </c>
      <c r="N143">
        <v>4498</v>
      </c>
    </row>
    <row r="144" spans="1:14">
      <c r="A144" s="8">
        <v>44036</v>
      </c>
      <c r="B144">
        <v>2001</v>
      </c>
      <c r="C144">
        <f t="shared" si="22"/>
        <v>1792.4285714285713</v>
      </c>
      <c r="D144">
        <f t="shared" si="24"/>
        <v>38.864073630813444</v>
      </c>
      <c r="E144">
        <v>10898</v>
      </c>
      <c r="F144">
        <f t="shared" si="17"/>
        <v>211.66450496182154</v>
      </c>
      <c r="G144" s="11">
        <f t="shared" si="18"/>
        <v>0.18361167186639751</v>
      </c>
      <c r="H144" s="12">
        <f t="shared" si="23"/>
        <v>0.16636429806555988</v>
      </c>
      <c r="I144">
        <v>51</v>
      </c>
      <c r="J144">
        <v>1668</v>
      </c>
      <c r="K144">
        <f t="shared" si="19"/>
        <v>78607</v>
      </c>
      <c r="L144">
        <f t="shared" si="20"/>
        <v>629367</v>
      </c>
      <c r="M144">
        <f t="shared" si="21"/>
        <v>1385</v>
      </c>
      <c r="N144">
        <v>4827</v>
      </c>
    </row>
    <row r="145" spans="1:14">
      <c r="A145" s="8">
        <v>44037</v>
      </c>
      <c r="B145">
        <v>1401</v>
      </c>
      <c r="C145">
        <f t="shared" si="22"/>
        <v>1770.8571428571429</v>
      </c>
      <c r="D145">
        <f t="shared" si="24"/>
        <v>27.210678239265185</v>
      </c>
      <c r="E145">
        <v>9118</v>
      </c>
      <c r="F145">
        <f t="shared" si="17"/>
        <v>177.09276530022836</v>
      </c>
      <c r="G145" s="11">
        <f t="shared" si="18"/>
        <v>0.15365211669225706</v>
      </c>
      <c r="H145" s="12">
        <f t="shared" si="23"/>
        <v>0.1625877165195245</v>
      </c>
      <c r="I145">
        <v>80</v>
      </c>
      <c r="J145">
        <v>1668</v>
      </c>
      <c r="K145">
        <f t="shared" si="19"/>
        <v>80008</v>
      </c>
      <c r="L145">
        <f t="shared" si="20"/>
        <v>638485</v>
      </c>
      <c r="M145">
        <f t="shared" si="21"/>
        <v>1465</v>
      </c>
      <c r="N145">
        <v>4827</v>
      </c>
    </row>
    <row r="146" spans="1:14">
      <c r="A146" s="8">
        <v>44038</v>
      </c>
      <c r="B146">
        <v>1191</v>
      </c>
      <c r="C146">
        <f t="shared" si="22"/>
        <v>1601.8571428571429</v>
      </c>
      <c r="D146">
        <f t="shared" si="24"/>
        <v>23.131989852223292</v>
      </c>
      <c r="E146">
        <v>9323</v>
      </c>
      <c r="F146">
        <f t="shared" si="17"/>
        <v>181.07434205900734</v>
      </c>
      <c r="G146" s="11">
        <f t="shared" si="18"/>
        <v>0.12774857878365334</v>
      </c>
      <c r="H146" s="12">
        <f t="shared" si="23"/>
        <v>0.15880523536590901</v>
      </c>
      <c r="I146">
        <v>26</v>
      </c>
      <c r="J146">
        <v>1668</v>
      </c>
      <c r="K146">
        <f t="shared" si="19"/>
        <v>81199</v>
      </c>
      <c r="L146">
        <f t="shared" si="20"/>
        <v>647808</v>
      </c>
      <c r="M146">
        <f t="shared" si="21"/>
        <v>1491</v>
      </c>
      <c r="N146">
        <v>4827</v>
      </c>
    </row>
    <row r="147" spans="1:14">
      <c r="A147" s="8">
        <v>44039</v>
      </c>
      <c r="B147">
        <v>1218</v>
      </c>
      <c r="C147">
        <f t="shared" si="22"/>
        <v>1567.4285714285713</v>
      </c>
      <c r="D147">
        <f t="shared" si="24"/>
        <v>23.656392644842967</v>
      </c>
      <c r="E147">
        <v>11088</v>
      </c>
      <c r="F147">
        <f t="shared" si="17"/>
        <v>215.35474683581182</v>
      </c>
      <c r="G147" s="11">
        <f t="shared" si="18"/>
        <v>0.10984848484848485</v>
      </c>
      <c r="H147" s="12">
        <f t="shared" si="23"/>
        <v>0.15542847336609117</v>
      </c>
      <c r="I147">
        <v>15</v>
      </c>
      <c r="J147">
        <v>1668</v>
      </c>
      <c r="K147">
        <f t="shared" si="19"/>
        <v>82417</v>
      </c>
      <c r="L147">
        <f t="shared" si="20"/>
        <v>658896</v>
      </c>
      <c r="M147">
        <f t="shared" si="21"/>
        <v>1506</v>
      </c>
      <c r="N147">
        <v>4827</v>
      </c>
    </row>
    <row r="148" spans="1:14">
      <c r="A148" s="8">
        <v>44040</v>
      </c>
      <c r="B148">
        <v>1692</v>
      </c>
      <c r="C148">
        <f t="shared" si="22"/>
        <v>1538.8571428571429</v>
      </c>
      <c r="D148">
        <f t="shared" si="24"/>
        <v>32.862575004166089</v>
      </c>
      <c r="E148">
        <v>11429</v>
      </c>
      <c r="F148">
        <f t="shared" si="17"/>
        <v>221.97775988334175</v>
      </c>
      <c r="G148" s="11">
        <f t="shared" si="18"/>
        <v>0.1480444483331875</v>
      </c>
      <c r="H148" s="12">
        <f t="shared" si="23"/>
        <v>0.15053106619299528</v>
      </c>
      <c r="I148">
        <v>59</v>
      </c>
      <c r="J148">
        <v>1575</v>
      </c>
      <c r="K148">
        <f t="shared" si="19"/>
        <v>84109</v>
      </c>
      <c r="L148">
        <f t="shared" si="20"/>
        <v>670325</v>
      </c>
      <c r="M148">
        <f t="shared" si="21"/>
        <v>1565</v>
      </c>
      <c r="N148">
        <v>5117</v>
      </c>
    </row>
    <row r="149" spans="1:14">
      <c r="A149" s="8">
        <v>44041</v>
      </c>
      <c r="B149">
        <v>1737</v>
      </c>
      <c r="C149">
        <f t="shared" si="22"/>
        <v>1543.4285714285713</v>
      </c>
      <c r="D149">
        <f t="shared" si="24"/>
        <v>33.736579658532207</v>
      </c>
      <c r="E149">
        <v>10660</v>
      </c>
      <c r="F149">
        <f t="shared" si="17"/>
        <v>207.04199145650739</v>
      </c>
      <c r="G149" s="11">
        <f t="shared" si="18"/>
        <v>0.16294559099437148</v>
      </c>
      <c r="H149" s="12">
        <f t="shared" si="23"/>
        <v>0.15053859326362665</v>
      </c>
      <c r="I149">
        <v>50</v>
      </c>
      <c r="J149">
        <v>1596</v>
      </c>
      <c r="K149">
        <f t="shared" si="19"/>
        <v>85846</v>
      </c>
      <c r="L149">
        <f t="shared" si="20"/>
        <v>680985</v>
      </c>
      <c r="M149">
        <f t="shared" si="21"/>
        <v>1615</v>
      </c>
      <c r="N149">
        <v>5117</v>
      </c>
    </row>
    <row r="150" spans="1:14">
      <c r="A150" s="8">
        <v>44042</v>
      </c>
      <c r="B150">
        <v>1726</v>
      </c>
      <c r="C150">
        <f t="shared" si="22"/>
        <v>1566.5714285714287</v>
      </c>
      <c r="D150">
        <f t="shared" si="24"/>
        <v>33.522934076353827</v>
      </c>
      <c r="E150">
        <v>10401</v>
      </c>
      <c r="F150">
        <f t="shared" si="17"/>
        <v>202.01160911248908</v>
      </c>
      <c r="G150" s="11">
        <f t="shared" si="18"/>
        <v>0.16594558215556196</v>
      </c>
      <c r="H150" s="12">
        <f t="shared" si="23"/>
        <v>0.15025663909627338</v>
      </c>
      <c r="I150">
        <v>52</v>
      </c>
      <c r="J150">
        <v>1563</v>
      </c>
      <c r="K150">
        <f t="shared" si="19"/>
        <v>87572</v>
      </c>
      <c r="L150">
        <f t="shared" si="20"/>
        <v>691386</v>
      </c>
      <c r="M150">
        <f t="shared" si="21"/>
        <v>1667</v>
      </c>
      <c r="N150">
        <v>5117</v>
      </c>
    </row>
    <row r="151" spans="1:14">
      <c r="A151" s="8">
        <v>44043</v>
      </c>
      <c r="B151">
        <v>1444</v>
      </c>
      <c r="C151">
        <f t="shared" si="22"/>
        <v>1487</v>
      </c>
      <c r="D151">
        <f t="shared" si="24"/>
        <v>28.045838242326145</v>
      </c>
      <c r="E151">
        <v>1444</v>
      </c>
      <c r="F151">
        <f t="shared" si="17"/>
        <v>28.045838242326145</v>
      </c>
      <c r="G151" s="11">
        <f t="shared" si="18"/>
        <v>1</v>
      </c>
      <c r="H151" s="12">
        <f t="shared" si="23"/>
        <v>0.26688354311535945</v>
      </c>
      <c r="I151">
        <v>45</v>
      </c>
      <c r="J151">
        <v>1516</v>
      </c>
      <c r="K151">
        <f t="shared" si="19"/>
        <v>89016</v>
      </c>
      <c r="L151">
        <f t="shared" si="20"/>
        <v>692830</v>
      </c>
      <c r="M151">
        <f t="shared" si="21"/>
        <v>1712</v>
      </c>
      <c r="N151">
        <v>5117</v>
      </c>
    </row>
    <row r="152" spans="1:14">
      <c r="A152" s="8">
        <v>44044</v>
      </c>
      <c r="B152">
        <v>1583</v>
      </c>
      <c r="C152">
        <f t="shared" si="22"/>
        <v>1513</v>
      </c>
      <c r="D152">
        <f t="shared" si="24"/>
        <v>30.745541508034822</v>
      </c>
      <c r="E152">
        <v>19034</v>
      </c>
      <c r="F152">
        <f t="shared" si="17"/>
        <v>369.68454647121592</v>
      </c>
      <c r="G152" s="11">
        <f t="shared" si="18"/>
        <v>8.3166964379531361E-2</v>
      </c>
      <c r="H152" s="12">
        <f t="shared" si="23"/>
        <v>0.25681423564211292</v>
      </c>
      <c r="I152">
        <v>39</v>
      </c>
      <c r="J152">
        <v>1453</v>
      </c>
      <c r="K152">
        <f t="shared" si="19"/>
        <v>90599</v>
      </c>
      <c r="L152">
        <f t="shared" si="20"/>
        <v>711864</v>
      </c>
      <c r="M152">
        <f t="shared" si="21"/>
        <v>1751</v>
      </c>
      <c r="N152">
        <v>5527</v>
      </c>
    </row>
    <row r="153" spans="1:14">
      <c r="A153" s="8">
        <v>44045</v>
      </c>
      <c r="B153">
        <v>1189</v>
      </c>
      <c r="C153">
        <f t="shared" si="22"/>
        <v>1512.7142857142858</v>
      </c>
      <c r="D153">
        <f t="shared" si="24"/>
        <v>23.093145200918133</v>
      </c>
      <c r="E153">
        <v>10388</v>
      </c>
      <c r="F153">
        <f t="shared" si="17"/>
        <v>201.75911887900551</v>
      </c>
      <c r="G153" s="11">
        <f t="shared" si="18"/>
        <v>0.11445899114362726</v>
      </c>
      <c r="H153" s="12">
        <f t="shared" si="23"/>
        <v>0.25491572312210925</v>
      </c>
      <c r="I153">
        <v>26</v>
      </c>
      <c r="J153">
        <v>1427</v>
      </c>
      <c r="K153">
        <f t="shared" si="19"/>
        <v>91788</v>
      </c>
      <c r="L153">
        <f t="shared" si="20"/>
        <v>722252</v>
      </c>
      <c r="M153">
        <f t="shared" si="21"/>
        <v>1777</v>
      </c>
      <c r="N153">
        <v>5527</v>
      </c>
    </row>
    <row r="154" spans="1:14">
      <c r="A154" s="8">
        <v>44046</v>
      </c>
      <c r="B154">
        <v>1163</v>
      </c>
      <c r="C154">
        <f t="shared" si="22"/>
        <v>1504.8571428571429</v>
      </c>
      <c r="D154">
        <f t="shared" si="24"/>
        <v>22.588164733951039</v>
      </c>
      <c r="E154">
        <v>9418</v>
      </c>
      <c r="F154">
        <f t="shared" si="17"/>
        <v>182.91946299600249</v>
      </c>
      <c r="G154" s="11">
        <f t="shared" si="18"/>
        <v>0.12348693990231471</v>
      </c>
      <c r="H154" s="12">
        <f t="shared" si="23"/>
        <v>0.25686407384408494</v>
      </c>
      <c r="I154">
        <v>16</v>
      </c>
      <c r="J154">
        <v>1401</v>
      </c>
      <c r="K154">
        <f t="shared" si="19"/>
        <v>92951</v>
      </c>
      <c r="L154">
        <f t="shared" si="20"/>
        <v>731670</v>
      </c>
      <c r="M154">
        <f t="shared" si="21"/>
        <v>1793</v>
      </c>
      <c r="N154">
        <v>5527</v>
      </c>
    </row>
    <row r="155" spans="1:14">
      <c r="A155" s="8">
        <v>44047</v>
      </c>
      <c r="B155">
        <v>1239</v>
      </c>
      <c r="C155">
        <f t="shared" si="22"/>
        <v>1440.1428571428571</v>
      </c>
      <c r="D155">
        <f t="shared" si="24"/>
        <v>24.064261483547156</v>
      </c>
      <c r="E155">
        <v>8782</v>
      </c>
      <c r="F155">
        <f t="shared" si="17"/>
        <v>170.56686388096136</v>
      </c>
      <c r="G155" s="11">
        <f t="shared" si="18"/>
        <v>0.14108403552721477</v>
      </c>
      <c r="H155" s="12">
        <f t="shared" si="23"/>
        <v>0.25586972915751738</v>
      </c>
      <c r="I155">
        <v>54</v>
      </c>
      <c r="J155">
        <v>1458</v>
      </c>
      <c r="K155">
        <f t="shared" si="19"/>
        <v>94190</v>
      </c>
      <c r="L155">
        <f t="shared" si="20"/>
        <v>740452</v>
      </c>
      <c r="M155">
        <f t="shared" si="21"/>
        <v>1847</v>
      </c>
      <c r="N155">
        <v>5799</v>
      </c>
    </row>
    <row r="156" spans="1:14">
      <c r="A156" s="8">
        <v>44048</v>
      </c>
      <c r="B156">
        <v>1282</v>
      </c>
      <c r="C156">
        <f t="shared" si="22"/>
        <v>1375.1428571428571</v>
      </c>
      <c r="D156">
        <f t="shared" si="24"/>
        <v>24.899421486608112</v>
      </c>
      <c r="E156">
        <v>8165</v>
      </c>
      <c r="F156">
        <f t="shared" si="17"/>
        <v>158.58328895331923</v>
      </c>
      <c r="G156" s="11">
        <f t="shared" si="18"/>
        <v>0.15701163502755663</v>
      </c>
      <c r="H156" s="12">
        <f t="shared" si="23"/>
        <v>0.25502202116225808</v>
      </c>
      <c r="I156">
        <v>47</v>
      </c>
      <c r="J156">
        <v>1469</v>
      </c>
      <c r="K156">
        <f t="shared" si="19"/>
        <v>95472</v>
      </c>
      <c r="L156">
        <f t="shared" si="20"/>
        <v>748617</v>
      </c>
      <c r="M156">
        <f t="shared" si="21"/>
        <v>1894</v>
      </c>
      <c r="N156">
        <v>5799</v>
      </c>
    </row>
    <row r="157" spans="1:14">
      <c r="A157" s="8">
        <v>44049</v>
      </c>
      <c r="B157">
        <v>1325</v>
      </c>
      <c r="C157">
        <f t="shared" si="22"/>
        <v>1317.8571428571429</v>
      </c>
      <c r="D157">
        <f t="shared" si="24"/>
        <v>25.734581489669072</v>
      </c>
      <c r="E157">
        <v>7523</v>
      </c>
      <c r="F157">
        <f t="shared" si="17"/>
        <v>146.11415588436259</v>
      </c>
      <c r="G157" s="11">
        <f t="shared" si="18"/>
        <v>0.176126545261199</v>
      </c>
      <c r="H157" s="12">
        <f t="shared" si="23"/>
        <v>0.25647644446306339</v>
      </c>
      <c r="I157">
        <v>49</v>
      </c>
      <c r="J157">
        <v>1492</v>
      </c>
      <c r="K157">
        <f t="shared" si="19"/>
        <v>96797</v>
      </c>
      <c r="L157">
        <f t="shared" si="20"/>
        <v>756140</v>
      </c>
      <c r="M157">
        <f t="shared" si="21"/>
        <v>1943</v>
      </c>
      <c r="N157">
        <v>5799</v>
      </c>
    </row>
    <row r="158" spans="1:14">
      <c r="A158" s="8">
        <v>44050</v>
      </c>
      <c r="B158">
        <v>1422</v>
      </c>
      <c r="C158">
        <f t="shared" si="22"/>
        <v>1314.7142857142858</v>
      </c>
      <c r="D158">
        <f t="shared" si="24"/>
        <v>27.618547077969374</v>
      </c>
      <c r="E158">
        <v>11816</v>
      </c>
      <c r="F158">
        <f t="shared" si="17"/>
        <v>229.49419991089036</v>
      </c>
      <c r="G158" s="11">
        <f t="shared" si="18"/>
        <v>0.12034529451591063</v>
      </c>
      <c r="H158" s="12">
        <f t="shared" si="23"/>
        <v>0.13081148653676491</v>
      </c>
      <c r="I158">
        <v>19</v>
      </c>
      <c r="J158">
        <v>1415</v>
      </c>
      <c r="K158">
        <f t="shared" si="19"/>
        <v>98219</v>
      </c>
      <c r="L158">
        <f t="shared" si="20"/>
        <v>767956</v>
      </c>
      <c r="M158">
        <f t="shared" si="21"/>
        <v>1962</v>
      </c>
      <c r="N158">
        <v>6153</v>
      </c>
    </row>
    <row r="159" spans="1:14">
      <c r="A159" s="8">
        <v>44051</v>
      </c>
      <c r="B159">
        <v>1241</v>
      </c>
      <c r="C159">
        <f t="shared" si="22"/>
        <v>1265.8571428571429</v>
      </c>
      <c r="D159">
        <f t="shared" si="24"/>
        <v>24.103106134852315</v>
      </c>
      <c r="E159">
        <v>10114</v>
      </c>
      <c r="F159">
        <f t="shared" si="17"/>
        <v>196.43740165019847</v>
      </c>
      <c r="G159" s="11">
        <f t="shared" si="18"/>
        <v>0.12270120624876409</v>
      </c>
      <c r="H159" s="12">
        <f t="shared" si="23"/>
        <v>0.13645923537522672</v>
      </c>
      <c r="I159">
        <v>45</v>
      </c>
      <c r="J159">
        <v>1402</v>
      </c>
      <c r="K159">
        <f t="shared" si="19"/>
        <v>99460</v>
      </c>
      <c r="L159">
        <f t="shared" si="20"/>
        <v>778070</v>
      </c>
      <c r="M159">
        <f t="shared" si="21"/>
        <v>2007</v>
      </c>
      <c r="N159">
        <v>6153</v>
      </c>
    </row>
    <row r="160" spans="1:14">
      <c r="A160" s="8">
        <v>44052</v>
      </c>
      <c r="B160">
        <v>975</v>
      </c>
      <c r="C160">
        <f t="shared" si="22"/>
        <v>1235.2857142857142</v>
      </c>
      <c r="D160">
        <f t="shared" si="24"/>
        <v>18.93676751126592</v>
      </c>
      <c r="E160">
        <v>7909</v>
      </c>
      <c r="F160">
        <f t="shared" si="17"/>
        <v>153.61117358625864</v>
      </c>
      <c r="G160" s="11">
        <f t="shared" si="18"/>
        <v>0.12327727904918448</v>
      </c>
      <c r="H160" s="12">
        <f t="shared" si="23"/>
        <v>0.13771899079030633</v>
      </c>
      <c r="I160">
        <v>24</v>
      </c>
      <c r="J160">
        <v>1378</v>
      </c>
      <c r="K160">
        <f t="shared" si="19"/>
        <v>100435</v>
      </c>
      <c r="L160">
        <f t="shared" si="20"/>
        <v>785979</v>
      </c>
      <c r="M160">
        <f t="shared" si="21"/>
        <v>2031</v>
      </c>
      <c r="N160">
        <v>6153</v>
      </c>
    </row>
    <row r="161" spans="1:14">
      <c r="A161" s="8">
        <v>44053</v>
      </c>
      <c r="B161">
        <v>724</v>
      </c>
      <c r="C161">
        <f t="shared" si="22"/>
        <v>1172.5714285714287</v>
      </c>
      <c r="D161">
        <f t="shared" si="24"/>
        <v>14.061763772468231</v>
      </c>
      <c r="E161">
        <v>5646</v>
      </c>
      <c r="F161">
        <f t="shared" si="17"/>
        <v>109.65845063446911</v>
      </c>
      <c r="G161" s="11">
        <f t="shared" si="18"/>
        <v>0.12823237690400283</v>
      </c>
      <c r="H161" s="12">
        <f t="shared" si="23"/>
        <v>0.13839691036197604</v>
      </c>
      <c r="I161">
        <v>18</v>
      </c>
      <c r="J161">
        <v>1353</v>
      </c>
      <c r="K161">
        <f t="shared" si="19"/>
        <v>101159</v>
      </c>
      <c r="L161">
        <f t="shared" si="20"/>
        <v>791625</v>
      </c>
      <c r="M161">
        <f t="shared" si="21"/>
        <v>2049</v>
      </c>
      <c r="N161">
        <v>6153</v>
      </c>
    </row>
    <row r="162" spans="1:14">
      <c r="A162" s="8">
        <v>44054</v>
      </c>
      <c r="B162">
        <v>971</v>
      </c>
      <c r="C162">
        <f t="shared" si="22"/>
        <v>1134.2857142857142</v>
      </c>
      <c r="D162">
        <f t="shared" si="24"/>
        <v>18.8590782086556</v>
      </c>
      <c r="E162">
        <v>4721</v>
      </c>
      <c r="F162">
        <f t="shared" si="17"/>
        <v>91.692799405832204</v>
      </c>
      <c r="G162" s="11">
        <f t="shared" si="18"/>
        <v>0.20567676339758525</v>
      </c>
      <c r="H162" s="12">
        <f t="shared" si="23"/>
        <v>0.14762444291488613</v>
      </c>
      <c r="I162">
        <v>49</v>
      </c>
      <c r="J162">
        <v>1330</v>
      </c>
      <c r="K162">
        <f t="shared" si="19"/>
        <v>102130</v>
      </c>
      <c r="L162">
        <f t="shared" si="20"/>
        <v>796346</v>
      </c>
      <c r="M162">
        <f t="shared" si="21"/>
        <v>2098</v>
      </c>
      <c r="N162">
        <v>6482</v>
      </c>
    </row>
    <row r="163" spans="1:14">
      <c r="A163" s="8">
        <v>44055</v>
      </c>
      <c r="B163">
        <v>844</v>
      </c>
      <c r="C163">
        <f t="shared" si="22"/>
        <v>1071.7142857142858</v>
      </c>
      <c r="D163">
        <f t="shared" si="24"/>
        <v>16.392442850777886</v>
      </c>
      <c r="E163">
        <v>3738</v>
      </c>
      <c r="F163">
        <f t="shared" si="17"/>
        <v>72.600653289345658</v>
      </c>
      <c r="G163" s="11">
        <f t="shared" si="18"/>
        <v>0.22578919208132692</v>
      </c>
      <c r="H163" s="12">
        <f t="shared" si="23"/>
        <v>0.15744980820828186</v>
      </c>
      <c r="I163">
        <v>46</v>
      </c>
      <c r="J163">
        <v>1366</v>
      </c>
      <c r="K163">
        <f t="shared" si="19"/>
        <v>102974</v>
      </c>
      <c r="L163">
        <f t="shared" si="20"/>
        <v>800084</v>
      </c>
      <c r="M163">
        <f t="shared" si="21"/>
        <v>2144</v>
      </c>
      <c r="N163">
        <v>6482</v>
      </c>
    </row>
    <row r="164" spans="1:14">
      <c r="A164" s="8">
        <v>44056</v>
      </c>
      <c r="B164">
        <v>935</v>
      </c>
      <c r="C164">
        <f t="shared" si="22"/>
        <v>1016</v>
      </c>
      <c r="D164">
        <f t="shared" si="24"/>
        <v>18.159874485162703</v>
      </c>
      <c r="E164">
        <v>5939</v>
      </c>
      <c r="F164">
        <f t="shared" si="17"/>
        <v>115.34919205067517</v>
      </c>
      <c r="G164" s="11">
        <f t="shared" si="18"/>
        <v>0.15743391143290117</v>
      </c>
      <c r="H164" s="12">
        <f t="shared" si="23"/>
        <v>0.15477943194709648</v>
      </c>
      <c r="I164">
        <v>42</v>
      </c>
      <c r="J164">
        <v>1322</v>
      </c>
      <c r="K164">
        <f t="shared" si="19"/>
        <v>103909</v>
      </c>
      <c r="L164">
        <f t="shared" si="20"/>
        <v>806023</v>
      </c>
      <c r="M164">
        <f t="shared" si="21"/>
        <v>2186</v>
      </c>
      <c r="N164">
        <v>6482</v>
      </c>
    </row>
    <row r="165" spans="1:14">
      <c r="A165" s="8">
        <v>44057</v>
      </c>
      <c r="B165">
        <v>932</v>
      </c>
      <c r="C165">
        <f t="shared" si="22"/>
        <v>946</v>
      </c>
      <c r="D165">
        <f t="shared" si="24"/>
        <v>18.10160750820496</v>
      </c>
      <c r="E165">
        <v>45756</v>
      </c>
      <c r="F165">
        <f t="shared" si="17"/>
        <v>888.68793255947026</v>
      </c>
      <c r="G165" s="11">
        <f t="shared" si="18"/>
        <v>2.0368913366553019E-2</v>
      </c>
      <c r="H165" s="12">
        <f t="shared" si="23"/>
        <v>0.14049709178290254</v>
      </c>
      <c r="I165">
        <v>18</v>
      </c>
      <c r="J165">
        <v>1296</v>
      </c>
      <c r="K165">
        <f t="shared" si="19"/>
        <v>104841</v>
      </c>
      <c r="L165">
        <f t="shared" si="20"/>
        <v>851779</v>
      </c>
      <c r="M165">
        <f t="shared" si="21"/>
        <v>2204</v>
      </c>
      <c r="N165">
        <v>6852</v>
      </c>
    </row>
    <row r="166" spans="1:14">
      <c r="A166" s="8">
        <v>44058</v>
      </c>
      <c r="B166">
        <v>1041</v>
      </c>
      <c r="C166">
        <f t="shared" si="22"/>
        <v>917.42857142857144</v>
      </c>
      <c r="D166">
        <f t="shared" si="24"/>
        <v>20.218641004336227</v>
      </c>
      <c r="E166">
        <v>8616</v>
      </c>
      <c r="F166">
        <f t="shared" si="17"/>
        <v>167.34275782263299</v>
      </c>
      <c r="G166" s="11">
        <f t="shared" si="18"/>
        <v>0.1208217270194986</v>
      </c>
      <c r="H166" s="12">
        <f t="shared" si="23"/>
        <v>0.14022859475015031</v>
      </c>
      <c r="I166">
        <v>56</v>
      </c>
      <c r="J166">
        <v>1246</v>
      </c>
      <c r="K166">
        <f t="shared" si="19"/>
        <v>105882</v>
      </c>
      <c r="L166">
        <f t="shared" si="20"/>
        <v>860395</v>
      </c>
      <c r="M166">
        <f t="shared" si="21"/>
        <v>2260</v>
      </c>
      <c r="N166">
        <v>6852</v>
      </c>
    </row>
    <row r="167" spans="1:14">
      <c r="A167" s="8">
        <v>44059</v>
      </c>
      <c r="B167">
        <v>615</v>
      </c>
      <c r="C167">
        <f t="shared" si="22"/>
        <v>866</v>
      </c>
      <c r="D167">
        <f t="shared" si="24"/>
        <v>11.944730276336964</v>
      </c>
      <c r="E167">
        <v>7201</v>
      </c>
      <c r="F167">
        <f t="shared" si="17"/>
        <v>139.86016702423169</v>
      </c>
      <c r="G167" s="11">
        <f t="shared" si="18"/>
        <v>8.5404804888209965E-2</v>
      </c>
      <c r="H167" s="12">
        <f t="shared" si="23"/>
        <v>0.13481824129858253</v>
      </c>
      <c r="I167">
        <v>9</v>
      </c>
      <c r="J167">
        <v>1161</v>
      </c>
      <c r="K167">
        <f t="shared" si="19"/>
        <v>106497</v>
      </c>
      <c r="L167">
        <f t="shared" si="20"/>
        <v>867596</v>
      </c>
      <c r="M167">
        <f t="shared" si="21"/>
        <v>2269</v>
      </c>
      <c r="N167">
        <v>6852</v>
      </c>
    </row>
    <row r="168" spans="1:14">
      <c r="A168" s="8">
        <v>44060</v>
      </c>
      <c r="B168">
        <v>456</v>
      </c>
      <c r="C168">
        <f t="shared" si="22"/>
        <v>827.71428571428567</v>
      </c>
      <c r="D168">
        <f t="shared" si="24"/>
        <v>8.856580497576676</v>
      </c>
      <c r="E168">
        <v>5946</v>
      </c>
      <c r="F168">
        <f t="shared" si="17"/>
        <v>115.48514833024325</v>
      </c>
      <c r="G168" s="11">
        <f t="shared" si="18"/>
        <v>7.6690211907164477E-2</v>
      </c>
      <c r="H168" s="12">
        <f t="shared" si="23"/>
        <v>0.12745507487046279</v>
      </c>
      <c r="I168">
        <v>19</v>
      </c>
      <c r="J168">
        <v>1101</v>
      </c>
      <c r="K168">
        <f t="shared" si="19"/>
        <v>106953</v>
      </c>
      <c r="L168">
        <f t="shared" si="20"/>
        <v>873542</v>
      </c>
      <c r="M168">
        <f t="shared" si="21"/>
        <v>2288</v>
      </c>
      <c r="N168">
        <v>6852</v>
      </c>
    </row>
    <row r="169" spans="1:14">
      <c r="A169" s="8">
        <v>44061</v>
      </c>
      <c r="B169">
        <v>719</v>
      </c>
      <c r="C169">
        <f t="shared" si="22"/>
        <v>791.71428571428567</v>
      </c>
      <c r="D169">
        <f t="shared" si="24"/>
        <v>13.96465214420533</v>
      </c>
      <c r="E169">
        <v>4934</v>
      </c>
      <c r="F169">
        <f t="shared" si="17"/>
        <v>95.829754769831837</v>
      </c>
      <c r="G169" s="11">
        <f t="shared" si="18"/>
        <v>0.14572355087150385</v>
      </c>
      <c r="H169" s="12">
        <f t="shared" si="23"/>
        <v>0.11889033022387971</v>
      </c>
      <c r="I169">
        <v>55</v>
      </c>
      <c r="J169">
        <v>1116</v>
      </c>
      <c r="K169">
        <f t="shared" si="19"/>
        <v>107672</v>
      </c>
      <c r="L169">
        <f t="shared" si="20"/>
        <v>878476</v>
      </c>
      <c r="M169">
        <f t="shared" si="21"/>
        <v>2343</v>
      </c>
      <c r="N169">
        <v>7146</v>
      </c>
    </row>
    <row r="170" spans="1:14">
      <c r="A170" s="8">
        <v>44062</v>
      </c>
      <c r="B170">
        <v>739</v>
      </c>
      <c r="C170">
        <f t="shared" si="22"/>
        <v>776.71428571428567</v>
      </c>
      <c r="D170">
        <f t="shared" si="24"/>
        <v>14.353098657256938</v>
      </c>
      <c r="E170">
        <v>5647</v>
      </c>
      <c r="F170">
        <f t="shared" si="17"/>
        <v>109.6778729601217</v>
      </c>
      <c r="G170" s="11">
        <f t="shared" si="18"/>
        <v>0.13086594652027625</v>
      </c>
      <c r="H170" s="12">
        <f t="shared" si="23"/>
        <v>0.10532986657230105</v>
      </c>
      <c r="I170">
        <v>17</v>
      </c>
      <c r="J170">
        <v>1168</v>
      </c>
      <c r="K170">
        <f t="shared" si="19"/>
        <v>108411</v>
      </c>
      <c r="L170">
        <f t="shared" si="20"/>
        <v>884123</v>
      </c>
      <c r="M170">
        <f t="shared" si="21"/>
        <v>2360</v>
      </c>
      <c r="N170">
        <v>7146</v>
      </c>
    </row>
    <row r="171" spans="1:14">
      <c r="A171" s="8">
        <v>44063</v>
      </c>
      <c r="B171">
        <v>909</v>
      </c>
      <c r="C171">
        <f t="shared" si="22"/>
        <v>773</v>
      </c>
      <c r="D171">
        <f t="shared" si="24"/>
        <v>17.654894018195613</v>
      </c>
      <c r="E171">
        <v>8672</v>
      </c>
      <c r="F171">
        <f t="shared" si="17"/>
        <v>168.43040805917749</v>
      </c>
      <c r="G171" s="11">
        <f t="shared" si="18"/>
        <v>0.10482011070110701</v>
      </c>
      <c r="H171" s="12">
        <f t="shared" si="23"/>
        <v>9.7813609324901879E-2</v>
      </c>
      <c r="I171">
        <v>41</v>
      </c>
      <c r="J171">
        <v>1108</v>
      </c>
      <c r="K171">
        <f t="shared" si="19"/>
        <v>109320</v>
      </c>
      <c r="L171">
        <f t="shared" si="20"/>
        <v>892795</v>
      </c>
      <c r="M171">
        <f t="shared" si="21"/>
        <v>2401</v>
      </c>
      <c r="N171">
        <v>7146</v>
      </c>
    </row>
    <row r="172" spans="1:14">
      <c r="A172" s="8">
        <v>44064</v>
      </c>
      <c r="B172">
        <v>1058</v>
      </c>
      <c r="C172">
        <f t="shared" si="22"/>
        <v>791</v>
      </c>
      <c r="D172">
        <f t="shared" si="24"/>
        <v>20.548820540430093</v>
      </c>
      <c r="E172">
        <v>10381</v>
      </c>
      <c r="F172">
        <f t="shared" si="17"/>
        <v>201.62316259943748</v>
      </c>
      <c r="G172" s="11">
        <f t="shared" si="18"/>
        <v>0.10191696368365283</v>
      </c>
      <c r="H172" s="12">
        <f t="shared" si="23"/>
        <v>0.10946333079877328</v>
      </c>
      <c r="I172">
        <v>58</v>
      </c>
      <c r="J172">
        <v>1079</v>
      </c>
      <c r="K172">
        <f t="shared" si="19"/>
        <v>110378</v>
      </c>
      <c r="L172">
        <f t="shared" si="20"/>
        <v>903176</v>
      </c>
      <c r="M172">
        <f t="shared" si="21"/>
        <v>2459</v>
      </c>
      <c r="N172">
        <v>7439</v>
      </c>
    </row>
    <row r="173" spans="1:14">
      <c r="A173" s="8">
        <v>44065</v>
      </c>
      <c r="B173">
        <v>917</v>
      </c>
      <c r="C173">
        <f t="shared" si="22"/>
        <v>773.28571428571433</v>
      </c>
      <c r="D173">
        <f t="shared" si="24"/>
        <v>17.810272623416253</v>
      </c>
      <c r="E173">
        <v>8951</v>
      </c>
      <c r="F173">
        <f t="shared" si="17"/>
        <v>173.84923691624743</v>
      </c>
      <c r="G173" s="11">
        <f t="shared" si="18"/>
        <v>0.1024466540051391</v>
      </c>
      <c r="H173" s="12">
        <f t="shared" si="23"/>
        <v>0.10683832036815048</v>
      </c>
      <c r="I173">
        <v>34</v>
      </c>
      <c r="J173">
        <v>1025</v>
      </c>
      <c r="K173">
        <f t="shared" si="19"/>
        <v>111295</v>
      </c>
      <c r="L173">
        <f t="shared" si="20"/>
        <v>912127</v>
      </c>
      <c r="M173">
        <f t="shared" si="21"/>
        <v>2493</v>
      </c>
      <c r="N173">
        <v>7439</v>
      </c>
    </row>
    <row r="174" spans="1:14">
      <c r="A174" s="8">
        <v>44066</v>
      </c>
      <c r="B174">
        <v>693</v>
      </c>
      <c r="C174">
        <f t="shared" si="22"/>
        <v>784.42857142857144</v>
      </c>
      <c r="D174">
        <f t="shared" si="24"/>
        <v>13.459671677238239</v>
      </c>
      <c r="E174">
        <v>-19796</v>
      </c>
      <c r="F174">
        <f t="shared" si="17"/>
        <v>-384.48435861848219</v>
      </c>
      <c r="G174" s="11">
        <f t="shared" si="18"/>
        <v>-3.5007072135785008E-2</v>
      </c>
      <c r="H174" s="12">
        <f t="shared" si="23"/>
        <v>8.9636623650436925E-2</v>
      </c>
      <c r="I174">
        <v>11</v>
      </c>
      <c r="J174">
        <v>1026</v>
      </c>
      <c r="K174">
        <f t="shared" si="19"/>
        <v>111988</v>
      </c>
      <c r="L174">
        <f t="shared" si="20"/>
        <v>892331</v>
      </c>
      <c r="M174">
        <f t="shared" si="21"/>
        <v>2504</v>
      </c>
      <c r="N174">
        <v>7439</v>
      </c>
    </row>
    <row r="175" spans="1:14">
      <c r="A175" s="8">
        <v>44067</v>
      </c>
      <c r="B175">
        <v>563</v>
      </c>
      <c r="C175">
        <f t="shared" si="22"/>
        <v>799.71428571428567</v>
      </c>
      <c r="D175">
        <f t="shared" si="24"/>
        <v>10.934769342402783</v>
      </c>
      <c r="E175">
        <v>4141</v>
      </c>
      <c r="F175">
        <f t="shared" si="17"/>
        <v>80.427850527335565</v>
      </c>
      <c r="G175" s="11">
        <f t="shared" si="18"/>
        <v>0.13595749818884328</v>
      </c>
      <c r="H175" s="12">
        <f t="shared" si="23"/>
        <v>9.81033788335339E-2</v>
      </c>
      <c r="I175">
        <v>7</v>
      </c>
      <c r="J175">
        <v>979</v>
      </c>
      <c r="K175">
        <f t="shared" si="19"/>
        <v>112551</v>
      </c>
      <c r="L175">
        <f t="shared" si="20"/>
        <v>896472</v>
      </c>
      <c r="M175">
        <f t="shared" si="21"/>
        <v>2511</v>
      </c>
      <c r="N175">
        <v>7439</v>
      </c>
    </row>
    <row r="176" spans="1:14">
      <c r="A176" s="8">
        <v>44068</v>
      </c>
      <c r="B176">
        <v>937</v>
      </c>
      <c r="C176">
        <f t="shared" si="22"/>
        <v>830.85714285714289</v>
      </c>
      <c r="D176">
        <f t="shared" si="24"/>
        <v>18.198719136467862</v>
      </c>
      <c r="E176">
        <v>9630</v>
      </c>
      <c r="F176">
        <f t="shared" si="17"/>
        <v>187.03699603434956</v>
      </c>
      <c r="G176" s="11">
        <f t="shared" si="18"/>
        <v>9.730010384215991E-2</v>
      </c>
      <c r="H176" s="12">
        <f t="shared" si="23"/>
        <v>9.1185743543627629E-2</v>
      </c>
      <c r="I176">
        <v>18</v>
      </c>
      <c r="J176">
        <v>1025</v>
      </c>
      <c r="K176">
        <f t="shared" si="19"/>
        <v>113488</v>
      </c>
      <c r="L176">
        <f t="shared" si="20"/>
        <v>906102</v>
      </c>
      <c r="M176">
        <f t="shared" si="21"/>
        <v>2529</v>
      </c>
      <c r="N176">
        <v>7598</v>
      </c>
    </row>
    <row r="177" spans="1:14">
      <c r="A177" s="8">
        <v>44069</v>
      </c>
      <c r="B177">
        <v>605</v>
      </c>
      <c r="C177">
        <f t="shared" si="22"/>
        <v>811.71428571428567</v>
      </c>
      <c r="D177">
        <f t="shared" si="24"/>
        <v>11.75050701981116</v>
      </c>
      <c r="E177">
        <v>3972</v>
      </c>
      <c r="F177">
        <f t="shared" si="17"/>
        <v>77.145477492049466</v>
      </c>
      <c r="G177" s="11">
        <f t="shared" si="18"/>
        <v>0.15231621349446123</v>
      </c>
      <c r="H177" s="12">
        <f t="shared" si="23"/>
        <v>9.4250067397082624E-2</v>
      </c>
      <c r="I177">
        <v>44</v>
      </c>
      <c r="J177">
        <v>1058</v>
      </c>
      <c r="K177">
        <f t="shared" si="19"/>
        <v>114093</v>
      </c>
      <c r="L177">
        <f t="shared" si="20"/>
        <v>910074</v>
      </c>
      <c r="M177">
        <f t="shared" si="21"/>
        <v>2573</v>
      </c>
      <c r="N177">
        <v>7598</v>
      </c>
    </row>
    <row r="178" spans="1:14">
      <c r="A178" s="8">
        <v>44070</v>
      </c>
      <c r="B178">
        <v>505</v>
      </c>
      <c r="C178">
        <f t="shared" si="22"/>
        <v>754</v>
      </c>
      <c r="D178">
        <f t="shared" si="24"/>
        <v>9.8082744545531177</v>
      </c>
      <c r="E178">
        <v>7940</v>
      </c>
      <c r="F178">
        <f t="shared" si="17"/>
        <v>154.21326568148862</v>
      </c>
      <c r="G178" s="11">
        <f t="shared" si="18"/>
        <v>6.3602015113350133E-2</v>
      </c>
      <c r="H178" s="12">
        <f t="shared" si="23"/>
        <v>8.8361768027403059E-2</v>
      </c>
      <c r="I178">
        <v>55</v>
      </c>
      <c r="J178">
        <v>1006</v>
      </c>
      <c r="K178">
        <f t="shared" si="19"/>
        <v>114598</v>
      </c>
      <c r="L178">
        <f t="shared" si="20"/>
        <v>918014</v>
      </c>
      <c r="M178">
        <f t="shared" si="21"/>
        <v>2628</v>
      </c>
      <c r="N178">
        <v>7598</v>
      </c>
    </row>
    <row r="179" spans="1:14">
      <c r="A179" s="8">
        <v>44071</v>
      </c>
      <c r="B179">
        <v>1353</v>
      </c>
      <c r="C179">
        <f t="shared" si="22"/>
        <v>796.14285714285711</v>
      </c>
      <c r="D179">
        <f t="shared" si="24"/>
        <v>26.278406607941321</v>
      </c>
      <c r="E179">
        <v>8490</v>
      </c>
      <c r="F179">
        <f t="shared" si="17"/>
        <v>164.89554479040785</v>
      </c>
      <c r="G179" s="11">
        <f t="shared" si="18"/>
        <v>0.15936395759717314</v>
      </c>
      <c r="H179" s="12">
        <f t="shared" si="23"/>
        <v>9.6568481443620263E-2</v>
      </c>
      <c r="I179">
        <v>27</v>
      </c>
      <c r="J179">
        <v>979</v>
      </c>
      <c r="K179">
        <f t="shared" si="19"/>
        <v>115951</v>
      </c>
      <c r="L179">
        <f t="shared" si="20"/>
        <v>926504</v>
      </c>
      <c r="M179">
        <f t="shared" si="21"/>
        <v>2655</v>
      </c>
      <c r="N179">
        <v>7598</v>
      </c>
    </row>
    <row r="180" spans="1:14">
      <c r="A180" s="8">
        <v>44072</v>
      </c>
      <c r="B180">
        <v>1298</v>
      </c>
      <c r="C180">
        <f t="shared" si="22"/>
        <v>850.57142857142856</v>
      </c>
      <c r="D180">
        <f t="shared" si="24"/>
        <v>25.2101786970494</v>
      </c>
      <c r="E180">
        <v>9114</v>
      </c>
      <c r="F180">
        <f t="shared" si="17"/>
        <v>177.01507599761803</v>
      </c>
      <c r="G180" s="11">
        <f t="shared" si="18"/>
        <v>0.1424182576256309</v>
      </c>
      <c r="H180" s="12">
        <f t="shared" si="23"/>
        <v>0.10227871053226192</v>
      </c>
      <c r="I180">
        <v>43</v>
      </c>
      <c r="J180">
        <v>945</v>
      </c>
      <c r="K180">
        <f t="shared" si="19"/>
        <v>117249</v>
      </c>
      <c r="L180">
        <f t="shared" si="20"/>
        <v>935618</v>
      </c>
      <c r="M180">
        <f t="shared" si="21"/>
        <v>2698</v>
      </c>
      <c r="N180">
        <v>7765</v>
      </c>
    </row>
    <row r="181" spans="1:14">
      <c r="A181" s="8">
        <v>44073</v>
      </c>
      <c r="B181">
        <v>1075</v>
      </c>
      <c r="C181">
        <f t="shared" si="22"/>
        <v>905.14285714285711</v>
      </c>
      <c r="D181">
        <f t="shared" si="24"/>
        <v>20.879000076523962</v>
      </c>
      <c r="E181">
        <v>7250</v>
      </c>
      <c r="F181">
        <f t="shared" si="17"/>
        <v>140.8118609812081</v>
      </c>
      <c r="G181" s="11">
        <f t="shared" si="18"/>
        <v>0.14827586206896551</v>
      </c>
      <c r="H181" s="12">
        <f t="shared" si="23"/>
        <v>0.12846198684722629</v>
      </c>
      <c r="I181">
        <v>11</v>
      </c>
      <c r="J181">
        <v>956</v>
      </c>
      <c r="K181">
        <f t="shared" si="19"/>
        <v>118324</v>
      </c>
      <c r="L181">
        <f t="shared" si="20"/>
        <v>942868</v>
      </c>
      <c r="M181">
        <f t="shared" si="21"/>
        <v>2709</v>
      </c>
      <c r="N181">
        <v>7782</v>
      </c>
    </row>
    <row r="182" spans="1:14">
      <c r="A182" s="8">
        <v>44074</v>
      </c>
      <c r="B182">
        <v>668</v>
      </c>
      <c r="C182">
        <f t="shared" si="22"/>
        <v>920.14285714285711</v>
      </c>
      <c r="D182">
        <f t="shared" si="24"/>
        <v>12.974113535923728</v>
      </c>
      <c r="E182">
        <v>6675</v>
      </c>
      <c r="F182">
        <f t="shared" si="17"/>
        <v>129.64402373097437</v>
      </c>
      <c r="G182" s="11">
        <f t="shared" si="18"/>
        <v>0.10007490636704119</v>
      </c>
      <c r="H182" s="12">
        <f t="shared" si="23"/>
        <v>0.12333590230125457</v>
      </c>
      <c r="I182">
        <v>11</v>
      </c>
      <c r="J182">
        <v>934</v>
      </c>
      <c r="K182">
        <f t="shared" si="19"/>
        <v>118992</v>
      </c>
      <c r="L182">
        <f t="shared" si="20"/>
        <v>949543</v>
      </c>
      <c r="M182">
        <f t="shared" si="21"/>
        <v>2720</v>
      </c>
      <c r="N182">
        <v>7811</v>
      </c>
    </row>
    <row r="183" spans="1:14">
      <c r="A183" s="8">
        <v>44075</v>
      </c>
      <c r="B183">
        <v>854</v>
      </c>
      <c r="C183">
        <f t="shared" si="22"/>
        <v>908.28571428571433</v>
      </c>
      <c r="D183">
        <f t="shared" si="24"/>
        <v>16.586666107303689</v>
      </c>
      <c r="E183">
        <v>4854</v>
      </c>
      <c r="F183">
        <f t="shared" si="17"/>
        <v>94.275968717625403</v>
      </c>
      <c r="G183" s="11">
        <f t="shared" si="18"/>
        <v>0.17593737124021425</v>
      </c>
      <c r="H183" s="12">
        <f t="shared" si="23"/>
        <v>0.13456979764383376</v>
      </c>
      <c r="I183">
        <v>37</v>
      </c>
      <c r="J183">
        <v>894</v>
      </c>
      <c r="K183">
        <f t="shared" si="19"/>
        <v>119846</v>
      </c>
      <c r="L183">
        <f t="shared" si="20"/>
        <v>954397</v>
      </c>
      <c r="M183">
        <f t="shared" si="21"/>
        <v>2757</v>
      </c>
      <c r="N183">
        <v>7870</v>
      </c>
    </row>
    <row r="184" spans="1:14">
      <c r="A184" s="8">
        <v>44076</v>
      </c>
      <c r="B184">
        <v>657</v>
      </c>
      <c r="C184">
        <f t="shared" si="22"/>
        <v>915.71428571428567</v>
      </c>
      <c r="D184">
        <f t="shared" si="24"/>
        <v>12.760467953745342</v>
      </c>
      <c r="E184">
        <v>4630</v>
      </c>
      <c r="F184">
        <f t="shared" si="17"/>
        <v>89.925367771447398</v>
      </c>
      <c r="G184" s="11">
        <f t="shared" si="18"/>
        <v>0.14190064794816415</v>
      </c>
      <c r="H184" s="12">
        <f t="shared" si="23"/>
        <v>0.13308185970864847</v>
      </c>
      <c r="I184">
        <v>37</v>
      </c>
      <c r="J184">
        <v>892</v>
      </c>
      <c r="K184">
        <f t="shared" si="19"/>
        <v>120503</v>
      </c>
      <c r="L184">
        <f t="shared" si="20"/>
        <v>959027</v>
      </c>
      <c r="M184">
        <f t="shared" si="21"/>
        <v>2794</v>
      </c>
      <c r="N184">
        <v>7948</v>
      </c>
    </row>
    <row r="185" spans="1:14">
      <c r="A185" s="8">
        <v>44077</v>
      </c>
      <c r="B185">
        <v>1193</v>
      </c>
      <c r="C185">
        <f t="shared" si="22"/>
        <v>1014</v>
      </c>
      <c r="D185">
        <f t="shared" si="24"/>
        <v>23.170834503528454</v>
      </c>
      <c r="E185">
        <v>10393</v>
      </c>
      <c r="F185">
        <f t="shared" si="17"/>
        <v>201.85623050726844</v>
      </c>
      <c r="G185" s="11">
        <f t="shared" si="18"/>
        <v>0.11478880015394978</v>
      </c>
      <c r="H185" s="12">
        <f t="shared" si="23"/>
        <v>0.14039425757159127</v>
      </c>
      <c r="I185">
        <v>13</v>
      </c>
      <c r="J185">
        <v>911</v>
      </c>
      <c r="K185">
        <f t="shared" si="19"/>
        <v>121696</v>
      </c>
      <c r="L185">
        <f t="shared" si="20"/>
        <v>969420</v>
      </c>
      <c r="M185">
        <f t="shared" si="21"/>
        <v>2807</v>
      </c>
      <c r="N185">
        <v>8006</v>
      </c>
    </row>
    <row r="186" spans="1:14">
      <c r="A186" s="8">
        <v>44078</v>
      </c>
      <c r="B186">
        <v>1629</v>
      </c>
      <c r="C186">
        <f t="shared" si="22"/>
        <v>1053.4285714285713</v>
      </c>
      <c r="D186">
        <f t="shared" si="24"/>
        <v>31.638968488053525</v>
      </c>
      <c r="E186">
        <v>12559</v>
      </c>
      <c r="F186">
        <f t="shared" si="17"/>
        <v>243.92498787075763</v>
      </c>
      <c r="G186" s="11">
        <f t="shared" si="18"/>
        <v>0.12970777928178995</v>
      </c>
      <c r="H186" s="12">
        <f t="shared" si="23"/>
        <v>0.13615766066939367</v>
      </c>
      <c r="I186">
        <v>39</v>
      </c>
      <c r="J186">
        <v>910</v>
      </c>
      <c r="K186">
        <f t="shared" si="19"/>
        <v>123325</v>
      </c>
      <c r="L186">
        <f t="shared" si="20"/>
        <v>981979</v>
      </c>
      <c r="M186">
        <f t="shared" si="21"/>
        <v>2846</v>
      </c>
      <c r="N186">
        <v>8073</v>
      </c>
    </row>
    <row r="187" spans="1:14">
      <c r="A187" s="8">
        <v>44079</v>
      </c>
      <c r="B187">
        <v>964</v>
      </c>
      <c r="C187">
        <f t="shared" si="22"/>
        <v>1005.7142857142857</v>
      </c>
      <c r="D187">
        <f t="shared" si="24"/>
        <v>18.723121929087537</v>
      </c>
      <c r="E187">
        <v>11943</v>
      </c>
      <c r="F187">
        <f t="shared" si="17"/>
        <v>231.96083526876811</v>
      </c>
      <c r="G187" s="11">
        <f t="shared" si="18"/>
        <v>8.0716737838064143E-2</v>
      </c>
      <c r="H187" s="12">
        <f t="shared" si="23"/>
        <v>0.12734315784259842</v>
      </c>
      <c r="I187">
        <v>31</v>
      </c>
      <c r="J187">
        <v>845</v>
      </c>
      <c r="K187">
        <f t="shared" si="19"/>
        <v>124289</v>
      </c>
      <c r="L187">
        <f t="shared" si="20"/>
        <v>993922</v>
      </c>
      <c r="M187">
        <f t="shared" si="21"/>
        <v>2877</v>
      </c>
      <c r="N187">
        <v>8133</v>
      </c>
    </row>
    <row r="188" spans="1:14">
      <c r="A188" s="8">
        <v>44080</v>
      </c>
      <c r="B188">
        <v>663</v>
      </c>
      <c r="C188">
        <f t="shared" si="22"/>
        <v>946.85714285714289</v>
      </c>
      <c r="D188">
        <f t="shared" si="24"/>
        <v>12.877001907660826</v>
      </c>
      <c r="E188">
        <v>7298</v>
      </c>
      <c r="F188">
        <f t="shared" si="17"/>
        <v>141.74413261253198</v>
      </c>
      <c r="G188" s="11">
        <f t="shared" si="18"/>
        <v>9.0846807344477934E-2</v>
      </c>
      <c r="H188" s="12">
        <f t="shared" si="23"/>
        <v>0.11913900716767163</v>
      </c>
      <c r="I188">
        <v>10</v>
      </c>
      <c r="J188">
        <v>787</v>
      </c>
      <c r="K188">
        <f t="shared" si="19"/>
        <v>124952</v>
      </c>
      <c r="L188">
        <f t="shared" si="20"/>
        <v>1001220</v>
      </c>
      <c r="M188">
        <f t="shared" si="21"/>
        <v>2887</v>
      </c>
      <c r="N188">
        <v>8144</v>
      </c>
    </row>
    <row r="189" spans="1:14">
      <c r="A189" s="8">
        <v>44081</v>
      </c>
      <c r="B189">
        <v>655</v>
      </c>
      <c r="C189">
        <f t="shared" si="22"/>
        <v>945</v>
      </c>
      <c r="D189">
        <f t="shared" si="24"/>
        <v>12.721623302440181</v>
      </c>
      <c r="E189">
        <v>8485</v>
      </c>
      <c r="F189">
        <f t="shared" si="17"/>
        <v>164.79843316214496</v>
      </c>
      <c r="G189" s="11">
        <f t="shared" si="18"/>
        <v>7.7195050088391282E-2</v>
      </c>
      <c r="H189" s="12">
        <f t="shared" si="23"/>
        <v>0.11587045627072164</v>
      </c>
      <c r="I189">
        <v>20</v>
      </c>
      <c r="J189">
        <v>787</v>
      </c>
      <c r="K189">
        <f t="shared" si="19"/>
        <v>125607</v>
      </c>
      <c r="L189">
        <f t="shared" si="20"/>
        <v>1009705</v>
      </c>
      <c r="M189">
        <f t="shared" si="21"/>
        <v>2907</v>
      </c>
      <c r="N189">
        <v>8171</v>
      </c>
    </row>
    <row r="190" spans="1:14">
      <c r="A190" s="8">
        <v>44082</v>
      </c>
      <c r="B190">
        <v>301</v>
      </c>
      <c r="C190">
        <f t="shared" si="22"/>
        <v>866</v>
      </c>
      <c r="D190">
        <f t="shared" si="24"/>
        <v>5.8461200214267093</v>
      </c>
      <c r="E190">
        <v>4441</v>
      </c>
      <c r="F190">
        <f t="shared" si="17"/>
        <v>86.254548223109694</v>
      </c>
      <c r="G190" s="11">
        <f t="shared" si="18"/>
        <v>6.7777527583877506E-2</v>
      </c>
      <c r="H190" s="12">
        <f t="shared" si="23"/>
        <v>0.10041905003410211</v>
      </c>
      <c r="I190">
        <v>5</v>
      </c>
      <c r="J190">
        <v>766</v>
      </c>
      <c r="K190">
        <f t="shared" si="19"/>
        <v>125908</v>
      </c>
      <c r="L190">
        <f t="shared" si="20"/>
        <v>1014146</v>
      </c>
      <c r="M190">
        <f t="shared" si="21"/>
        <v>2912</v>
      </c>
      <c r="N190">
        <v>8182</v>
      </c>
    </row>
    <row r="191" spans="1:14">
      <c r="A191" s="8">
        <v>44083</v>
      </c>
      <c r="B191">
        <v>305</v>
      </c>
      <c r="C191">
        <f t="shared" si="22"/>
        <v>815.71428571428567</v>
      </c>
      <c r="D191">
        <f t="shared" si="24"/>
        <v>5.9238093240370313</v>
      </c>
      <c r="E191">
        <v>3168</v>
      </c>
      <c r="F191">
        <f t="shared" si="17"/>
        <v>61.529927667374807</v>
      </c>
      <c r="G191" s="11">
        <f t="shared" si="18"/>
        <v>9.6275252525252528E-2</v>
      </c>
      <c r="H191" s="12">
        <f t="shared" si="23"/>
        <v>9.3901136402257585E-2</v>
      </c>
      <c r="I191">
        <v>30</v>
      </c>
      <c r="J191">
        <v>801</v>
      </c>
      <c r="K191">
        <f t="shared" si="19"/>
        <v>126213</v>
      </c>
      <c r="L191">
        <f t="shared" si="20"/>
        <v>1017314</v>
      </c>
      <c r="M191">
        <f t="shared" si="21"/>
        <v>2942</v>
      </c>
      <c r="N191">
        <v>8236</v>
      </c>
    </row>
    <row r="192" spans="1:14">
      <c r="A192" s="8">
        <v>44084</v>
      </c>
      <c r="B192">
        <v>379</v>
      </c>
      <c r="C192">
        <f t="shared" si="22"/>
        <v>699.42857142857144</v>
      </c>
      <c r="D192">
        <f t="shared" si="24"/>
        <v>7.3610614223279827</v>
      </c>
      <c r="E192">
        <v>15140</v>
      </c>
      <c r="F192">
        <f t="shared" si="17"/>
        <v>294.05401038006772</v>
      </c>
      <c r="G192" s="11">
        <f t="shared" si="18"/>
        <v>2.5033025099075297E-2</v>
      </c>
      <c r="H192" s="12">
        <f t="shared" si="23"/>
        <v>8.1078882822989806E-2</v>
      </c>
      <c r="I192">
        <v>33</v>
      </c>
      <c r="J192">
        <v>852</v>
      </c>
      <c r="K192">
        <f t="shared" si="19"/>
        <v>126592</v>
      </c>
      <c r="L192">
        <f t="shared" si="20"/>
        <v>1032454</v>
      </c>
      <c r="M192">
        <f t="shared" si="21"/>
        <v>2975</v>
      </c>
      <c r="N192">
        <v>8295</v>
      </c>
    </row>
    <row r="193" spans="1:14">
      <c r="A193" s="8">
        <v>44085</v>
      </c>
      <c r="B193">
        <v>2454</v>
      </c>
      <c r="C193">
        <f t="shared" si="22"/>
        <v>817.28571428571433</v>
      </c>
      <c r="D193">
        <f t="shared" si="24"/>
        <v>47.662387151432377</v>
      </c>
      <c r="E193">
        <v>12017</v>
      </c>
      <c r="F193">
        <f t="shared" si="17"/>
        <v>233.39808736705905</v>
      </c>
      <c r="G193" s="11">
        <f t="shared" si="18"/>
        <v>0.20421070150619955</v>
      </c>
      <c r="H193" s="12">
        <f t="shared" si="23"/>
        <v>9.1722157426476894E-2</v>
      </c>
      <c r="I193">
        <v>53</v>
      </c>
      <c r="J193">
        <v>806</v>
      </c>
      <c r="K193">
        <f t="shared" si="19"/>
        <v>129046</v>
      </c>
      <c r="L193">
        <f t="shared" si="20"/>
        <v>1044471</v>
      </c>
      <c r="M193">
        <f t="shared" si="21"/>
        <v>3028</v>
      </c>
      <c r="N193">
        <v>8353</v>
      </c>
    </row>
    <row r="194" spans="1:14">
      <c r="A194" s="8">
        <v>44086</v>
      </c>
      <c r="B194">
        <v>932</v>
      </c>
      <c r="C194">
        <f t="shared" si="22"/>
        <v>812.71428571428567</v>
      </c>
      <c r="D194">
        <f t="shared" si="24"/>
        <v>18.10160750820496</v>
      </c>
      <c r="E194">
        <v>10396</v>
      </c>
      <c r="F194">
        <f t="shared" si="17"/>
        <v>201.91449748422616</v>
      </c>
      <c r="G194" s="11">
        <f t="shared" si="18"/>
        <v>8.9649865332820322E-2</v>
      </c>
      <c r="H194" s="12">
        <f t="shared" si="23"/>
        <v>9.299831849715634E-2</v>
      </c>
      <c r="I194">
        <v>12</v>
      </c>
      <c r="J194">
        <v>806</v>
      </c>
      <c r="K194">
        <f t="shared" si="19"/>
        <v>129978</v>
      </c>
      <c r="L194">
        <f t="shared" si="20"/>
        <v>1054867</v>
      </c>
      <c r="M194">
        <f t="shared" si="21"/>
        <v>3040</v>
      </c>
      <c r="N194">
        <v>8402</v>
      </c>
    </row>
    <row r="195" spans="1:14">
      <c r="A195" s="8">
        <v>44087</v>
      </c>
      <c r="B195">
        <v>1886</v>
      </c>
      <c r="C195">
        <f t="shared" si="22"/>
        <v>987.42857142857144</v>
      </c>
      <c r="D195">
        <f t="shared" si="24"/>
        <v>36.630506180766695</v>
      </c>
      <c r="E195">
        <v>16991</v>
      </c>
      <c r="F195">
        <f t="shared" ref="F195:F244" si="25">(E195/5148714)*100000</f>
        <v>330.00473516299411</v>
      </c>
      <c r="G195" s="11">
        <f t="shared" ref="G195:G244" si="26">IFERROR(B195/E195,0)</f>
        <v>0.11099994114531223</v>
      </c>
      <c r="H195" s="12">
        <f t="shared" si="23"/>
        <v>9.5877337611561239E-2</v>
      </c>
      <c r="I195">
        <v>24</v>
      </c>
      <c r="J195">
        <v>752</v>
      </c>
      <c r="K195">
        <f t="shared" si="19"/>
        <v>131864</v>
      </c>
      <c r="L195">
        <f t="shared" si="20"/>
        <v>1071858</v>
      </c>
      <c r="M195">
        <f t="shared" si="21"/>
        <v>3064</v>
      </c>
      <c r="N195">
        <v>8426</v>
      </c>
    </row>
    <row r="196" spans="1:14">
      <c r="A196" s="8">
        <v>44088</v>
      </c>
      <c r="B196">
        <v>816</v>
      </c>
      <c r="C196">
        <f t="shared" si="22"/>
        <v>1010.4285714285714</v>
      </c>
      <c r="D196">
        <f t="shared" si="24"/>
        <v>15.84861773250563</v>
      </c>
      <c r="E196">
        <v>16610</v>
      </c>
      <c r="F196">
        <f t="shared" si="25"/>
        <v>322.60482908936098</v>
      </c>
      <c r="G196" s="11">
        <f t="shared" si="26"/>
        <v>4.9127031908488862E-2</v>
      </c>
      <c r="H196" s="12">
        <f t="shared" si="23"/>
        <v>9.1867620728718041E-2</v>
      </c>
      <c r="I196">
        <v>13</v>
      </c>
      <c r="J196">
        <v>733</v>
      </c>
      <c r="K196">
        <f t="shared" ref="K196:K244" si="27">K195+B196</f>
        <v>132680</v>
      </c>
      <c r="L196">
        <f t="shared" ref="L196:L244" si="28">L195+E196</f>
        <v>1088468</v>
      </c>
      <c r="M196">
        <f t="shared" ref="M196:M244" si="29">M195+I196</f>
        <v>3077</v>
      </c>
      <c r="N196">
        <v>8448</v>
      </c>
    </row>
    <row r="197" spans="1:14">
      <c r="A197" s="8">
        <v>44089</v>
      </c>
      <c r="B197">
        <v>790</v>
      </c>
      <c r="C197">
        <f t="shared" si="22"/>
        <v>1080.2857142857142</v>
      </c>
      <c r="D197">
        <f t="shared" si="24"/>
        <v>15.34363726553854</v>
      </c>
      <c r="E197">
        <v>-13736</v>
      </c>
      <c r="F197">
        <f t="shared" si="25"/>
        <v>-266.78506516384476</v>
      </c>
      <c r="G197" s="11">
        <f t="shared" si="26"/>
        <v>-5.7513104251601631E-2</v>
      </c>
      <c r="H197" s="12">
        <f t="shared" si="23"/>
        <v>7.3968959037935322E-2</v>
      </c>
      <c r="I197">
        <v>21</v>
      </c>
      <c r="J197">
        <v>745</v>
      </c>
      <c r="K197">
        <f t="shared" si="27"/>
        <v>133470</v>
      </c>
      <c r="L197">
        <f t="shared" si="28"/>
        <v>1074732</v>
      </c>
      <c r="M197">
        <f t="shared" si="29"/>
        <v>3098</v>
      </c>
      <c r="N197">
        <v>8502</v>
      </c>
    </row>
    <row r="198" spans="1:14">
      <c r="A198" s="8">
        <v>44090</v>
      </c>
      <c r="B198">
        <v>652</v>
      </c>
      <c r="C198">
        <f t="shared" si="22"/>
        <v>1129.8571428571429</v>
      </c>
      <c r="D198">
        <f t="shared" si="24"/>
        <v>12.663356325482441</v>
      </c>
      <c r="E198">
        <v>6185</v>
      </c>
      <c r="F198">
        <f t="shared" si="25"/>
        <v>120.12708416120996</v>
      </c>
      <c r="G198" s="11">
        <f t="shared" si="26"/>
        <v>0.10541632983023444</v>
      </c>
      <c r="H198" s="12">
        <f t="shared" si="23"/>
        <v>7.5274827224361296E-2</v>
      </c>
      <c r="I198">
        <v>34</v>
      </c>
      <c r="J198">
        <v>784</v>
      </c>
      <c r="K198">
        <f t="shared" si="27"/>
        <v>134122</v>
      </c>
      <c r="L198">
        <f t="shared" si="28"/>
        <v>1080917</v>
      </c>
      <c r="M198">
        <f t="shared" si="29"/>
        <v>3132</v>
      </c>
      <c r="N198">
        <v>8552</v>
      </c>
    </row>
    <row r="199" spans="1:14">
      <c r="A199" s="8">
        <v>44091</v>
      </c>
      <c r="B199">
        <v>1324</v>
      </c>
      <c r="C199">
        <f t="shared" si="22"/>
        <v>1264.8571428571429</v>
      </c>
      <c r="D199">
        <f t="shared" si="24"/>
        <v>25.715159164016491</v>
      </c>
      <c r="E199">
        <v>6665</v>
      </c>
      <c r="F199">
        <f t="shared" si="25"/>
        <v>129.44980047444858</v>
      </c>
      <c r="G199" s="11">
        <f t="shared" si="26"/>
        <v>0.19864966241560389</v>
      </c>
      <c r="H199" s="12">
        <f t="shared" si="23"/>
        <v>0.10007720398386537</v>
      </c>
      <c r="I199">
        <v>26</v>
      </c>
      <c r="J199">
        <v>733</v>
      </c>
      <c r="K199">
        <f t="shared" si="27"/>
        <v>135446</v>
      </c>
      <c r="L199">
        <f t="shared" si="28"/>
        <v>1087582</v>
      </c>
      <c r="M199">
        <f t="shared" si="29"/>
        <v>3158</v>
      </c>
      <c r="N199">
        <v>8611</v>
      </c>
    </row>
    <row r="200" spans="1:14">
      <c r="A200" s="8">
        <v>44092</v>
      </c>
      <c r="B200">
        <v>872</v>
      </c>
      <c r="C200">
        <f t="shared" si="22"/>
        <v>1038.8571428571429</v>
      </c>
      <c r="D200">
        <f t="shared" si="24"/>
        <v>16.936267969050135</v>
      </c>
      <c r="E200">
        <v>23817</v>
      </c>
      <c r="F200">
        <f t="shared" si="25"/>
        <v>462.58153006750814</v>
      </c>
      <c r="G200" s="11">
        <f t="shared" si="26"/>
        <v>3.6612503673846414E-2</v>
      </c>
      <c r="H200" s="12">
        <f t="shared" si="23"/>
        <v>7.6134604293529223E-2</v>
      </c>
      <c r="I200">
        <v>19</v>
      </c>
      <c r="J200">
        <v>798</v>
      </c>
      <c r="K200">
        <f t="shared" si="27"/>
        <v>136318</v>
      </c>
      <c r="L200">
        <f t="shared" si="28"/>
        <v>1111399</v>
      </c>
      <c r="M200">
        <f t="shared" si="29"/>
        <v>3177</v>
      </c>
      <c r="N200">
        <v>8669</v>
      </c>
    </row>
    <row r="201" spans="1:14">
      <c r="A201" s="8">
        <v>44093</v>
      </c>
      <c r="B201">
        <v>922</v>
      </c>
      <c r="C201">
        <f t="shared" ref="C201:C244" si="30">AVERAGE(B195:B201)</f>
        <v>1037.4285714285713</v>
      </c>
      <c r="D201">
        <f t="shared" si="24"/>
        <v>17.907384251679158</v>
      </c>
      <c r="E201">
        <v>11861</v>
      </c>
      <c r="F201">
        <f t="shared" si="25"/>
        <v>230.36820456525652</v>
      </c>
      <c r="G201" s="11">
        <f t="shared" si="26"/>
        <v>7.7733749262288168E-2</v>
      </c>
      <c r="H201" s="12">
        <f t="shared" ref="H201:H244" si="31">AVERAGE(G195:G201)</f>
        <v>7.4432301997738898E-2</v>
      </c>
      <c r="I201">
        <v>11</v>
      </c>
      <c r="J201">
        <v>826</v>
      </c>
      <c r="K201">
        <f t="shared" si="27"/>
        <v>137240</v>
      </c>
      <c r="L201">
        <f t="shared" si="28"/>
        <v>1123260</v>
      </c>
      <c r="M201">
        <f t="shared" si="29"/>
        <v>3188</v>
      </c>
      <c r="N201">
        <v>8708</v>
      </c>
    </row>
    <row r="202" spans="1:14">
      <c r="A202" s="8">
        <v>44094</v>
      </c>
      <c r="B202">
        <v>468</v>
      </c>
      <c r="C202">
        <f t="shared" si="30"/>
        <v>834.85714285714289</v>
      </c>
      <c r="D202">
        <f t="shared" ref="D202:D244" si="32">(B202/5148714)*100000</f>
        <v>9.0896484054076421</v>
      </c>
      <c r="E202">
        <v>9330</v>
      </c>
      <c r="F202">
        <f t="shared" si="25"/>
        <v>181.21029833857543</v>
      </c>
      <c r="G202" s="11">
        <f t="shared" si="26"/>
        <v>5.0160771704180061E-2</v>
      </c>
      <c r="H202" s="12">
        <f t="shared" si="31"/>
        <v>6.5740992077577165E-2</v>
      </c>
      <c r="I202">
        <v>11</v>
      </c>
      <c r="J202">
        <v>733</v>
      </c>
      <c r="K202">
        <f t="shared" si="27"/>
        <v>137708</v>
      </c>
      <c r="L202">
        <f t="shared" si="28"/>
        <v>1132590</v>
      </c>
      <c r="M202">
        <f t="shared" si="29"/>
        <v>3199</v>
      </c>
      <c r="N202">
        <v>8738</v>
      </c>
    </row>
    <row r="203" spans="1:14">
      <c r="A203" s="8">
        <v>44095</v>
      </c>
      <c r="B203">
        <v>416</v>
      </c>
      <c r="C203">
        <f t="shared" si="30"/>
        <v>777.71428571428567</v>
      </c>
      <c r="D203">
        <f t="shared" si="32"/>
        <v>8.0796874714734592</v>
      </c>
      <c r="E203">
        <v>11523</v>
      </c>
      <c r="F203">
        <f t="shared" si="25"/>
        <v>223.80345849468429</v>
      </c>
      <c r="G203" s="11">
        <f t="shared" si="26"/>
        <v>3.6101709624229802E-2</v>
      </c>
      <c r="H203" s="12">
        <f t="shared" si="31"/>
        <v>6.3880231751254443E-2</v>
      </c>
      <c r="I203">
        <v>13</v>
      </c>
      <c r="J203">
        <v>764</v>
      </c>
      <c r="K203">
        <f t="shared" si="27"/>
        <v>138124</v>
      </c>
      <c r="L203">
        <f t="shared" si="28"/>
        <v>1144113</v>
      </c>
      <c r="M203">
        <f t="shared" si="29"/>
        <v>3212</v>
      </c>
      <c r="N203">
        <v>8779</v>
      </c>
    </row>
    <row r="204" spans="1:14">
      <c r="A204" s="8">
        <v>44096</v>
      </c>
      <c r="B204">
        <v>2665</v>
      </c>
      <c r="C204">
        <f t="shared" si="30"/>
        <v>1045.5714285714287</v>
      </c>
      <c r="D204">
        <f t="shared" si="32"/>
        <v>51.760497864126847</v>
      </c>
      <c r="E204">
        <v>28366</v>
      </c>
      <c r="F204">
        <f t="shared" si="25"/>
        <v>550.93368946109649</v>
      </c>
      <c r="G204" s="11">
        <f t="shared" si="26"/>
        <v>9.3950504124656276E-2</v>
      </c>
      <c r="H204" s="12">
        <f t="shared" si="31"/>
        <v>8.5517890090719861E-2</v>
      </c>
      <c r="I204">
        <v>31</v>
      </c>
      <c r="J204">
        <v>768</v>
      </c>
      <c r="K204">
        <f t="shared" si="27"/>
        <v>140789</v>
      </c>
      <c r="L204">
        <f t="shared" si="28"/>
        <v>1172479</v>
      </c>
      <c r="M204">
        <f t="shared" si="29"/>
        <v>3243</v>
      </c>
      <c r="N204">
        <v>8851</v>
      </c>
    </row>
    <row r="205" spans="1:14">
      <c r="A205" s="8">
        <v>44097</v>
      </c>
      <c r="B205">
        <v>897</v>
      </c>
      <c r="C205">
        <f t="shared" si="30"/>
        <v>1080.5714285714287</v>
      </c>
      <c r="D205">
        <f t="shared" si="32"/>
        <v>17.421826110364645</v>
      </c>
      <c r="E205">
        <v>18100</v>
      </c>
      <c r="F205">
        <f t="shared" si="25"/>
        <v>351.54409431170581</v>
      </c>
      <c r="G205" s="11">
        <f t="shared" si="26"/>
        <v>4.9558011049723759E-2</v>
      </c>
      <c r="H205" s="12">
        <f t="shared" si="31"/>
        <v>7.7538130264932628E-2</v>
      </c>
      <c r="I205">
        <v>19</v>
      </c>
      <c r="J205">
        <v>786</v>
      </c>
      <c r="K205">
        <f t="shared" si="27"/>
        <v>141686</v>
      </c>
      <c r="L205">
        <f t="shared" si="28"/>
        <v>1190579</v>
      </c>
      <c r="M205">
        <f t="shared" si="29"/>
        <v>3262</v>
      </c>
      <c r="N205">
        <v>8906</v>
      </c>
    </row>
    <row r="206" spans="1:14">
      <c r="A206" s="8">
        <v>44098</v>
      </c>
      <c r="B206">
        <v>1021</v>
      </c>
      <c r="C206">
        <f t="shared" si="30"/>
        <v>1037.2857142857142</v>
      </c>
      <c r="D206">
        <f t="shared" si="32"/>
        <v>19.830194491284619</v>
      </c>
      <c r="E206">
        <v>16522</v>
      </c>
      <c r="F206">
        <f t="shared" si="25"/>
        <v>320.89566443193388</v>
      </c>
      <c r="G206" s="11">
        <f t="shared" si="26"/>
        <v>6.1796392688536497E-2</v>
      </c>
      <c r="H206" s="12">
        <f t="shared" si="31"/>
        <v>5.798766316106585E-2</v>
      </c>
      <c r="I206">
        <v>17</v>
      </c>
      <c r="J206">
        <v>804</v>
      </c>
      <c r="K206">
        <f t="shared" si="27"/>
        <v>142707</v>
      </c>
      <c r="L206">
        <f t="shared" si="28"/>
        <v>1207101</v>
      </c>
      <c r="M206">
        <f t="shared" si="29"/>
        <v>3279</v>
      </c>
      <c r="N206">
        <v>8945</v>
      </c>
    </row>
    <row r="207" spans="1:14">
      <c r="A207" s="8">
        <v>44099</v>
      </c>
      <c r="B207">
        <v>1195</v>
      </c>
      <c r="C207">
        <f t="shared" si="30"/>
        <v>1083.4285714285713</v>
      </c>
      <c r="D207">
        <f t="shared" si="32"/>
        <v>23.209679154833616</v>
      </c>
      <c r="E207">
        <v>19361</v>
      </c>
      <c r="F207">
        <f t="shared" si="25"/>
        <v>376.03564695960972</v>
      </c>
      <c r="G207" s="11">
        <f t="shared" si="26"/>
        <v>6.1722018490780434E-2</v>
      </c>
      <c r="H207" s="12">
        <f t="shared" si="31"/>
        <v>6.1574736706342136E-2</v>
      </c>
      <c r="I207">
        <v>18</v>
      </c>
      <c r="J207">
        <v>773</v>
      </c>
      <c r="K207">
        <f t="shared" si="27"/>
        <v>143902</v>
      </c>
      <c r="L207">
        <f t="shared" si="28"/>
        <v>1226462</v>
      </c>
      <c r="M207">
        <f t="shared" si="29"/>
        <v>3297</v>
      </c>
      <c r="N207">
        <v>8994</v>
      </c>
    </row>
    <row r="208" spans="1:14">
      <c r="A208" s="8">
        <v>44100</v>
      </c>
      <c r="B208">
        <v>1371</v>
      </c>
      <c r="C208">
        <f t="shared" si="30"/>
        <v>1147.5714285714287</v>
      </c>
      <c r="D208">
        <f t="shared" si="32"/>
        <v>26.628008469687771</v>
      </c>
      <c r="E208">
        <v>16330</v>
      </c>
      <c r="F208">
        <f t="shared" si="25"/>
        <v>317.16657790663845</v>
      </c>
      <c r="G208" s="11">
        <f t="shared" si="26"/>
        <v>8.3955909369259035E-2</v>
      </c>
      <c r="H208" s="12">
        <f t="shared" si="31"/>
        <v>6.2463616721623691E-2</v>
      </c>
      <c r="I208">
        <v>26</v>
      </c>
      <c r="J208">
        <v>727</v>
      </c>
      <c r="K208">
        <f t="shared" si="27"/>
        <v>145273</v>
      </c>
      <c r="L208">
        <f t="shared" si="28"/>
        <v>1242792</v>
      </c>
      <c r="M208">
        <f t="shared" si="29"/>
        <v>3323</v>
      </c>
      <c r="N208">
        <v>9028</v>
      </c>
    </row>
    <row r="209" spans="1:14">
      <c r="A209" s="8">
        <v>44101</v>
      </c>
      <c r="B209">
        <v>614</v>
      </c>
      <c r="C209">
        <f t="shared" si="30"/>
        <v>1168.4285714285713</v>
      </c>
      <c r="D209">
        <f t="shared" si="32"/>
        <v>11.925307950684385</v>
      </c>
      <c r="E209">
        <v>9741</v>
      </c>
      <c r="F209">
        <f t="shared" si="25"/>
        <v>189.19287418178598</v>
      </c>
      <c r="G209" s="11">
        <f t="shared" si="26"/>
        <v>6.3032542860075966E-2</v>
      </c>
      <c r="H209" s="12">
        <f t="shared" si="31"/>
        <v>6.4302441172465974E-2</v>
      </c>
      <c r="I209">
        <v>3</v>
      </c>
      <c r="J209">
        <v>734</v>
      </c>
      <c r="K209">
        <f t="shared" si="27"/>
        <v>145887</v>
      </c>
      <c r="L209">
        <f t="shared" si="28"/>
        <v>1252533</v>
      </c>
      <c r="M209">
        <f t="shared" si="29"/>
        <v>3326</v>
      </c>
      <c r="N209">
        <v>9043</v>
      </c>
    </row>
    <row r="210" spans="1:14">
      <c r="A210" s="8">
        <v>44102</v>
      </c>
      <c r="B210">
        <v>568</v>
      </c>
      <c r="C210">
        <f t="shared" si="30"/>
        <v>1190.1428571428571</v>
      </c>
      <c r="D210">
        <f t="shared" si="32"/>
        <v>11.031880970665686</v>
      </c>
      <c r="E210">
        <v>21390</v>
      </c>
      <c r="F210">
        <f t="shared" si="25"/>
        <v>415.44354570869541</v>
      </c>
      <c r="G210" s="11">
        <f t="shared" si="26"/>
        <v>2.6554464703132306E-2</v>
      </c>
      <c r="H210" s="12">
        <f t="shared" si="31"/>
        <v>6.2938549040880615E-2</v>
      </c>
      <c r="I210">
        <v>11</v>
      </c>
      <c r="J210">
        <v>753</v>
      </c>
      <c r="K210">
        <f t="shared" si="27"/>
        <v>146455</v>
      </c>
      <c r="L210">
        <f t="shared" si="28"/>
        <v>1273923</v>
      </c>
      <c r="M210">
        <f t="shared" si="29"/>
        <v>3337</v>
      </c>
      <c r="N210">
        <v>9065</v>
      </c>
    </row>
    <row r="211" spans="1:14">
      <c r="A211" s="8">
        <v>44103</v>
      </c>
      <c r="B211">
        <v>1179</v>
      </c>
      <c r="C211">
        <f t="shared" si="30"/>
        <v>977.85714285714289</v>
      </c>
      <c r="D211">
        <f t="shared" si="32"/>
        <v>22.898921944392328</v>
      </c>
      <c r="E211">
        <v>26486</v>
      </c>
      <c r="F211">
        <f t="shared" si="25"/>
        <v>514.41971723424524</v>
      </c>
      <c r="G211" s="11">
        <f t="shared" si="26"/>
        <v>4.4514082911726947E-2</v>
      </c>
      <c r="H211" s="12">
        <f t="shared" si="31"/>
        <v>5.587620315331928E-2</v>
      </c>
      <c r="I211">
        <v>22</v>
      </c>
      <c r="J211">
        <v>690</v>
      </c>
      <c r="K211">
        <f t="shared" si="27"/>
        <v>147634</v>
      </c>
      <c r="L211">
        <f t="shared" si="28"/>
        <v>1300409</v>
      </c>
      <c r="M211">
        <f t="shared" si="29"/>
        <v>3359</v>
      </c>
      <c r="N211">
        <v>9105</v>
      </c>
    </row>
    <row r="212" spans="1:14">
      <c r="A212" s="8">
        <v>44104</v>
      </c>
      <c r="B212">
        <v>308</v>
      </c>
      <c r="C212">
        <f t="shared" si="30"/>
        <v>893.71428571428567</v>
      </c>
      <c r="D212">
        <f t="shared" si="32"/>
        <v>5.9820763009947724</v>
      </c>
      <c r="E212">
        <v>8684</v>
      </c>
      <c r="F212">
        <f t="shared" si="25"/>
        <v>168.66347596700845</v>
      </c>
      <c r="G212" s="11">
        <f t="shared" si="26"/>
        <v>3.5467526485490557E-2</v>
      </c>
      <c r="H212" s="12">
        <f t="shared" si="31"/>
        <v>5.3863276787000251E-2</v>
      </c>
      <c r="I212">
        <v>19</v>
      </c>
      <c r="J212">
        <v>729</v>
      </c>
      <c r="K212">
        <f t="shared" si="27"/>
        <v>147942</v>
      </c>
      <c r="L212">
        <f t="shared" si="28"/>
        <v>1309093</v>
      </c>
      <c r="M212">
        <f t="shared" si="29"/>
        <v>3378</v>
      </c>
      <c r="N212">
        <v>9160</v>
      </c>
    </row>
    <row r="213" spans="1:14">
      <c r="A213" s="8">
        <v>44105</v>
      </c>
      <c r="B213">
        <v>381</v>
      </c>
      <c r="C213">
        <f t="shared" si="30"/>
        <v>802.28571428571433</v>
      </c>
      <c r="D213">
        <f t="shared" si="32"/>
        <v>7.3999060736331446</v>
      </c>
      <c r="E213">
        <v>7356</v>
      </c>
      <c r="F213">
        <f t="shared" si="25"/>
        <v>142.87062750038166</v>
      </c>
      <c r="G213" s="11">
        <f t="shared" si="26"/>
        <v>5.1794453507340944E-2</v>
      </c>
      <c r="H213" s="12">
        <f t="shared" si="31"/>
        <v>5.2434428332543748E-2</v>
      </c>
      <c r="I213">
        <v>22</v>
      </c>
      <c r="J213">
        <v>709</v>
      </c>
      <c r="K213">
        <f t="shared" si="27"/>
        <v>148323</v>
      </c>
      <c r="L213">
        <f t="shared" si="28"/>
        <v>1316449</v>
      </c>
      <c r="M213">
        <f t="shared" si="29"/>
        <v>3400</v>
      </c>
      <c r="N213">
        <v>9160</v>
      </c>
    </row>
    <row r="214" spans="1:14">
      <c r="A214" s="8">
        <v>44106</v>
      </c>
      <c r="B214">
        <v>862</v>
      </c>
      <c r="C214">
        <f t="shared" si="30"/>
        <v>754.71428571428567</v>
      </c>
      <c r="D214">
        <f t="shared" si="32"/>
        <v>16.742044712524333</v>
      </c>
      <c r="E214">
        <v>21598</v>
      </c>
      <c r="F214">
        <f t="shared" si="25"/>
        <v>419.48338944443219</v>
      </c>
      <c r="G214" s="11">
        <f t="shared" si="26"/>
        <v>3.9911102879896285E-2</v>
      </c>
      <c r="H214" s="12">
        <f t="shared" si="31"/>
        <v>4.9318583245274585E-2</v>
      </c>
      <c r="I214">
        <v>9</v>
      </c>
      <c r="J214">
        <v>679</v>
      </c>
      <c r="K214">
        <f t="shared" si="27"/>
        <v>149185</v>
      </c>
      <c r="L214">
        <f t="shared" si="28"/>
        <v>1338047</v>
      </c>
      <c r="M214">
        <f t="shared" si="29"/>
        <v>3409</v>
      </c>
      <c r="N214">
        <v>9216</v>
      </c>
    </row>
    <row r="215" spans="1:14">
      <c r="A215" s="8">
        <v>44107</v>
      </c>
      <c r="B215">
        <v>1706</v>
      </c>
      <c r="C215">
        <f t="shared" si="30"/>
        <v>802.57142857142856</v>
      </c>
      <c r="D215">
        <f t="shared" si="32"/>
        <v>33.134487563302216</v>
      </c>
      <c r="E215">
        <v>1706</v>
      </c>
      <c r="F215">
        <f t="shared" si="25"/>
        <v>33.134487563302216</v>
      </c>
      <c r="G215" s="11">
        <f t="shared" si="26"/>
        <v>1</v>
      </c>
      <c r="H215" s="12">
        <f t="shared" si="31"/>
        <v>0.18018202476395187</v>
      </c>
      <c r="I215">
        <v>33</v>
      </c>
      <c r="J215">
        <v>686</v>
      </c>
      <c r="K215">
        <f t="shared" si="27"/>
        <v>150891</v>
      </c>
      <c r="L215">
        <f t="shared" si="28"/>
        <v>1339753</v>
      </c>
      <c r="M215">
        <f t="shared" si="29"/>
        <v>3442</v>
      </c>
      <c r="N215">
        <v>9216</v>
      </c>
    </row>
    <row r="216" spans="1:14">
      <c r="A216" s="8">
        <v>44108</v>
      </c>
      <c r="B216">
        <v>691</v>
      </c>
      <c r="C216">
        <f t="shared" si="30"/>
        <v>813.57142857142856</v>
      </c>
      <c r="D216">
        <f t="shared" si="32"/>
        <v>13.420827025933079</v>
      </c>
      <c r="E216">
        <v>38328</v>
      </c>
      <c r="F216">
        <f t="shared" si="25"/>
        <v>744.4188976121028</v>
      </c>
      <c r="G216" s="11">
        <f t="shared" si="26"/>
        <v>1.8028595282821958E-2</v>
      </c>
      <c r="H216" s="12">
        <f t="shared" si="31"/>
        <v>0.17375288939577269</v>
      </c>
      <c r="I216">
        <v>11</v>
      </c>
      <c r="J216">
        <v>599</v>
      </c>
      <c r="K216">
        <f t="shared" si="27"/>
        <v>151582</v>
      </c>
      <c r="L216">
        <f t="shared" si="28"/>
        <v>1378081</v>
      </c>
      <c r="M216">
        <f t="shared" si="29"/>
        <v>3453</v>
      </c>
      <c r="N216">
        <v>9259</v>
      </c>
    </row>
    <row r="217" spans="1:14">
      <c r="A217" s="8">
        <v>44109</v>
      </c>
      <c r="B217">
        <v>577</v>
      </c>
      <c r="C217">
        <f t="shared" si="30"/>
        <v>814.85714285714289</v>
      </c>
      <c r="D217">
        <f t="shared" si="32"/>
        <v>11.206681901538909</v>
      </c>
      <c r="E217">
        <v>11020</v>
      </c>
      <c r="F217">
        <f t="shared" si="25"/>
        <v>214.03402869143636</v>
      </c>
      <c r="G217" s="11">
        <f t="shared" si="26"/>
        <v>5.2359346642468239E-2</v>
      </c>
      <c r="H217" s="12">
        <f t="shared" si="31"/>
        <v>0.17743930110139214</v>
      </c>
      <c r="I217">
        <v>3</v>
      </c>
      <c r="J217">
        <v>593</v>
      </c>
      <c r="K217">
        <f t="shared" si="27"/>
        <v>152159</v>
      </c>
      <c r="L217">
        <f t="shared" si="28"/>
        <v>1389101</v>
      </c>
      <c r="M217">
        <f t="shared" si="29"/>
        <v>3456</v>
      </c>
      <c r="N217">
        <v>9283</v>
      </c>
    </row>
    <row r="218" spans="1:14">
      <c r="A218" s="8">
        <v>44110</v>
      </c>
      <c r="B218">
        <v>811</v>
      </c>
      <c r="C218">
        <f t="shared" si="30"/>
        <v>762.28571428571433</v>
      </c>
      <c r="D218">
        <f t="shared" si="32"/>
        <v>15.751506104242729</v>
      </c>
      <c r="E218">
        <v>14030</v>
      </c>
      <c r="F218">
        <f t="shared" si="25"/>
        <v>272.49522890570347</v>
      </c>
      <c r="G218" s="11">
        <f t="shared" si="26"/>
        <v>5.7804704205274414E-2</v>
      </c>
      <c r="H218" s="12">
        <f t="shared" si="31"/>
        <v>0.17933796128618465</v>
      </c>
      <c r="I218">
        <v>15</v>
      </c>
      <c r="J218">
        <v>655</v>
      </c>
      <c r="K218">
        <f t="shared" si="27"/>
        <v>152970</v>
      </c>
      <c r="L218">
        <f t="shared" si="28"/>
        <v>1403131</v>
      </c>
      <c r="M218">
        <f t="shared" si="29"/>
        <v>3471</v>
      </c>
      <c r="N218">
        <v>9331</v>
      </c>
    </row>
    <row r="219" spans="1:14">
      <c r="A219" s="8">
        <v>44111</v>
      </c>
      <c r="B219">
        <v>735</v>
      </c>
      <c r="C219">
        <f t="shared" si="30"/>
        <v>823.28571428571433</v>
      </c>
      <c r="D219">
        <f t="shared" si="32"/>
        <v>14.275409354646616</v>
      </c>
      <c r="E219">
        <v>7460</v>
      </c>
      <c r="F219">
        <f t="shared" si="25"/>
        <v>144.89054936825002</v>
      </c>
      <c r="G219" s="11">
        <f t="shared" si="26"/>
        <v>9.8525469168900801E-2</v>
      </c>
      <c r="H219" s="12">
        <f t="shared" si="31"/>
        <v>0.18834623881238613</v>
      </c>
      <c r="I219">
        <v>31</v>
      </c>
      <c r="J219">
        <v>707</v>
      </c>
      <c r="K219">
        <f t="shared" si="27"/>
        <v>153705</v>
      </c>
      <c r="L219">
        <f t="shared" si="28"/>
        <v>1410591</v>
      </c>
      <c r="M219">
        <f t="shared" si="29"/>
        <v>3502</v>
      </c>
      <c r="N219">
        <v>9392</v>
      </c>
    </row>
    <row r="220" spans="1:14">
      <c r="A220" s="8">
        <v>44112</v>
      </c>
      <c r="B220">
        <v>1050</v>
      </c>
      <c r="C220">
        <f t="shared" si="30"/>
        <v>918.85714285714289</v>
      </c>
      <c r="D220">
        <f t="shared" si="32"/>
        <v>20.393441935209452</v>
      </c>
      <c r="E220">
        <v>20043</v>
      </c>
      <c r="F220">
        <f t="shared" si="25"/>
        <v>389.28167305466957</v>
      </c>
      <c r="G220" s="11">
        <f t="shared" si="26"/>
        <v>5.23873671606047E-2</v>
      </c>
      <c r="H220" s="12">
        <f t="shared" si="31"/>
        <v>0.18843094076285236</v>
      </c>
      <c r="I220">
        <v>12</v>
      </c>
      <c r="J220">
        <v>716</v>
      </c>
      <c r="K220">
        <f t="shared" si="27"/>
        <v>154755</v>
      </c>
      <c r="L220">
        <f t="shared" si="28"/>
        <v>1430634</v>
      </c>
      <c r="M220">
        <f t="shared" si="29"/>
        <v>3514</v>
      </c>
      <c r="N220">
        <v>9475</v>
      </c>
    </row>
    <row r="221" spans="1:14">
      <c r="A221" s="8">
        <v>44113</v>
      </c>
      <c r="B221">
        <v>921</v>
      </c>
      <c r="C221">
        <f t="shared" si="30"/>
        <v>927.28571428571433</v>
      </c>
      <c r="D221">
        <f t="shared" si="32"/>
        <v>17.887961926026577</v>
      </c>
      <c r="E221">
        <v>21929</v>
      </c>
      <c r="F221">
        <f t="shared" si="25"/>
        <v>425.91217923543627</v>
      </c>
      <c r="G221" s="11">
        <f t="shared" si="26"/>
        <v>4.1999179169136758E-2</v>
      </c>
      <c r="H221" s="12">
        <f t="shared" si="31"/>
        <v>0.18872923737560102</v>
      </c>
      <c r="I221">
        <v>16</v>
      </c>
      <c r="J221">
        <v>748</v>
      </c>
      <c r="K221">
        <f t="shared" si="27"/>
        <v>155676</v>
      </c>
      <c r="L221">
        <f t="shared" si="28"/>
        <v>1452563</v>
      </c>
      <c r="M221">
        <f t="shared" si="29"/>
        <v>3530</v>
      </c>
      <c r="N221">
        <v>9519</v>
      </c>
    </row>
    <row r="222" spans="1:14">
      <c r="A222" s="8">
        <v>44114</v>
      </c>
      <c r="B222">
        <v>945</v>
      </c>
      <c r="C222">
        <f t="shared" si="30"/>
        <v>818.57142857142856</v>
      </c>
      <c r="D222">
        <f t="shared" si="32"/>
        <v>18.354097741688509</v>
      </c>
      <c r="E222">
        <v>17743</v>
      </c>
      <c r="F222">
        <f t="shared" si="25"/>
        <v>344.61032405373459</v>
      </c>
      <c r="G222" s="11">
        <f t="shared" si="26"/>
        <v>5.3260440737192133E-2</v>
      </c>
      <c r="H222" s="12">
        <f t="shared" si="31"/>
        <v>5.3480728909485568E-2</v>
      </c>
      <c r="I222">
        <v>21</v>
      </c>
      <c r="J222">
        <v>728</v>
      </c>
      <c r="K222">
        <f t="shared" si="27"/>
        <v>156621</v>
      </c>
      <c r="L222">
        <f t="shared" si="28"/>
        <v>1470306</v>
      </c>
      <c r="M222">
        <f t="shared" si="29"/>
        <v>3551</v>
      </c>
      <c r="N222">
        <v>9561</v>
      </c>
    </row>
    <row r="223" spans="1:14">
      <c r="A223" s="8">
        <v>44115</v>
      </c>
      <c r="B223">
        <v>785</v>
      </c>
      <c r="C223">
        <f t="shared" si="30"/>
        <v>832</v>
      </c>
      <c r="D223">
        <f t="shared" si="32"/>
        <v>15.246525637275637</v>
      </c>
      <c r="E223">
        <v>14347</v>
      </c>
      <c r="F223">
        <f t="shared" si="25"/>
        <v>278.65210613757148</v>
      </c>
      <c r="G223" s="11">
        <f t="shared" si="26"/>
        <v>5.471527148532794E-2</v>
      </c>
      <c r="H223" s="12">
        <f t="shared" si="31"/>
        <v>5.872168265270071E-2</v>
      </c>
      <c r="I223">
        <v>1</v>
      </c>
      <c r="J223">
        <v>685</v>
      </c>
      <c r="K223">
        <f t="shared" si="27"/>
        <v>157406</v>
      </c>
      <c r="L223">
        <f t="shared" si="28"/>
        <v>1484653</v>
      </c>
      <c r="M223">
        <f t="shared" si="29"/>
        <v>3552</v>
      </c>
      <c r="N223">
        <v>9578</v>
      </c>
    </row>
    <row r="224" spans="1:14">
      <c r="A224" s="8">
        <v>44116</v>
      </c>
      <c r="B224">
        <v>649</v>
      </c>
      <c r="C224">
        <f t="shared" si="30"/>
        <v>842.28571428571433</v>
      </c>
      <c r="D224">
        <f t="shared" si="32"/>
        <v>12.6050893485247</v>
      </c>
      <c r="E224">
        <v>13159</v>
      </c>
      <c r="F224">
        <f t="shared" si="25"/>
        <v>255.57838326230589</v>
      </c>
      <c r="G224" s="11">
        <f t="shared" si="26"/>
        <v>4.9319857132000912E-2</v>
      </c>
      <c r="H224" s="12">
        <f t="shared" si="31"/>
        <v>5.8287469865491097E-2</v>
      </c>
      <c r="I224">
        <v>7</v>
      </c>
      <c r="J224">
        <v>684</v>
      </c>
      <c r="K224">
        <f t="shared" si="27"/>
        <v>158055</v>
      </c>
      <c r="L224">
        <f t="shared" si="28"/>
        <v>1497812</v>
      </c>
      <c r="M224">
        <f t="shared" si="29"/>
        <v>3559</v>
      </c>
      <c r="N224">
        <v>9600</v>
      </c>
    </row>
    <row r="225" spans="1:14">
      <c r="A225" s="8">
        <v>44117</v>
      </c>
      <c r="B225">
        <v>828</v>
      </c>
      <c r="C225">
        <f t="shared" si="30"/>
        <v>844.71428571428567</v>
      </c>
      <c r="D225">
        <f t="shared" si="32"/>
        <v>16.081685640336595</v>
      </c>
      <c r="E225">
        <v>13664</v>
      </c>
      <c r="F225">
        <f t="shared" si="25"/>
        <v>265.38665771685902</v>
      </c>
      <c r="G225" s="11">
        <f t="shared" si="26"/>
        <v>6.0597189695550349E-2</v>
      </c>
      <c r="H225" s="12">
        <f t="shared" si="31"/>
        <v>5.8686396364101945E-2</v>
      </c>
      <c r="I225">
        <v>17</v>
      </c>
      <c r="J225">
        <v>745</v>
      </c>
      <c r="K225">
        <f t="shared" si="27"/>
        <v>158883</v>
      </c>
      <c r="L225">
        <f t="shared" si="28"/>
        <v>1511476</v>
      </c>
      <c r="M225">
        <f t="shared" si="29"/>
        <v>3576</v>
      </c>
      <c r="N225">
        <v>9654</v>
      </c>
    </row>
    <row r="226" spans="1:14">
      <c r="A226" s="8">
        <v>44118</v>
      </c>
      <c r="B226">
        <v>926</v>
      </c>
      <c r="C226">
        <f t="shared" si="30"/>
        <v>872</v>
      </c>
      <c r="D226">
        <f t="shared" si="32"/>
        <v>17.985073554289482</v>
      </c>
      <c r="E226">
        <v>15084</v>
      </c>
      <c r="F226">
        <f t="shared" si="25"/>
        <v>292.96636014352322</v>
      </c>
      <c r="G226" s="11">
        <f t="shared" si="26"/>
        <v>6.1389551843012466E-2</v>
      </c>
      <c r="H226" s="12">
        <f t="shared" si="31"/>
        <v>5.3381265317546465E-2</v>
      </c>
      <c r="I226">
        <v>17</v>
      </c>
      <c r="J226">
        <v>792</v>
      </c>
      <c r="K226">
        <f t="shared" si="27"/>
        <v>159809</v>
      </c>
      <c r="L226">
        <f t="shared" si="28"/>
        <v>1526560</v>
      </c>
      <c r="M226">
        <f t="shared" si="29"/>
        <v>3593</v>
      </c>
      <c r="N226">
        <v>9735</v>
      </c>
    </row>
    <row r="227" spans="1:14">
      <c r="A227" s="8">
        <v>44119</v>
      </c>
      <c r="B227">
        <v>1297</v>
      </c>
      <c r="C227">
        <f t="shared" si="30"/>
        <v>907.28571428571433</v>
      </c>
      <c r="D227">
        <f t="shared" si="32"/>
        <v>25.190756371396819</v>
      </c>
      <c r="E227">
        <v>20043</v>
      </c>
      <c r="F227">
        <f t="shared" si="25"/>
        <v>389.28167305466957</v>
      </c>
      <c r="G227" s="11">
        <f t="shared" si="26"/>
        <v>6.4710871626004085E-2</v>
      </c>
      <c r="H227" s="12">
        <f t="shared" si="31"/>
        <v>5.5141765955460664E-2</v>
      </c>
      <c r="I227">
        <v>14</v>
      </c>
      <c r="J227">
        <v>762</v>
      </c>
      <c r="K227">
        <f t="shared" si="27"/>
        <v>161106</v>
      </c>
      <c r="L227">
        <f t="shared" si="28"/>
        <v>1546603</v>
      </c>
      <c r="M227">
        <f t="shared" si="29"/>
        <v>3607</v>
      </c>
      <c r="N227">
        <v>9798</v>
      </c>
    </row>
    <row r="228" spans="1:14">
      <c r="A228" s="8">
        <v>44120</v>
      </c>
      <c r="B228">
        <v>1147</v>
      </c>
      <c r="C228">
        <f t="shared" si="30"/>
        <v>939.57142857142856</v>
      </c>
      <c r="D228">
        <f t="shared" si="32"/>
        <v>22.277407523509755</v>
      </c>
      <c r="E228">
        <v>19709</v>
      </c>
      <c r="F228">
        <f t="shared" si="25"/>
        <v>382.79461628670771</v>
      </c>
      <c r="G228" s="11">
        <f t="shared" si="26"/>
        <v>5.8196762900197881E-2</v>
      </c>
      <c r="H228" s="12">
        <f t="shared" si="31"/>
        <v>5.7455706488469392E-2</v>
      </c>
      <c r="I228">
        <v>8</v>
      </c>
      <c r="J228">
        <v>769</v>
      </c>
      <c r="K228">
        <f t="shared" si="27"/>
        <v>162253</v>
      </c>
      <c r="L228">
        <f t="shared" si="28"/>
        <v>1566312</v>
      </c>
      <c r="M228">
        <f t="shared" si="29"/>
        <v>3615</v>
      </c>
      <c r="N228">
        <v>9854</v>
      </c>
    </row>
    <row r="229" spans="1:14">
      <c r="A229" s="8">
        <v>44121</v>
      </c>
      <c r="B229">
        <v>961</v>
      </c>
      <c r="C229">
        <f t="shared" si="30"/>
        <v>941.85714285714289</v>
      </c>
      <c r="D229">
        <f t="shared" si="32"/>
        <v>18.664854952129794</v>
      </c>
      <c r="E229">
        <v>18734</v>
      </c>
      <c r="F229">
        <f t="shared" si="25"/>
        <v>363.85784877544182</v>
      </c>
      <c r="G229" s="11">
        <f t="shared" si="26"/>
        <v>5.1297106864524392E-2</v>
      </c>
      <c r="H229" s="12">
        <f t="shared" si="31"/>
        <v>5.7175230220945436E-2</v>
      </c>
      <c r="I229">
        <v>22</v>
      </c>
      <c r="J229">
        <v>759</v>
      </c>
      <c r="K229">
        <f t="shared" si="27"/>
        <v>163214</v>
      </c>
      <c r="L229">
        <f t="shared" si="28"/>
        <v>1585046</v>
      </c>
      <c r="M229">
        <f t="shared" si="29"/>
        <v>3637</v>
      </c>
      <c r="N229">
        <v>9917</v>
      </c>
    </row>
    <row r="230" spans="1:14">
      <c r="A230" s="8">
        <v>44122</v>
      </c>
      <c r="B230">
        <v>776</v>
      </c>
      <c r="C230">
        <f t="shared" si="30"/>
        <v>940.57142857142856</v>
      </c>
      <c r="D230">
        <f t="shared" si="32"/>
        <v>15.071724706402414</v>
      </c>
      <c r="E230">
        <v>16212</v>
      </c>
      <c r="F230">
        <f t="shared" si="25"/>
        <v>314.87474347963393</v>
      </c>
      <c r="G230" s="11">
        <f t="shared" si="26"/>
        <v>4.7865778435726619E-2</v>
      </c>
      <c r="H230" s="12">
        <f t="shared" si="31"/>
        <v>5.6196731213859534E-2</v>
      </c>
      <c r="I230">
        <v>13</v>
      </c>
      <c r="J230">
        <v>716</v>
      </c>
      <c r="K230">
        <f t="shared" si="27"/>
        <v>163990</v>
      </c>
      <c r="L230">
        <f t="shared" si="28"/>
        <v>1601258</v>
      </c>
      <c r="M230">
        <f t="shared" si="29"/>
        <v>3650</v>
      </c>
      <c r="N230">
        <v>9939</v>
      </c>
    </row>
    <row r="231" spans="1:14">
      <c r="A231" s="8">
        <v>44123</v>
      </c>
      <c r="B231">
        <v>619</v>
      </c>
      <c r="C231">
        <f t="shared" si="30"/>
        <v>936.28571428571433</v>
      </c>
      <c r="D231">
        <f t="shared" si="32"/>
        <v>12.022419578947288</v>
      </c>
      <c r="E231">
        <v>8937</v>
      </c>
      <c r="F231">
        <f t="shared" si="25"/>
        <v>173.57732435711131</v>
      </c>
      <c r="G231" s="11">
        <f t="shared" si="26"/>
        <v>6.926261609041065E-2</v>
      </c>
      <c r="H231" s="12">
        <f t="shared" si="31"/>
        <v>5.9045696779346631E-2</v>
      </c>
      <c r="I231">
        <v>11</v>
      </c>
      <c r="J231">
        <v>697</v>
      </c>
      <c r="K231">
        <f t="shared" si="27"/>
        <v>164609</v>
      </c>
      <c r="L231">
        <f t="shared" si="28"/>
        <v>1610195</v>
      </c>
      <c r="M231">
        <f t="shared" si="29"/>
        <v>3661</v>
      </c>
      <c r="N231">
        <v>9959</v>
      </c>
    </row>
    <row r="232" spans="1:14">
      <c r="A232" s="8">
        <v>44124</v>
      </c>
      <c r="B232">
        <v>884</v>
      </c>
      <c r="C232">
        <f t="shared" si="30"/>
        <v>944.28571428571433</v>
      </c>
      <c r="D232">
        <f t="shared" si="32"/>
        <v>17.169335876881103</v>
      </c>
      <c r="E232">
        <v>9722</v>
      </c>
      <c r="F232">
        <f t="shared" si="25"/>
        <v>188.82384999438696</v>
      </c>
      <c r="G232" s="11">
        <f t="shared" si="26"/>
        <v>9.0927792635260241E-2</v>
      </c>
      <c r="H232" s="12">
        <f t="shared" si="31"/>
        <v>6.3378640056448041E-2</v>
      </c>
      <c r="I232">
        <v>35</v>
      </c>
      <c r="J232">
        <v>697</v>
      </c>
      <c r="K232">
        <f t="shared" si="27"/>
        <v>165493</v>
      </c>
      <c r="L232">
        <f t="shared" si="28"/>
        <v>1619917</v>
      </c>
      <c r="M232">
        <f t="shared" si="29"/>
        <v>3696</v>
      </c>
      <c r="N232">
        <v>10028</v>
      </c>
    </row>
    <row r="233" spans="1:14">
      <c r="A233" s="8">
        <v>44125</v>
      </c>
      <c r="B233">
        <v>864</v>
      </c>
      <c r="C233">
        <f t="shared" si="30"/>
        <v>935.42857142857144</v>
      </c>
      <c r="D233">
        <f t="shared" si="32"/>
        <v>16.780889363829495</v>
      </c>
      <c r="E233">
        <v>13627</v>
      </c>
      <c r="F233">
        <f t="shared" si="25"/>
        <v>264.66803166771354</v>
      </c>
      <c r="G233" s="11">
        <f t="shared" si="26"/>
        <v>6.3403537095472223E-2</v>
      </c>
      <c r="H233" s="12">
        <f t="shared" si="31"/>
        <v>6.3666352235370871E-2</v>
      </c>
      <c r="I233">
        <v>12</v>
      </c>
      <c r="J233">
        <v>743</v>
      </c>
      <c r="K233">
        <f t="shared" si="27"/>
        <v>166357</v>
      </c>
      <c r="L233">
        <f t="shared" si="28"/>
        <v>1633544</v>
      </c>
      <c r="M233">
        <f t="shared" si="29"/>
        <v>3708</v>
      </c>
      <c r="N233">
        <v>10062</v>
      </c>
    </row>
    <row r="234" spans="1:14">
      <c r="A234" s="8">
        <v>44126</v>
      </c>
      <c r="B234">
        <v>1128</v>
      </c>
      <c r="C234">
        <f t="shared" si="30"/>
        <v>911.28571428571433</v>
      </c>
      <c r="D234">
        <f t="shared" si="32"/>
        <v>21.908383336110727</v>
      </c>
      <c r="E234">
        <v>15802</v>
      </c>
      <c r="F234">
        <f t="shared" si="25"/>
        <v>306.91158996207599</v>
      </c>
      <c r="G234" s="11">
        <f t="shared" si="26"/>
        <v>7.1383369193772944E-2</v>
      </c>
      <c r="H234" s="12">
        <f t="shared" si="31"/>
        <v>6.4619566173623563E-2</v>
      </c>
      <c r="I234">
        <v>47</v>
      </c>
      <c r="J234">
        <v>766</v>
      </c>
      <c r="K234">
        <f t="shared" si="27"/>
        <v>167485</v>
      </c>
      <c r="L234">
        <f t="shared" si="28"/>
        <v>1649346</v>
      </c>
      <c r="M234">
        <f t="shared" si="29"/>
        <v>3755</v>
      </c>
      <c r="N234">
        <v>10102</v>
      </c>
    </row>
    <row r="235" spans="1:14">
      <c r="A235" s="8">
        <v>44127</v>
      </c>
      <c r="B235">
        <v>1064</v>
      </c>
      <c r="C235">
        <f t="shared" si="30"/>
        <v>899.42857142857144</v>
      </c>
      <c r="D235">
        <f t="shared" si="32"/>
        <v>20.665354494345578</v>
      </c>
      <c r="E235">
        <v>18150</v>
      </c>
      <c r="F235">
        <f t="shared" si="25"/>
        <v>352.5152105943348</v>
      </c>
      <c r="G235" s="11">
        <f t="shared" si="26"/>
        <v>5.8622589531680439E-2</v>
      </c>
      <c r="H235" s="12">
        <f t="shared" si="31"/>
        <v>6.4680398549549642E-2</v>
      </c>
      <c r="I235">
        <v>22</v>
      </c>
      <c r="J235">
        <v>718</v>
      </c>
      <c r="K235">
        <f t="shared" si="27"/>
        <v>168549</v>
      </c>
      <c r="L235">
        <f t="shared" si="28"/>
        <v>1667496</v>
      </c>
      <c r="M235">
        <f t="shared" si="29"/>
        <v>3777</v>
      </c>
      <c r="N235">
        <v>10161</v>
      </c>
    </row>
    <row r="236" spans="1:14">
      <c r="A236" s="8">
        <v>44128</v>
      </c>
      <c r="B236">
        <v>792</v>
      </c>
      <c r="C236">
        <f t="shared" si="30"/>
        <v>875.28571428571433</v>
      </c>
      <c r="D236">
        <f t="shared" si="32"/>
        <v>15.382481916843702</v>
      </c>
      <c r="E236">
        <v>11583</v>
      </c>
      <c r="F236">
        <f t="shared" si="25"/>
        <v>224.96879803383914</v>
      </c>
      <c r="G236" s="11">
        <f t="shared" si="26"/>
        <v>6.8376068376068383E-2</v>
      </c>
      <c r="H236" s="12">
        <f t="shared" si="31"/>
        <v>6.7120250194055917E-2</v>
      </c>
      <c r="I236">
        <v>16</v>
      </c>
      <c r="J236">
        <v>743</v>
      </c>
      <c r="K236">
        <f t="shared" si="27"/>
        <v>169341</v>
      </c>
      <c r="L236">
        <f t="shared" si="28"/>
        <v>1679079</v>
      </c>
      <c r="M236">
        <f t="shared" si="29"/>
        <v>3793</v>
      </c>
      <c r="N236">
        <v>10212</v>
      </c>
    </row>
    <row r="237" spans="1:14">
      <c r="A237" s="8">
        <v>44129</v>
      </c>
      <c r="B237">
        <v>1337</v>
      </c>
      <c r="C237">
        <f t="shared" si="30"/>
        <v>955.42857142857144</v>
      </c>
      <c r="D237">
        <f t="shared" si="32"/>
        <v>25.967649397500036</v>
      </c>
      <c r="E237">
        <v>27330</v>
      </c>
      <c r="F237">
        <f t="shared" si="25"/>
        <v>530.81216008502315</v>
      </c>
      <c r="G237" s="11">
        <f t="shared" si="26"/>
        <v>4.8920600073179658E-2</v>
      </c>
      <c r="H237" s="12">
        <f t="shared" si="31"/>
        <v>6.7270938999406366E-2</v>
      </c>
      <c r="I237">
        <v>9</v>
      </c>
      <c r="J237">
        <v>725</v>
      </c>
      <c r="K237">
        <f t="shared" si="27"/>
        <v>170678</v>
      </c>
      <c r="L237">
        <f t="shared" si="28"/>
        <v>1706409</v>
      </c>
      <c r="M237">
        <f t="shared" si="29"/>
        <v>3802</v>
      </c>
      <c r="N237">
        <v>10224</v>
      </c>
    </row>
    <row r="238" spans="1:14">
      <c r="A238" s="8">
        <v>44130</v>
      </c>
      <c r="B238">
        <v>823</v>
      </c>
      <c r="C238">
        <f t="shared" si="30"/>
        <v>984.57142857142856</v>
      </c>
      <c r="D238">
        <f t="shared" si="32"/>
        <v>15.984574012073695</v>
      </c>
      <c r="E238">
        <v>26818</v>
      </c>
      <c r="F238">
        <f t="shared" si="25"/>
        <v>520.86792935090205</v>
      </c>
      <c r="G238" s="11">
        <f t="shared" si="26"/>
        <v>3.0688343649787456E-2</v>
      </c>
      <c r="H238" s="12">
        <f t="shared" si="31"/>
        <v>6.1760328650745912E-2</v>
      </c>
      <c r="I238">
        <v>21</v>
      </c>
      <c r="J238">
        <v>737</v>
      </c>
      <c r="K238">
        <f t="shared" si="27"/>
        <v>171501</v>
      </c>
      <c r="L238">
        <f t="shared" si="28"/>
        <v>1733227</v>
      </c>
      <c r="M238">
        <f t="shared" si="29"/>
        <v>3823</v>
      </c>
      <c r="N238">
        <v>10236</v>
      </c>
    </row>
    <row r="239" spans="1:14">
      <c r="A239" s="8">
        <v>44131</v>
      </c>
      <c r="B239">
        <v>1078</v>
      </c>
      <c r="C239">
        <f t="shared" si="30"/>
        <v>1012.2857142857143</v>
      </c>
      <c r="D239">
        <f t="shared" si="32"/>
        <v>20.937267053481705</v>
      </c>
      <c r="E239">
        <v>11794</v>
      </c>
      <c r="F239">
        <f t="shared" si="25"/>
        <v>229.06690874653361</v>
      </c>
      <c r="G239" s="11">
        <f t="shared" si="26"/>
        <v>9.140240800406986E-2</v>
      </c>
      <c r="H239" s="12">
        <f t="shared" si="31"/>
        <v>6.182813084629013E-2</v>
      </c>
      <c r="I239">
        <v>19</v>
      </c>
      <c r="J239">
        <v>746</v>
      </c>
      <c r="K239">
        <f t="shared" si="27"/>
        <v>172579</v>
      </c>
      <c r="L239">
        <f t="shared" si="28"/>
        <v>1745021</v>
      </c>
      <c r="M239">
        <f t="shared" si="29"/>
        <v>3842</v>
      </c>
      <c r="N239">
        <v>10286</v>
      </c>
    </row>
    <row r="240" spans="1:14">
      <c r="A240" s="8">
        <v>44132</v>
      </c>
      <c r="B240">
        <v>912</v>
      </c>
      <c r="C240">
        <f t="shared" si="30"/>
        <v>1019.1428571428571</v>
      </c>
      <c r="D240">
        <f t="shared" si="32"/>
        <v>17.713160995153352</v>
      </c>
      <c r="E240">
        <v>8755</v>
      </c>
      <c r="F240">
        <f t="shared" si="25"/>
        <v>170.04246108834167</v>
      </c>
      <c r="G240" s="11">
        <f t="shared" si="26"/>
        <v>0.10416904625928042</v>
      </c>
      <c r="H240" s="12">
        <f t="shared" si="31"/>
        <v>6.765177501254846E-2</v>
      </c>
      <c r="I240">
        <v>34</v>
      </c>
      <c r="J240">
        <v>810</v>
      </c>
      <c r="K240">
        <f t="shared" si="27"/>
        <v>173491</v>
      </c>
      <c r="L240">
        <f t="shared" si="28"/>
        <v>1753776</v>
      </c>
      <c r="M240">
        <f t="shared" si="29"/>
        <v>3876</v>
      </c>
      <c r="N240">
        <v>10345</v>
      </c>
    </row>
    <row r="241" spans="1:14">
      <c r="A241" s="8">
        <v>44133</v>
      </c>
      <c r="B241">
        <v>1100</v>
      </c>
      <c r="C241">
        <f t="shared" si="30"/>
        <v>1015.1428571428571</v>
      </c>
      <c r="D241">
        <f t="shared" si="32"/>
        <v>21.364558217838471</v>
      </c>
      <c r="E241">
        <v>19961</v>
      </c>
      <c r="F241">
        <f t="shared" si="25"/>
        <v>387.68904235115798</v>
      </c>
      <c r="G241" s="11">
        <f t="shared" si="26"/>
        <v>5.5107459546114922E-2</v>
      </c>
      <c r="H241" s="12">
        <f t="shared" si="31"/>
        <v>6.5326645062883021E-2</v>
      </c>
      <c r="I241">
        <v>13</v>
      </c>
      <c r="J241">
        <v>800</v>
      </c>
      <c r="K241">
        <f t="shared" si="27"/>
        <v>174591</v>
      </c>
      <c r="L241">
        <f t="shared" si="28"/>
        <v>1773737</v>
      </c>
      <c r="M241">
        <f t="shared" si="29"/>
        <v>3889</v>
      </c>
      <c r="N241">
        <v>10404</v>
      </c>
    </row>
    <row r="242" spans="1:14">
      <c r="A242" s="8">
        <v>44134</v>
      </c>
      <c r="B242">
        <v>1003</v>
      </c>
      <c r="C242">
        <f t="shared" si="30"/>
        <v>1006.4285714285714</v>
      </c>
      <c r="D242">
        <f t="shared" si="32"/>
        <v>19.480592629538172</v>
      </c>
      <c r="E242">
        <v>14618</v>
      </c>
      <c r="F242">
        <f t="shared" si="25"/>
        <v>283.91555638942071</v>
      </c>
      <c r="G242" s="11">
        <f t="shared" si="26"/>
        <v>6.8614037488028454E-2</v>
      </c>
      <c r="H242" s="12">
        <f t="shared" si="31"/>
        <v>6.6753994770932731E-2</v>
      </c>
      <c r="I242">
        <v>7</v>
      </c>
      <c r="J242">
        <v>777</v>
      </c>
      <c r="K242">
        <f t="shared" si="27"/>
        <v>175594</v>
      </c>
      <c r="L242">
        <f t="shared" si="28"/>
        <v>1788355</v>
      </c>
      <c r="M242">
        <f t="shared" si="29"/>
        <v>3896</v>
      </c>
      <c r="N242">
        <v>10452</v>
      </c>
    </row>
    <row r="243" spans="1:14">
      <c r="A243" s="8">
        <v>44135</v>
      </c>
      <c r="B243">
        <v>1018</v>
      </c>
      <c r="C243">
        <f t="shared" si="30"/>
        <v>1038.7142857142858</v>
      </c>
      <c r="D243">
        <f t="shared" si="32"/>
        <v>19.771927514326876</v>
      </c>
      <c r="E243">
        <v>13690</v>
      </c>
      <c r="F243">
        <f t="shared" si="25"/>
        <v>265.8916381838261</v>
      </c>
      <c r="G243" s="11">
        <f t="shared" si="26"/>
        <v>7.4360847333820312E-2</v>
      </c>
      <c r="H243" s="12">
        <f t="shared" si="31"/>
        <v>6.7608963193468721E-2</v>
      </c>
      <c r="I243">
        <v>39</v>
      </c>
      <c r="J243">
        <v>789</v>
      </c>
      <c r="K243">
        <f t="shared" si="27"/>
        <v>176612</v>
      </c>
      <c r="L243">
        <f t="shared" si="28"/>
        <v>1802045</v>
      </c>
      <c r="M243">
        <f t="shared" si="29"/>
        <v>3935</v>
      </c>
      <c r="N243">
        <v>10500</v>
      </c>
    </row>
    <row r="244" spans="1:14">
      <c r="A244" s="8">
        <v>44136</v>
      </c>
      <c r="B244">
        <v>1411</v>
      </c>
      <c r="C244">
        <f t="shared" si="30"/>
        <v>1049.2857142857142</v>
      </c>
      <c r="D244">
        <f t="shared" si="32"/>
        <v>27.404901495790988</v>
      </c>
      <c r="E244">
        <v>25302</v>
      </c>
      <c r="F244">
        <f t="shared" si="25"/>
        <v>491.42368366159002</v>
      </c>
      <c r="G244" s="11">
        <f t="shared" si="26"/>
        <v>5.5766342581614101E-2</v>
      </c>
      <c r="H244" s="12">
        <f t="shared" si="31"/>
        <v>6.8586926408959359E-2</v>
      </c>
      <c r="I244">
        <v>1</v>
      </c>
      <c r="J244">
        <v>773</v>
      </c>
      <c r="K244">
        <f t="shared" si="27"/>
        <v>178023</v>
      </c>
      <c r="L244">
        <f t="shared" si="28"/>
        <v>1827347</v>
      </c>
      <c r="M244">
        <f t="shared" si="29"/>
        <v>3936</v>
      </c>
      <c r="N244">
        <v>10514</v>
      </c>
    </row>
  </sheetData>
  <sortState xmlns:xlrd2="http://schemas.microsoft.com/office/spreadsheetml/2017/richdata2" ref="A2:B244">
    <sortCondition ref="A2"/>
  </sortState>
  <conditionalFormatting sqref="A2:A244">
    <cfRule type="expression" dxfId="0" priority="1">
      <formula>MOD(ROW(),7)=0</formula>
    </cfRule>
  </conditionalFormatting>
  <pageMargins left="0.75" right="0.75" top="1" bottom="1" header="0.5" footer="0.5"/>
  <ignoredErrors>
    <ignoredError sqref="C8:C2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topLeftCell="A19" workbookViewId="0">
      <selection activeCell="J11" sqref="J11"/>
    </sheetView>
  </sheetViews>
  <sheetFormatPr baseColWidth="10" defaultRowHeight="16"/>
  <cols>
    <col min="2" max="2" width="3.5" customWidth="1"/>
    <col min="3" max="3" width="9.5" customWidth="1"/>
    <col min="4" max="4" width="9.83203125" customWidth="1"/>
    <col min="5" max="5" width="21.6640625" customWidth="1"/>
    <col min="6" max="6" width="22.1640625" customWidth="1"/>
    <col min="8" max="8" width="19.5" customWidth="1"/>
    <col min="9" max="9" width="10.5" customWidth="1"/>
    <col min="10" max="10" width="24.33203125" customWidth="1"/>
    <col min="11" max="11" width="8" customWidth="1"/>
    <col min="12" max="12" width="14" customWidth="1"/>
    <col min="13" max="13" width="15.33203125" customWidth="1"/>
    <col min="14" max="14" width="15.5" customWidth="1"/>
    <col min="15" max="15" width="16.83203125" customWidth="1"/>
    <col min="16" max="16" width="24.1640625" customWidth="1"/>
  </cols>
  <sheetData>
    <row r="1" spans="1:16">
      <c r="A1" s="2" t="s">
        <v>45</v>
      </c>
      <c r="B1" s="3" t="s">
        <v>46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61</v>
      </c>
      <c r="N1" s="2" t="s">
        <v>60</v>
      </c>
      <c r="O1" s="2" t="s">
        <v>59</v>
      </c>
      <c r="P1" s="2" t="s">
        <v>58</v>
      </c>
    </row>
    <row r="2" spans="1:16">
      <c r="A2" s="4">
        <v>43891</v>
      </c>
      <c r="B2" s="5" t="s">
        <v>48</v>
      </c>
      <c r="C2" s="6">
        <v>43897</v>
      </c>
    </row>
    <row r="3" spans="1:16">
      <c r="A3" s="4">
        <v>43898</v>
      </c>
      <c r="B3" s="5" t="s">
        <v>48</v>
      </c>
      <c r="C3" s="6">
        <v>43904</v>
      </c>
    </row>
    <row r="4" spans="1:16">
      <c r="A4" s="4">
        <v>43905</v>
      </c>
      <c r="B4" s="5" t="s">
        <v>48</v>
      </c>
      <c r="C4" s="6">
        <v>43911</v>
      </c>
    </row>
    <row r="5" spans="1:16">
      <c r="A5" s="4">
        <v>43912</v>
      </c>
      <c r="B5" s="5" t="s">
        <v>48</v>
      </c>
      <c r="C5" s="6">
        <v>43918</v>
      </c>
    </row>
    <row r="6" spans="1:16">
      <c r="A6" s="4">
        <v>43919</v>
      </c>
      <c r="B6" s="5" t="s">
        <v>48</v>
      </c>
      <c r="C6" s="6">
        <v>43925</v>
      </c>
    </row>
    <row r="7" spans="1:16">
      <c r="A7" s="4">
        <v>43926</v>
      </c>
      <c r="B7" s="5" t="s">
        <v>48</v>
      </c>
      <c r="C7" s="6">
        <v>43932</v>
      </c>
    </row>
    <row r="8" spans="1:16">
      <c r="A8" s="4">
        <v>43933</v>
      </c>
      <c r="B8" s="5" t="s">
        <v>48</v>
      </c>
      <c r="C8" s="6">
        <v>43939</v>
      </c>
    </row>
    <row r="9" spans="1:16">
      <c r="A9" s="4">
        <v>43940</v>
      </c>
      <c r="B9" s="5" t="s">
        <v>48</v>
      </c>
      <c r="C9" s="6">
        <v>43946</v>
      </c>
    </row>
    <row r="10" spans="1:16">
      <c r="A10" s="4">
        <v>43947</v>
      </c>
      <c r="B10" s="5" t="s">
        <v>48</v>
      </c>
      <c r="C10" s="6">
        <v>43953</v>
      </c>
    </row>
    <row r="11" spans="1:16">
      <c r="A11" s="4">
        <v>43954</v>
      </c>
      <c r="B11" s="5" t="s">
        <v>48</v>
      </c>
      <c r="C11" s="6">
        <v>43960</v>
      </c>
    </row>
    <row r="12" spans="1:16">
      <c r="A12" s="4">
        <v>43961</v>
      </c>
      <c r="B12" s="5" t="s">
        <v>48</v>
      </c>
      <c r="C12" s="6">
        <v>43967</v>
      </c>
    </row>
    <row r="13" spans="1:16">
      <c r="A13" s="4">
        <v>43968</v>
      </c>
      <c r="B13" s="5" t="s">
        <v>48</v>
      </c>
      <c r="C13" s="6">
        <v>43974</v>
      </c>
    </row>
    <row r="14" spans="1:16">
      <c r="A14" s="4">
        <v>43975</v>
      </c>
      <c r="B14" s="5" t="s">
        <v>48</v>
      </c>
      <c r="C14" s="6">
        <v>43981</v>
      </c>
    </row>
    <row r="15" spans="1:16">
      <c r="A15" s="4">
        <v>43982</v>
      </c>
      <c r="B15" s="5" t="s">
        <v>48</v>
      </c>
      <c r="C15" s="6">
        <v>43988</v>
      </c>
    </row>
    <row r="16" spans="1:16">
      <c r="A16" s="4">
        <v>43989</v>
      </c>
      <c r="B16" s="5" t="s">
        <v>48</v>
      </c>
      <c r="C16" s="6">
        <v>43995</v>
      </c>
    </row>
    <row r="17" spans="1:3">
      <c r="A17" s="4">
        <v>43996</v>
      </c>
      <c r="B17" s="5" t="s">
        <v>48</v>
      </c>
      <c r="C17" s="6">
        <v>44002</v>
      </c>
    </row>
    <row r="18" spans="1:3">
      <c r="A18" s="4">
        <v>44003</v>
      </c>
      <c r="B18" s="5" t="s">
        <v>48</v>
      </c>
      <c r="C18" s="6">
        <v>44009</v>
      </c>
    </row>
    <row r="19" spans="1:3">
      <c r="A19" s="4">
        <v>44010</v>
      </c>
      <c r="B19" s="5" t="s">
        <v>48</v>
      </c>
      <c r="C19" s="6">
        <v>44016</v>
      </c>
    </row>
    <row r="20" spans="1:3">
      <c r="A20" s="4">
        <v>44017</v>
      </c>
      <c r="B20" s="5" t="s">
        <v>48</v>
      </c>
      <c r="C20" s="6">
        <v>44023</v>
      </c>
    </row>
    <row r="21" spans="1:3">
      <c r="A21" s="4">
        <v>44024</v>
      </c>
      <c r="B21" s="5" t="s">
        <v>48</v>
      </c>
      <c r="C21" s="6">
        <v>44030</v>
      </c>
    </row>
    <row r="22" spans="1:3">
      <c r="A22" s="4">
        <v>44031</v>
      </c>
      <c r="B22" s="5" t="s">
        <v>48</v>
      </c>
      <c r="C22" s="6">
        <v>44037</v>
      </c>
    </row>
    <row r="23" spans="1:3">
      <c r="A23" s="4">
        <v>44038</v>
      </c>
      <c r="B23" s="5" t="s">
        <v>48</v>
      </c>
      <c r="C23" s="6">
        <v>44044</v>
      </c>
    </row>
    <row r="24" spans="1:3">
      <c r="A24" s="4">
        <v>44045</v>
      </c>
      <c r="B24" s="5" t="s">
        <v>48</v>
      </c>
      <c r="C24" s="6">
        <v>44051</v>
      </c>
    </row>
    <row r="25" spans="1:3">
      <c r="A25" s="4">
        <v>44052</v>
      </c>
      <c r="B25" s="5" t="s">
        <v>48</v>
      </c>
      <c r="C25" s="6">
        <v>44058</v>
      </c>
    </row>
    <row r="26" spans="1:3">
      <c r="A26" s="4">
        <v>44059</v>
      </c>
      <c r="B26" s="5" t="s">
        <v>48</v>
      </c>
      <c r="C26" s="6">
        <v>44065</v>
      </c>
    </row>
    <row r="27" spans="1:3">
      <c r="A27" s="4">
        <v>44066</v>
      </c>
      <c r="B27" s="5" t="s">
        <v>48</v>
      </c>
      <c r="C27" s="6">
        <v>44072</v>
      </c>
    </row>
    <row r="28" spans="1:3">
      <c r="A28" s="4">
        <v>44073</v>
      </c>
      <c r="B28" s="5" t="s">
        <v>48</v>
      </c>
      <c r="C28" s="6">
        <v>44079</v>
      </c>
    </row>
    <row r="29" spans="1:3">
      <c r="A29" s="4">
        <v>44080</v>
      </c>
      <c r="B29" s="5" t="s">
        <v>48</v>
      </c>
      <c r="C29" s="6">
        <v>44086</v>
      </c>
    </row>
    <row r="30" spans="1:3">
      <c r="A30" s="4">
        <v>44087</v>
      </c>
      <c r="B30" s="5" t="s">
        <v>48</v>
      </c>
      <c r="C30" s="6">
        <v>44093</v>
      </c>
    </row>
    <row r="31" spans="1:3">
      <c r="A31" s="4">
        <v>44094</v>
      </c>
      <c r="B31" s="5" t="s">
        <v>48</v>
      </c>
      <c r="C31" s="6">
        <v>44100</v>
      </c>
    </row>
    <row r="32" spans="1:3">
      <c r="A32" s="4">
        <v>44101</v>
      </c>
      <c r="B32" s="5" t="s">
        <v>48</v>
      </c>
      <c r="C32" s="6">
        <v>44107</v>
      </c>
    </row>
    <row r="33" spans="1:3">
      <c r="A33" s="4">
        <v>44108</v>
      </c>
      <c r="B33" s="5" t="s">
        <v>48</v>
      </c>
      <c r="C33" s="6">
        <v>44114</v>
      </c>
    </row>
    <row r="34" spans="1:3">
      <c r="A34" s="4">
        <v>44115</v>
      </c>
      <c r="B34" s="5" t="s">
        <v>48</v>
      </c>
      <c r="C34" s="6">
        <v>44121</v>
      </c>
    </row>
    <row r="35" spans="1:3">
      <c r="A35" s="4">
        <v>44122</v>
      </c>
      <c r="B35" s="5" t="s">
        <v>48</v>
      </c>
      <c r="C35" s="6">
        <v>44128</v>
      </c>
    </row>
    <row r="36" spans="1:3">
      <c r="A36" s="4">
        <v>44129</v>
      </c>
      <c r="B36" s="5" t="s">
        <v>48</v>
      </c>
      <c r="C36" s="6">
        <v>44135</v>
      </c>
    </row>
    <row r="37" spans="1:3">
      <c r="A37" s="4">
        <v>44136</v>
      </c>
      <c r="B37" s="5" t="s">
        <v>48</v>
      </c>
      <c r="C37" s="6">
        <v>44142</v>
      </c>
    </row>
    <row r="38" spans="1:3">
      <c r="A38" s="4">
        <v>44143</v>
      </c>
      <c r="B38" s="5" t="s">
        <v>48</v>
      </c>
      <c r="C38" s="6">
        <v>44149</v>
      </c>
    </row>
    <row r="39" spans="1:3">
      <c r="A39" s="4">
        <v>44150</v>
      </c>
      <c r="B39" s="5" t="s">
        <v>48</v>
      </c>
      <c r="C39" s="6">
        <v>44156</v>
      </c>
    </row>
    <row r="40" spans="1:3">
      <c r="A40" s="4">
        <v>44157</v>
      </c>
      <c r="B40" s="5" t="s">
        <v>48</v>
      </c>
      <c r="C40" s="6">
        <v>44163</v>
      </c>
    </row>
    <row r="41" spans="1:3">
      <c r="A41" s="4">
        <v>44164</v>
      </c>
      <c r="B41" s="5" t="s">
        <v>48</v>
      </c>
      <c r="C41" s="6">
        <v>44170</v>
      </c>
    </row>
    <row r="42" spans="1:3">
      <c r="A42" s="4">
        <v>44171</v>
      </c>
      <c r="B42" s="5" t="s">
        <v>48</v>
      </c>
      <c r="C42" s="6">
        <v>44177</v>
      </c>
    </row>
    <row r="43" spans="1:3">
      <c r="A43" s="4">
        <v>44178</v>
      </c>
      <c r="B43" s="5" t="s">
        <v>48</v>
      </c>
      <c r="C43" s="6">
        <v>44184</v>
      </c>
    </row>
    <row r="44" spans="1:3">
      <c r="A44" s="4">
        <v>44185</v>
      </c>
      <c r="B44" s="5" t="s">
        <v>48</v>
      </c>
      <c r="C44" s="6">
        <v>44191</v>
      </c>
    </row>
    <row r="45" spans="1:3">
      <c r="A45" s="4">
        <v>44192</v>
      </c>
      <c r="B45" s="5" t="s">
        <v>48</v>
      </c>
      <c r="C45" s="6">
        <v>44198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BAE4-8D4D-7847-89C2-8E60DAA1E98A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CTP CSV</vt:lpstr>
      <vt:lpstr>Daily Data</vt:lpstr>
      <vt:lpstr>Weekly 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2020-11-02T22:24:01Z</dcterms:created>
  <dcterms:modified xsi:type="dcterms:W3CDTF">2020-11-04T18:51:54Z</dcterms:modified>
</cp:coreProperties>
</file>