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SCHOOL\EENG-4315-031\Prototype\WPT Charger system BOM\"/>
    </mc:Choice>
  </mc:AlternateContent>
  <xr:revisionPtr revIDLastSave="0" documentId="13_ncr:1_{DC29E9E4-7188-41B7-9832-D314CB2699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C_Test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L9" i="1"/>
  <c r="M9" i="1" s="1"/>
  <c r="L10" i="1"/>
  <c r="M10" i="1"/>
  <c r="L11" i="1"/>
  <c r="M11" i="1" s="1"/>
  <c r="M12" i="1" l="1"/>
</calcChain>
</file>

<file path=xl/sharedStrings.xml><?xml version="1.0" encoding="utf-8"?>
<sst xmlns="http://schemas.openxmlformats.org/spreadsheetml/2006/main" count="51" uniqueCount="43">
  <si>
    <t>ITEM</t>
  </si>
  <si>
    <t>Datasheet URL</t>
  </si>
  <si>
    <t>DESCRIPTION</t>
  </si>
  <si>
    <t>Order Price</t>
  </si>
  <si>
    <t>ASSEMBLY NO:</t>
  </si>
  <si>
    <t>ASSEMBLY NAME:</t>
  </si>
  <si>
    <t>Min Quantity</t>
  </si>
  <si>
    <t>Lead-Free</t>
  </si>
  <si>
    <t>MFG</t>
  </si>
  <si>
    <t>1\1</t>
  </si>
  <si>
    <t>Availability</t>
  </si>
  <si>
    <t>REVISION:</t>
  </si>
  <si>
    <t>NOTES</t>
  </si>
  <si>
    <t>Quoted Part Number</t>
  </si>
  <si>
    <t>Min\Mult Order Qty</t>
  </si>
  <si>
    <t>VENDOR</t>
  </si>
  <si>
    <t>Mouser</t>
  </si>
  <si>
    <t>Order Quantity</t>
  </si>
  <si>
    <t>DT62PW480D</t>
  </si>
  <si>
    <t>PREPARED BY:</t>
  </si>
  <si>
    <t>QTY</t>
  </si>
  <si>
    <t>MFG P/N</t>
  </si>
  <si>
    <t>967-DT62PW480D</t>
  </si>
  <si>
    <t>VENDOR P/N</t>
  </si>
  <si>
    <t>REFERENCE</t>
  </si>
  <si>
    <t>DATE:</t>
  </si>
  <si>
    <t>Unit Price</t>
  </si>
  <si>
    <t>SOLDER TYPE:</t>
  </si>
  <si>
    <t>https://www.mouser.com/datasheet/2/400/dt62-80-d_e-1825770.pdf</t>
  </si>
  <si>
    <t>TOTAL COST</t>
  </si>
  <si>
    <t>A</t>
  </si>
  <si>
    <t>Wireless Charger System</t>
  </si>
  <si>
    <t>Franci Franulovic</t>
  </si>
  <si>
    <t>Desktop AC Adapters 65W 48Vout 1.36A</t>
  </si>
  <si>
    <t>TDK-Lambda</t>
  </si>
  <si>
    <t xml:space="preserve">Number of full units </t>
  </si>
  <si>
    <t>Electrical Enclosures IP68/NEMA 6P Plastic Enclosure 5.88" x 4.38" x 2.19" Opaque</t>
  </si>
  <si>
    <t>Bud Industries</t>
  </si>
  <si>
    <t>PU-16537</t>
  </si>
  <si>
    <t>RECEIVER</t>
  </si>
  <si>
    <t>RECEIVER /
TRANSMITTER</t>
  </si>
  <si>
    <t>563-PU-16537</t>
  </si>
  <si>
    <t>https://www.mouser.com/catalog/specsheets/Bud_PU%20Series_NEMA_6PIP68_PC_Enclosure.pdf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</si>
</sst>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17" fillId="0" borderId="12" xfId="0" applyFont="1" applyBorder="1" applyAlignment="1">
      <alignment horizontal="center" wrapText="1"/>
    </xf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8" fontId="0" fillId="0" borderId="10" xfId="0" applyNumberFormat="1" applyBorder="1"/>
    <xf numFmtId="0" fontId="18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19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center"/>
    </xf>
    <xf numFmtId="0" fontId="0" fillId="0" borderId="14" xfId="0" applyBorder="1"/>
    <xf numFmtId="0" fontId="18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5" xfId="0" applyBorder="1"/>
    <xf numFmtId="0" fontId="17" fillId="0" borderId="16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17" fillId="0" borderId="18" xfId="0" applyFont="1" applyBorder="1" applyAlignment="1">
      <alignment horizontal="center" wrapText="1"/>
    </xf>
    <xf numFmtId="0" fontId="0" fillId="0" borderId="19" xfId="0" applyBorder="1"/>
    <xf numFmtId="0" fontId="20" fillId="0" borderId="10" xfId="0" applyFont="1" applyBorder="1" applyAlignment="1">
      <alignment horizontal="right" wrapText="1"/>
    </xf>
    <xf numFmtId="0" fontId="0" fillId="0" borderId="20" xfId="0" applyBorder="1"/>
    <xf numFmtId="0" fontId="0" fillId="0" borderId="21" xfId="0" applyBorder="1"/>
    <xf numFmtId="0" fontId="0" fillId="0" borderId="10" xfId="0" quotePrefix="1" applyBorder="1"/>
    <xf numFmtId="0" fontId="0" fillId="0" borderId="10" xfId="0" quotePrefix="1" applyBorder="1" applyAlignment="1">
      <alignment wrapText="1"/>
    </xf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quotePrefix="1" applyBorder="1" applyAlignment="1">
      <alignment wrapText="1"/>
    </xf>
    <xf numFmtId="0" fontId="15" fillId="0" borderId="12" xfId="0" quotePrefix="1" applyFont="1" applyBorder="1" applyAlignment="1">
      <alignment horizontal="center"/>
    </xf>
    <xf numFmtId="0" fontId="0" fillId="0" borderId="10" xfId="0" applyNumberFormat="1" applyBorder="1"/>
    <xf numFmtId="3" fontId="0" fillId="0" borderId="10" xfId="0" applyNumberFormat="1" applyBorder="1"/>
    <xf numFmtId="0" fontId="15" fillId="0" borderId="15" xfId="0" applyFont="1" applyBorder="1" applyAlignment="1">
      <alignment horizontal="center"/>
    </xf>
    <xf numFmtId="8" fontId="0" fillId="0" borderId="17" xfId="0" applyNumberFormat="1" applyBorder="1"/>
    <xf numFmtId="0" fontId="0" fillId="0" borderId="13" xfId="0" applyNumberFormat="1" applyBorder="1"/>
    <xf numFmtId="8" fontId="0" fillId="0" borderId="13" xfId="0" applyNumberFormat="1" applyBorder="1"/>
    <xf numFmtId="0" fontId="0" fillId="0" borderId="13" xfId="0" quotePrefix="1" applyBorder="1"/>
    <xf numFmtId="3" fontId="0" fillId="0" borderId="13" xfId="0" applyNumberFormat="1" applyBorder="1"/>
    <xf numFmtId="0" fontId="0" fillId="0" borderId="19" xfId="0" quotePrefix="1" applyBorder="1"/>
    <xf numFmtId="8" fontId="0" fillId="0" borderId="15" xfId="0" applyNumberFormat="1" applyBorder="1"/>
    <xf numFmtId="0" fontId="0" fillId="0" borderId="14" xfId="0" quotePrefix="1" applyBorder="1"/>
    <xf numFmtId="8" fontId="0" fillId="0" borderId="16" xfId="0" applyNumberFormat="1" applyBorder="1"/>
    <xf numFmtId="0" fontId="0" fillId="0" borderId="12" xfId="0" applyNumberFormat="1" applyBorder="1"/>
    <xf numFmtId="8" fontId="0" fillId="0" borderId="12" xfId="0" applyNumberFormat="1" applyBorder="1"/>
    <xf numFmtId="0" fontId="0" fillId="0" borderId="12" xfId="0" quotePrefix="1" applyBorder="1"/>
    <xf numFmtId="0" fontId="0" fillId="0" borderId="18" xfId="0" quotePrefix="1" applyBorder="1"/>
    <xf numFmtId="0" fontId="15" fillId="0" borderId="11" xfId="0" applyFont="1" applyBorder="1"/>
    <xf numFmtId="8" fontId="15" fillId="0" borderId="11" xfId="0" applyNumberFormat="1" applyFont="1" applyBorder="1"/>
    <xf numFmtId="0" fontId="0" fillId="0" borderId="22" xfId="0" applyBorder="1"/>
    <xf numFmtId="0" fontId="17" fillId="0" borderId="24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5" fillId="0" borderId="23" xfId="0" quotePrefix="1" applyFont="1" applyBorder="1"/>
    <xf numFmtId="0" fontId="15" fillId="0" borderId="25" xfId="0" quotePrefix="1" applyFont="1" applyBorder="1"/>
    <xf numFmtId="0" fontId="15" fillId="0" borderId="13" xfId="0" applyFont="1" applyBorder="1"/>
    <xf numFmtId="0" fontId="15" fillId="33" borderId="13" xfId="0" applyFont="1" applyFill="1" applyBorder="1"/>
    <xf numFmtId="0" fontId="22" fillId="0" borderId="13" xfId="42" quotePrefix="1" applyBorder="1" applyAlignment="1">
      <alignment wrapText="1"/>
    </xf>
    <xf numFmtId="0" fontId="0" fillId="0" borderId="21" xfId="0" applyBorder="1" applyAlignment="1">
      <alignment wrapText="1"/>
    </xf>
    <xf numFmtId="0" fontId="22" fillId="0" borderId="10" xfId="42" quotePrefix="1" applyBorder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catalog/specsheets/Bud_PU%20Series_NEMA_6PIP68_PC_Enclosure.pdf" TargetMode="External"/><Relationship Id="rId1" Type="http://schemas.openxmlformats.org/officeDocument/2006/relationships/hyperlink" Target="https://www.mouser.com/datasheet/2/400/dt62-80-d_e-182577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F19" sqref="F19"/>
    </sheetView>
  </sheetViews>
  <sheetFormatPr defaultRowHeight="15" x14ac:dyDescent="0.25"/>
  <cols>
    <col min="1" max="1" width="7.5703125" customWidth="1"/>
    <col min="2" max="2" width="11.42578125" customWidth="1"/>
    <col min="3" max="3" width="25.140625" customWidth="1"/>
    <col min="4" max="4" width="32.85546875" bestFit="1" customWidth="1"/>
    <col min="5" max="5" width="17.5703125" bestFit="1" customWidth="1"/>
    <col min="6" max="6" width="26.85546875" bestFit="1" customWidth="1"/>
    <col min="7" max="7" width="18.140625" customWidth="1"/>
    <col min="8" max="8" width="22.28515625" bestFit="1" customWidth="1"/>
    <col min="9" max="9" width="41.140625" customWidth="1"/>
    <col min="10" max="10" width="16.85546875" customWidth="1"/>
    <col min="11" max="11" width="11.5703125" customWidth="1"/>
    <col min="12" max="12" width="11.42578125" customWidth="1"/>
    <col min="13" max="13" width="13.85546875" customWidth="1"/>
    <col min="14" max="14" width="12.28515625" customWidth="1"/>
    <col min="15" max="15" width="27.42578125" customWidth="1"/>
    <col min="16" max="16" width="16" customWidth="1"/>
    <col min="17" max="17" width="18.85546875" customWidth="1"/>
  </cols>
  <sheetData>
    <row r="1" spans="1:17" x14ac:dyDescent="0.25">
      <c r="A1" s="21"/>
      <c r="B1" s="5"/>
      <c r="C1" s="11"/>
      <c r="D1" s="11"/>
      <c r="E1" s="5"/>
      <c r="F1" s="5"/>
      <c r="G1" s="5"/>
      <c r="H1" s="5"/>
      <c r="I1" s="5"/>
      <c r="J1" s="23"/>
      <c r="K1" s="21"/>
      <c r="L1" s="5"/>
      <c r="M1" s="5"/>
      <c r="N1" s="5"/>
      <c r="O1" s="57" t="s">
        <v>35</v>
      </c>
      <c r="P1" s="58">
        <v>2</v>
      </c>
      <c r="Q1" s="23"/>
    </row>
    <row r="2" spans="1:17" ht="16.5" x14ac:dyDescent="0.25">
      <c r="A2" s="17"/>
      <c r="B2" s="7"/>
      <c r="C2" s="24" t="s">
        <v>4</v>
      </c>
      <c r="D2" s="10"/>
      <c r="E2" s="7"/>
      <c r="F2" s="20" t="s">
        <v>25</v>
      </c>
      <c r="G2" s="13">
        <v>44230</v>
      </c>
      <c r="H2" s="6"/>
      <c r="I2" s="1"/>
      <c r="J2" s="14"/>
      <c r="K2" s="36"/>
      <c r="L2" s="6"/>
      <c r="M2" s="6"/>
      <c r="N2" s="6"/>
      <c r="O2" s="1"/>
      <c r="P2" s="6"/>
      <c r="Q2" s="14"/>
    </row>
    <row r="3" spans="1:17" ht="16.5" x14ac:dyDescent="0.25">
      <c r="A3" s="17"/>
      <c r="B3" s="7"/>
      <c r="C3" s="24" t="s">
        <v>5</v>
      </c>
      <c r="D3" s="16" t="s">
        <v>31</v>
      </c>
      <c r="E3" s="7"/>
      <c r="F3" s="20" t="s">
        <v>19</v>
      </c>
      <c r="G3" s="19" t="s">
        <v>32</v>
      </c>
      <c r="H3" s="1"/>
      <c r="I3" s="1"/>
      <c r="J3" s="14"/>
      <c r="K3" s="17"/>
      <c r="L3" s="1"/>
      <c r="M3" s="1"/>
      <c r="N3" s="1"/>
      <c r="O3" s="1"/>
      <c r="P3" s="1"/>
      <c r="Q3" s="14"/>
    </row>
    <row r="4" spans="1:17" ht="16.5" x14ac:dyDescent="0.25">
      <c r="A4" s="17"/>
      <c r="B4" s="7"/>
      <c r="C4" s="24" t="s">
        <v>11</v>
      </c>
      <c r="D4" s="10" t="s">
        <v>30</v>
      </c>
      <c r="E4" s="7"/>
      <c r="F4" s="7"/>
      <c r="G4" s="7"/>
      <c r="H4" s="1"/>
      <c r="I4" s="1"/>
      <c r="J4" s="14"/>
      <c r="K4" s="17"/>
      <c r="L4" s="1"/>
      <c r="M4" s="1"/>
      <c r="N4" s="1"/>
      <c r="O4" s="1"/>
      <c r="P4" s="1"/>
      <c r="Q4" s="14"/>
    </row>
    <row r="5" spans="1:17" ht="16.5" x14ac:dyDescent="0.25">
      <c r="A5" s="17"/>
      <c r="B5" s="7"/>
      <c r="C5" s="24" t="s">
        <v>27</v>
      </c>
      <c r="D5" s="10" t="s">
        <v>7</v>
      </c>
      <c r="E5" s="7"/>
      <c r="F5" s="15"/>
      <c r="G5" s="13"/>
      <c r="H5" s="1"/>
      <c r="I5" s="1"/>
      <c r="J5" s="14"/>
      <c r="K5" s="17"/>
      <c r="L5" s="1"/>
      <c r="M5" s="1"/>
      <c r="N5" s="1"/>
      <c r="O5" s="1"/>
      <c r="P5" s="1"/>
      <c r="Q5" s="14"/>
    </row>
    <row r="6" spans="1:17" ht="18" x14ac:dyDescent="0.25">
      <c r="A6" s="17"/>
      <c r="B6" s="8"/>
      <c r="C6" s="12"/>
      <c r="D6" s="12"/>
      <c r="E6" s="8"/>
      <c r="F6" s="8"/>
      <c r="G6" s="8"/>
      <c r="H6" s="1"/>
      <c r="I6" s="1"/>
      <c r="J6" s="14"/>
      <c r="K6" s="17"/>
      <c r="L6" s="1"/>
      <c r="M6" s="1"/>
      <c r="N6" s="1"/>
      <c r="O6" s="1"/>
      <c r="P6" s="1"/>
      <c r="Q6" s="14"/>
    </row>
    <row r="7" spans="1:17" ht="27" thickBot="1" x14ac:dyDescent="0.3">
      <c r="A7" s="18" t="s">
        <v>0</v>
      </c>
      <c r="B7" s="4" t="s">
        <v>20</v>
      </c>
      <c r="C7" s="4" t="s">
        <v>24</v>
      </c>
      <c r="D7" s="4" t="s">
        <v>2</v>
      </c>
      <c r="E7" s="4" t="s">
        <v>8</v>
      </c>
      <c r="F7" s="4" t="s">
        <v>21</v>
      </c>
      <c r="G7" s="4" t="s">
        <v>15</v>
      </c>
      <c r="H7" s="4" t="s">
        <v>23</v>
      </c>
      <c r="I7" s="33" t="s">
        <v>1</v>
      </c>
      <c r="J7" s="22" t="s">
        <v>12</v>
      </c>
      <c r="K7" s="53" t="s">
        <v>26</v>
      </c>
      <c r="L7" s="54" t="s">
        <v>17</v>
      </c>
      <c r="M7" s="54" t="s">
        <v>3</v>
      </c>
      <c r="N7" s="54" t="s">
        <v>6</v>
      </c>
      <c r="O7" s="55" t="s">
        <v>13</v>
      </c>
      <c r="P7" s="54" t="s">
        <v>10</v>
      </c>
      <c r="Q7" s="56" t="s">
        <v>14</v>
      </c>
    </row>
    <row r="8" spans="1:17" ht="30" x14ac:dyDescent="0.25">
      <c r="A8" s="21">
        <v>1</v>
      </c>
      <c r="B8" s="5">
        <v>1</v>
      </c>
      <c r="C8" s="11" t="s">
        <v>39</v>
      </c>
      <c r="D8" s="11" t="s">
        <v>33</v>
      </c>
      <c r="E8" s="5" t="s">
        <v>34</v>
      </c>
      <c r="F8" s="5" t="s">
        <v>18</v>
      </c>
      <c r="G8" s="5" t="s">
        <v>16</v>
      </c>
      <c r="H8" s="5" t="s">
        <v>22</v>
      </c>
      <c r="I8" s="59" t="s">
        <v>28</v>
      </c>
      <c r="J8" s="25"/>
      <c r="K8" s="37">
        <v>53</v>
      </c>
      <c r="L8" s="38">
        <f>B8*$P$1</f>
        <v>2</v>
      </c>
      <c r="M8" s="39">
        <f>K8*L8</f>
        <v>106</v>
      </c>
      <c r="N8" s="11" t="s">
        <v>9</v>
      </c>
      <c r="O8" s="40" t="s">
        <v>22</v>
      </c>
      <c r="P8" s="41">
        <v>6</v>
      </c>
      <c r="Q8" s="42" t="s">
        <v>9</v>
      </c>
    </row>
    <row r="9" spans="1:17" ht="45" x14ac:dyDescent="0.25">
      <c r="A9" s="17">
        <v>2</v>
      </c>
      <c r="B9" s="1">
        <v>1</v>
      </c>
      <c r="C9" s="2" t="s">
        <v>40</v>
      </c>
      <c r="D9" s="2" t="s">
        <v>36</v>
      </c>
      <c r="E9" s="1" t="s">
        <v>37</v>
      </c>
      <c r="F9" s="1" t="s">
        <v>38</v>
      </c>
      <c r="G9" s="1" t="s">
        <v>16</v>
      </c>
      <c r="H9" s="1" t="s">
        <v>22</v>
      </c>
      <c r="I9" s="61" t="s">
        <v>42</v>
      </c>
      <c r="J9" s="60"/>
      <c r="K9" s="43">
        <v>25.3</v>
      </c>
      <c r="L9" s="34">
        <f t="shared" ref="L9:L10" si="0">B9*$P$1</f>
        <v>2</v>
      </c>
      <c r="M9" s="9">
        <f t="shared" ref="M9:M10" si="1">K9*L9</f>
        <v>50.6</v>
      </c>
      <c r="N9" s="2" t="s">
        <v>9</v>
      </c>
      <c r="O9" s="27" t="s">
        <v>41</v>
      </c>
      <c r="P9" s="35">
        <v>8</v>
      </c>
      <c r="Q9" s="44" t="s">
        <v>9</v>
      </c>
    </row>
    <row r="10" spans="1:17" x14ac:dyDescent="0.25">
      <c r="A10" s="17"/>
      <c r="B10" s="1"/>
      <c r="C10" s="2"/>
      <c r="D10" s="2"/>
      <c r="E10" s="1"/>
      <c r="F10" s="1"/>
      <c r="G10" s="1"/>
      <c r="H10" s="3"/>
      <c r="I10" s="28"/>
      <c r="J10" s="26"/>
      <c r="K10" s="43"/>
      <c r="L10" s="34">
        <f t="shared" si="0"/>
        <v>0</v>
      </c>
      <c r="M10" s="9">
        <f t="shared" si="1"/>
        <v>0</v>
      </c>
      <c r="N10" s="2" t="s">
        <v>9</v>
      </c>
      <c r="O10" s="27"/>
      <c r="P10" s="35"/>
      <c r="Q10" s="44"/>
    </row>
    <row r="11" spans="1:17" ht="15.75" thickBot="1" x14ac:dyDescent="0.3">
      <c r="A11" s="29"/>
      <c r="B11" s="46"/>
      <c r="C11" s="31"/>
      <c r="D11" s="31"/>
      <c r="E11" s="30"/>
      <c r="F11" s="30"/>
      <c r="G11" s="30"/>
      <c r="H11" s="30"/>
      <c r="I11" s="32"/>
      <c r="J11" s="52"/>
      <c r="K11" s="45"/>
      <c r="L11" s="46">
        <f t="shared" ref="L11" si="2">B11*$P$1</f>
        <v>0</v>
      </c>
      <c r="M11" s="47">
        <f t="shared" ref="M11" si="3">K11*L11</f>
        <v>0</v>
      </c>
      <c r="N11" s="31" t="s">
        <v>9</v>
      </c>
      <c r="O11" s="48"/>
      <c r="P11" s="46"/>
      <c r="Q11" s="49"/>
    </row>
    <row r="12" spans="1:17" x14ac:dyDescent="0.25">
      <c r="L12" s="50" t="s">
        <v>29</v>
      </c>
      <c r="M12" s="51">
        <f>SUM(M8:M11)</f>
        <v>156.6</v>
      </c>
    </row>
  </sheetData>
  <phoneticPr fontId="23" type="noConversion"/>
  <hyperlinks>
    <hyperlink ref="I8" r:id="rId1" xr:uid="{E6727338-35BA-402B-A20F-C659136D8B4B}"/>
    <hyperlink ref="I9" r:id="rId2" xr:uid="{A181E83D-60D7-4F43-AE6C-FF424576225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ADC_Test_Board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2021-02-08T04:57:21Z</dcterms:created>
  <dcterms:modified xsi:type="dcterms:W3CDTF">2021-02-08T05:14:42Z</dcterms:modified>
</cp:coreProperties>
</file>