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82" i="1" l="1"/>
  <c r="O45" i="1"/>
  <c r="O3" i="1"/>
  <c r="G46" i="1"/>
  <c r="G3" i="1"/>
  <c r="O47" i="1"/>
  <c r="O46" i="1"/>
  <c r="O88" i="1"/>
  <c r="O83" i="1" l="1"/>
  <c r="O4" i="1" l="1"/>
  <c r="G47" i="1" l="1"/>
  <c r="G4" i="1" l="1"/>
  <c r="G2" i="1" l="1"/>
  <c r="G52" i="1" l="1"/>
  <c r="O91" i="1" l="1"/>
  <c r="O90" i="1"/>
  <c r="O89" i="1"/>
  <c r="O87" i="1"/>
  <c r="O86" i="1"/>
  <c r="O85" i="1"/>
  <c r="O84" i="1"/>
  <c r="O81" i="1"/>
  <c r="O52" i="1"/>
  <c r="O53" i="1"/>
  <c r="O51" i="1"/>
  <c r="O50" i="1"/>
  <c r="O49" i="1"/>
  <c r="O48" i="1"/>
  <c r="O44" i="1"/>
  <c r="O12" i="1"/>
  <c r="O11" i="1"/>
  <c r="O10" i="1"/>
  <c r="O9" i="1"/>
  <c r="O8" i="1"/>
  <c r="O7" i="1"/>
  <c r="O6" i="1"/>
  <c r="O5" i="1"/>
  <c r="O2" i="1"/>
  <c r="G55" i="1"/>
  <c r="G54" i="1"/>
  <c r="G53" i="1"/>
  <c r="G51" i="1"/>
  <c r="G50" i="1"/>
  <c r="G49" i="1"/>
  <c r="G48" i="1"/>
  <c r="G45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<sst xmlns="http://schemas.openxmlformats.org/spreadsheetml/2006/main" count="194" uniqueCount="37">
  <si>
    <t>(n,t)</t>
    <phoneticPr fontId="1" type="noConversion"/>
  </si>
  <si>
    <t>(2^10,38)</t>
    <phoneticPr fontId="1" type="noConversion"/>
  </si>
  <si>
    <t>average
 length</t>
    <phoneticPr fontId="1" type="noConversion"/>
  </si>
  <si>
    <t>maximum
length</t>
    <phoneticPr fontId="1" type="noConversion"/>
  </si>
  <si>
    <t>minium
length</t>
    <phoneticPr fontId="1" type="noConversion"/>
  </si>
  <si>
    <t>d</t>
    <phoneticPr fontId="1" type="noConversion"/>
  </si>
  <si>
    <t>p</t>
    <phoneticPr fontId="1" type="noConversion"/>
  </si>
  <si>
    <t>n*fp_0_16</t>
    <phoneticPr fontId="1" type="noConversion"/>
  </si>
  <si>
    <t>(2^11,27)</t>
    <phoneticPr fontId="1" type="noConversion"/>
  </si>
  <si>
    <t>(2^16,9)</t>
    <phoneticPr fontId="1" type="noConversion"/>
  </si>
  <si>
    <t>theoretical</t>
    <phoneticPr fontId="1" type="noConversion"/>
  </si>
  <si>
    <t>original approx.</t>
    <phoneticPr fontId="1" type="noConversion"/>
  </si>
  <si>
    <t>(2^18,9)</t>
    <phoneticPr fontId="1" type="noConversion"/>
  </si>
  <si>
    <t>(2^20,8)</t>
    <phoneticPr fontId="1" type="noConversion"/>
  </si>
  <si>
    <t>average length(considering three p's)</t>
    <phoneticPr fontId="1" type="noConversion"/>
  </si>
  <si>
    <t>heyse's</t>
    <phoneticPr fontId="1" type="noConversion"/>
  </si>
  <si>
    <t>heyse's</t>
    <phoneticPr fontId="1" type="noConversion"/>
  </si>
  <si>
    <t>heyse's</t>
    <phoneticPr fontId="1" type="noConversion"/>
  </si>
  <si>
    <t>Sendrier's approx.</t>
    <phoneticPr fontId="1" type="noConversion"/>
  </si>
  <si>
    <t>Heyse's approx.</t>
    <phoneticPr fontId="1" type="noConversion"/>
  </si>
  <si>
    <t>Sendrier's</t>
    <phoneticPr fontId="1" type="noConversion"/>
  </si>
  <si>
    <t>n*fixed_0_4</t>
    <phoneticPr fontId="1" type="noConversion"/>
  </si>
  <si>
    <t>n*fixed_0_5</t>
    <phoneticPr fontId="1" type="noConversion"/>
  </si>
  <si>
    <t>n*fixed_0_16</t>
    <phoneticPr fontId="1" type="noConversion"/>
  </si>
  <si>
    <t>n*fixed_0_8</t>
    <phoneticPr fontId="1" type="noConversion"/>
  </si>
  <si>
    <t>n*fixed_0_7</t>
    <phoneticPr fontId="1" type="noConversion"/>
  </si>
  <si>
    <t>n*fixed_0_6</t>
    <phoneticPr fontId="1" type="noConversion"/>
  </si>
  <si>
    <t>n*fixed_0_4</t>
    <phoneticPr fontId="1" type="noConversion"/>
  </si>
  <si>
    <t>n*fixed_0_3</t>
    <phoneticPr fontId="1" type="noConversion"/>
  </si>
  <si>
    <t>n*fixed_0_2</t>
    <phoneticPr fontId="1" type="noConversion"/>
  </si>
  <si>
    <t>n*fixed_0_16</t>
    <phoneticPr fontId="1" type="noConversion"/>
  </si>
  <si>
    <t>n*fixed_0_3</t>
    <phoneticPr fontId="1" type="noConversion"/>
  </si>
  <si>
    <t>n*fixed_0_8</t>
    <phoneticPr fontId="1" type="noConversion"/>
  </si>
  <si>
    <t>n*fixed_0_7</t>
    <phoneticPr fontId="1" type="noConversion"/>
  </si>
  <si>
    <t>n*fixed_0_6</t>
    <phoneticPr fontId="1" type="noConversion"/>
  </si>
  <si>
    <t>n*fixed_0_2</t>
    <phoneticPr fontId="1" type="noConversion"/>
  </si>
  <si>
    <t>n*fixed_0_5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</si>
</sst>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scheme val="minor"/>
    </font>
    <font>
      <sz val="11"/>
      <color rgb="FFFF0000"/>
      <name val="新細明體"/>
      <family val="1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3" fillId="3" borderId="0" xfId="0" applyFont="1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p=0.1</c:v>
          </c:tx>
          <c:invertIfNegative val="0"/>
          <c:cat>
            <c:strRef>
              <c:f>Sheet1!$C$2:$C$12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227.4605</c:v>
                </c:pt>
                <c:pt idx="1">
                  <c:v>258.0804</c:v>
                </c:pt>
                <c:pt idx="2">
                  <c:v>255.10919999999999</c:v>
                </c:pt>
                <c:pt idx="3">
                  <c:v>258.29489999999998</c:v>
                </c:pt>
                <c:pt idx="4">
                  <c:v>254.65520000000001</c:v>
                </c:pt>
                <c:pt idx="5">
                  <c:v>248.63319999999999</c:v>
                </c:pt>
                <c:pt idx="6">
                  <c:v>239.1027</c:v>
                </c:pt>
                <c:pt idx="7">
                  <c:v>201.56970000000001</c:v>
                </c:pt>
                <c:pt idx="8">
                  <c:v>166.72550000000001</c:v>
                </c:pt>
                <c:pt idx="9">
                  <c:v>146.0369</c:v>
                </c:pt>
                <c:pt idx="10">
                  <c:v>131.10290000000001</c:v>
                </c:pt>
              </c:numCache>
            </c:numRef>
          </c:val>
        </c:ser>
        <c:ser>
          <c:idx val="1"/>
          <c:order val="1"/>
          <c:tx>
            <c:v>p=0.5</c:v>
          </c:tx>
          <c:invertIfNegative val="0"/>
          <c:cat>
            <c:strRef>
              <c:f>Sheet1!$C$2:$C$12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Sheet1!$D$14:$D$24</c:f>
              <c:numCache>
                <c:formatCode>General</c:formatCode>
                <c:ptCount val="11"/>
                <c:pt idx="0">
                  <c:v>229.34219999999999</c:v>
                </c:pt>
                <c:pt idx="1">
                  <c:v>225.5247</c:v>
                </c:pt>
                <c:pt idx="2">
                  <c:v>221.5136</c:v>
                </c:pt>
                <c:pt idx="3">
                  <c:v>224.9736</c:v>
                </c:pt>
                <c:pt idx="4">
                  <c:v>226.1311</c:v>
                </c:pt>
                <c:pt idx="5">
                  <c:v>226.8229</c:v>
                </c:pt>
                <c:pt idx="6">
                  <c:v>227.2867</c:v>
                </c:pt>
                <c:pt idx="7">
                  <c:v>206.63829999999999</c:v>
                </c:pt>
                <c:pt idx="8">
                  <c:v>186.19810000000001</c:v>
                </c:pt>
                <c:pt idx="9">
                  <c:v>172.59649999999999</c:v>
                </c:pt>
                <c:pt idx="10">
                  <c:v>161.61590000000001</c:v>
                </c:pt>
              </c:numCache>
            </c:numRef>
          </c:val>
        </c:ser>
        <c:ser>
          <c:idx val="2"/>
          <c:order val="2"/>
          <c:tx>
            <c:v>p=0.9</c:v>
          </c:tx>
          <c:invertIfNegative val="0"/>
          <c:cat>
            <c:strRef>
              <c:f>Sheet1!$C$2:$C$12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Sheet1!$D$25:$D$35</c:f>
              <c:numCache>
                <c:formatCode>General</c:formatCode>
                <c:ptCount val="11"/>
                <c:pt idx="0">
                  <c:v>187.28399999999999</c:v>
                </c:pt>
                <c:pt idx="1">
                  <c:v>147.7319</c:v>
                </c:pt>
                <c:pt idx="2">
                  <c:v>170.55350000000001</c:v>
                </c:pt>
                <c:pt idx="3">
                  <c:v>143.941</c:v>
                </c:pt>
                <c:pt idx="4">
                  <c:v>153.1797</c:v>
                </c:pt>
                <c:pt idx="5">
                  <c:v>164.59129999999999</c:v>
                </c:pt>
                <c:pt idx="6">
                  <c:v>169.67859999999999</c:v>
                </c:pt>
                <c:pt idx="7">
                  <c:v>268.40269999999998</c:v>
                </c:pt>
                <c:pt idx="8">
                  <c:v>302.35989999999998</c:v>
                </c:pt>
                <c:pt idx="9">
                  <c:v>305.32279999999997</c:v>
                </c:pt>
                <c:pt idx="10">
                  <c:v>305.90660000000003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94720"/>
        <c:axId val="224496256"/>
      </c:barChart>
      <c:catAx>
        <c:axId val="2244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96256"/>
        <c:crosses val="autoZero"/>
        <c:auto val="1"/>
        <c:lblAlgn val="ctr"/>
        <c:lblOffset val="100"/>
        <c:noMultiLvlLbl val="0"/>
      </c:catAx>
      <c:valAx>
        <c:axId val="22449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 lang="en-US" alt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Average Length (bits) of encoding</a:t>
                </a:r>
              </a:p>
            </c:rich>
          </c:tx>
          <c:layout>
            <c:manualLayout>
              <c:xMode val="edge"/>
              <c:yMode val="edge"/>
              <c:x val="8.7764746921156975E-3"/>
              <c:y val="0.12173413024430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4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p=0.1</c:v>
          </c:tx>
          <c:invertIfNegative val="0"/>
          <c:cat>
            <c:strRef>
              <c:f>Sheet1!$C$45:$C$55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Sheet1!$D$45:$D$55</c:f>
              <c:numCache>
                <c:formatCode>General</c:formatCode>
                <c:ptCount val="11"/>
                <c:pt idx="0">
                  <c:v>200.67189999999999</c:v>
                </c:pt>
                <c:pt idx="1">
                  <c:v>222.09639999999999</c:v>
                </c:pt>
                <c:pt idx="2">
                  <c:v>219.6893</c:v>
                </c:pt>
                <c:pt idx="3">
                  <c:v>222.21129999999999</c:v>
                </c:pt>
                <c:pt idx="4">
                  <c:v>220.85769999999999</c:v>
                </c:pt>
                <c:pt idx="5">
                  <c:v>219.2936</c:v>
                </c:pt>
                <c:pt idx="6">
                  <c:v>210.8511</c:v>
                </c:pt>
                <c:pt idx="7">
                  <c:v>201.9639</c:v>
                </c:pt>
                <c:pt idx="8">
                  <c:v>142.59280000000001</c:v>
                </c:pt>
                <c:pt idx="9">
                  <c:v>116.8279</c:v>
                </c:pt>
                <c:pt idx="10">
                  <c:v>98.873900000000006</c:v>
                </c:pt>
              </c:numCache>
            </c:numRef>
          </c:val>
        </c:ser>
        <c:ser>
          <c:idx val="1"/>
          <c:order val="1"/>
          <c:tx>
            <c:v>p=0.5</c:v>
          </c:tx>
          <c:invertIfNegative val="0"/>
          <c:cat>
            <c:strRef>
              <c:f>Sheet1!$C$45:$C$55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Sheet1!$D$57:$D$67</c:f>
              <c:numCache>
                <c:formatCode>General</c:formatCode>
                <c:ptCount val="11"/>
                <c:pt idx="0">
                  <c:v>202.7441</c:v>
                </c:pt>
                <c:pt idx="1">
                  <c:v>199.62020000000001</c:v>
                </c:pt>
                <c:pt idx="2">
                  <c:v>199.82910000000001</c:v>
                </c:pt>
                <c:pt idx="3">
                  <c:v>199.49100000000001</c:v>
                </c:pt>
                <c:pt idx="4">
                  <c:v>199.7824</c:v>
                </c:pt>
                <c:pt idx="5">
                  <c:v>200.11689999999999</c:v>
                </c:pt>
                <c:pt idx="6">
                  <c:v>200.2655</c:v>
                </c:pt>
                <c:pt idx="7">
                  <c:v>186.7388</c:v>
                </c:pt>
                <c:pt idx="8">
                  <c:v>154.30160000000001</c:v>
                </c:pt>
                <c:pt idx="9">
                  <c:v>134.72800000000001</c:v>
                </c:pt>
                <c:pt idx="10">
                  <c:v>120.1956</c:v>
                </c:pt>
              </c:numCache>
            </c:numRef>
          </c:val>
        </c:ser>
        <c:ser>
          <c:idx val="2"/>
          <c:order val="2"/>
          <c:tx>
            <c:v>p=0.9</c:v>
          </c:tx>
          <c:invertIfNegative val="0"/>
          <c:cat>
            <c:strRef>
              <c:f>Sheet1!$C$45:$C$55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Sheet1!$D$69:$D$79</c:f>
              <c:numCache>
                <c:formatCode>General</c:formatCode>
                <c:ptCount val="11"/>
                <c:pt idx="0">
                  <c:v>179.97829999999999</c:v>
                </c:pt>
                <c:pt idx="1">
                  <c:v>140.92449999999999</c:v>
                </c:pt>
                <c:pt idx="2">
                  <c:v>153.3492</c:v>
                </c:pt>
                <c:pt idx="3">
                  <c:v>138.12430000000001</c:v>
                </c:pt>
                <c:pt idx="4">
                  <c:v>143.51490000000001</c:v>
                </c:pt>
                <c:pt idx="5">
                  <c:v>150.82859999999999</c:v>
                </c:pt>
                <c:pt idx="6">
                  <c:v>174.9838</c:v>
                </c:pt>
                <c:pt idx="7">
                  <c:v>200.19649999999999</c:v>
                </c:pt>
                <c:pt idx="8">
                  <c:v>271.05700000000002</c:v>
                </c:pt>
                <c:pt idx="9">
                  <c:v>299.88249999999999</c:v>
                </c:pt>
                <c:pt idx="10">
                  <c:v>314.73599999999999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38464"/>
        <c:axId val="226240000"/>
      </c:barChart>
      <c:catAx>
        <c:axId val="2262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40000"/>
        <c:crosses val="autoZero"/>
        <c:auto val="1"/>
        <c:lblAlgn val="ctr"/>
        <c:lblOffset val="100"/>
        <c:noMultiLvlLbl val="0"/>
      </c:catAx>
      <c:valAx>
        <c:axId val="22624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HK" altLang="zh-HK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Average Length (bits) of encoding</a:t>
                </a:r>
                <a:endParaRPr lang="zh-HK" altLang="zh-HK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333373128537263E-3"/>
              <c:y val="8.388715908435680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623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p=0.1</c:v>
          </c:tx>
          <c:invertIfNegative val="0"/>
          <c:cat>
            <c:strRef>
              <c:f>Sheet1!$K$2:$K$12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125.7062</c:v>
                </c:pt>
                <c:pt idx="1">
                  <c:v>131.65600000000001</c:v>
                </c:pt>
                <c:pt idx="2">
                  <c:v>119.8023</c:v>
                </c:pt>
                <c:pt idx="3">
                  <c:v>131.65600000000001</c:v>
                </c:pt>
                <c:pt idx="4">
                  <c:v>131.49430000000001</c:v>
                </c:pt>
                <c:pt idx="5">
                  <c:v>131.28219999999999</c:v>
                </c:pt>
                <c:pt idx="6">
                  <c:v>130.44450000000001</c:v>
                </c:pt>
                <c:pt idx="7">
                  <c:v>129.523</c:v>
                </c:pt>
                <c:pt idx="8">
                  <c:v>126.64400000000001</c:v>
                </c:pt>
                <c:pt idx="9">
                  <c:v>85.818600000000004</c:v>
                </c:pt>
                <c:pt idx="10">
                  <c:v>52.852699999999999</c:v>
                </c:pt>
              </c:numCache>
            </c:numRef>
          </c:val>
        </c:ser>
        <c:ser>
          <c:idx val="1"/>
          <c:order val="1"/>
          <c:tx>
            <c:v>p=0.5</c:v>
          </c:tx>
          <c:invertIfNegative val="0"/>
          <c:val>
            <c:numRef>
              <c:f>Sheet1!$L$13:$L$23</c:f>
              <c:numCache>
                <c:formatCode>General</c:formatCode>
                <c:ptCount val="11"/>
                <c:pt idx="0">
                  <c:v>125.2367</c:v>
                </c:pt>
                <c:pt idx="1">
                  <c:v>123.12609999999999</c:v>
                </c:pt>
                <c:pt idx="2">
                  <c:v>123.17149999999999</c:v>
                </c:pt>
                <c:pt idx="3">
                  <c:v>119.6658</c:v>
                </c:pt>
                <c:pt idx="4">
                  <c:v>123.3304</c:v>
                </c:pt>
                <c:pt idx="5">
                  <c:v>123.43040000000001</c:v>
                </c:pt>
                <c:pt idx="6">
                  <c:v>123.617</c:v>
                </c:pt>
                <c:pt idx="7">
                  <c:v>123.8167</c:v>
                </c:pt>
                <c:pt idx="8">
                  <c:v>124.2671</c:v>
                </c:pt>
                <c:pt idx="9">
                  <c:v>88.233400000000003</c:v>
                </c:pt>
                <c:pt idx="10">
                  <c:v>58.5107</c:v>
                </c:pt>
              </c:numCache>
            </c:numRef>
          </c:val>
        </c:ser>
        <c:ser>
          <c:idx val="2"/>
          <c:order val="2"/>
          <c:tx>
            <c:v>p=0.9</c:v>
          </c:tx>
          <c:invertIfNegative val="0"/>
          <c:val>
            <c:numRef>
              <c:f>Sheet1!$L$24:$L$34</c:f>
              <c:numCache>
                <c:formatCode>General</c:formatCode>
                <c:ptCount val="11"/>
                <c:pt idx="0">
                  <c:v>123.6678</c:v>
                </c:pt>
                <c:pt idx="1">
                  <c:v>98.628699999999995</c:v>
                </c:pt>
                <c:pt idx="2">
                  <c:v>98.045599999999993</c:v>
                </c:pt>
                <c:pt idx="3">
                  <c:v>109.5476</c:v>
                </c:pt>
                <c:pt idx="4">
                  <c:v>100.4622</c:v>
                </c:pt>
                <c:pt idx="5">
                  <c:v>101.2347</c:v>
                </c:pt>
                <c:pt idx="6">
                  <c:v>103.88639999999999</c:v>
                </c:pt>
                <c:pt idx="7">
                  <c:v>106.3831</c:v>
                </c:pt>
                <c:pt idx="8">
                  <c:v>115.0197</c:v>
                </c:pt>
                <c:pt idx="9">
                  <c:v>114.4511</c:v>
                </c:pt>
                <c:pt idx="10">
                  <c:v>111.0993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61632"/>
        <c:axId val="226263424"/>
      </c:barChart>
      <c:catAx>
        <c:axId val="22626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263424"/>
        <c:crosses val="autoZero"/>
        <c:auto val="1"/>
        <c:lblAlgn val="ctr"/>
        <c:lblOffset val="100"/>
        <c:noMultiLvlLbl val="0"/>
      </c:catAx>
      <c:valAx>
        <c:axId val="22626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HK" sz="1200" b="0" i="0" baseline="0">
                    <a:effectLst/>
                  </a:rPr>
                  <a:t>Average Length (bits) of encoding</a:t>
                </a:r>
                <a:endParaRPr lang="zh-HK" altLang="zh-HK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06613962893459E-2"/>
              <c:y val="0.12307289540629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62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p=0.1</c:v>
          </c:tx>
          <c:invertIfNegative val="0"/>
          <c:cat>
            <c:strRef>
              <c:f>Sheet1!$K$44:$K$54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Sheet1!$L$44:$L$54</c:f>
              <c:numCache>
                <c:formatCode>General</c:formatCode>
                <c:ptCount val="11"/>
                <c:pt idx="0">
                  <c:v>142.23990000000001</c:v>
                </c:pt>
                <c:pt idx="1">
                  <c:v>149.64240000000001</c:v>
                </c:pt>
                <c:pt idx="2">
                  <c:v>120.70189999999999</c:v>
                </c:pt>
                <c:pt idx="3">
                  <c:v>149.64230000000001</c:v>
                </c:pt>
                <c:pt idx="4">
                  <c:v>149.48650000000001</c:v>
                </c:pt>
                <c:pt idx="5">
                  <c:v>149.29159999999999</c:v>
                </c:pt>
                <c:pt idx="6">
                  <c:v>148.4314</c:v>
                </c:pt>
                <c:pt idx="7">
                  <c:v>147.52670000000001</c:v>
                </c:pt>
                <c:pt idx="8">
                  <c:v>144.66640000000001</c:v>
                </c:pt>
                <c:pt idx="9">
                  <c:v>95.815899999999999</c:v>
                </c:pt>
                <c:pt idx="10">
                  <c:v>56.853200000000001</c:v>
                </c:pt>
              </c:numCache>
            </c:numRef>
          </c:val>
        </c:ser>
        <c:ser>
          <c:idx val="1"/>
          <c:order val="1"/>
          <c:tx>
            <c:v>p=0.5</c:v>
          </c:tx>
          <c:invertIfNegative val="0"/>
          <c:cat>
            <c:strRef>
              <c:f>Sheet1!$K$44:$K$54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Sheet1!$L$55:$L$65</c:f>
              <c:numCache>
                <c:formatCode>General</c:formatCode>
                <c:ptCount val="11"/>
                <c:pt idx="0">
                  <c:v>143.22450000000001</c:v>
                </c:pt>
                <c:pt idx="1">
                  <c:v>141.1429</c:v>
                </c:pt>
                <c:pt idx="2">
                  <c:v>141.14169999999999</c:v>
                </c:pt>
                <c:pt idx="3">
                  <c:v>141.25839999999999</c:v>
                </c:pt>
                <c:pt idx="4">
                  <c:v>120.14830000000001</c:v>
                </c:pt>
                <c:pt idx="5">
                  <c:v>141.37880000000001</c:v>
                </c:pt>
                <c:pt idx="6">
                  <c:v>141.61170000000001</c:v>
                </c:pt>
                <c:pt idx="7">
                  <c:v>141.80340000000001</c:v>
                </c:pt>
                <c:pt idx="8">
                  <c:v>142.24590000000001</c:v>
                </c:pt>
                <c:pt idx="9">
                  <c:v>98.235900000000001</c:v>
                </c:pt>
                <c:pt idx="10">
                  <c:v>62.508800000000001</c:v>
                </c:pt>
              </c:numCache>
            </c:numRef>
          </c:val>
        </c:ser>
        <c:ser>
          <c:idx val="2"/>
          <c:order val="2"/>
          <c:tx>
            <c:v>p=0.9</c:v>
          </c:tx>
          <c:invertIfNegative val="0"/>
          <c:cat>
            <c:strRef>
              <c:f>Sheet1!$K$44:$K$54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Sheet1!$L$66:$L$76</c:f>
              <c:numCache>
                <c:formatCode>General</c:formatCode>
                <c:ptCount val="11"/>
                <c:pt idx="0">
                  <c:v>142.35230000000001</c:v>
                </c:pt>
                <c:pt idx="1">
                  <c:v>114.73690000000001</c:v>
                </c:pt>
                <c:pt idx="2">
                  <c:v>114.251</c:v>
                </c:pt>
                <c:pt idx="3">
                  <c:v>116.8686</c:v>
                </c:pt>
                <c:pt idx="4">
                  <c:v>117.6908</c:v>
                </c:pt>
                <c:pt idx="5">
                  <c:v>158.7672</c:v>
                </c:pt>
                <c:pt idx="6">
                  <c:v>120.48099999999999</c:v>
                </c:pt>
                <c:pt idx="7">
                  <c:v>123.03440000000001</c:v>
                </c:pt>
                <c:pt idx="8">
                  <c:v>132.01730000000001</c:v>
                </c:pt>
                <c:pt idx="9">
                  <c:v>124.1842</c:v>
                </c:pt>
                <c:pt idx="10">
                  <c:v>115.16759999999999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29632"/>
        <c:axId val="231431168"/>
      </c:barChart>
      <c:catAx>
        <c:axId val="2314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31168"/>
        <c:crosses val="autoZero"/>
        <c:auto val="1"/>
        <c:lblAlgn val="ctr"/>
        <c:lblOffset val="100"/>
        <c:noMultiLvlLbl val="0"/>
      </c:catAx>
      <c:valAx>
        <c:axId val="23143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HK" sz="1200" b="0" i="0" baseline="0">
                    <a:effectLst/>
                    <a:latin typeface="+mn-lt"/>
                  </a:rPr>
                  <a:t>Average Length (bits) of encoding</a:t>
                </a:r>
                <a:endParaRPr lang="zh-HK" altLang="zh-HK" sz="7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9226455851573842E-3"/>
              <c:y val="7.6657729343250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4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p=0.1</c:v>
          </c:tx>
          <c:invertIfNegative val="0"/>
          <c:cat>
            <c:strRef>
              <c:f>Sheet1!$K$81:$K$91</c:f>
              <c:strCache>
                <c:ptCount val="11"/>
                <c:pt idx="0">
                  <c:v>Sendrier's</c:v>
                </c:pt>
                <c:pt idx="1">
                  <c:v>Sendrier's approx.</c:v>
                </c:pt>
                <c:pt idx="2">
                  <c:v>Heyse's approx.</c:v>
                </c:pt>
                <c:pt idx="3">
                  <c:v>n*fixed_0_16</c:v>
                </c:pt>
                <c:pt idx="4">
                  <c:v>n*fixed_0_8</c:v>
                </c:pt>
                <c:pt idx="5">
                  <c:v>n*fixed_0_7</c:v>
                </c:pt>
                <c:pt idx="6">
                  <c:v>n*fixed_0_6</c:v>
                </c:pt>
                <c:pt idx="7">
                  <c:v>n*fixed_0_5</c:v>
                </c:pt>
                <c:pt idx="8">
                  <c:v>n*fixed_0_4</c:v>
                </c:pt>
                <c:pt idx="9">
                  <c:v>n*fixed_0_3</c:v>
                </c:pt>
                <c:pt idx="10">
                  <c:v>n*fixed_0_2</c:v>
                </c:pt>
              </c:strCache>
            </c:strRef>
          </c:cat>
          <c:val>
            <c:numRef>
              <c:f>Sheet1!$L$81:$L$91</c:f>
              <c:numCache>
                <c:formatCode>General</c:formatCode>
                <c:ptCount val="11"/>
                <c:pt idx="0">
                  <c:v>143.31010000000001</c:v>
                </c:pt>
                <c:pt idx="1">
                  <c:v>149.8476</c:v>
                </c:pt>
                <c:pt idx="2">
                  <c:v>110.0682</c:v>
                </c:pt>
                <c:pt idx="3">
                  <c:v>149.84739999999999</c:v>
                </c:pt>
                <c:pt idx="4">
                  <c:v>149.75120000000001</c:v>
                </c:pt>
                <c:pt idx="5">
                  <c:v>149.4769</c:v>
                </c:pt>
                <c:pt idx="6">
                  <c:v>149.42420000000001</c:v>
                </c:pt>
                <c:pt idx="7">
                  <c:v>148.50800000000001</c:v>
                </c:pt>
                <c:pt idx="8">
                  <c:v>145.57140000000001</c:v>
                </c:pt>
                <c:pt idx="9">
                  <c:v>102.7103</c:v>
                </c:pt>
                <c:pt idx="10">
                  <c:v>57.745199999999997</c:v>
                </c:pt>
              </c:numCache>
            </c:numRef>
          </c:val>
        </c:ser>
        <c:ser>
          <c:idx val="1"/>
          <c:order val="1"/>
          <c:tx>
            <c:v>p=0.5</c:v>
          </c:tx>
          <c:invertIfNegative val="0"/>
          <c:val>
            <c:numRef>
              <c:f>Sheet1!$L$92:$L$102</c:f>
              <c:numCache>
                <c:formatCode>General</c:formatCode>
                <c:ptCount val="11"/>
                <c:pt idx="0">
                  <c:v>144.4059</c:v>
                </c:pt>
                <c:pt idx="1">
                  <c:v>142.59360000000001</c:v>
                </c:pt>
                <c:pt idx="2">
                  <c:v>105.70269999999999</c:v>
                </c:pt>
                <c:pt idx="3">
                  <c:v>142.59399999999999</c:v>
                </c:pt>
                <c:pt idx="4">
                  <c:v>142.66720000000001</c:v>
                </c:pt>
                <c:pt idx="5">
                  <c:v>142.7131</c:v>
                </c:pt>
                <c:pt idx="6">
                  <c:v>142.8091</c:v>
                </c:pt>
                <c:pt idx="7">
                  <c:v>143.0282</c:v>
                </c:pt>
                <c:pt idx="8">
                  <c:v>143.4067</c:v>
                </c:pt>
                <c:pt idx="9">
                  <c:v>104.26009999999999</c:v>
                </c:pt>
                <c:pt idx="10">
                  <c:v>62.4786</c:v>
                </c:pt>
              </c:numCache>
            </c:numRef>
          </c:val>
        </c:ser>
        <c:ser>
          <c:idx val="2"/>
          <c:order val="2"/>
          <c:tx>
            <c:v>p=0.9</c:v>
          </c:tx>
          <c:invertIfNegative val="0"/>
          <c:val>
            <c:numRef>
              <c:f>Sheet1!$L$103:$L$113</c:f>
              <c:numCache>
                <c:formatCode>General</c:formatCode>
                <c:ptCount val="11"/>
                <c:pt idx="0">
                  <c:v>144.27379999999999</c:v>
                </c:pt>
                <c:pt idx="1">
                  <c:v>118.36790000000001</c:v>
                </c:pt>
                <c:pt idx="2">
                  <c:v>88.381399999999999</c:v>
                </c:pt>
                <c:pt idx="3">
                  <c:v>118.05719999999999</c:v>
                </c:pt>
                <c:pt idx="4">
                  <c:v>118.49979999999999</c:v>
                </c:pt>
                <c:pt idx="5">
                  <c:v>118.9872</c:v>
                </c:pt>
                <c:pt idx="6">
                  <c:v>120.6125</c:v>
                </c:pt>
                <c:pt idx="7">
                  <c:v>124.17189999999999</c:v>
                </c:pt>
                <c:pt idx="8">
                  <c:v>133.459</c:v>
                </c:pt>
                <c:pt idx="9">
                  <c:v>121.4385</c:v>
                </c:pt>
                <c:pt idx="10">
                  <c:v>106.8609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62784"/>
        <c:axId val="231464320"/>
      </c:barChart>
      <c:catAx>
        <c:axId val="2314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64320"/>
        <c:crosses val="autoZero"/>
        <c:auto val="1"/>
        <c:lblAlgn val="ctr"/>
        <c:lblOffset val="100"/>
        <c:noMultiLvlLbl val="0"/>
      </c:catAx>
      <c:valAx>
        <c:axId val="23146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HK" sz="1200" b="0" i="0" baseline="0">
                    <a:effectLst/>
                    <a:latin typeface="+mn-lt"/>
                  </a:rPr>
                  <a:t>Average Length (bits) of encoding</a:t>
                </a:r>
                <a:endParaRPr lang="zh-HK" altLang="zh-HK" sz="7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2.3690582340629537E-2"/>
              <c:y val="7.686293991754558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4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198368</xdr:colOff>
      <xdr:row>0</xdr:row>
      <xdr:rowOff>304800</xdr:rowOff>
    </xdr:from>
    <xdr:to>
      <xdr:col>22</xdr:col>
      <xdr:colOff>251168</xdr:colOff>
      <xdr:row>18</xdr:row>
      <xdr:rowOff>144375</xdr:rowOff>
    </xdr:to>
    <xdr:graphicFrame macro="">
      <xdr:nvGraphicFramePr>
        <xdr:cNvPr id="2" name="Chart 1" title="(2^10, 38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215349</xdr:colOff>
      <xdr:row>20</xdr:row>
      <xdr:rowOff>48866</xdr:rowOff>
    </xdr:from>
    <xdr:to>
      <xdr:col>22</xdr:col>
      <xdr:colOff>268149</xdr:colOff>
      <xdr:row>37</xdr:row>
      <xdr:rowOff>88466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271256</xdr:colOff>
      <xdr:row>0</xdr:row>
      <xdr:rowOff>317224</xdr:rowOff>
    </xdr:from>
    <xdr:to>
      <xdr:col>30</xdr:col>
      <xdr:colOff>324056</xdr:colOff>
      <xdr:row>18</xdr:row>
      <xdr:rowOff>156799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265260</xdr:colOff>
      <xdr:row>20</xdr:row>
      <xdr:rowOff>59190</xdr:rowOff>
    </xdr:from>
    <xdr:to>
      <xdr:col>30</xdr:col>
      <xdr:colOff>318060</xdr:colOff>
      <xdr:row>37</xdr:row>
      <xdr:rowOff>98790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205527</xdr:colOff>
      <xdr:row>39</xdr:row>
      <xdr:rowOff>188657</xdr:rowOff>
    </xdr:from>
    <xdr:to>
      <xdr:col>30</xdr:col>
      <xdr:colOff>258327</xdr:colOff>
      <xdr:row>57</xdr:row>
      <xdr:rowOff>28232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K22" zoomScale="85" zoomScaleNormal="85" workbookViewId="0">
      <selection activeCell="V45" sqref="V45"/>
    </sheetView>
  </sheetViews>
  <sheetFormatPr defaultRowHeight="15.75"/>
  <cols>
    <col min="11" max="11" width="11.42578125" customWidth="1"/>
  </cols>
  <sheetData>
    <row r="1" spans="1:15" ht="63">
      <c r="A1" s="1" t="s">
        <v>0</v>
      </c>
      <c r="B1" t="s">
        <v>6</v>
      </c>
      <c r="C1" s="1" t="s">
        <v>5</v>
      </c>
      <c r="D1" s="2" t="s">
        <v>2</v>
      </c>
      <c r="E1" s="2" t="s">
        <v>3</v>
      </c>
      <c r="F1" s="2" t="s">
        <v>4</v>
      </c>
      <c r="G1" s="2" t="s">
        <v>14</v>
      </c>
      <c r="I1" s="1" t="s">
        <v>0</v>
      </c>
      <c r="J1" t="s">
        <v>6</v>
      </c>
      <c r="K1" s="1" t="s">
        <v>5</v>
      </c>
      <c r="L1" s="2" t="s">
        <v>2</v>
      </c>
      <c r="M1" s="2" t="s">
        <v>3</v>
      </c>
      <c r="N1" s="2" t="s">
        <v>4</v>
      </c>
      <c r="O1" s="2" t="s">
        <v>14</v>
      </c>
    </row>
    <row r="2" spans="1:15">
      <c r="A2" s="3"/>
      <c r="B2" s="3"/>
      <c r="C2" s="3" t="s">
        <v>20</v>
      </c>
      <c r="D2" s="3">
        <v>227.4605</v>
      </c>
      <c r="E2" s="3">
        <v>232</v>
      </c>
      <c r="F2" s="3">
        <v>223</v>
      </c>
      <c r="G2">
        <f>AVERAGE(D2,D14,D25)</f>
        <v>214.69556666666665</v>
      </c>
      <c r="I2" s="3"/>
      <c r="J2" s="3"/>
      <c r="K2" s="3" t="s">
        <v>20</v>
      </c>
      <c r="L2" s="3">
        <v>125.7062</v>
      </c>
      <c r="M2" s="3">
        <v>133</v>
      </c>
      <c r="N2" s="3">
        <v>122</v>
      </c>
      <c r="O2">
        <f>AVERAGE(L2,L13,L24)</f>
        <v>124.87023333333333</v>
      </c>
    </row>
    <row r="3" spans="1:15">
      <c r="A3" s="3"/>
      <c r="B3" s="3"/>
      <c r="C3" s="3" t="s">
        <v>18</v>
      </c>
      <c r="D3" s="3">
        <v>258.0804</v>
      </c>
      <c r="E3" s="3">
        <v>263</v>
      </c>
      <c r="F3" s="3">
        <v>248</v>
      </c>
      <c r="G3">
        <f>AVERAGE(D3,D15,D26)</f>
        <v>210.44566666666665</v>
      </c>
      <c r="I3" s="3"/>
      <c r="J3" s="3"/>
      <c r="K3" s="3" t="s">
        <v>18</v>
      </c>
      <c r="L3" s="3">
        <v>131.65600000000001</v>
      </c>
      <c r="M3" s="3">
        <v>133</v>
      </c>
      <c r="N3" s="3">
        <v>124</v>
      </c>
      <c r="O3">
        <f>AVERAGE(L3,L14,L25)</f>
        <v>117.8036</v>
      </c>
    </row>
    <row r="4" spans="1:15">
      <c r="A4" s="3"/>
      <c r="B4" s="3"/>
      <c r="C4" s="3" t="s">
        <v>19</v>
      </c>
      <c r="D4" s="3">
        <v>255.10919999999999</v>
      </c>
      <c r="E4" s="3">
        <v>261</v>
      </c>
      <c r="F4" s="3">
        <v>246</v>
      </c>
      <c r="G4">
        <f>AVERAGE(D16,D4,D27)</f>
        <v>215.72543333333331</v>
      </c>
      <c r="I4" s="3"/>
      <c r="J4" s="3"/>
      <c r="K4" s="3" t="s">
        <v>19</v>
      </c>
      <c r="L4" s="3">
        <v>119.8023</v>
      </c>
      <c r="M4" s="3">
        <v>133</v>
      </c>
      <c r="N4" s="3">
        <v>114</v>
      </c>
      <c r="O4">
        <f>AVERAGE(L4,L16,L27)</f>
        <v>116.33856666666667</v>
      </c>
    </row>
    <row r="5" spans="1:15">
      <c r="A5" s="3"/>
      <c r="B5" s="3"/>
      <c r="C5" s="3" t="s">
        <v>23</v>
      </c>
      <c r="D5" s="3">
        <v>258.29489999999998</v>
      </c>
      <c r="E5" s="3">
        <v>264</v>
      </c>
      <c r="F5" s="3">
        <v>245</v>
      </c>
      <c r="G5">
        <f t="shared" ref="G5:G12" si="0">AVERAGE(D5,D17,D28)</f>
        <v>209.06983333333335</v>
      </c>
      <c r="I5" s="3" t="s">
        <v>9</v>
      </c>
      <c r="J5" s="11">
        <v>0.1</v>
      </c>
      <c r="K5" s="3" t="s">
        <v>30</v>
      </c>
      <c r="L5" s="3">
        <v>131.65600000000001</v>
      </c>
      <c r="M5" s="3">
        <v>133</v>
      </c>
      <c r="N5" s="3">
        <v>124</v>
      </c>
      <c r="O5">
        <f>AVERAGE(L5,L15,L26)</f>
        <v>117.62436666666666</v>
      </c>
    </row>
    <row r="6" spans="1:15">
      <c r="A6" s="3"/>
      <c r="B6" s="3"/>
      <c r="C6" s="3" t="s">
        <v>24</v>
      </c>
      <c r="D6" s="3">
        <v>254.65520000000001</v>
      </c>
      <c r="E6" s="3">
        <v>260</v>
      </c>
      <c r="F6" s="3">
        <v>244</v>
      </c>
      <c r="G6">
        <f t="shared" si="0"/>
        <v>211.322</v>
      </c>
      <c r="I6" s="3"/>
      <c r="J6" s="3"/>
      <c r="K6" s="3" t="s">
        <v>24</v>
      </c>
      <c r="L6" s="3">
        <v>131.49430000000001</v>
      </c>
      <c r="M6" s="3">
        <v>133</v>
      </c>
      <c r="N6" s="3">
        <v>123</v>
      </c>
      <c r="O6">
        <f t="shared" ref="O6:O12" si="1">AVERAGE(L6,L17,L28)</f>
        <v>118.42896666666667</v>
      </c>
    </row>
    <row r="7" spans="1:15">
      <c r="A7" s="3"/>
      <c r="B7" s="3"/>
      <c r="C7" s="3" t="s">
        <v>25</v>
      </c>
      <c r="D7" s="3">
        <v>248.63319999999999</v>
      </c>
      <c r="E7" s="3">
        <v>254</v>
      </c>
      <c r="F7" s="3">
        <v>240</v>
      </c>
      <c r="G7">
        <f t="shared" si="0"/>
        <v>213.3491333333333</v>
      </c>
      <c r="I7" s="3"/>
      <c r="J7" s="3"/>
      <c r="K7" s="3" t="s">
        <v>25</v>
      </c>
      <c r="L7" s="3">
        <v>131.28219999999999</v>
      </c>
      <c r="M7" s="3">
        <v>133</v>
      </c>
      <c r="N7" s="3">
        <v>124</v>
      </c>
      <c r="O7">
        <f t="shared" si="1"/>
        <v>118.64910000000002</v>
      </c>
    </row>
    <row r="8" spans="1:15">
      <c r="A8" s="3" t="s">
        <v>1</v>
      </c>
      <c r="B8" s="11">
        <v>0.1</v>
      </c>
      <c r="C8" s="3" t="s">
        <v>26</v>
      </c>
      <c r="D8" s="3">
        <v>239.1027</v>
      </c>
      <c r="E8" s="3">
        <v>246</v>
      </c>
      <c r="F8" s="3">
        <v>229</v>
      </c>
      <c r="G8">
        <f t="shared" si="0"/>
        <v>212.02266666666665</v>
      </c>
      <c r="I8" s="3"/>
      <c r="J8" s="3"/>
      <c r="K8" s="3" t="s">
        <v>26</v>
      </c>
      <c r="L8" s="3">
        <v>130.44450000000001</v>
      </c>
      <c r="M8" s="3">
        <v>133</v>
      </c>
      <c r="N8" s="3">
        <v>121</v>
      </c>
      <c r="O8">
        <f t="shared" si="1"/>
        <v>119.31596666666667</v>
      </c>
    </row>
    <row r="9" spans="1:15">
      <c r="A9" s="3"/>
      <c r="B9" s="3"/>
      <c r="C9" s="15" t="s">
        <v>22</v>
      </c>
      <c r="D9" s="3">
        <v>201.56970000000001</v>
      </c>
      <c r="E9" s="3">
        <v>210</v>
      </c>
      <c r="F9" s="3">
        <v>193</v>
      </c>
      <c r="G9" s="14">
        <f t="shared" si="0"/>
        <v>225.53689999999997</v>
      </c>
      <c r="I9" s="3"/>
      <c r="J9" s="3"/>
      <c r="K9" s="3" t="s">
        <v>36</v>
      </c>
      <c r="L9" s="3">
        <v>129.523</v>
      </c>
      <c r="M9" s="3">
        <v>132</v>
      </c>
      <c r="N9" s="3">
        <v>120</v>
      </c>
      <c r="O9">
        <f t="shared" si="1"/>
        <v>119.9076</v>
      </c>
    </row>
    <row r="10" spans="1:15">
      <c r="A10" s="3"/>
      <c r="B10" s="3"/>
      <c r="C10" s="3" t="s">
        <v>27</v>
      </c>
      <c r="D10" s="3">
        <v>166.72550000000001</v>
      </c>
      <c r="E10" s="3">
        <v>177</v>
      </c>
      <c r="F10" s="3">
        <v>160</v>
      </c>
      <c r="G10">
        <f t="shared" si="0"/>
        <v>218.42783333333333</v>
      </c>
      <c r="I10" s="3"/>
      <c r="J10" s="3"/>
      <c r="K10" s="15" t="s">
        <v>21</v>
      </c>
      <c r="L10" s="3">
        <v>126.64400000000001</v>
      </c>
      <c r="M10" s="3">
        <v>131</v>
      </c>
      <c r="N10" s="3">
        <v>117</v>
      </c>
      <c r="O10" s="14">
        <f t="shared" si="1"/>
        <v>121.97693333333332</v>
      </c>
    </row>
    <row r="11" spans="1:15">
      <c r="A11" s="3"/>
      <c r="B11" s="3"/>
      <c r="C11" s="3" t="s">
        <v>28</v>
      </c>
      <c r="D11" s="3">
        <v>146.0369</v>
      </c>
      <c r="E11" s="3">
        <v>156</v>
      </c>
      <c r="F11" s="3">
        <v>140</v>
      </c>
      <c r="G11">
        <f t="shared" si="0"/>
        <v>207.9854</v>
      </c>
      <c r="I11" s="3"/>
      <c r="J11" s="3"/>
      <c r="K11" s="3" t="s">
        <v>31</v>
      </c>
      <c r="L11" s="3">
        <v>85.818600000000004</v>
      </c>
      <c r="M11" s="3">
        <v>92</v>
      </c>
      <c r="N11" s="3">
        <v>82</v>
      </c>
      <c r="O11">
        <f t="shared" si="1"/>
        <v>96.167700000000011</v>
      </c>
    </row>
    <row r="12" spans="1:15">
      <c r="A12" s="3"/>
      <c r="B12" s="3"/>
      <c r="C12" s="3" t="s">
        <v>29</v>
      </c>
      <c r="D12" s="3">
        <v>131.10290000000001</v>
      </c>
      <c r="E12" s="3">
        <v>142</v>
      </c>
      <c r="F12" s="3">
        <v>126</v>
      </c>
      <c r="G12">
        <f t="shared" si="0"/>
        <v>199.54179999999999</v>
      </c>
      <c r="I12" s="3"/>
      <c r="J12" s="3"/>
      <c r="K12" s="3" t="s">
        <v>29</v>
      </c>
      <c r="L12" s="3">
        <v>52.852699999999999</v>
      </c>
      <c r="M12" s="3">
        <v>59</v>
      </c>
      <c r="N12" s="3">
        <v>51</v>
      </c>
      <c r="O12">
        <f t="shared" si="1"/>
        <v>74.154233333333323</v>
      </c>
    </row>
    <row r="13" spans="1:15">
      <c r="A13" s="3"/>
      <c r="B13" s="3"/>
      <c r="C13" s="3"/>
      <c r="D13" s="3"/>
      <c r="E13" s="3"/>
      <c r="F13" s="3"/>
      <c r="I13" s="4"/>
      <c r="J13" s="4"/>
      <c r="K13" s="4" t="s">
        <v>10</v>
      </c>
      <c r="L13" s="4">
        <v>125.2367</v>
      </c>
      <c r="M13" s="4">
        <v>129</v>
      </c>
      <c r="N13" s="4">
        <v>122</v>
      </c>
    </row>
    <row r="14" spans="1:15">
      <c r="A14" s="4"/>
      <c r="B14" s="4"/>
      <c r="C14" s="4" t="s">
        <v>10</v>
      </c>
      <c r="D14" s="4">
        <v>229.34219999999999</v>
      </c>
      <c r="E14" s="4">
        <v>236</v>
      </c>
      <c r="F14" s="4">
        <v>220</v>
      </c>
      <c r="I14" s="4"/>
      <c r="J14" s="4"/>
      <c r="K14" s="4" t="s">
        <v>11</v>
      </c>
      <c r="L14" s="4">
        <v>123.12609999999999</v>
      </c>
      <c r="M14" s="4">
        <v>132</v>
      </c>
      <c r="N14" s="4">
        <v>108</v>
      </c>
    </row>
    <row r="15" spans="1:15">
      <c r="A15" s="4"/>
      <c r="B15" s="4"/>
      <c r="C15" s="4" t="s">
        <v>11</v>
      </c>
      <c r="D15" s="4">
        <v>225.5247</v>
      </c>
      <c r="E15" s="4">
        <v>241</v>
      </c>
      <c r="F15" s="4">
        <v>205</v>
      </c>
      <c r="I15" s="4"/>
      <c r="J15" s="4"/>
      <c r="K15" s="4" t="s">
        <v>7</v>
      </c>
      <c r="L15" s="4">
        <v>123.17149999999999</v>
      </c>
      <c r="M15" s="4">
        <v>131</v>
      </c>
      <c r="N15" s="4">
        <v>110</v>
      </c>
    </row>
    <row r="16" spans="1:15">
      <c r="A16" s="4"/>
      <c r="B16" s="4"/>
      <c r="C16" s="4" t="s">
        <v>15</v>
      </c>
      <c r="D16" s="4">
        <v>221.5136</v>
      </c>
      <c r="E16" s="4">
        <v>242</v>
      </c>
      <c r="F16" s="4">
        <v>201</v>
      </c>
      <c r="I16" s="4"/>
      <c r="J16" s="4"/>
      <c r="K16" s="4" t="s">
        <v>16</v>
      </c>
      <c r="L16" s="4">
        <v>119.6658</v>
      </c>
      <c r="M16" s="4">
        <v>132</v>
      </c>
      <c r="N16" s="4">
        <v>106</v>
      </c>
    </row>
    <row r="17" spans="1:14">
      <c r="A17" s="4"/>
      <c r="B17" s="4"/>
      <c r="C17" s="4" t="s">
        <v>30</v>
      </c>
      <c r="D17" s="4">
        <v>224.9736</v>
      </c>
      <c r="E17" s="4">
        <v>241</v>
      </c>
      <c r="F17" s="4">
        <v>204</v>
      </c>
      <c r="I17" s="4" t="s">
        <v>9</v>
      </c>
      <c r="J17" s="9">
        <v>0.5</v>
      </c>
      <c r="K17" s="4" t="s">
        <v>24</v>
      </c>
      <c r="L17" s="4">
        <v>123.3304</v>
      </c>
      <c r="M17" s="4">
        <v>131</v>
      </c>
      <c r="N17" s="4">
        <v>111</v>
      </c>
    </row>
    <row r="18" spans="1:14">
      <c r="A18" s="4"/>
      <c r="B18" s="4"/>
      <c r="C18" s="4" t="s">
        <v>24</v>
      </c>
      <c r="D18" s="4">
        <v>226.1311</v>
      </c>
      <c r="E18" s="4">
        <v>241</v>
      </c>
      <c r="F18" s="4">
        <v>206</v>
      </c>
      <c r="I18" s="4"/>
      <c r="J18" s="4"/>
      <c r="K18" s="4" t="s">
        <v>25</v>
      </c>
      <c r="L18" s="4">
        <v>123.43040000000001</v>
      </c>
      <c r="M18" s="4">
        <v>131</v>
      </c>
      <c r="N18" s="4">
        <v>111</v>
      </c>
    </row>
    <row r="19" spans="1:14">
      <c r="A19" s="4"/>
      <c r="B19" s="4"/>
      <c r="C19" s="4" t="s">
        <v>25</v>
      </c>
      <c r="D19" s="4">
        <v>226.8229</v>
      </c>
      <c r="E19" s="4">
        <v>238</v>
      </c>
      <c r="F19" s="4">
        <v>209</v>
      </c>
      <c r="I19" s="4"/>
      <c r="J19" s="4"/>
      <c r="K19" s="4" t="s">
        <v>26</v>
      </c>
      <c r="L19" s="4">
        <v>123.617</v>
      </c>
      <c r="M19" s="4">
        <v>131</v>
      </c>
      <c r="N19" s="4">
        <v>112</v>
      </c>
    </row>
    <row r="20" spans="1:14">
      <c r="A20" s="4" t="s">
        <v>1</v>
      </c>
      <c r="B20" s="9">
        <v>0.5</v>
      </c>
      <c r="C20" s="4" t="s">
        <v>26</v>
      </c>
      <c r="D20" s="4">
        <v>227.2867</v>
      </c>
      <c r="E20" s="4">
        <v>238</v>
      </c>
      <c r="F20" s="4">
        <v>209</v>
      </c>
      <c r="I20" s="4"/>
      <c r="J20" s="4"/>
      <c r="K20" s="4" t="s">
        <v>36</v>
      </c>
      <c r="L20" s="4">
        <v>123.8167</v>
      </c>
      <c r="M20" s="4">
        <v>130</v>
      </c>
      <c r="N20" s="4">
        <v>112</v>
      </c>
    </row>
    <row r="21" spans="1:14">
      <c r="A21" s="4"/>
      <c r="B21" s="4"/>
      <c r="C21" s="16" t="s">
        <v>22</v>
      </c>
      <c r="D21" s="4">
        <v>206.63829999999999</v>
      </c>
      <c r="E21" s="4">
        <v>236</v>
      </c>
      <c r="F21" s="4">
        <v>187</v>
      </c>
      <c r="I21" s="4"/>
      <c r="J21" s="4"/>
      <c r="K21" s="16" t="s">
        <v>21</v>
      </c>
      <c r="L21" s="4">
        <v>124.2671</v>
      </c>
      <c r="M21" s="4">
        <v>130</v>
      </c>
      <c r="N21" s="4">
        <v>113</v>
      </c>
    </row>
    <row r="22" spans="1:14">
      <c r="A22" s="4"/>
      <c r="B22" s="4"/>
      <c r="C22" s="4" t="s">
        <v>27</v>
      </c>
      <c r="D22" s="4">
        <v>186.19810000000001</v>
      </c>
      <c r="E22" s="4">
        <v>220</v>
      </c>
      <c r="F22" s="4">
        <v>164</v>
      </c>
      <c r="I22" s="4"/>
      <c r="J22" s="4"/>
      <c r="K22" s="4" t="s">
        <v>31</v>
      </c>
      <c r="L22" s="4">
        <v>88.233400000000003</v>
      </c>
      <c r="M22" s="4">
        <v>106</v>
      </c>
      <c r="N22" s="4">
        <v>74</v>
      </c>
    </row>
    <row r="23" spans="1:14">
      <c r="A23" s="4"/>
      <c r="B23" s="4"/>
      <c r="C23" s="4" t="s">
        <v>31</v>
      </c>
      <c r="D23" s="4">
        <v>172.59649999999999</v>
      </c>
      <c r="E23" s="4">
        <v>209</v>
      </c>
      <c r="F23" s="4">
        <v>146</v>
      </c>
      <c r="I23" s="4"/>
      <c r="J23" s="4"/>
      <c r="K23" s="4" t="s">
        <v>35</v>
      </c>
      <c r="L23" s="4">
        <v>58.5107</v>
      </c>
      <c r="M23" s="4">
        <v>82</v>
      </c>
      <c r="N23" s="4">
        <v>44</v>
      </c>
    </row>
    <row r="24" spans="1:14">
      <c r="A24" s="4"/>
      <c r="B24" s="4"/>
      <c r="C24" s="4" t="s">
        <v>29</v>
      </c>
      <c r="D24" s="4">
        <v>161.61590000000001</v>
      </c>
      <c r="E24" s="4">
        <v>198</v>
      </c>
      <c r="F24" s="4">
        <v>131</v>
      </c>
      <c r="I24" s="5"/>
      <c r="J24" s="5"/>
      <c r="K24" s="5" t="s">
        <v>10</v>
      </c>
      <c r="L24" s="5">
        <v>123.6678</v>
      </c>
      <c r="M24" s="5">
        <v>130</v>
      </c>
      <c r="N24" s="5">
        <v>113</v>
      </c>
    </row>
    <row r="25" spans="1:14">
      <c r="A25" s="5"/>
      <c r="B25" s="5"/>
      <c r="C25" s="5" t="s">
        <v>10</v>
      </c>
      <c r="D25" s="5">
        <v>187.28399999999999</v>
      </c>
      <c r="E25" s="5">
        <v>217</v>
      </c>
      <c r="F25" s="5">
        <v>164</v>
      </c>
      <c r="I25" s="5"/>
      <c r="J25" s="5"/>
      <c r="K25" s="5" t="s">
        <v>11</v>
      </c>
      <c r="L25" s="5">
        <v>98.628699999999995</v>
      </c>
      <c r="M25" s="5">
        <v>119</v>
      </c>
      <c r="N25" s="5">
        <v>77</v>
      </c>
    </row>
    <row r="26" spans="1:14">
      <c r="A26" s="5"/>
      <c r="B26" s="5"/>
      <c r="C26" s="5" t="s">
        <v>11</v>
      </c>
      <c r="D26" s="5">
        <v>147.7319</v>
      </c>
      <c r="E26" s="5">
        <v>181</v>
      </c>
      <c r="F26" s="5">
        <v>124</v>
      </c>
      <c r="I26" s="5"/>
      <c r="J26" s="5"/>
      <c r="K26" s="5" t="s">
        <v>30</v>
      </c>
      <c r="L26" s="5">
        <v>98.045599999999993</v>
      </c>
      <c r="M26" s="5">
        <v>119</v>
      </c>
      <c r="N26" s="5">
        <v>76</v>
      </c>
    </row>
    <row r="27" spans="1:14">
      <c r="A27" s="5"/>
      <c r="B27" s="5"/>
      <c r="C27" s="5" t="s">
        <v>16</v>
      </c>
      <c r="D27" s="5">
        <v>170.55350000000001</v>
      </c>
      <c r="E27" s="5">
        <v>204</v>
      </c>
      <c r="F27" s="5">
        <v>143</v>
      </c>
      <c r="I27" s="5"/>
      <c r="J27" s="5"/>
      <c r="K27" s="5" t="s">
        <v>16</v>
      </c>
      <c r="L27" s="5">
        <v>109.5476</v>
      </c>
      <c r="M27" s="5">
        <v>125</v>
      </c>
      <c r="N27" s="5">
        <v>86</v>
      </c>
    </row>
    <row r="28" spans="1:14">
      <c r="A28" s="5"/>
      <c r="B28" s="5"/>
      <c r="C28" s="5" t="s">
        <v>23</v>
      </c>
      <c r="D28" s="5">
        <v>143.941</v>
      </c>
      <c r="E28" s="5">
        <v>175</v>
      </c>
      <c r="F28" s="5">
        <v>119</v>
      </c>
      <c r="I28" s="5"/>
      <c r="J28" s="5"/>
      <c r="K28" s="5" t="s">
        <v>32</v>
      </c>
      <c r="L28" s="5">
        <v>100.4622</v>
      </c>
      <c r="M28" s="5">
        <v>121</v>
      </c>
      <c r="N28" s="5">
        <v>83</v>
      </c>
    </row>
    <row r="29" spans="1:14">
      <c r="A29" s="5"/>
      <c r="B29" s="5"/>
      <c r="C29" s="5" t="s">
        <v>32</v>
      </c>
      <c r="D29" s="5">
        <v>153.1797</v>
      </c>
      <c r="E29" s="5">
        <v>184</v>
      </c>
      <c r="F29" s="5">
        <v>127</v>
      </c>
      <c r="I29" s="5"/>
      <c r="J29" s="5"/>
      <c r="K29" s="5" t="s">
        <v>33</v>
      </c>
      <c r="L29" s="5">
        <v>101.2347</v>
      </c>
      <c r="M29" s="5">
        <v>122</v>
      </c>
      <c r="N29" s="5">
        <v>84</v>
      </c>
    </row>
    <row r="30" spans="1:14">
      <c r="A30" s="5" t="s">
        <v>1</v>
      </c>
      <c r="B30" s="10">
        <v>0.9</v>
      </c>
      <c r="C30" s="5" t="s">
        <v>33</v>
      </c>
      <c r="D30" s="5">
        <v>164.59129999999999</v>
      </c>
      <c r="E30" s="5">
        <v>195</v>
      </c>
      <c r="F30" s="5">
        <v>134</v>
      </c>
      <c r="I30" s="5"/>
      <c r="J30" s="5"/>
      <c r="K30" s="5" t="s">
        <v>34</v>
      </c>
      <c r="L30" s="5">
        <v>103.88639999999999</v>
      </c>
      <c r="M30" s="5">
        <v>123</v>
      </c>
      <c r="N30" s="5">
        <v>87</v>
      </c>
    </row>
    <row r="31" spans="1:14">
      <c r="A31" s="5"/>
      <c r="B31" s="5"/>
      <c r="C31" s="5" t="s">
        <v>34</v>
      </c>
      <c r="D31" s="5">
        <v>169.67859999999999</v>
      </c>
      <c r="E31" s="5">
        <v>207</v>
      </c>
      <c r="F31" s="5">
        <v>134</v>
      </c>
      <c r="I31" s="5"/>
      <c r="J31" s="5"/>
      <c r="K31" s="5" t="s">
        <v>22</v>
      </c>
      <c r="L31" s="5">
        <v>106.3831</v>
      </c>
      <c r="M31" s="5">
        <v>123</v>
      </c>
      <c r="N31" s="5">
        <v>88</v>
      </c>
    </row>
    <row r="32" spans="1:14">
      <c r="A32" s="5"/>
      <c r="B32" s="5"/>
      <c r="C32" s="17" t="s">
        <v>22</v>
      </c>
      <c r="D32" s="5">
        <v>268.40269999999998</v>
      </c>
      <c r="E32" s="5">
        <v>311</v>
      </c>
      <c r="F32" s="5">
        <v>183</v>
      </c>
      <c r="I32" s="5" t="s">
        <v>9</v>
      </c>
      <c r="J32" s="10">
        <v>0.9</v>
      </c>
      <c r="K32" s="17" t="s">
        <v>21</v>
      </c>
      <c r="L32" s="5">
        <v>115.0197</v>
      </c>
      <c r="M32" s="5">
        <v>135</v>
      </c>
      <c r="N32" s="5">
        <v>95</v>
      </c>
    </row>
    <row r="33" spans="1:15">
      <c r="A33" s="5"/>
      <c r="B33" s="5"/>
      <c r="C33" s="5" t="s">
        <v>21</v>
      </c>
      <c r="D33" s="5">
        <v>302.35989999999998</v>
      </c>
      <c r="E33" s="5">
        <v>327</v>
      </c>
      <c r="F33" s="5">
        <v>229</v>
      </c>
      <c r="I33" s="5"/>
      <c r="J33" s="5"/>
      <c r="K33" s="5" t="s">
        <v>28</v>
      </c>
      <c r="L33" s="5">
        <v>114.4511</v>
      </c>
      <c r="M33" s="5">
        <v>225</v>
      </c>
      <c r="N33" s="5">
        <v>67</v>
      </c>
    </row>
    <row r="34" spans="1:15">
      <c r="A34" s="5"/>
      <c r="B34" s="5"/>
      <c r="C34" s="5" t="s">
        <v>28</v>
      </c>
      <c r="D34" s="5">
        <v>305.32279999999997</v>
      </c>
      <c r="E34" s="5">
        <v>333</v>
      </c>
      <c r="F34" s="5">
        <v>263</v>
      </c>
      <c r="I34" s="5"/>
      <c r="J34" s="5"/>
      <c r="K34" s="5" t="s">
        <v>35</v>
      </c>
      <c r="L34" s="5">
        <v>111.0993</v>
      </c>
      <c r="M34" s="5">
        <v>258</v>
      </c>
      <c r="N34" s="5">
        <v>54</v>
      </c>
    </row>
    <row r="35" spans="1:15">
      <c r="A35" s="5"/>
      <c r="B35" s="5"/>
      <c r="C35" s="5" t="s">
        <v>35</v>
      </c>
      <c r="D35" s="5">
        <v>305.90660000000003</v>
      </c>
      <c r="E35" s="5">
        <v>335</v>
      </c>
      <c r="F35" s="5">
        <v>262</v>
      </c>
    </row>
    <row r="44" spans="1:15">
      <c r="I44" s="3"/>
      <c r="J44" s="3"/>
      <c r="K44" s="3" t="s">
        <v>20</v>
      </c>
      <c r="L44" s="3">
        <v>142.23990000000001</v>
      </c>
      <c r="M44" s="3">
        <v>145</v>
      </c>
      <c r="N44" s="3">
        <v>140</v>
      </c>
      <c r="O44">
        <f>AVERAGE(L44,L55,L66)</f>
        <v>142.60556666666668</v>
      </c>
    </row>
    <row r="45" spans="1:15">
      <c r="A45" s="3"/>
      <c r="B45" s="3"/>
      <c r="C45" s="3" t="s">
        <v>20</v>
      </c>
      <c r="D45" s="3">
        <v>200.67189999999999</v>
      </c>
      <c r="E45" s="3">
        <v>206</v>
      </c>
      <c r="F45" s="3">
        <v>197</v>
      </c>
      <c r="G45">
        <f t="shared" ref="G45:G55" si="2">AVERAGE(D45,D57,D69)</f>
        <v>194.46476666666663</v>
      </c>
      <c r="I45" s="3"/>
      <c r="J45" s="3"/>
      <c r="K45" s="3" t="s">
        <v>18</v>
      </c>
      <c r="L45" s="3">
        <v>149.64240000000001</v>
      </c>
      <c r="M45" s="3">
        <v>151</v>
      </c>
      <c r="N45" s="3">
        <v>142</v>
      </c>
      <c r="O45">
        <f>AVERAGE(L45,L56,L67)</f>
        <v>135.17406666666668</v>
      </c>
    </row>
    <row r="46" spans="1:15">
      <c r="A46" s="3"/>
      <c r="B46" s="3"/>
      <c r="C46" s="3" t="s">
        <v>18</v>
      </c>
      <c r="D46" s="3">
        <v>222.09639999999999</v>
      </c>
      <c r="E46" s="3">
        <v>227</v>
      </c>
      <c r="F46" s="3">
        <v>213</v>
      </c>
      <c r="G46">
        <f>AVERAGE(D46,D58,D70)</f>
        <v>187.5470333333333</v>
      </c>
      <c r="I46" s="3" t="s">
        <v>12</v>
      </c>
      <c r="J46" s="11">
        <v>0.1</v>
      </c>
      <c r="K46" s="3" t="s">
        <v>19</v>
      </c>
      <c r="L46" s="3">
        <v>120.70189999999999</v>
      </c>
      <c r="M46" s="3">
        <v>133</v>
      </c>
      <c r="N46" s="3">
        <v>116</v>
      </c>
      <c r="O46">
        <f>AVERAGE(L46,L59,L71)</f>
        <v>133.20579999999998</v>
      </c>
    </row>
    <row r="47" spans="1:15">
      <c r="A47" s="3"/>
      <c r="B47" s="3"/>
      <c r="C47" s="3" t="s">
        <v>19</v>
      </c>
      <c r="D47" s="3">
        <v>219.6893</v>
      </c>
      <c r="E47" s="3">
        <v>224</v>
      </c>
      <c r="F47" s="3">
        <v>212</v>
      </c>
      <c r="G47">
        <f t="shared" si="2"/>
        <v>190.95586666666668</v>
      </c>
      <c r="I47" s="3"/>
      <c r="J47" s="11"/>
      <c r="K47" s="3" t="s">
        <v>30</v>
      </c>
      <c r="L47" s="3">
        <v>149.64230000000001</v>
      </c>
      <c r="M47" s="3">
        <v>151</v>
      </c>
      <c r="N47" s="3">
        <v>142</v>
      </c>
      <c r="O47">
        <f>AVERAGE(L47,L57,L68)</f>
        <v>135.01166666666666</v>
      </c>
    </row>
    <row r="48" spans="1:15">
      <c r="A48" s="3"/>
      <c r="B48" s="3"/>
      <c r="C48" s="3" t="s">
        <v>23</v>
      </c>
      <c r="D48" s="3">
        <v>222.21129999999999</v>
      </c>
      <c r="E48" s="3">
        <v>227</v>
      </c>
      <c r="F48" s="3">
        <v>213</v>
      </c>
      <c r="G48">
        <f t="shared" si="2"/>
        <v>186.6088666666667</v>
      </c>
      <c r="I48" s="3"/>
      <c r="J48" s="3"/>
      <c r="K48" s="3" t="s">
        <v>24</v>
      </c>
      <c r="L48" s="3">
        <v>149.48650000000001</v>
      </c>
      <c r="M48" s="3">
        <v>151</v>
      </c>
      <c r="N48" s="3">
        <v>140</v>
      </c>
      <c r="O48">
        <f>AVERAGE(L48,L58,L69)</f>
        <v>135.87116666666668</v>
      </c>
    </row>
    <row r="49" spans="1:15">
      <c r="A49" s="3"/>
      <c r="B49" s="3"/>
      <c r="C49" s="3" t="s">
        <v>32</v>
      </c>
      <c r="D49" s="3">
        <v>220.85769999999999</v>
      </c>
      <c r="E49" s="3">
        <v>225</v>
      </c>
      <c r="F49" s="3">
        <v>210</v>
      </c>
      <c r="G49">
        <f t="shared" si="2"/>
        <v>188.05166666666665</v>
      </c>
      <c r="I49" s="3"/>
      <c r="J49" s="3"/>
      <c r="K49" s="3" t="s">
        <v>25</v>
      </c>
      <c r="L49" s="3">
        <v>149.29159999999999</v>
      </c>
      <c r="M49" s="3">
        <v>151</v>
      </c>
      <c r="N49" s="3">
        <v>140</v>
      </c>
      <c r="O49">
        <f>AVERAGE(L49,L60,L70)</f>
        <v>136.12039999999999</v>
      </c>
    </row>
    <row r="50" spans="1:15">
      <c r="A50" s="3"/>
      <c r="B50" s="3"/>
      <c r="C50" s="3" t="s">
        <v>33</v>
      </c>
      <c r="D50" s="3">
        <v>219.2936</v>
      </c>
      <c r="E50" s="3">
        <v>224</v>
      </c>
      <c r="F50" s="3">
        <v>211</v>
      </c>
      <c r="G50">
        <f t="shared" si="2"/>
        <v>190.0797</v>
      </c>
      <c r="I50" s="3"/>
      <c r="J50" s="3"/>
      <c r="K50" s="3" t="s">
        <v>26</v>
      </c>
      <c r="L50" s="3">
        <v>148.4314</v>
      </c>
      <c r="M50" s="3">
        <v>151</v>
      </c>
      <c r="N50" s="3">
        <v>142</v>
      </c>
      <c r="O50">
        <f>AVERAGE(L50,L61,L72)</f>
        <v>136.84136666666666</v>
      </c>
    </row>
    <row r="51" spans="1:15">
      <c r="A51" s="3" t="s">
        <v>8</v>
      </c>
      <c r="B51" s="6">
        <v>0.1</v>
      </c>
      <c r="C51" s="3" t="s">
        <v>34</v>
      </c>
      <c r="D51" s="3">
        <v>210.8511</v>
      </c>
      <c r="E51" s="3">
        <v>217</v>
      </c>
      <c r="F51" s="3">
        <v>202</v>
      </c>
      <c r="G51">
        <f t="shared" si="2"/>
        <v>195.36680000000001</v>
      </c>
      <c r="I51" s="3"/>
      <c r="J51" s="3"/>
      <c r="K51" s="3" t="s">
        <v>36</v>
      </c>
      <c r="L51" s="3">
        <v>147.52670000000001</v>
      </c>
      <c r="M51" s="3">
        <v>150</v>
      </c>
      <c r="N51" s="3">
        <v>138</v>
      </c>
      <c r="O51">
        <f>AVERAGE(L51,L62,L73)</f>
        <v>137.45483333333334</v>
      </c>
    </row>
    <row r="52" spans="1:15">
      <c r="A52" s="3"/>
      <c r="B52" s="3"/>
      <c r="C52" s="15" t="s">
        <v>22</v>
      </c>
      <c r="D52" s="3">
        <v>201.9639</v>
      </c>
      <c r="E52" s="3">
        <v>217</v>
      </c>
      <c r="F52" s="3">
        <v>180</v>
      </c>
      <c r="G52" s="14">
        <f t="shared" si="2"/>
        <v>196.29973333333331</v>
      </c>
      <c r="I52" s="3"/>
      <c r="J52" s="3"/>
      <c r="K52" s="13" t="s">
        <v>21</v>
      </c>
      <c r="L52" s="3">
        <v>144.66640000000001</v>
      </c>
      <c r="M52" s="3">
        <v>149</v>
      </c>
      <c r="N52" s="3">
        <v>135</v>
      </c>
      <c r="O52" s="14">
        <f>AVERAGE(L52,L63,L74)</f>
        <v>139.64320000000001</v>
      </c>
    </row>
    <row r="53" spans="1:15">
      <c r="A53" s="3"/>
      <c r="B53" s="3"/>
      <c r="C53" s="3" t="s">
        <v>21</v>
      </c>
      <c r="D53" s="3">
        <v>142.59280000000001</v>
      </c>
      <c r="E53" s="3">
        <v>151</v>
      </c>
      <c r="F53" s="3">
        <v>135</v>
      </c>
      <c r="G53">
        <f t="shared" si="2"/>
        <v>189.31713333333335</v>
      </c>
      <c r="I53" s="3"/>
      <c r="J53" s="3"/>
      <c r="K53" s="3" t="s">
        <v>31</v>
      </c>
      <c r="L53" s="3">
        <v>95.815899999999999</v>
      </c>
      <c r="M53" s="3">
        <v>101</v>
      </c>
      <c r="N53" s="3">
        <v>90</v>
      </c>
      <c r="O53">
        <f>AVERAGE(L53,L64,L75)</f>
        <v>106.07866666666666</v>
      </c>
    </row>
    <row r="54" spans="1:15">
      <c r="A54" s="3"/>
      <c r="B54" s="3"/>
      <c r="C54" s="3" t="s">
        <v>28</v>
      </c>
      <c r="D54" s="3">
        <v>116.8279</v>
      </c>
      <c r="E54" s="3">
        <v>126</v>
      </c>
      <c r="F54" s="3">
        <v>111</v>
      </c>
      <c r="G54">
        <f t="shared" si="2"/>
        <v>183.81280000000001</v>
      </c>
      <c r="I54" s="3"/>
      <c r="J54" s="3"/>
      <c r="K54" s="3" t="s">
        <v>29</v>
      </c>
      <c r="L54" s="3">
        <v>56.853200000000001</v>
      </c>
      <c r="M54" s="3">
        <v>63</v>
      </c>
      <c r="N54" s="3">
        <v>55</v>
      </c>
    </row>
    <row r="55" spans="1:15">
      <c r="A55" s="3"/>
      <c r="B55" s="3"/>
      <c r="C55" s="3" t="s">
        <v>35</v>
      </c>
      <c r="D55" s="3">
        <v>98.873900000000006</v>
      </c>
      <c r="E55" s="3">
        <v>107</v>
      </c>
      <c r="F55" s="3">
        <v>95</v>
      </c>
      <c r="G55">
        <f t="shared" si="2"/>
        <v>177.93516666666665</v>
      </c>
      <c r="I55" s="4"/>
      <c r="J55" s="4"/>
      <c r="K55" s="4" t="s">
        <v>10</v>
      </c>
      <c r="L55" s="4">
        <v>143.22450000000001</v>
      </c>
      <c r="M55" s="4">
        <v>147</v>
      </c>
      <c r="N55" s="4">
        <v>140</v>
      </c>
    </row>
    <row r="56" spans="1:15">
      <c r="A56" s="3"/>
      <c r="B56" s="3"/>
      <c r="C56" s="3"/>
      <c r="D56" s="3"/>
      <c r="E56" s="3"/>
      <c r="F56" s="3"/>
      <c r="I56" s="4"/>
      <c r="J56" s="4"/>
      <c r="K56" s="4" t="s">
        <v>11</v>
      </c>
      <c r="L56" s="4">
        <v>141.1429</v>
      </c>
      <c r="M56" s="4">
        <v>149</v>
      </c>
      <c r="N56" s="4">
        <v>124</v>
      </c>
    </row>
    <row r="57" spans="1:15">
      <c r="A57" s="4"/>
      <c r="B57" s="4"/>
      <c r="C57" s="4" t="s">
        <v>10</v>
      </c>
      <c r="D57" s="4">
        <v>202.7441</v>
      </c>
      <c r="E57" s="4">
        <v>208</v>
      </c>
      <c r="F57" s="4">
        <v>197</v>
      </c>
      <c r="I57" s="4"/>
      <c r="J57" s="4"/>
      <c r="K57" s="4" t="s">
        <v>23</v>
      </c>
      <c r="L57" s="4">
        <v>141.14169999999999</v>
      </c>
      <c r="M57" s="4">
        <v>149</v>
      </c>
      <c r="N57" s="4">
        <v>124</v>
      </c>
    </row>
    <row r="58" spans="1:15">
      <c r="A58" s="4"/>
      <c r="B58" s="4"/>
      <c r="C58" s="4" t="s">
        <v>11</v>
      </c>
      <c r="D58" s="4">
        <v>199.62020000000001</v>
      </c>
      <c r="E58" s="4">
        <v>212</v>
      </c>
      <c r="F58" s="4">
        <v>183</v>
      </c>
      <c r="I58" s="4" t="s">
        <v>12</v>
      </c>
      <c r="J58" s="9">
        <v>0.5</v>
      </c>
      <c r="K58" s="4" t="s">
        <v>32</v>
      </c>
      <c r="L58" s="4">
        <v>141.25839999999999</v>
      </c>
      <c r="M58" s="4">
        <v>149</v>
      </c>
      <c r="N58" s="4">
        <v>126</v>
      </c>
    </row>
    <row r="59" spans="1:15">
      <c r="A59" s="4"/>
      <c r="B59" s="4"/>
      <c r="C59" s="4" t="s">
        <v>17</v>
      </c>
      <c r="D59" s="4">
        <v>199.82910000000001</v>
      </c>
      <c r="E59" s="4">
        <v>212</v>
      </c>
      <c r="F59" s="4">
        <v>184</v>
      </c>
      <c r="I59" s="4"/>
      <c r="J59" s="9"/>
      <c r="K59" s="4" t="s">
        <v>16</v>
      </c>
      <c r="L59" s="4">
        <v>120.14830000000001</v>
      </c>
      <c r="M59" s="4">
        <v>132</v>
      </c>
      <c r="N59" s="4">
        <v>108</v>
      </c>
    </row>
    <row r="60" spans="1:15">
      <c r="A60" s="4"/>
      <c r="B60" s="4"/>
      <c r="C60" s="4" t="s">
        <v>23</v>
      </c>
      <c r="D60" s="4">
        <v>199.49100000000001</v>
      </c>
      <c r="E60" s="4">
        <v>212</v>
      </c>
      <c r="F60" s="4">
        <v>181</v>
      </c>
      <c r="I60" s="4"/>
      <c r="J60" s="4"/>
      <c r="K60" s="4" t="s">
        <v>33</v>
      </c>
      <c r="L60" s="4">
        <v>141.37880000000001</v>
      </c>
      <c r="M60" s="4">
        <v>149</v>
      </c>
      <c r="N60" s="4">
        <v>128</v>
      </c>
    </row>
    <row r="61" spans="1:15">
      <c r="A61" s="4"/>
      <c r="B61" s="4"/>
      <c r="C61" s="4" t="s">
        <v>24</v>
      </c>
      <c r="D61" s="4">
        <v>199.7824</v>
      </c>
      <c r="E61" s="4">
        <v>211</v>
      </c>
      <c r="F61" s="4">
        <v>184</v>
      </c>
      <c r="I61" s="4"/>
      <c r="J61" s="4"/>
      <c r="K61" s="4" t="s">
        <v>34</v>
      </c>
      <c r="L61" s="4">
        <v>141.61170000000001</v>
      </c>
      <c r="M61" s="4">
        <v>149</v>
      </c>
      <c r="N61" s="4">
        <v>129</v>
      </c>
    </row>
    <row r="62" spans="1:15">
      <c r="A62" s="4"/>
      <c r="B62" s="4"/>
      <c r="C62" s="4" t="s">
        <v>25</v>
      </c>
      <c r="D62" s="4">
        <v>200.11689999999999</v>
      </c>
      <c r="E62" s="4">
        <v>211</v>
      </c>
      <c r="F62" s="4">
        <v>183</v>
      </c>
      <c r="I62" s="4"/>
      <c r="J62" s="4"/>
      <c r="K62" s="4" t="s">
        <v>22</v>
      </c>
      <c r="L62" s="4">
        <v>141.80340000000001</v>
      </c>
      <c r="M62" s="4">
        <v>149</v>
      </c>
      <c r="N62" s="4">
        <v>127</v>
      </c>
    </row>
    <row r="63" spans="1:15">
      <c r="A63" s="4" t="s">
        <v>8</v>
      </c>
      <c r="B63" s="7">
        <v>0.5</v>
      </c>
      <c r="C63" s="4" t="s">
        <v>26</v>
      </c>
      <c r="D63" s="4">
        <v>200.2655</v>
      </c>
      <c r="E63" s="4">
        <v>212</v>
      </c>
      <c r="F63" s="4">
        <v>187</v>
      </c>
      <c r="I63" s="4"/>
      <c r="J63" s="4"/>
      <c r="K63" s="16" t="s">
        <v>21</v>
      </c>
      <c r="L63" s="4">
        <v>142.24590000000001</v>
      </c>
      <c r="M63" s="4">
        <v>148</v>
      </c>
      <c r="N63" s="4">
        <v>130</v>
      </c>
    </row>
    <row r="64" spans="1:15">
      <c r="A64" s="4"/>
      <c r="B64" s="4"/>
      <c r="C64" s="16" t="s">
        <v>22</v>
      </c>
      <c r="D64" s="4">
        <v>186.7388</v>
      </c>
      <c r="E64" s="4">
        <v>207</v>
      </c>
      <c r="F64" s="4">
        <v>173</v>
      </c>
      <c r="I64" s="4"/>
      <c r="J64" s="4"/>
      <c r="K64" s="4" t="s">
        <v>28</v>
      </c>
      <c r="L64" s="4">
        <v>98.235900000000001</v>
      </c>
      <c r="M64" s="4">
        <v>117</v>
      </c>
      <c r="N64" s="4">
        <v>83</v>
      </c>
    </row>
    <row r="65" spans="1:14">
      <c r="A65" s="4"/>
      <c r="B65" s="4"/>
      <c r="C65" s="4" t="s">
        <v>27</v>
      </c>
      <c r="D65" s="4">
        <v>154.30160000000001</v>
      </c>
      <c r="E65" s="4">
        <v>182</v>
      </c>
      <c r="F65" s="4">
        <v>137</v>
      </c>
      <c r="I65" s="4"/>
      <c r="J65" s="4"/>
      <c r="K65" s="4" t="s">
        <v>35</v>
      </c>
      <c r="L65" s="4">
        <v>62.508800000000001</v>
      </c>
      <c r="M65" s="4">
        <v>86</v>
      </c>
      <c r="N65" s="4">
        <v>41</v>
      </c>
    </row>
    <row r="66" spans="1:14">
      <c r="A66" s="4"/>
      <c r="B66" s="4"/>
      <c r="C66" s="4" t="s">
        <v>31</v>
      </c>
      <c r="D66" s="4">
        <v>134.72800000000001</v>
      </c>
      <c r="E66" s="4">
        <v>167</v>
      </c>
      <c r="F66" s="4">
        <v>112</v>
      </c>
      <c r="I66" s="5"/>
      <c r="J66" s="5"/>
      <c r="K66" s="5" t="s">
        <v>10</v>
      </c>
      <c r="L66" s="5">
        <v>142.35230000000001</v>
      </c>
      <c r="M66" s="5">
        <v>148</v>
      </c>
      <c r="N66" s="5">
        <v>132</v>
      </c>
    </row>
    <row r="67" spans="1:14">
      <c r="A67" s="4"/>
      <c r="B67" s="4"/>
      <c r="C67" s="4" t="s">
        <v>29</v>
      </c>
      <c r="D67" s="4">
        <v>120.1956</v>
      </c>
      <c r="E67" s="4">
        <v>152</v>
      </c>
      <c r="F67" s="4">
        <v>96</v>
      </c>
      <c r="I67" s="5"/>
      <c r="J67" s="5"/>
      <c r="K67" s="5" t="s">
        <v>11</v>
      </c>
      <c r="L67" s="5">
        <v>114.73690000000001</v>
      </c>
      <c r="M67" s="5">
        <v>136</v>
      </c>
      <c r="N67" s="5">
        <v>91</v>
      </c>
    </row>
    <row r="68" spans="1:14">
      <c r="A68" s="4"/>
      <c r="B68" s="4"/>
      <c r="C68" s="4"/>
      <c r="D68" s="4"/>
      <c r="E68" s="4"/>
      <c r="F68" s="4"/>
      <c r="I68" s="5"/>
      <c r="J68" s="5"/>
      <c r="K68" s="5" t="s">
        <v>23</v>
      </c>
      <c r="L68" s="5">
        <v>114.251</v>
      </c>
      <c r="M68" s="5">
        <v>136</v>
      </c>
      <c r="N68" s="5">
        <v>90</v>
      </c>
    </row>
    <row r="69" spans="1:14">
      <c r="A69" s="5"/>
      <c r="B69" s="5"/>
      <c r="C69" s="5" t="s">
        <v>10</v>
      </c>
      <c r="D69" s="5">
        <v>179.97829999999999</v>
      </c>
      <c r="E69" s="5">
        <v>203</v>
      </c>
      <c r="F69" s="5">
        <v>160</v>
      </c>
      <c r="I69" s="5"/>
      <c r="J69" s="5"/>
      <c r="K69" s="5" t="s">
        <v>32</v>
      </c>
      <c r="L69" s="5">
        <v>116.8686</v>
      </c>
      <c r="M69" s="5">
        <v>136</v>
      </c>
      <c r="N69" s="5">
        <v>96</v>
      </c>
    </row>
    <row r="70" spans="1:14">
      <c r="A70" s="5"/>
      <c r="B70" s="5"/>
      <c r="C70" s="5" t="s">
        <v>11</v>
      </c>
      <c r="D70" s="5">
        <v>140.92449999999999</v>
      </c>
      <c r="E70" s="5">
        <v>172</v>
      </c>
      <c r="F70" s="5">
        <v>119</v>
      </c>
      <c r="I70" s="5"/>
      <c r="J70" s="5"/>
      <c r="K70" s="5" t="s">
        <v>33</v>
      </c>
      <c r="L70" s="5">
        <v>117.6908</v>
      </c>
      <c r="M70" s="5">
        <v>136</v>
      </c>
      <c r="N70" s="5">
        <v>100</v>
      </c>
    </row>
    <row r="71" spans="1:14">
      <c r="A71" s="5"/>
      <c r="B71" s="5"/>
      <c r="C71" s="5" t="s">
        <v>17</v>
      </c>
      <c r="D71" s="5">
        <v>153.3492</v>
      </c>
      <c r="E71" s="5">
        <v>180</v>
      </c>
      <c r="F71" s="5">
        <v>127</v>
      </c>
      <c r="I71" s="5"/>
      <c r="J71" s="5"/>
      <c r="K71" s="5" t="s">
        <v>16</v>
      </c>
      <c r="L71" s="5">
        <v>158.7672</v>
      </c>
      <c r="M71" s="5">
        <v>300</v>
      </c>
      <c r="N71" s="5">
        <v>101</v>
      </c>
    </row>
    <row r="72" spans="1:14">
      <c r="A72" s="5"/>
      <c r="B72" s="5"/>
      <c r="C72" s="5" t="s">
        <v>23</v>
      </c>
      <c r="D72" s="5">
        <v>138.12430000000001</v>
      </c>
      <c r="E72" s="5">
        <v>166</v>
      </c>
      <c r="F72" s="5">
        <v>112</v>
      </c>
      <c r="I72" s="5"/>
      <c r="J72" s="5"/>
      <c r="K72" s="5" t="s">
        <v>26</v>
      </c>
      <c r="L72" s="5">
        <v>120.48099999999999</v>
      </c>
      <c r="M72" s="5">
        <v>139</v>
      </c>
      <c r="N72" s="5">
        <v>101</v>
      </c>
    </row>
    <row r="73" spans="1:14">
      <c r="A73" s="5"/>
      <c r="B73" s="5"/>
      <c r="C73" s="5" t="s">
        <v>32</v>
      </c>
      <c r="D73" s="5">
        <v>143.51490000000001</v>
      </c>
      <c r="E73" s="5">
        <v>170</v>
      </c>
      <c r="F73" s="5">
        <v>118</v>
      </c>
      <c r="I73" s="5"/>
      <c r="J73" s="5"/>
      <c r="K73" s="5" t="s">
        <v>36</v>
      </c>
      <c r="L73" s="5">
        <v>123.03440000000001</v>
      </c>
      <c r="M73" s="5">
        <v>140</v>
      </c>
      <c r="N73" s="5">
        <v>103</v>
      </c>
    </row>
    <row r="74" spans="1:14">
      <c r="A74" s="5"/>
      <c r="B74" s="5"/>
      <c r="C74" s="5" t="s">
        <v>33</v>
      </c>
      <c r="D74" s="5">
        <v>150.82859999999999</v>
      </c>
      <c r="E74" s="5">
        <v>175</v>
      </c>
      <c r="F74" s="5">
        <v>120</v>
      </c>
      <c r="I74" s="5" t="s">
        <v>12</v>
      </c>
      <c r="J74" s="10">
        <v>0.9</v>
      </c>
      <c r="K74" s="17" t="s">
        <v>21</v>
      </c>
      <c r="L74" s="5">
        <v>132.01730000000001</v>
      </c>
      <c r="M74" s="5">
        <v>154</v>
      </c>
      <c r="N74" s="5">
        <v>112</v>
      </c>
    </row>
    <row r="75" spans="1:14">
      <c r="A75" s="5" t="s">
        <v>8</v>
      </c>
      <c r="B75" s="8">
        <v>0.9</v>
      </c>
      <c r="C75" s="5" t="s">
        <v>34</v>
      </c>
      <c r="D75" s="5">
        <v>174.9838</v>
      </c>
      <c r="E75" s="5">
        <v>210</v>
      </c>
      <c r="F75" s="5">
        <v>136</v>
      </c>
      <c r="I75" s="5"/>
      <c r="J75" s="5"/>
      <c r="K75" s="5" t="s">
        <v>31</v>
      </c>
      <c r="L75" s="5">
        <v>124.1842</v>
      </c>
      <c r="M75" s="5">
        <v>228</v>
      </c>
      <c r="N75" s="5">
        <v>75</v>
      </c>
    </row>
    <row r="76" spans="1:14">
      <c r="A76" s="5"/>
      <c r="B76" s="5"/>
      <c r="C76" s="17" t="s">
        <v>22</v>
      </c>
      <c r="D76" s="5">
        <v>200.19649999999999</v>
      </c>
      <c r="E76" s="5">
        <v>361</v>
      </c>
      <c r="F76" s="5">
        <v>132</v>
      </c>
      <c r="I76" s="5"/>
      <c r="J76" s="5"/>
      <c r="K76" s="5" t="s">
        <v>29</v>
      </c>
      <c r="L76" s="5">
        <v>115.16759999999999</v>
      </c>
      <c r="M76" s="5">
        <v>235</v>
      </c>
      <c r="N76" s="5">
        <v>57</v>
      </c>
    </row>
    <row r="77" spans="1:14">
      <c r="A77" s="5"/>
      <c r="B77" s="5"/>
      <c r="C77" s="5" t="s">
        <v>21</v>
      </c>
      <c r="D77" s="5">
        <v>271.05700000000002</v>
      </c>
      <c r="E77" s="5">
        <v>451</v>
      </c>
      <c r="F77" s="5">
        <v>170</v>
      </c>
    </row>
    <row r="78" spans="1:14">
      <c r="A78" s="5"/>
      <c r="B78" s="5"/>
      <c r="C78" s="5" t="s">
        <v>28</v>
      </c>
      <c r="D78" s="5">
        <v>299.88249999999999</v>
      </c>
      <c r="E78" s="5">
        <v>484</v>
      </c>
      <c r="F78" s="5">
        <v>178</v>
      </c>
    </row>
    <row r="79" spans="1:14">
      <c r="A79" s="5"/>
      <c r="B79" s="5"/>
      <c r="C79" s="5" t="s">
        <v>35</v>
      </c>
      <c r="D79" s="5">
        <v>314.73599999999999</v>
      </c>
      <c r="E79" s="5">
        <v>537</v>
      </c>
      <c r="F79" s="5">
        <v>154</v>
      </c>
    </row>
    <row r="80" spans="1:14">
      <c r="A80" s="12"/>
      <c r="B80" s="12"/>
    </row>
    <row r="81" spans="9:15">
      <c r="I81" s="3"/>
      <c r="J81" s="3"/>
      <c r="K81" s="3" t="s">
        <v>20</v>
      </c>
      <c r="L81" s="3">
        <v>143.31010000000001</v>
      </c>
      <c r="M81" s="3">
        <v>146</v>
      </c>
      <c r="N81" s="3">
        <v>141</v>
      </c>
      <c r="O81">
        <f t="shared" ref="O81:O91" si="3">AVERAGE(L81,L92,L103)</f>
        <v>143.9966</v>
      </c>
    </row>
    <row r="82" spans="9:15">
      <c r="I82" s="3"/>
      <c r="J82" s="3"/>
      <c r="K82" s="3" t="s">
        <v>18</v>
      </c>
      <c r="L82" s="3">
        <v>149.8476</v>
      </c>
      <c r="M82" s="3">
        <v>151</v>
      </c>
      <c r="N82" s="3">
        <v>143</v>
      </c>
      <c r="O82">
        <f>AVERAGE(L82,L93,L104)</f>
        <v>136.93636666666666</v>
      </c>
    </row>
    <row r="83" spans="9:15">
      <c r="I83" s="3"/>
      <c r="J83" s="3"/>
      <c r="K83" s="3" t="s">
        <v>19</v>
      </c>
      <c r="L83" s="3">
        <v>110.0682</v>
      </c>
      <c r="M83" s="3">
        <v>127</v>
      </c>
      <c r="N83" s="3">
        <v>83</v>
      </c>
      <c r="O83">
        <f t="shared" si="3"/>
        <v>101.38409999999999</v>
      </c>
    </row>
    <row r="84" spans="9:15">
      <c r="I84" s="3" t="s">
        <v>13</v>
      </c>
      <c r="J84" s="11">
        <v>0.1</v>
      </c>
      <c r="K84" s="3" t="s">
        <v>30</v>
      </c>
      <c r="L84" s="3">
        <v>149.84739999999999</v>
      </c>
      <c r="M84" s="3">
        <v>151</v>
      </c>
      <c r="N84" s="3">
        <v>143</v>
      </c>
      <c r="O84">
        <f t="shared" si="3"/>
        <v>136.83286666666666</v>
      </c>
    </row>
    <row r="85" spans="9:15">
      <c r="I85" s="3"/>
      <c r="J85" s="3"/>
      <c r="K85" s="3" t="s">
        <v>32</v>
      </c>
      <c r="L85" s="3">
        <v>149.75120000000001</v>
      </c>
      <c r="M85" s="3">
        <v>151</v>
      </c>
      <c r="N85" s="3">
        <v>143</v>
      </c>
      <c r="O85">
        <f t="shared" si="3"/>
        <v>136.97273333333334</v>
      </c>
    </row>
    <row r="86" spans="9:15">
      <c r="I86" s="3"/>
      <c r="J86" s="3"/>
      <c r="K86" s="3" t="s">
        <v>25</v>
      </c>
      <c r="L86" s="3">
        <v>149.4769</v>
      </c>
      <c r="M86" s="3">
        <v>151</v>
      </c>
      <c r="N86" s="3">
        <v>141</v>
      </c>
      <c r="O86">
        <f t="shared" si="3"/>
        <v>137.05906666666667</v>
      </c>
    </row>
    <row r="87" spans="9:15">
      <c r="I87" s="3"/>
      <c r="J87" s="3"/>
      <c r="K87" s="3" t="s">
        <v>34</v>
      </c>
      <c r="L87" s="3">
        <v>149.42420000000001</v>
      </c>
      <c r="M87" s="3">
        <v>151</v>
      </c>
      <c r="N87" s="3">
        <v>141</v>
      </c>
      <c r="O87">
        <f t="shared" si="3"/>
        <v>137.61526666666666</v>
      </c>
    </row>
    <row r="88" spans="9:15">
      <c r="I88" s="3"/>
      <c r="J88" s="3"/>
      <c r="K88" s="3" t="s">
        <v>36</v>
      </c>
      <c r="L88" s="3">
        <v>148.50800000000001</v>
      </c>
      <c r="M88" s="3">
        <v>151</v>
      </c>
      <c r="N88" s="3">
        <v>142</v>
      </c>
      <c r="O88">
        <f>AVERAGE(L88,L99,L110)</f>
        <v>138.56936666666667</v>
      </c>
    </row>
    <row r="89" spans="9:15">
      <c r="I89" s="3"/>
      <c r="J89" s="3"/>
      <c r="K89" s="15" t="s">
        <v>21</v>
      </c>
      <c r="L89" s="3">
        <v>145.57140000000001</v>
      </c>
      <c r="M89" s="3">
        <v>150</v>
      </c>
      <c r="N89" s="3">
        <v>138</v>
      </c>
      <c r="O89" s="14">
        <f t="shared" si="3"/>
        <v>140.81236666666669</v>
      </c>
    </row>
    <row r="90" spans="9:15">
      <c r="I90" s="3"/>
      <c r="J90" s="3"/>
      <c r="K90" s="3" t="s">
        <v>28</v>
      </c>
      <c r="L90" s="3">
        <v>102.7103</v>
      </c>
      <c r="M90" s="3">
        <v>108</v>
      </c>
      <c r="N90" s="3">
        <v>98</v>
      </c>
      <c r="O90">
        <f t="shared" si="3"/>
        <v>109.46963333333333</v>
      </c>
    </row>
    <row r="91" spans="9:15">
      <c r="I91" s="3"/>
      <c r="J91" s="3"/>
      <c r="K91" s="3" t="s">
        <v>29</v>
      </c>
      <c r="L91" s="3">
        <v>57.745199999999997</v>
      </c>
      <c r="M91" s="3">
        <v>64</v>
      </c>
      <c r="N91" s="3">
        <v>55</v>
      </c>
      <c r="O91">
        <f t="shared" si="3"/>
        <v>75.694900000000004</v>
      </c>
    </row>
    <row r="92" spans="9:15">
      <c r="I92" s="4"/>
      <c r="J92" s="4"/>
      <c r="K92" s="4" t="s">
        <v>10</v>
      </c>
      <c r="L92" s="4">
        <v>144.4059</v>
      </c>
      <c r="M92" s="4">
        <v>147</v>
      </c>
      <c r="N92" s="4">
        <v>142</v>
      </c>
    </row>
    <row r="93" spans="9:15">
      <c r="I93" s="4"/>
      <c r="J93" s="4"/>
      <c r="K93" s="4" t="s">
        <v>11</v>
      </c>
      <c r="L93" s="4">
        <v>142.59360000000001</v>
      </c>
      <c r="M93" s="4">
        <v>149</v>
      </c>
      <c r="N93" s="4">
        <v>126</v>
      </c>
    </row>
    <row r="94" spans="9:15">
      <c r="I94" s="4"/>
      <c r="J94" s="4"/>
      <c r="K94" s="4" t="s">
        <v>16</v>
      </c>
      <c r="L94" s="4">
        <v>105.70269999999999</v>
      </c>
      <c r="M94" s="4">
        <v>134</v>
      </c>
      <c r="N94" s="4">
        <v>44</v>
      </c>
    </row>
    <row r="95" spans="9:15">
      <c r="I95" s="4"/>
      <c r="J95" s="4"/>
      <c r="K95" s="4" t="s">
        <v>23</v>
      </c>
      <c r="L95" s="4">
        <v>142.59399999999999</v>
      </c>
      <c r="M95" s="4">
        <v>149</v>
      </c>
      <c r="N95" s="4">
        <v>126</v>
      </c>
    </row>
    <row r="96" spans="9:15">
      <c r="I96" s="4" t="s">
        <v>13</v>
      </c>
      <c r="J96" s="9">
        <v>0.5</v>
      </c>
      <c r="K96" s="4" t="s">
        <v>24</v>
      </c>
      <c r="L96" s="4">
        <v>142.66720000000001</v>
      </c>
      <c r="M96" s="4">
        <v>149</v>
      </c>
      <c r="N96" s="4">
        <v>128</v>
      </c>
    </row>
    <row r="97" spans="9:14">
      <c r="I97" s="4"/>
      <c r="J97" s="4"/>
      <c r="K97" s="4" t="s">
        <v>33</v>
      </c>
      <c r="L97" s="4">
        <v>142.7131</v>
      </c>
      <c r="M97" s="4">
        <v>149</v>
      </c>
      <c r="N97" s="4">
        <v>129</v>
      </c>
    </row>
    <row r="98" spans="9:14">
      <c r="I98" s="4"/>
      <c r="J98" s="4"/>
      <c r="K98" s="4" t="s">
        <v>26</v>
      </c>
      <c r="L98" s="4">
        <v>142.8091</v>
      </c>
      <c r="M98" s="4">
        <v>149</v>
      </c>
      <c r="N98" s="4">
        <v>129</v>
      </c>
    </row>
    <row r="99" spans="9:14">
      <c r="I99" s="4"/>
      <c r="J99" s="4"/>
      <c r="K99" s="4" t="s">
        <v>22</v>
      </c>
      <c r="L99" s="4">
        <v>143.0282</v>
      </c>
      <c r="M99" s="4">
        <v>150</v>
      </c>
      <c r="N99" s="4">
        <v>128</v>
      </c>
    </row>
    <row r="100" spans="9:14">
      <c r="I100" s="4"/>
      <c r="J100" s="4"/>
      <c r="K100" s="16" t="s">
        <v>21</v>
      </c>
      <c r="L100" s="4">
        <v>143.4067</v>
      </c>
      <c r="M100" s="4">
        <v>150</v>
      </c>
      <c r="N100" s="4">
        <v>131</v>
      </c>
    </row>
    <row r="101" spans="9:14">
      <c r="I101" s="4"/>
      <c r="J101" s="4"/>
      <c r="K101" s="4" t="s">
        <v>31</v>
      </c>
      <c r="L101" s="4">
        <v>104.26009999999999</v>
      </c>
      <c r="M101" s="4">
        <v>119</v>
      </c>
      <c r="N101" s="4">
        <v>89</v>
      </c>
    </row>
    <row r="102" spans="9:14">
      <c r="I102" s="4"/>
      <c r="J102" s="4"/>
      <c r="K102" s="4" t="s">
        <v>35</v>
      </c>
      <c r="L102" s="4">
        <v>62.4786</v>
      </c>
      <c r="M102" s="4">
        <v>85</v>
      </c>
      <c r="N102" s="4">
        <v>47</v>
      </c>
    </row>
    <row r="103" spans="9:14">
      <c r="I103" s="5"/>
      <c r="J103" s="5"/>
      <c r="K103" s="5" t="s">
        <v>10</v>
      </c>
      <c r="L103" s="5">
        <v>144.27379999999999</v>
      </c>
      <c r="M103" s="5">
        <v>149</v>
      </c>
      <c r="N103" s="5">
        <v>135</v>
      </c>
    </row>
    <row r="104" spans="9:14">
      <c r="I104" s="5"/>
      <c r="J104" s="5"/>
      <c r="K104" s="5" t="s">
        <v>11</v>
      </c>
      <c r="L104" s="5">
        <v>118.36790000000001</v>
      </c>
      <c r="M104" s="5">
        <v>142</v>
      </c>
      <c r="N104" s="5">
        <v>99</v>
      </c>
    </row>
    <row r="105" spans="9:14">
      <c r="I105" s="5"/>
      <c r="J105" s="5"/>
      <c r="K105" s="5" t="s">
        <v>16</v>
      </c>
      <c r="L105" s="5">
        <v>88.381399999999999</v>
      </c>
      <c r="M105" s="5">
        <v>265</v>
      </c>
      <c r="N105" s="5">
        <v>17</v>
      </c>
    </row>
    <row r="106" spans="9:14">
      <c r="I106" s="5"/>
      <c r="J106" s="5"/>
      <c r="K106" s="5" t="s">
        <v>30</v>
      </c>
      <c r="L106" s="5">
        <v>118.05719999999999</v>
      </c>
      <c r="M106" s="5">
        <v>142</v>
      </c>
      <c r="N106" s="5">
        <v>97</v>
      </c>
    </row>
    <row r="107" spans="9:14">
      <c r="I107" s="5"/>
      <c r="J107" s="5"/>
      <c r="K107" s="5" t="s">
        <v>32</v>
      </c>
      <c r="L107" s="5">
        <v>118.49979999999999</v>
      </c>
      <c r="M107" s="5">
        <v>142</v>
      </c>
      <c r="N107" s="5">
        <v>97</v>
      </c>
    </row>
    <row r="108" spans="9:14">
      <c r="I108" s="5"/>
      <c r="J108" s="5"/>
      <c r="K108" s="5" t="s">
        <v>25</v>
      </c>
      <c r="L108" s="5">
        <v>118.9872</v>
      </c>
      <c r="M108" s="5">
        <v>142</v>
      </c>
      <c r="N108" s="5">
        <v>97</v>
      </c>
    </row>
    <row r="109" spans="9:14">
      <c r="I109" s="5"/>
      <c r="J109" s="5"/>
      <c r="K109" s="5" t="s">
        <v>34</v>
      </c>
      <c r="L109" s="5">
        <v>120.6125</v>
      </c>
      <c r="M109" s="5">
        <v>142</v>
      </c>
      <c r="N109" s="5">
        <v>97</v>
      </c>
    </row>
    <row r="110" spans="9:14">
      <c r="I110" s="5"/>
      <c r="J110" s="5"/>
      <c r="K110" s="5" t="s">
        <v>36</v>
      </c>
      <c r="L110" s="5">
        <v>124.17189999999999</v>
      </c>
      <c r="M110" s="5">
        <v>143</v>
      </c>
      <c r="N110" s="5">
        <v>98</v>
      </c>
    </row>
    <row r="111" spans="9:14">
      <c r="I111" s="5" t="s">
        <v>13</v>
      </c>
      <c r="J111" s="10">
        <v>0.9</v>
      </c>
      <c r="K111" s="17" t="s">
        <v>21</v>
      </c>
      <c r="L111" s="5">
        <v>133.459</v>
      </c>
      <c r="M111" s="5">
        <v>158</v>
      </c>
      <c r="N111" s="5">
        <v>109</v>
      </c>
    </row>
    <row r="112" spans="9:14">
      <c r="I112" s="5"/>
      <c r="J112" s="5"/>
      <c r="K112" s="5" t="s">
        <v>28</v>
      </c>
      <c r="L112" s="5">
        <v>121.4385</v>
      </c>
      <c r="M112" s="5">
        <v>221</v>
      </c>
      <c r="N112" s="5">
        <v>78</v>
      </c>
    </row>
    <row r="113" spans="9:14">
      <c r="I113" s="5"/>
      <c r="J113" s="5"/>
      <c r="K113" s="5" t="s">
        <v>29</v>
      </c>
      <c r="L113" s="5">
        <v>106.8609</v>
      </c>
      <c r="M113" s="5">
        <v>237</v>
      </c>
      <c r="N113" s="5">
        <v>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2016-02-02T10:05:18Z</dcterms:modified>
</cp:coreProperties>
</file>