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007gc-my.sharepoint.com/personal/david_iles_ec_gc_ca/Documents/Iles/Projects/Seabirds/Petrel_Puffin_Trend/data/"/>
    </mc:Choice>
  </mc:AlternateContent>
  <xr:revisionPtr revIDLastSave="8" documentId="13_ncr:1_{132CD535-2344-4555-8A32-E5BA7A0E0763}" xr6:coauthVersionLast="47" xr6:coauthVersionMax="47" xr10:uidLastSave="{4D8C12AA-CACA-4A93-BFFE-70114E077DE6}"/>
  <bookViews>
    <workbookView xWindow="-38520" yWindow="-120" windowWidth="38640" windowHeight="21120" xr2:uid="{00000000-000D-0000-FFFF-FFFF00000000}"/>
  </bookViews>
  <sheets>
    <sheet name="ATPU" sheetId="1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5" l="1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D14" i="15"/>
  <c r="V13" i="15" l="1"/>
  <c r="U13" i="15" l="1"/>
  <c r="T13" i="15"/>
  <c r="S7" i="15"/>
  <c r="O13" i="15"/>
  <c r="P13" i="15"/>
  <c r="Q13" i="15"/>
  <c r="R13" i="15"/>
  <c r="N13" i="15"/>
  <c r="M13" i="15"/>
  <c r="L13" i="15"/>
  <c r="K13" i="15"/>
  <c r="J13" i="15"/>
  <c r="I13" i="15"/>
  <c r="H13" i="15"/>
  <c r="G13" i="15"/>
  <c r="F13" i="15"/>
  <c r="E13" i="15"/>
  <c r="D13" i="15"/>
  <c r="S13" i="15" l="1"/>
</calcChain>
</file>

<file path=xl/sharedStrings.xml><?xml version="1.0" encoding="utf-8"?>
<sst xmlns="http://schemas.openxmlformats.org/spreadsheetml/2006/main" count="17" uniqueCount="17">
  <si>
    <t>1998-99</t>
  </si>
  <si>
    <t>île du Corossol</t>
  </si>
  <si>
    <t>Betchouane</t>
  </si>
  <si>
    <t>Watshishou</t>
  </si>
  <si>
    <t>Île à la Brume</t>
  </si>
  <si>
    <t>Baie des Loups</t>
  </si>
  <si>
    <t>Îles aux Perroquets</t>
  </si>
  <si>
    <t>Îles Sainte-Marie</t>
  </si>
  <si>
    <t>Gros Mécatina</t>
  </si>
  <si>
    <t>Saint-Augustin</t>
  </si>
  <si>
    <t>Baie de Brador</t>
  </si>
  <si>
    <t>Total</t>
  </si>
  <si>
    <t>Other sanctuaries</t>
  </si>
  <si>
    <t>Sanctuary</t>
  </si>
  <si>
    <t>Results of quinquennial censuses of North Shore Migratory Bird Sanctuaries, for the Atlantic Puffin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</si>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</sst>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color theme="0" tint="-0.149998474074526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3" fillId="2" borderId="0" xfId="0" applyFont="1" applyFill="1"/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Atlantic</a:t>
            </a:r>
            <a:r>
              <a:rPr lang="en-US" baseline="0"/>
              <a:t> Puffin population trends in the Migratory Bird Sanctuaries of the North Shore, 1925-2022</a:t>
            </a:r>
            <a:endParaRPr lang="en-US"/>
          </a:p>
        </c:rich>
      </c:tx>
      <c:layout>
        <c:manualLayout>
          <c:xMode val="edge"/>
          <c:yMode val="edge"/>
          <c:x val="0.13000017497812771"/>
          <c:y val="3.03030303030303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0021158888606"/>
          <c:y val="0.15850851933211169"/>
          <c:w val="0.65000105794443019"/>
          <c:h val="0.69376568770066194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ATPU!$A$12</c:f>
              <c:strCache>
                <c:ptCount val="1"/>
                <c:pt idx="0">
                  <c:v>Baie de Brador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ATPU!$D$2:$V$2</c:f>
              <c:strCache>
                <c:ptCount val="19"/>
                <c:pt idx="0">
                  <c:v>1925</c:v>
                </c:pt>
                <c:pt idx="1">
                  <c:v>1930</c:v>
                </c:pt>
                <c:pt idx="2">
                  <c:v>1935</c:v>
                </c:pt>
                <c:pt idx="3">
                  <c:v>1940</c:v>
                </c:pt>
                <c:pt idx="4">
                  <c:v>1945</c:v>
                </c:pt>
                <c:pt idx="5">
                  <c:v>1950</c:v>
                </c:pt>
                <c:pt idx="6">
                  <c:v>1955</c:v>
                </c:pt>
                <c:pt idx="7">
                  <c:v>1960</c:v>
                </c:pt>
                <c:pt idx="8">
                  <c:v>1965</c:v>
                </c:pt>
                <c:pt idx="9">
                  <c:v>1972</c:v>
                </c:pt>
                <c:pt idx="10">
                  <c:v>1977</c:v>
                </c:pt>
                <c:pt idx="11">
                  <c:v>1982</c:v>
                </c:pt>
                <c:pt idx="12">
                  <c:v>1988</c:v>
                </c:pt>
                <c:pt idx="13">
                  <c:v>1993</c:v>
                </c:pt>
                <c:pt idx="14">
                  <c:v>1998-99</c:v>
                </c:pt>
                <c:pt idx="15">
                  <c:v>2005</c:v>
                </c:pt>
                <c:pt idx="16">
                  <c:v>2010</c:v>
                </c:pt>
                <c:pt idx="17">
                  <c:v>2015</c:v>
                </c:pt>
                <c:pt idx="18">
                  <c:v>2022</c:v>
                </c:pt>
              </c:strCache>
            </c:strRef>
          </c:cat>
          <c:val>
            <c:numRef>
              <c:f>ATPU!$D$12:$V$12</c:f>
              <c:numCache>
                <c:formatCode>General</c:formatCode>
                <c:ptCount val="19"/>
                <c:pt idx="0">
                  <c:v>51000</c:v>
                </c:pt>
                <c:pt idx="1">
                  <c:v>52650</c:v>
                </c:pt>
                <c:pt idx="2">
                  <c:v>62418</c:v>
                </c:pt>
                <c:pt idx="3">
                  <c:v>49350</c:v>
                </c:pt>
                <c:pt idx="4">
                  <c:v>48304</c:v>
                </c:pt>
                <c:pt idx="5">
                  <c:v>48622</c:v>
                </c:pt>
                <c:pt idx="6">
                  <c:v>49258</c:v>
                </c:pt>
                <c:pt idx="7">
                  <c:v>7180</c:v>
                </c:pt>
                <c:pt idx="8">
                  <c:v>21000</c:v>
                </c:pt>
                <c:pt idx="9">
                  <c:v>14540</c:v>
                </c:pt>
                <c:pt idx="10">
                  <c:v>7430</c:v>
                </c:pt>
                <c:pt idx="11">
                  <c:v>13046</c:v>
                </c:pt>
                <c:pt idx="12">
                  <c:v>17086</c:v>
                </c:pt>
                <c:pt idx="13">
                  <c:v>23570</c:v>
                </c:pt>
                <c:pt idx="14">
                  <c:v>15780</c:v>
                </c:pt>
                <c:pt idx="15">
                  <c:v>20080</c:v>
                </c:pt>
                <c:pt idx="16">
                  <c:v>15718</c:v>
                </c:pt>
                <c:pt idx="17">
                  <c:v>19843</c:v>
                </c:pt>
                <c:pt idx="18">
                  <c:v>28891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D-4E9F-813D-338332B3C288}"/>
            </c:ext>
          </c:extLst>
        </c:ser>
        <c:ser>
          <c:idx val="0"/>
          <c:order val="1"/>
          <c:tx>
            <c:strRef>
              <c:f>ATPU!$A$7</c:f>
              <c:strCache>
                <c:ptCount val="1"/>
                <c:pt idx="0">
                  <c:v>Baie des Loups</c:v>
                </c:pt>
              </c:strCache>
            </c:strRef>
          </c:tx>
          <c:spPr>
            <a:solidFill>
              <a:srgbClr val="99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ATPU!$D$2:$V$2</c:f>
              <c:strCache>
                <c:ptCount val="19"/>
                <c:pt idx="0">
                  <c:v>1925</c:v>
                </c:pt>
                <c:pt idx="1">
                  <c:v>1930</c:v>
                </c:pt>
                <c:pt idx="2">
                  <c:v>1935</c:v>
                </c:pt>
                <c:pt idx="3">
                  <c:v>1940</c:v>
                </c:pt>
                <c:pt idx="4">
                  <c:v>1945</c:v>
                </c:pt>
                <c:pt idx="5">
                  <c:v>1950</c:v>
                </c:pt>
                <c:pt idx="6">
                  <c:v>1955</c:v>
                </c:pt>
                <c:pt idx="7">
                  <c:v>1960</c:v>
                </c:pt>
                <c:pt idx="8">
                  <c:v>1965</c:v>
                </c:pt>
                <c:pt idx="9">
                  <c:v>1972</c:v>
                </c:pt>
                <c:pt idx="10">
                  <c:v>1977</c:v>
                </c:pt>
                <c:pt idx="11">
                  <c:v>1982</c:v>
                </c:pt>
                <c:pt idx="12">
                  <c:v>1988</c:v>
                </c:pt>
                <c:pt idx="13">
                  <c:v>1993</c:v>
                </c:pt>
                <c:pt idx="14">
                  <c:v>1998-99</c:v>
                </c:pt>
                <c:pt idx="15">
                  <c:v>2005</c:v>
                </c:pt>
                <c:pt idx="16">
                  <c:v>2010</c:v>
                </c:pt>
                <c:pt idx="17">
                  <c:v>2015</c:v>
                </c:pt>
                <c:pt idx="18">
                  <c:v>2022</c:v>
                </c:pt>
              </c:strCache>
            </c:strRef>
          </c:cat>
          <c:val>
            <c:numRef>
              <c:f>ATPU!$D$7:$V$7</c:f>
              <c:numCache>
                <c:formatCode>General</c:formatCode>
                <c:ptCount val="19"/>
                <c:pt idx="0">
                  <c:v>3000</c:v>
                </c:pt>
                <c:pt idx="1">
                  <c:v>6950</c:v>
                </c:pt>
                <c:pt idx="2">
                  <c:v>5134</c:v>
                </c:pt>
                <c:pt idx="3">
                  <c:v>9182</c:v>
                </c:pt>
                <c:pt idx="4">
                  <c:v>6300</c:v>
                </c:pt>
                <c:pt idx="5">
                  <c:v>5600</c:v>
                </c:pt>
                <c:pt idx="6">
                  <c:v>9670</c:v>
                </c:pt>
                <c:pt idx="7">
                  <c:v>11240</c:v>
                </c:pt>
                <c:pt idx="8">
                  <c:v>12500</c:v>
                </c:pt>
                <c:pt idx="9">
                  <c:v>9510</c:v>
                </c:pt>
                <c:pt idx="10">
                  <c:v>5652</c:v>
                </c:pt>
                <c:pt idx="11">
                  <c:v>11646</c:v>
                </c:pt>
                <c:pt idx="12">
                  <c:v>9030</c:v>
                </c:pt>
                <c:pt idx="13">
                  <c:v>13834</c:v>
                </c:pt>
                <c:pt idx="14">
                  <c:v>8318</c:v>
                </c:pt>
                <c:pt idx="15">
                  <c:v>1774</c:v>
                </c:pt>
                <c:pt idx="16">
                  <c:v>4028</c:v>
                </c:pt>
                <c:pt idx="17">
                  <c:v>1688</c:v>
                </c:pt>
                <c:pt idx="18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D-4E9F-813D-338332B3C288}"/>
            </c:ext>
          </c:extLst>
        </c:ser>
        <c:ser>
          <c:idx val="2"/>
          <c:order val="2"/>
          <c:tx>
            <c:strRef>
              <c:f>ATPU!$A$9</c:f>
              <c:strCache>
                <c:ptCount val="1"/>
                <c:pt idx="0">
                  <c:v>Îles Sainte-Marie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ATPU!$D$2:$V$2</c:f>
              <c:strCache>
                <c:ptCount val="19"/>
                <c:pt idx="0">
                  <c:v>1925</c:v>
                </c:pt>
                <c:pt idx="1">
                  <c:v>1930</c:v>
                </c:pt>
                <c:pt idx="2">
                  <c:v>1935</c:v>
                </c:pt>
                <c:pt idx="3">
                  <c:v>1940</c:v>
                </c:pt>
                <c:pt idx="4">
                  <c:v>1945</c:v>
                </c:pt>
                <c:pt idx="5">
                  <c:v>1950</c:v>
                </c:pt>
                <c:pt idx="6">
                  <c:v>1955</c:v>
                </c:pt>
                <c:pt idx="7">
                  <c:v>1960</c:v>
                </c:pt>
                <c:pt idx="8">
                  <c:v>1965</c:v>
                </c:pt>
                <c:pt idx="9">
                  <c:v>1972</c:v>
                </c:pt>
                <c:pt idx="10">
                  <c:v>1977</c:v>
                </c:pt>
                <c:pt idx="11">
                  <c:v>1982</c:v>
                </c:pt>
                <c:pt idx="12">
                  <c:v>1988</c:v>
                </c:pt>
                <c:pt idx="13">
                  <c:v>1993</c:v>
                </c:pt>
                <c:pt idx="14">
                  <c:v>1998-99</c:v>
                </c:pt>
                <c:pt idx="15">
                  <c:v>2005</c:v>
                </c:pt>
                <c:pt idx="16">
                  <c:v>2010</c:v>
                </c:pt>
                <c:pt idx="17">
                  <c:v>2015</c:v>
                </c:pt>
                <c:pt idx="18">
                  <c:v>2022</c:v>
                </c:pt>
              </c:strCache>
            </c:strRef>
          </c:cat>
          <c:val>
            <c:numRef>
              <c:f>ATPU!$D$9:$V$9</c:f>
              <c:numCache>
                <c:formatCode>General</c:formatCode>
                <c:ptCount val="19"/>
                <c:pt idx="0">
                  <c:v>1250</c:v>
                </c:pt>
                <c:pt idx="1">
                  <c:v>2446</c:v>
                </c:pt>
                <c:pt idx="2">
                  <c:v>3762</c:v>
                </c:pt>
                <c:pt idx="3">
                  <c:v>6162</c:v>
                </c:pt>
                <c:pt idx="4">
                  <c:v>4796</c:v>
                </c:pt>
                <c:pt idx="5">
                  <c:v>5400</c:v>
                </c:pt>
                <c:pt idx="6">
                  <c:v>2538</c:v>
                </c:pt>
                <c:pt idx="7">
                  <c:v>4838</c:v>
                </c:pt>
                <c:pt idx="8">
                  <c:v>1325</c:v>
                </c:pt>
                <c:pt idx="9">
                  <c:v>600</c:v>
                </c:pt>
                <c:pt idx="10">
                  <c:v>1546</c:v>
                </c:pt>
                <c:pt idx="11">
                  <c:v>2942</c:v>
                </c:pt>
                <c:pt idx="12">
                  <c:v>5306</c:v>
                </c:pt>
                <c:pt idx="13">
                  <c:v>5650</c:v>
                </c:pt>
                <c:pt idx="14">
                  <c:v>3020</c:v>
                </c:pt>
                <c:pt idx="15">
                  <c:v>2208</c:v>
                </c:pt>
                <c:pt idx="16">
                  <c:v>837</c:v>
                </c:pt>
                <c:pt idx="17">
                  <c:v>2126</c:v>
                </c:pt>
                <c:pt idx="18">
                  <c:v>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9D-4E9F-813D-338332B3C288}"/>
            </c:ext>
          </c:extLst>
        </c:ser>
        <c:ser>
          <c:idx val="1"/>
          <c:order val="3"/>
          <c:tx>
            <c:strRef>
              <c:f>ATPU!$A$8</c:f>
              <c:strCache>
                <c:ptCount val="1"/>
                <c:pt idx="0">
                  <c:v>Îles aux Perroquets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ATPU!$D$2:$V$2</c:f>
              <c:strCache>
                <c:ptCount val="19"/>
                <c:pt idx="0">
                  <c:v>1925</c:v>
                </c:pt>
                <c:pt idx="1">
                  <c:v>1930</c:v>
                </c:pt>
                <c:pt idx="2">
                  <c:v>1935</c:v>
                </c:pt>
                <c:pt idx="3">
                  <c:v>1940</c:v>
                </c:pt>
                <c:pt idx="4">
                  <c:v>1945</c:v>
                </c:pt>
                <c:pt idx="5">
                  <c:v>1950</c:v>
                </c:pt>
                <c:pt idx="6">
                  <c:v>1955</c:v>
                </c:pt>
                <c:pt idx="7">
                  <c:v>1960</c:v>
                </c:pt>
                <c:pt idx="8">
                  <c:v>1965</c:v>
                </c:pt>
                <c:pt idx="9">
                  <c:v>1972</c:v>
                </c:pt>
                <c:pt idx="10">
                  <c:v>1977</c:v>
                </c:pt>
                <c:pt idx="11">
                  <c:v>1982</c:v>
                </c:pt>
                <c:pt idx="12">
                  <c:v>1988</c:v>
                </c:pt>
                <c:pt idx="13">
                  <c:v>1993</c:v>
                </c:pt>
                <c:pt idx="14">
                  <c:v>1998-99</c:v>
                </c:pt>
                <c:pt idx="15">
                  <c:v>2005</c:v>
                </c:pt>
                <c:pt idx="16">
                  <c:v>2010</c:v>
                </c:pt>
                <c:pt idx="17">
                  <c:v>2015</c:v>
                </c:pt>
                <c:pt idx="18">
                  <c:v>2022</c:v>
                </c:pt>
              </c:strCache>
            </c:strRef>
          </c:cat>
          <c:val>
            <c:numRef>
              <c:f>ATPU!$D$8:$V$8</c:f>
              <c:numCache>
                <c:formatCode>General</c:formatCode>
                <c:ptCount val="19"/>
                <c:pt idx="11">
                  <c:v>2650</c:v>
                </c:pt>
                <c:pt idx="12">
                  <c:v>3494</c:v>
                </c:pt>
                <c:pt idx="13">
                  <c:v>3354</c:v>
                </c:pt>
                <c:pt idx="14">
                  <c:v>1585</c:v>
                </c:pt>
                <c:pt idx="15">
                  <c:v>620</c:v>
                </c:pt>
                <c:pt idx="16">
                  <c:v>400</c:v>
                </c:pt>
                <c:pt idx="17">
                  <c:v>391</c:v>
                </c:pt>
                <c:pt idx="18">
                  <c:v>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9D-4E9F-813D-338332B3C288}"/>
            </c:ext>
          </c:extLst>
        </c:ser>
        <c:ser>
          <c:idx val="4"/>
          <c:order val="4"/>
          <c:tx>
            <c:v>Other sanctuaries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ATPU!$D$2:$V$2</c:f>
              <c:strCache>
                <c:ptCount val="19"/>
                <c:pt idx="0">
                  <c:v>1925</c:v>
                </c:pt>
                <c:pt idx="1">
                  <c:v>1930</c:v>
                </c:pt>
                <c:pt idx="2">
                  <c:v>1935</c:v>
                </c:pt>
                <c:pt idx="3">
                  <c:v>1940</c:v>
                </c:pt>
                <c:pt idx="4">
                  <c:v>1945</c:v>
                </c:pt>
                <c:pt idx="5">
                  <c:v>1950</c:v>
                </c:pt>
                <c:pt idx="6">
                  <c:v>1955</c:v>
                </c:pt>
                <c:pt idx="7">
                  <c:v>1960</c:v>
                </c:pt>
                <c:pt idx="8">
                  <c:v>1965</c:v>
                </c:pt>
                <c:pt idx="9">
                  <c:v>1972</c:v>
                </c:pt>
                <c:pt idx="10">
                  <c:v>1977</c:v>
                </c:pt>
                <c:pt idx="11">
                  <c:v>1982</c:v>
                </c:pt>
                <c:pt idx="12">
                  <c:v>1988</c:v>
                </c:pt>
                <c:pt idx="13">
                  <c:v>1993</c:v>
                </c:pt>
                <c:pt idx="14">
                  <c:v>1998-99</c:v>
                </c:pt>
                <c:pt idx="15">
                  <c:v>2005</c:v>
                </c:pt>
                <c:pt idx="16">
                  <c:v>2010</c:v>
                </c:pt>
                <c:pt idx="17">
                  <c:v>2015</c:v>
                </c:pt>
                <c:pt idx="18">
                  <c:v>2022</c:v>
                </c:pt>
              </c:strCache>
            </c:strRef>
          </c:cat>
          <c:val>
            <c:numRef>
              <c:f>ATPU!$D$14:$V$14</c:f>
              <c:numCache>
                <c:formatCode>General</c:formatCode>
                <c:ptCount val="19"/>
                <c:pt idx="0">
                  <c:v>300</c:v>
                </c:pt>
                <c:pt idx="1">
                  <c:v>516</c:v>
                </c:pt>
                <c:pt idx="2">
                  <c:v>600</c:v>
                </c:pt>
                <c:pt idx="3">
                  <c:v>750</c:v>
                </c:pt>
                <c:pt idx="4">
                  <c:v>610</c:v>
                </c:pt>
                <c:pt idx="5">
                  <c:v>662</c:v>
                </c:pt>
                <c:pt idx="6">
                  <c:v>234</c:v>
                </c:pt>
                <c:pt idx="7">
                  <c:v>212</c:v>
                </c:pt>
                <c:pt idx="8">
                  <c:v>448</c:v>
                </c:pt>
                <c:pt idx="9">
                  <c:v>190</c:v>
                </c:pt>
                <c:pt idx="10">
                  <c:v>88</c:v>
                </c:pt>
                <c:pt idx="11">
                  <c:v>182</c:v>
                </c:pt>
                <c:pt idx="12">
                  <c:v>226</c:v>
                </c:pt>
                <c:pt idx="13">
                  <c:v>276</c:v>
                </c:pt>
                <c:pt idx="14">
                  <c:v>430</c:v>
                </c:pt>
                <c:pt idx="15">
                  <c:v>653</c:v>
                </c:pt>
                <c:pt idx="16">
                  <c:v>602</c:v>
                </c:pt>
                <c:pt idx="17">
                  <c:v>499</c:v>
                </c:pt>
                <c:pt idx="18">
                  <c:v>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9D-4E9F-813D-338332B3C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584768"/>
        <c:axId val="131586688"/>
      </c:barChart>
      <c:catAx>
        <c:axId val="13158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1666736657917758"/>
              <c:y val="0.91375487155014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586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1586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breeding individuals</a:t>
                </a:r>
              </a:p>
            </c:rich>
          </c:tx>
          <c:layout>
            <c:manualLayout>
              <c:xMode val="edge"/>
              <c:yMode val="edge"/>
              <c:x val="2.8333333333333332E-2"/>
              <c:y val="0.347320081493309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584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833455818022747"/>
          <c:y val="0.39860237750001526"/>
          <c:w val="0.18500034995625547"/>
          <c:h val="0.223776713225532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4921259845" footer="0.492125984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171237</xdr:colOff>
      <xdr:row>14</xdr:row>
      <xdr:rowOff>51371</xdr:rowOff>
    </xdr:from>
    <xdr:to>
      <xdr:col>19</xdr:col>
      <xdr:colOff>614616</xdr:colOff>
      <xdr:row>38</xdr:row>
      <xdr:rowOff>87148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ABC5583-8D5E-453C-84D5-F0B02ABF7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14"/>
  <sheetViews>
    <sheetView tabSelected="1" zoomScale="160" zoomScaleNormal="160" workbookViewId="0">
      <selection activeCell="L12" sqref="L12:V12"/>
    </sheetView>
  </sheetViews>
  <sheetFormatPr defaultColWidth="10.6640625" defaultRowHeight="12.3" x14ac:dyDescent="0.4"/>
  <cols>
    <col min="1" max="1" width="18.6640625" customWidth="1"/>
    <col min="2" max="2" width="10.21875" bestFit="1" customWidth="1"/>
    <col min="3" max="3" width="10.88671875" bestFit="1" customWidth="1"/>
    <col min="4" max="17" width="6.44140625" bestFit="1" customWidth="1"/>
    <col min="18" max="18" width="8.109375" bestFit="1" customWidth="1"/>
    <col min="19" max="22" width="6.44140625" bestFit="1" customWidth="1"/>
  </cols>
  <sheetData>
    <row r="1" spans="1:22" x14ac:dyDescent="0.4">
      <c r="A1" s="4" t="s">
        <v>14</v>
      </c>
      <c r="B1" s="4"/>
      <c r="C1" s="4"/>
    </row>
    <row r="2" spans="1:22" x14ac:dyDescent="0.4">
      <c r="A2" s="11" t="s">
        <v>13</v>
      </c>
      <c r="B2" s="5" t="s">
        <v>16</v>
      </c>
      <c r="C2" s="5" t="s">
        <v>15</v>
      </c>
      <c r="D2" s="2">
        <v>1925</v>
      </c>
      <c r="E2" s="2">
        <v>1930</v>
      </c>
      <c r="F2" s="2">
        <v>1935</v>
      </c>
      <c r="G2" s="2">
        <v>1940</v>
      </c>
      <c r="H2" s="2">
        <v>1945</v>
      </c>
      <c r="I2" s="2">
        <v>1950</v>
      </c>
      <c r="J2" s="2">
        <v>1955</v>
      </c>
      <c r="K2" s="2">
        <v>1960</v>
      </c>
      <c r="L2" s="2">
        <v>1965</v>
      </c>
      <c r="M2" s="2">
        <v>1972</v>
      </c>
      <c r="N2" s="2">
        <v>1977</v>
      </c>
      <c r="O2" s="2">
        <v>1982</v>
      </c>
      <c r="P2" s="2">
        <v>1988</v>
      </c>
      <c r="Q2" s="2">
        <v>1993</v>
      </c>
      <c r="R2" s="2" t="s">
        <v>0</v>
      </c>
      <c r="S2" s="2">
        <v>2005</v>
      </c>
      <c r="T2" s="2">
        <v>2010</v>
      </c>
      <c r="U2" s="2">
        <v>2015</v>
      </c>
      <c r="V2" s="2">
        <v>2022</v>
      </c>
    </row>
    <row r="3" spans="1:22" x14ac:dyDescent="0.4">
      <c r="A3" s="16" t="s">
        <v>1</v>
      </c>
      <c r="B3" s="14">
        <v>50.090282340000002</v>
      </c>
      <c r="C3" s="14">
        <v>-66.386236940000003</v>
      </c>
      <c r="D3" s="6"/>
      <c r="E3" s="6"/>
      <c r="F3" s="6"/>
      <c r="G3" s="3"/>
      <c r="H3" s="3"/>
      <c r="I3" s="3"/>
      <c r="J3" s="3"/>
      <c r="K3" s="3"/>
      <c r="L3" s="7"/>
      <c r="M3" s="7"/>
      <c r="N3" s="7"/>
      <c r="O3" s="7"/>
      <c r="P3" s="7"/>
      <c r="Q3" s="7"/>
      <c r="R3" s="7">
        <v>3</v>
      </c>
      <c r="S3" s="7">
        <v>6</v>
      </c>
      <c r="T3" s="7">
        <v>3</v>
      </c>
      <c r="U3" s="7">
        <v>2</v>
      </c>
      <c r="V3" s="7">
        <v>1</v>
      </c>
    </row>
    <row r="4" spans="1:22" x14ac:dyDescent="0.4">
      <c r="A4" s="16" t="s">
        <v>2</v>
      </c>
      <c r="B4" s="14">
        <v>50.196544510000003</v>
      </c>
      <c r="C4" s="14">
        <v>-63.204815289999999</v>
      </c>
      <c r="D4" s="3">
        <v>300</v>
      </c>
      <c r="E4" s="3">
        <v>516</v>
      </c>
      <c r="F4" s="3">
        <v>600</v>
      </c>
      <c r="G4" s="3">
        <v>750</v>
      </c>
      <c r="H4" s="3">
        <v>610</v>
      </c>
      <c r="I4" s="3">
        <v>662</v>
      </c>
      <c r="J4" s="3">
        <v>232</v>
      </c>
      <c r="K4" s="3">
        <v>205</v>
      </c>
      <c r="L4" s="7">
        <v>430</v>
      </c>
      <c r="M4" s="7">
        <v>190</v>
      </c>
      <c r="N4" s="7">
        <v>88</v>
      </c>
      <c r="O4" s="7">
        <v>182</v>
      </c>
      <c r="P4" s="7">
        <v>226</v>
      </c>
      <c r="Q4" s="7">
        <v>276</v>
      </c>
      <c r="R4" s="7">
        <v>324</v>
      </c>
      <c r="S4" s="7">
        <v>524</v>
      </c>
      <c r="T4" s="7">
        <v>540</v>
      </c>
      <c r="U4" s="7">
        <v>468</v>
      </c>
      <c r="V4" s="7">
        <v>832</v>
      </c>
    </row>
    <row r="5" spans="1:22" x14ac:dyDescent="0.4">
      <c r="A5" s="4" t="s">
        <v>3</v>
      </c>
      <c r="B5" s="14">
        <v>50.262369540000002</v>
      </c>
      <c r="C5" s="14">
        <v>-62.505204450000001</v>
      </c>
      <c r="L5" s="12"/>
      <c r="M5" s="12"/>
      <c r="N5" s="7"/>
      <c r="O5" s="12"/>
      <c r="P5" s="12"/>
      <c r="Q5" s="12"/>
      <c r="R5" s="12"/>
      <c r="S5" s="12"/>
      <c r="T5" s="12"/>
      <c r="U5" s="12"/>
      <c r="V5" s="12"/>
    </row>
    <row r="6" spans="1:22" x14ac:dyDescent="0.4">
      <c r="A6" s="16" t="s">
        <v>4</v>
      </c>
      <c r="B6" s="14">
        <v>50.196816290000001</v>
      </c>
      <c r="C6" s="14">
        <v>-60.507444659999997</v>
      </c>
      <c r="D6" s="3"/>
      <c r="E6" s="3"/>
      <c r="F6" s="3"/>
      <c r="G6" s="3"/>
      <c r="H6" s="3"/>
      <c r="I6" s="3"/>
      <c r="J6" s="3">
        <v>2</v>
      </c>
      <c r="K6" s="3">
        <v>7</v>
      </c>
      <c r="L6" s="7">
        <v>18</v>
      </c>
      <c r="M6" s="7"/>
      <c r="N6" s="7"/>
      <c r="O6" s="7"/>
      <c r="P6" s="7"/>
      <c r="Q6" s="7"/>
      <c r="R6" s="7"/>
      <c r="S6" s="7"/>
      <c r="T6" s="7"/>
      <c r="U6" s="12"/>
      <c r="V6" s="12"/>
    </row>
    <row r="7" spans="1:22" x14ac:dyDescent="0.4">
      <c r="A7" s="16" t="s">
        <v>5</v>
      </c>
      <c r="B7" s="14">
        <v>50.205007950000002</v>
      </c>
      <c r="C7" s="14">
        <v>-60.24944464</v>
      </c>
      <c r="D7" s="3">
        <v>3000</v>
      </c>
      <c r="E7" s="3">
        <v>6950</v>
      </c>
      <c r="F7" s="3">
        <v>5134</v>
      </c>
      <c r="G7" s="3">
        <v>9182</v>
      </c>
      <c r="H7" s="3">
        <v>6300</v>
      </c>
      <c r="I7" s="3">
        <v>5600</v>
      </c>
      <c r="J7" s="3">
        <v>9670</v>
      </c>
      <c r="K7" s="3">
        <v>11240</v>
      </c>
      <c r="L7" s="7">
        <v>12500</v>
      </c>
      <c r="M7" s="7">
        <v>9510</v>
      </c>
      <c r="N7" s="7">
        <v>5652</v>
      </c>
      <c r="O7" s="7">
        <v>11646</v>
      </c>
      <c r="P7" s="7">
        <v>9030</v>
      </c>
      <c r="Q7" s="7">
        <v>13834</v>
      </c>
      <c r="R7" s="7">
        <v>8318</v>
      </c>
      <c r="S7" s="7">
        <f>948+826</f>
        <v>1774</v>
      </c>
      <c r="T7" s="7">
        <v>4028</v>
      </c>
      <c r="U7" s="7">
        <v>1688</v>
      </c>
      <c r="V7" s="7">
        <v>756</v>
      </c>
    </row>
    <row r="8" spans="1:22" x14ac:dyDescent="0.4">
      <c r="A8" s="16" t="s">
        <v>6</v>
      </c>
      <c r="B8" s="14">
        <v>50.283057499999998</v>
      </c>
      <c r="C8" s="14">
        <v>-59.740471560000003</v>
      </c>
      <c r="D8" s="6"/>
      <c r="E8" s="6"/>
      <c r="F8" s="6"/>
      <c r="G8" s="6"/>
      <c r="H8" s="6"/>
      <c r="I8" s="6"/>
      <c r="J8" s="6"/>
      <c r="K8" s="6"/>
      <c r="L8" s="13"/>
      <c r="M8" s="13"/>
      <c r="N8" s="13"/>
      <c r="O8" s="7">
        <v>2650</v>
      </c>
      <c r="P8" s="7">
        <v>3494</v>
      </c>
      <c r="Q8" s="7">
        <v>3354</v>
      </c>
      <c r="R8" s="7">
        <v>1585</v>
      </c>
      <c r="S8" s="7">
        <v>620</v>
      </c>
      <c r="T8" s="7">
        <v>400</v>
      </c>
      <c r="U8" s="7">
        <v>391</v>
      </c>
      <c r="V8" s="7">
        <v>1146</v>
      </c>
    </row>
    <row r="9" spans="1:22" x14ac:dyDescent="0.4">
      <c r="A9" s="16" t="s">
        <v>7</v>
      </c>
      <c r="B9" s="14">
        <v>50.314729489999998</v>
      </c>
      <c r="C9" s="14">
        <v>-59.651880839999997</v>
      </c>
      <c r="D9" s="3">
        <v>1250</v>
      </c>
      <c r="E9" s="3">
        <v>2446</v>
      </c>
      <c r="F9" s="3">
        <v>3762</v>
      </c>
      <c r="G9" s="3">
        <v>6162</v>
      </c>
      <c r="H9" s="3">
        <v>4796</v>
      </c>
      <c r="I9" s="3">
        <v>5400</v>
      </c>
      <c r="J9" s="3">
        <v>2538</v>
      </c>
      <c r="K9" s="3">
        <v>4838</v>
      </c>
      <c r="L9" s="7">
        <v>1325</v>
      </c>
      <c r="M9" s="7">
        <v>600</v>
      </c>
      <c r="N9" s="7">
        <v>1546</v>
      </c>
      <c r="O9" s="7">
        <v>2942</v>
      </c>
      <c r="P9" s="7">
        <v>5306</v>
      </c>
      <c r="Q9" s="7">
        <v>5650</v>
      </c>
      <c r="R9" s="7">
        <v>3020</v>
      </c>
      <c r="S9" s="7">
        <v>2208</v>
      </c>
      <c r="T9" s="7">
        <v>837</v>
      </c>
      <c r="U9" s="7">
        <v>2126</v>
      </c>
      <c r="V9" s="7">
        <v>2786</v>
      </c>
    </row>
    <row r="10" spans="1:22" x14ac:dyDescent="0.4">
      <c r="A10" s="4" t="s">
        <v>8</v>
      </c>
      <c r="B10" s="14">
        <v>50.751316350000003</v>
      </c>
      <c r="C10" s="14">
        <v>-58.813888820000003</v>
      </c>
      <c r="D10" s="6"/>
      <c r="E10" s="6"/>
      <c r="F10" s="6"/>
      <c r="G10" s="6"/>
      <c r="H10" s="6"/>
      <c r="I10" s="6"/>
      <c r="J10" s="6"/>
      <c r="K10" s="6"/>
      <c r="L10" s="13"/>
      <c r="M10" s="13"/>
      <c r="N10" s="13"/>
      <c r="O10" s="13"/>
      <c r="P10" s="13"/>
      <c r="Q10" s="13"/>
      <c r="R10" s="7">
        <v>103</v>
      </c>
      <c r="S10" s="7">
        <v>123</v>
      </c>
      <c r="T10" s="7">
        <v>59</v>
      </c>
      <c r="U10" s="7">
        <v>29</v>
      </c>
      <c r="V10" s="7">
        <v>29</v>
      </c>
    </row>
    <row r="11" spans="1:22" x14ac:dyDescent="0.4">
      <c r="A11" s="4" t="s">
        <v>9</v>
      </c>
      <c r="B11" s="14">
        <v>51.145101840000002</v>
      </c>
      <c r="C11" s="14">
        <v>-58.454817630000001</v>
      </c>
      <c r="L11" s="12"/>
      <c r="M11" s="7"/>
      <c r="N11" s="12"/>
      <c r="O11" s="12"/>
      <c r="P11" s="12"/>
      <c r="Q11" s="12"/>
      <c r="R11" s="12"/>
      <c r="S11" s="12"/>
      <c r="T11" s="12"/>
      <c r="U11" s="12"/>
      <c r="V11" s="12"/>
    </row>
    <row r="12" spans="1:22" x14ac:dyDescent="0.4">
      <c r="A12" t="s">
        <v>10</v>
      </c>
      <c r="B12" s="15">
        <v>51.388020869999998</v>
      </c>
      <c r="C12" s="15">
        <v>-57.198979979999997</v>
      </c>
      <c r="D12" s="3">
        <v>51000</v>
      </c>
      <c r="E12" s="3">
        <v>52650</v>
      </c>
      <c r="F12" s="3">
        <v>62418</v>
      </c>
      <c r="G12" s="3">
        <v>49350</v>
      </c>
      <c r="H12" s="3">
        <v>48304</v>
      </c>
      <c r="I12" s="3">
        <v>48622</v>
      </c>
      <c r="J12" s="3">
        <v>49258</v>
      </c>
      <c r="K12" s="3">
        <v>7180</v>
      </c>
      <c r="L12" s="7">
        <v>21000</v>
      </c>
      <c r="M12" s="7">
        <v>14540</v>
      </c>
      <c r="N12" s="7">
        <v>7430</v>
      </c>
      <c r="O12" s="7">
        <v>13046</v>
      </c>
      <c r="P12" s="7">
        <v>17086</v>
      </c>
      <c r="Q12" s="7">
        <v>23570</v>
      </c>
      <c r="R12" s="7">
        <v>15780</v>
      </c>
      <c r="S12" s="7">
        <v>20080</v>
      </c>
      <c r="T12" s="7">
        <v>15718</v>
      </c>
      <c r="U12" s="7">
        <v>19843</v>
      </c>
      <c r="V12" s="7">
        <v>28891</v>
      </c>
    </row>
    <row r="13" spans="1:22" x14ac:dyDescent="0.4">
      <c r="A13" s="1" t="s">
        <v>11</v>
      </c>
      <c r="B13" s="1"/>
      <c r="C13" s="1"/>
      <c r="D13" s="2">
        <f t="shared" ref="D13:T13" si="0">SUM(D3:D12)</f>
        <v>55550</v>
      </c>
      <c r="E13" s="2">
        <f t="shared" si="0"/>
        <v>62562</v>
      </c>
      <c r="F13" s="2">
        <f t="shared" si="0"/>
        <v>71914</v>
      </c>
      <c r="G13" s="2">
        <f t="shared" si="0"/>
        <v>65444</v>
      </c>
      <c r="H13" s="2">
        <f t="shared" si="0"/>
        <v>60010</v>
      </c>
      <c r="I13" s="2">
        <f t="shared" si="0"/>
        <v>60284</v>
      </c>
      <c r="J13" s="2">
        <f t="shared" si="0"/>
        <v>61700</v>
      </c>
      <c r="K13" s="2">
        <f t="shared" si="0"/>
        <v>23470</v>
      </c>
      <c r="L13" s="10">
        <f t="shared" si="0"/>
        <v>35273</v>
      </c>
      <c r="M13" s="10">
        <f t="shared" si="0"/>
        <v>24840</v>
      </c>
      <c r="N13" s="10">
        <f t="shared" si="0"/>
        <v>14716</v>
      </c>
      <c r="O13" s="10">
        <f t="shared" si="0"/>
        <v>30466</v>
      </c>
      <c r="P13" s="10">
        <f t="shared" si="0"/>
        <v>35142</v>
      </c>
      <c r="Q13" s="10">
        <f t="shared" si="0"/>
        <v>46684</v>
      </c>
      <c r="R13" s="10">
        <f t="shared" si="0"/>
        <v>29133</v>
      </c>
      <c r="S13" s="10">
        <f>SUM(S3:S12)</f>
        <v>25335</v>
      </c>
      <c r="T13" s="10">
        <f t="shared" si="0"/>
        <v>21585</v>
      </c>
      <c r="U13" s="10">
        <f>SUM(U3:U12)</f>
        <v>24547</v>
      </c>
      <c r="V13" s="10">
        <f>SUM(V3:V12)</f>
        <v>34441</v>
      </c>
    </row>
    <row r="14" spans="1:22" x14ac:dyDescent="0.4">
      <c r="A14" s="8" t="s">
        <v>12</v>
      </c>
      <c r="B14" s="8"/>
      <c r="C14" s="8"/>
      <c r="D14" s="9">
        <f>D11+D10+D6+D4+D3</f>
        <v>300</v>
      </c>
      <c r="E14" s="9">
        <f t="shared" ref="E14:V14" si="1">E11+E10+E6+E4+E3</f>
        <v>516</v>
      </c>
      <c r="F14" s="9">
        <f t="shared" si="1"/>
        <v>600</v>
      </c>
      <c r="G14" s="9">
        <f t="shared" si="1"/>
        <v>750</v>
      </c>
      <c r="H14" s="9">
        <f t="shared" si="1"/>
        <v>610</v>
      </c>
      <c r="I14" s="9">
        <f t="shared" si="1"/>
        <v>662</v>
      </c>
      <c r="J14" s="9">
        <f t="shared" si="1"/>
        <v>234</v>
      </c>
      <c r="K14" s="9">
        <f t="shared" si="1"/>
        <v>212</v>
      </c>
      <c r="L14" s="9">
        <f t="shared" si="1"/>
        <v>448</v>
      </c>
      <c r="M14" s="9">
        <f t="shared" si="1"/>
        <v>190</v>
      </c>
      <c r="N14" s="9">
        <f t="shared" si="1"/>
        <v>88</v>
      </c>
      <c r="O14" s="9">
        <f t="shared" si="1"/>
        <v>182</v>
      </c>
      <c r="P14" s="9">
        <f t="shared" si="1"/>
        <v>226</v>
      </c>
      <c r="Q14" s="9">
        <f t="shared" si="1"/>
        <v>276</v>
      </c>
      <c r="R14" s="9">
        <f t="shared" si="1"/>
        <v>430</v>
      </c>
      <c r="S14" s="9">
        <f t="shared" si="1"/>
        <v>653</v>
      </c>
      <c r="T14" s="9">
        <f t="shared" si="1"/>
        <v>602</v>
      </c>
      <c r="U14" s="9">
        <f t="shared" si="1"/>
        <v>499</v>
      </c>
      <c r="V14" s="9">
        <f t="shared" si="1"/>
        <v>862</v>
      </c>
    </row>
  </sheetData>
  <phoneticPr fontId="2" type="noConversion"/>
  <pageMargins left="0.78740157499999996" right="0.78740157499999996" top="0.984251969" bottom="0.984251969" header="0.4921259845" footer="0.492125984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ATPU</vt:lpstr>
    </vt:vector>
  </TitlesOfParts>
  <Company>Environnement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Rail,Jean-François</dc:creator>
  <cp:lastModifiedBy>Iles,David (ECCC)</cp:lastModifiedBy>
  <cp:lastPrinted>2002-11-06T21:12:17Z</cp:lastPrinted>
  <dcterms:created xsi:type="dcterms:W3CDTF">2002-03-01T20:47:18Z</dcterms:created>
  <dcterms:modified xsi:type="dcterms:W3CDTF">2024-09-18T17:31:01Z</dcterms:modified>
</cp:coreProperties>
</file>