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affe/work/GIT/BelleII/Climate/CDATA/"/>
    </mc:Choice>
  </mc:AlternateContent>
  <xr:revisionPtr revIDLastSave="0" documentId="13_ncr:1_{2FB0AB92-4934-FC46-B018-569B8CAD6A50}" xr6:coauthVersionLast="36" xr6:coauthVersionMax="36" xr10:uidLastSave="{00000000-0000-0000-0000-000000000000}"/>
  <bookViews>
    <workbookView xWindow="8920" yWindow="1960" windowWidth="19880" windowHeight="16040" xr2:uid="{E28E8523-B5B5-434A-B4BC-0F6A40D79D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3" i="1" l="1"/>
  <c r="D12" i="1"/>
  <c r="D11" i="1"/>
  <c r="F11" i="1" s="1"/>
  <c r="F6" i="1"/>
  <c r="F7" i="1"/>
  <c r="F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0" i="1"/>
  <c r="D10" i="1"/>
  <c r="F3" i="1"/>
  <c r="F4" i="1"/>
  <c r="F5" i="1"/>
  <c r="F9" i="1"/>
  <c r="F2" i="1"/>
  <c r="D9" i="1"/>
</calcChain>
</file>

<file path=xl/sharedStrings.xml><?xml version="1.0" encoding="utf-8"?>
<sst xmlns="http://schemas.openxmlformats.org/spreadsheetml/2006/main" count="37" uniqueCount="23">
  <si>
    <t>from</t>
  </si>
  <si>
    <t xml:space="preserve">to </t>
  </si>
  <si>
    <t>leg</t>
  </si>
  <si>
    <t>https://www.icao.int/environmental-protection/CarbonOffset/Pages/default.aspx</t>
  </si>
  <si>
    <t>JFK</t>
  </si>
  <si>
    <t>NRT</t>
  </si>
  <si>
    <t>CO2 in kg/roundtrip</t>
  </si>
  <si>
    <t>CDG</t>
  </si>
  <si>
    <t>FRA</t>
  </si>
  <si>
    <t>one way distance (km)</t>
  </si>
  <si>
    <t>MAA</t>
  </si>
  <si>
    <t>kg/km</t>
  </si>
  <si>
    <t>PIT</t>
  </si>
  <si>
    <t>ORD</t>
  </si>
  <si>
    <t>NAP</t>
  </si>
  <si>
    <t>FCO</t>
  </si>
  <si>
    <t>SVO</t>
  </si>
  <si>
    <t>ADL</t>
  </si>
  <si>
    <t>MEX</t>
  </si>
  <si>
    <t>LJU</t>
  </si>
  <si>
    <t>TPE</t>
  </si>
  <si>
    <t>PVG</t>
  </si>
  <si>
    <t>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</si>
</sst>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ao.int/environmental-protection/CarbonOffset/Page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DDEB-2D88-954A-9ACC-8143D03724E9}">
  <dimension ref="A1:H25"/>
  <sheetViews>
    <sheetView tabSelected="1" workbookViewId="0">
      <selection activeCell="D17" sqref="D17"/>
    </sheetView>
  </sheetViews>
  <sheetFormatPr baseColWidth="10" defaultRowHeight="16" x14ac:dyDescent="0.2"/>
  <cols>
    <col min="4" max="4" width="16.6640625" customWidth="1"/>
  </cols>
  <sheetData>
    <row r="1" spans="1:8" ht="19" x14ac:dyDescent="0.25">
      <c r="A1" s="2" t="s">
        <v>0</v>
      </c>
      <c r="B1" s="2" t="s">
        <v>1</v>
      </c>
      <c r="C1" s="2" t="s">
        <v>2</v>
      </c>
      <c r="D1" s="2" t="s">
        <v>9</v>
      </c>
      <c r="E1" s="2" t="s">
        <v>6</v>
      </c>
      <c r="F1" s="2" t="s">
        <v>11</v>
      </c>
      <c r="G1" s="2"/>
      <c r="H1" s="1" t="s">
        <v>3</v>
      </c>
    </row>
    <row r="2" spans="1:8" ht="19" x14ac:dyDescent="0.25">
      <c r="A2" s="2" t="s">
        <v>4</v>
      </c>
      <c r="B2" s="2" t="s">
        <v>5</v>
      </c>
      <c r="C2" s="2">
        <v>1</v>
      </c>
      <c r="D2" s="2">
        <v>10828</v>
      </c>
      <c r="E2" s="2">
        <v>943.4</v>
      </c>
      <c r="F2" s="2">
        <f t="shared" ref="F2:F25" si="0">E2/2/D2</f>
        <v>4.3562984854082006E-2</v>
      </c>
      <c r="G2" s="2"/>
    </row>
    <row r="3" spans="1:8" ht="19" x14ac:dyDescent="0.25">
      <c r="A3" s="2" t="s">
        <v>7</v>
      </c>
      <c r="B3" s="2" t="s">
        <v>5</v>
      </c>
      <c r="C3" s="2">
        <v>1</v>
      </c>
      <c r="D3" s="2">
        <v>9708</v>
      </c>
      <c r="E3" s="2">
        <v>846.4</v>
      </c>
      <c r="F3" s="2">
        <f t="shared" si="0"/>
        <v>4.3592913061392666E-2</v>
      </c>
      <c r="G3" s="2"/>
    </row>
    <row r="4" spans="1:8" ht="19" x14ac:dyDescent="0.25">
      <c r="A4" s="2" t="s">
        <v>8</v>
      </c>
      <c r="B4" s="2" t="s">
        <v>5</v>
      </c>
      <c r="C4" s="2">
        <v>1</v>
      </c>
      <c r="D4" s="2">
        <v>9365</v>
      </c>
      <c r="E4" s="2">
        <v>674.6</v>
      </c>
      <c r="F4" s="2">
        <f t="shared" si="0"/>
        <v>3.6017084890549923E-2</v>
      </c>
      <c r="G4" s="2"/>
    </row>
    <row r="5" spans="1:8" ht="19" x14ac:dyDescent="0.25">
      <c r="A5" s="2" t="s">
        <v>10</v>
      </c>
      <c r="B5" s="2" t="s">
        <v>5</v>
      </c>
      <c r="C5" s="2">
        <v>1</v>
      </c>
      <c r="D5" s="2">
        <v>6489</v>
      </c>
      <c r="E5" s="2">
        <v>753.2</v>
      </c>
      <c r="F5" s="2">
        <f t="shared" si="0"/>
        <v>5.8036677454153189E-2</v>
      </c>
      <c r="G5" s="2"/>
    </row>
    <row r="6" spans="1:8" ht="19" x14ac:dyDescent="0.25">
      <c r="A6" s="2" t="s">
        <v>13</v>
      </c>
      <c r="B6" s="2" t="s">
        <v>5</v>
      </c>
      <c r="C6" s="2">
        <v>1</v>
      </c>
      <c r="D6" s="2">
        <v>10071</v>
      </c>
      <c r="E6" s="2">
        <v>904.4</v>
      </c>
      <c r="F6" s="2">
        <f t="shared" si="0"/>
        <v>4.4901201469566082E-2</v>
      </c>
      <c r="G6" s="2"/>
    </row>
    <row r="7" spans="1:8" ht="19" x14ac:dyDescent="0.25">
      <c r="A7" s="2" t="s">
        <v>15</v>
      </c>
      <c r="B7" s="2" t="s">
        <v>5</v>
      </c>
      <c r="C7" s="2">
        <v>1</v>
      </c>
      <c r="D7" s="2">
        <v>9902</v>
      </c>
      <c r="E7" s="2">
        <v>942.3</v>
      </c>
      <c r="F7" s="2">
        <f t="shared" si="0"/>
        <v>4.758129670773581E-2</v>
      </c>
      <c r="G7" s="2"/>
    </row>
    <row r="8" spans="1:8" ht="19" x14ac:dyDescent="0.25">
      <c r="A8" s="2" t="s">
        <v>16</v>
      </c>
      <c r="B8" s="2" t="s">
        <v>5</v>
      </c>
      <c r="C8" s="2">
        <v>1</v>
      </c>
      <c r="D8" s="2">
        <v>7504</v>
      </c>
      <c r="E8" s="2">
        <v>670.4</v>
      </c>
      <c r="F8" s="2">
        <f t="shared" si="0"/>
        <v>4.4669509594882729E-2</v>
      </c>
      <c r="G8" s="2"/>
    </row>
    <row r="9" spans="1:8" ht="19" x14ac:dyDescent="0.25">
      <c r="A9" s="2" t="s">
        <v>19</v>
      </c>
      <c r="B9" s="2" t="s">
        <v>5</v>
      </c>
      <c r="C9" s="2">
        <v>2</v>
      </c>
      <c r="D9" s="2">
        <f>607+9365</f>
        <v>9972</v>
      </c>
      <c r="E9" s="2">
        <v>875.5</v>
      </c>
      <c r="F9" s="2">
        <f t="shared" si="0"/>
        <v>4.3897914159647014E-2</v>
      </c>
      <c r="G9" s="2"/>
    </row>
    <row r="10" spans="1:8" ht="19" x14ac:dyDescent="0.25">
      <c r="A10" s="2" t="s">
        <v>12</v>
      </c>
      <c r="B10" s="2" t="s">
        <v>5</v>
      </c>
      <c r="C10" s="2">
        <v>2</v>
      </c>
      <c r="D10" s="2">
        <f>661+10071</f>
        <v>10732</v>
      </c>
      <c r="E10" s="2">
        <v>1112</v>
      </c>
      <c r="F10" s="2">
        <f t="shared" si="0"/>
        <v>5.1807677972418933E-2</v>
      </c>
      <c r="G10" s="2"/>
    </row>
    <row r="11" spans="1:8" ht="19" x14ac:dyDescent="0.25">
      <c r="A11" s="2" t="s">
        <v>14</v>
      </c>
      <c r="B11" s="2" t="s">
        <v>5</v>
      </c>
      <c r="C11" s="2">
        <v>2</v>
      </c>
      <c r="D11" s="2">
        <f>198+9902</f>
        <v>10100</v>
      </c>
      <c r="E11" s="2">
        <v>1026.5</v>
      </c>
      <c r="F11" s="2">
        <f t="shared" si="0"/>
        <v>5.0816831683168313E-2</v>
      </c>
      <c r="G11" s="2"/>
    </row>
    <row r="12" spans="1:8" ht="19" x14ac:dyDescent="0.25">
      <c r="A12" s="2" t="s">
        <v>17</v>
      </c>
      <c r="B12" s="2" t="s">
        <v>5</v>
      </c>
      <c r="C12" s="2">
        <v>2</v>
      </c>
      <c r="D12" s="2">
        <f>6870+2961</f>
        <v>9831</v>
      </c>
      <c r="E12" s="2">
        <v>1228.5999999999999</v>
      </c>
      <c r="F12" s="2">
        <f t="shared" si="0"/>
        <v>6.2486013630352957E-2</v>
      </c>
      <c r="G12" s="2"/>
    </row>
    <row r="13" spans="1:8" ht="19" x14ac:dyDescent="0.25">
      <c r="A13" s="2" t="s">
        <v>18</v>
      </c>
      <c r="B13" s="2" t="s">
        <v>5</v>
      </c>
      <c r="C13" s="2">
        <v>2</v>
      </c>
      <c r="D13" s="2">
        <f>1231+10665</f>
        <v>11896</v>
      </c>
      <c r="E13" s="2">
        <v>1258.3</v>
      </c>
      <c r="F13" s="2">
        <f t="shared" si="0"/>
        <v>5.2887525218560862E-2</v>
      </c>
      <c r="G13" s="2"/>
    </row>
    <row r="14" spans="1:8" ht="19" x14ac:dyDescent="0.25">
      <c r="A14" s="2" t="s">
        <v>20</v>
      </c>
      <c r="B14" s="2" t="s">
        <v>5</v>
      </c>
      <c r="C14" s="2">
        <v>1</v>
      </c>
      <c r="D14" s="2">
        <v>2181</v>
      </c>
      <c r="E14" s="2">
        <v>317</v>
      </c>
      <c r="F14" s="2">
        <f t="shared" si="0"/>
        <v>7.2673085740486018E-2</v>
      </c>
      <c r="G14" s="2"/>
    </row>
    <row r="15" spans="1:8" ht="19" x14ac:dyDescent="0.25">
      <c r="A15" s="2" t="s">
        <v>21</v>
      </c>
      <c r="B15" s="2" t="s">
        <v>5</v>
      </c>
      <c r="C15" s="2">
        <v>1</v>
      </c>
      <c r="D15" s="2">
        <v>1794</v>
      </c>
      <c r="E15" s="2">
        <v>275.8</v>
      </c>
      <c r="F15" s="2">
        <f t="shared" si="0"/>
        <v>7.6867335562987735E-2</v>
      </c>
      <c r="G15" s="2"/>
    </row>
    <row r="16" spans="1:8" ht="19" x14ac:dyDescent="0.25">
      <c r="A16" s="2" t="s">
        <v>22</v>
      </c>
      <c r="B16" s="2" t="s">
        <v>5</v>
      </c>
      <c r="C16" s="2">
        <v>1</v>
      </c>
      <c r="D16" s="2">
        <f>478+10071</f>
        <v>10549</v>
      </c>
      <c r="E16">
        <v>1092.5</v>
      </c>
      <c r="F16" s="2">
        <f t="shared" si="0"/>
        <v>5.1782159446393021E-2</v>
      </c>
      <c r="G16" s="2"/>
    </row>
    <row r="17" spans="1:7" ht="19" x14ac:dyDescent="0.25">
      <c r="A17" s="2"/>
      <c r="B17" s="2"/>
      <c r="C17" s="2"/>
      <c r="D17" s="2"/>
      <c r="E17" s="2"/>
      <c r="F17" s="2" t="e">
        <f t="shared" si="0"/>
        <v>#DIV/0!</v>
      </c>
      <c r="G17" s="2"/>
    </row>
    <row r="18" spans="1:7" ht="19" x14ac:dyDescent="0.25">
      <c r="A18" s="2"/>
      <c r="B18" s="2"/>
      <c r="C18" s="2"/>
      <c r="D18" s="2"/>
      <c r="E18" s="2"/>
      <c r="F18" s="2" t="e">
        <f t="shared" si="0"/>
        <v>#DIV/0!</v>
      </c>
      <c r="G18" s="2"/>
    </row>
    <row r="19" spans="1:7" ht="19" x14ac:dyDescent="0.25">
      <c r="A19" s="2"/>
      <c r="B19" s="2"/>
      <c r="C19" s="2"/>
      <c r="D19" s="2"/>
      <c r="E19" s="2"/>
      <c r="F19" s="2" t="e">
        <f t="shared" si="0"/>
        <v>#DIV/0!</v>
      </c>
      <c r="G19" s="2"/>
    </row>
    <row r="20" spans="1:7" ht="19" x14ac:dyDescent="0.25">
      <c r="A20" s="2"/>
      <c r="B20" s="2"/>
      <c r="C20" s="2"/>
      <c r="D20" s="2"/>
      <c r="E20" s="2"/>
      <c r="F20" s="2" t="e">
        <f t="shared" si="0"/>
        <v>#DIV/0!</v>
      </c>
      <c r="G20" s="2"/>
    </row>
    <row r="21" spans="1:7" ht="19" x14ac:dyDescent="0.25">
      <c r="F21" s="2" t="e">
        <f t="shared" si="0"/>
        <v>#DIV/0!</v>
      </c>
    </row>
    <row r="22" spans="1:7" ht="19" x14ac:dyDescent="0.25">
      <c r="F22" s="2" t="e">
        <f t="shared" si="0"/>
        <v>#DIV/0!</v>
      </c>
    </row>
    <row r="23" spans="1:7" ht="19" x14ac:dyDescent="0.25">
      <c r="F23" s="2" t="e">
        <f t="shared" si="0"/>
        <v>#DIV/0!</v>
      </c>
    </row>
    <row r="24" spans="1:7" ht="19" x14ac:dyDescent="0.25">
      <c r="F24" s="2" t="e">
        <f t="shared" si="0"/>
        <v>#DIV/0!</v>
      </c>
    </row>
    <row r="25" spans="1:7" ht="19" x14ac:dyDescent="0.25">
      <c r="F25" s="2" t="e">
        <f t="shared" si="0"/>
        <v>#DIV/0!</v>
      </c>
    </row>
  </sheetData>
  <sortState ref="A2:F25">
    <sortCondition ref="C1"/>
  </sortState>
  <hyperlinks>
    <hyperlink ref="H1" r:id="rId1" xr:uid="{71D27C8C-FD3C-CC43-B168-8FA8B50143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Jaffe</dc:creator>
  <cp:lastModifiedBy>David Jaffe</cp:lastModifiedBy>
  <dcterms:created xsi:type="dcterms:W3CDTF">2019-10-13T12:01:24Z</dcterms:created>
  <dcterms:modified xsi:type="dcterms:W3CDTF">2020-02-09T07:19:35Z</dcterms:modified>
</cp:coreProperties>
</file>