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gw-bootcamp-homework\"/>
    </mc:Choice>
  </mc:AlternateContent>
  <xr:revisionPtr revIDLastSave="0" documentId="13_ncr:1_{8AF75157-C507-4BB9-B3E9-6306EDAAAAD1}" xr6:coauthVersionLast="45" xr6:coauthVersionMax="45" xr10:uidLastSave="{00000000-0000-0000-0000-000000000000}"/>
  <bookViews>
    <workbookView xWindow="-90" yWindow="-90" windowWidth="19380" windowHeight="10380" activeTab="1" xr2:uid="{AA95EA69-862A-409F-9603-0E42A433C7A8}"/>
  </bookViews>
  <sheets>
    <sheet name="Breakdown by Violation" sheetId="1" r:id="rId1"/>
    <sheet name="by Loc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F9" i="1"/>
  <c r="E9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<sst xmlns="http://schemas.openxmlformats.org/spreadsheetml/2006/main" count="26" uniqueCount="26">
  <si>
    <t>T113 Run Red Light</t>
  </si>
  <si>
    <t>Rows 1093-5344</t>
  </si>
  <si>
    <t xml:space="preserve">T118 Speed 5-10 mph </t>
  </si>
  <si>
    <t>Rows 5516-5555</t>
  </si>
  <si>
    <t xml:space="preserve">T119 Speec 11-15 mph </t>
  </si>
  <si>
    <t xml:space="preserve">T120 Speed 16-20 mph </t>
  </si>
  <si>
    <t>Rows 66065-76859</t>
  </si>
  <si>
    <t xml:space="preserve">T121 Speed 21-25 mph </t>
  </si>
  <si>
    <t>Rows 76860-78674</t>
  </si>
  <si>
    <t>T122 Speed 26-30 mph</t>
  </si>
  <si>
    <t>Rows 78675 -79199</t>
  </si>
  <si>
    <t>T125 Unreasonable speed</t>
  </si>
  <si>
    <t>Rows 79219-79227</t>
  </si>
  <si>
    <t>Rows 5556-66065</t>
  </si>
  <si>
    <t>Citation/Day</t>
  </si>
  <si>
    <t>Citations/Hour</t>
  </si>
  <si>
    <t>Citations/Minute</t>
  </si>
  <si>
    <t>100 block Michigan NW e/b</t>
  </si>
  <si>
    <t>Row Start</t>
  </si>
  <si>
    <t>Row Finish</t>
  </si>
  <si>
    <t>1100 blk Bladensburg Rd NE ne/b</t>
  </si>
  <si>
    <t>1110 blk Michigan NE w/b</t>
  </si>
  <si>
    <t>1200 blk Mt Olivet Rd NE nw/b</t>
  </si>
  <si>
    <t>12th n/b@ Constitution Ave NW</t>
  </si>
  <si>
    <t>1400 blk Kenilworth ave NE s/b</t>
  </si>
  <si>
    <t>1400 blk Southern Ave SE sw/b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</si>
</sst>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01099-A1B7-4714-B505-8D2CF0D600F3}">
  <dimension ref="B2:G9"/>
  <sheetViews>
    <sheetView workbookViewId="0">
      <selection activeCell="G9" sqref="G9"/>
    </sheetView>
  </sheetViews>
  <sheetFormatPr defaultRowHeight="14.75" x14ac:dyDescent="0.75"/>
  <cols>
    <col min="2" max="2" width="27.90625" customWidth="1"/>
    <col min="3" max="3" width="21.953125" customWidth="1"/>
    <col min="5" max="5" width="13.36328125" customWidth="1"/>
    <col min="6" max="6" width="12.31640625" customWidth="1"/>
    <col min="7" max="7" width="16.7265625" customWidth="1"/>
  </cols>
  <sheetData>
    <row r="2" spans="2:7" x14ac:dyDescent="0.75">
      <c r="B2" t="s">
        <v>0</v>
      </c>
      <c r="C2" t="s">
        <v>1</v>
      </c>
      <c r="D2">
        <f>5344-1093</f>
        <v>4251</v>
      </c>
    </row>
    <row r="3" spans="2:7" x14ac:dyDescent="0.75">
      <c r="B3" t="s">
        <v>2</v>
      </c>
      <c r="C3" t="s">
        <v>3</v>
      </c>
      <c r="D3">
        <f>5555-5516</f>
        <v>39</v>
      </c>
    </row>
    <row r="4" spans="2:7" x14ac:dyDescent="0.75">
      <c r="B4" t="s">
        <v>4</v>
      </c>
      <c r="C4" t="s">
        <v>13</v>
      </c>
      <c r="D4">
        <f>66065-5556</f>
        <v>60509</v>
      </c>
    </row>
    <row r="5" spans="2:7" x14ac:dyDescent="0.75">
      <c r="B5" t="s">
        <v>5</v>
      </c>
      <c r="C5" t="s">
        <v>6</v>
      </c>
      <c r="D5">
        <f>76859-66065</f>
        <v>10794</v>
      </c>
    </row>
    <row r="6" spans="2:7" x14ac:dyDescent="0.75">
      <c r="B6" t="s">
        <v>7</v>
      </c>
      <c r="C6" t="s">
        <v>8</v>
      </c>
      <c r="D6">
        <f>78674-76860</f>
        <v>1814</v>
      </c>
    </row>
    <row r="7" spans="2:7" x14ac:dyDescent="0.75">
      <c r="B7" t="s">
        <v>9</v>
      </c>
      <c r="C7" t="s">
        <v>10</v>
      </c>
      <c r="D7">
        <f>79199-78675</f>
        <v>524</v>
      </c>
    </row>
    <row r="8" spans="2:7" x14ac:dyDescent="0.75">
      <c r="B8" t="s">
        <v>11</v>
      </c>
      <c r="C8" t="s">
        <v>12</v>
      </c>
      <c r="D8">
        <f>79227-79219</f>
        <v>8</v>
      </c>
      <c r="E8" t="s">
        <v>14</v>
      </c>
      <c r="F8" t="s">
        <v>15</v>
      </c>
      <c r="G8" t="s">
        <v>16</v>
      </c>
    </row>
    <row r="9" spans="2:7" x14ac:dyDescent="0.75">
      <c r="D9">
        <f>SUM(D2:D8)</f>
        <v>77939</v>
      </c>
      <c r="E9" s="1">
        <f>D9/28</f>
        <v>2783.5357142857142</v>
      </c>
      <c r="F9" s="1">
        <f>E9/24</f>
        <v>115.98065476190476</v>
      </c>
      <c r="G9" s="1">
        <f>F9/60</f>
        <v>1.9330109126984127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F8AA4-1A91-49E6-993E-98E1B4C728F7}">
  <dimension ref="B1:D8"/>
  <sheetViews>
    <sheetView tabSelected="1" workbookViewId="0">
      <selection activeCell="D8" sqref="D8"/>
    </sheetView>
  </sheetViews>
  <sheetFormatPr defaultRowHeight="14.75" x14ac:dyDescent="0.75"/>
  <cols>
    <col min="2" max="2" width="38.04296875" customWidth="1"/>
    <col min="6" max="6" width="8.7265625" customWidth="1"/>
  </cols>
  <sheetData>
    <row r="1" spans="2:4" x14ac:dyDescent="0.75">
      <c r="C1" t="s">
        <v>18</v>
      </c>
      <c r="D1" t="s">
        <v>19</v>
      </c>
    </row>
    <row r="2" spans="2:4" x14ac:dyDescent="0.75">
      <c r="B2" t="s">
        <v>17</v>
      </c>
      <c r="C2">
        <v>17</v>
      </c>
      <c r="D2">
        <v>2423</v>
      </c>
    </row>
    <row r="3" spans="2:4" x14ac:dyDescent="0.75">
      <c r="B3" t="s">
        <v>20</v>
      </c>
      <c r="C3">
        <v>2612</v>
      </c>
      <c r="D3">
        <v>3348</v>
      </c>
    </row>
    <row r="4" spans="2:4" x14ac:dyDescent="0.75">
      <c r="B4" t="s">
        <v>21</v>
      </c>
      <c r="C4">
        <v>3349</v>
      </c>
      <c r="D4">
        <v>3499</v>
      </c>
    </row>
    <row r="5" spans="2:4" x14ac:dyDescent="0.75">
      <c r="B5" t="s">
        <v>22</v>
      </c>
      <c r="C5">
        <v>3542</v>
      </c>
      <c r="D5">
        <v>4239</v>
      </c>
    </row>
    <row r="6" spans="2:4" x14ac:dyDescent="0.75">
      <c r="B6" t="s">
        <v>23</v>
      </c>
      <c r="C6">
        <v>4277</v>
      </c>
      <c r="D6">
        <v>4589</v>
      </c>
    </row>
    <row r="7" spans="2:4" x14ac:dyDescent="0.75">
      <c r="B7" t="s">
        <v>24</v>
      </c>
      <c r="C7">
        <v>4653</v>
      </c>
      <c r="D7">
        <v>5649</v>
      </c>
    </row>
    <row r="8" spans="2:4" x14ac:dyDescent="0.75">
      <c r="B8" t="s">
        <v>25</v>
      </c>
      <c r="C8">
        <v>5651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Breakdown by Violation</vt:lpstr>
      <vt:lpstr>by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Hoff</dc:creator>
  <cp:lastModifiedBy>David Hoff</cp:lastModifiedBy>
  <dcterms:created xsi:type="dcterms:W3CDTF">2020-05-07T01:04:05Z</dcterms:created>
  <dcterms:modified xsi:type="dcterms:W3CDTF">2020-05-07T01:27:18Z</dcterms:modified>
</cp:coreProperties>
</file>