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5712" windowHeight="7740" activeTab="1"/>
  </bookViews>
  <sheets>
    <sheet name="Solicitudes" sheetId="1" r:id="rId1"/>
    <sheet name="Usuarios" sheetId="2" r:id="rId2"/>
    <sheet name="Cuentas" sheetId="3" r:id="rId3"/>
  </sheets>
  <calcPr calcId="145621"/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3" i="1"/>
  <c r="F49" i="1" s="1"/>
  <c r="F13" i="1"/>
</calcChain>
</file>

<file path=xl/sharedStrings.xml><?xml version="1.0" encoding="utf-8"?>
<sst xmlns="http://schemas.openxmlformats.org/spreadsheetml/2006/main" count="228" uniqueCount="162">
  <si>
    <t>Proyecto:</t>
  </si>
  <si>
    <t>Intranet Marketing</t>
  </si>
  <si>
    <t>Involucrados:</t>
  </si>
  <si>
    <t>Jefes de Productos</t>
  </si>
  <si>
    <t>Gerentes de División</t>
  </si>
  <si>
    <t>Area de Control de Gestión</t>
  </si>
  <si>
    <t>Responsable:</t>
  </si>
  <si>
    <t>David Tataje</t>
  </si>
  <si>
    <t>Solicita:</t>
  </si>
  <si>
    <t>Luis Rengifo</t>
  </si>
  <si>
    <t>Tipo:</t>
  </si>
  <si>
    <t>Web</t>
  </si>
  <si>
    <t>Alcance:</t>
  </si>
  <si>
    <t>Solo Uso Interno</t>
  </si>
  <si>
    <t>Consolidado de usuarios</t>
  </si>
  <si>
    <t>Se necesita una lista completa de jefes de productos con codigo sap</t>
  </si>
  <si>
    <t>Listado de Formatos</t>
  </si>
  <si>
    <t>Lista completa de formatos con archivos</t>
  </si>
  <si>
    <t>Listado de Motivos Predeterminados</t>
  </si>
  <si>
    <t>Definir informacion Adicional</t>
  </si>
  <si>
    <t>agregar campos adicionales como monto total o detalle.</t>
  </si>
  <si>
    <t>Definir el flujo de aprobaciones</t>
  </si>
  <si>
    <t>Definir  la lista de estados</t>
  </si>
  <si>
    <t>Definir reporte consilado</t>
  </si>
  <si>
    <t>Adjuntar formato</t>
  </si>
  <si>
    <t>Documentación</t>
  </si>
  <si>
    <t>Cronograma</t>
  </si>
  <si>
    <t>Inicio</t>
  </si>
  <si>
    <t>Fin</t>
  </si>
  <si>
    <t>Actividad</t>
  </si>
  <si>
    <t>estado</t>
  </si>
  <si>
    <t>Duración:</t>
  </si>
  <si>
    <t>dias</t>
  </si>
  <si>
    <t>descripción</t>
  </si>
  <si>
    <t>#</t>
  </si>
  <si>
    <t>PENDIENTE</t>
  </si>
  <si>
    <t>Duración</t>
  </si>
  <si>
    <t>Total</t>
  </si>
  <si>
    <t>Levantamiento de Información</t>
  </si>
  <si>
    <t>Documentos del Proyecto</t>
  </si>
  <si>
    <t>Inicio de Proyecto:</t>
  </si>
  <si>
    <t>Fin de Proyecto:</t>
  </si>
  <si>
    <t>Ejm: Campaña, Congreso o dejarlo como texto libre</t>
  </si>
  <si>
    <t>Supervisores</t>
  </si>
  <si>
    <t>Product Manager</t>
  </si>
  <si>
    <t>División</t>
  </si>
  <si>
    <t>Eticos LF</t>
  </si>
  <si>
    <t>ROBLES ESCALANTE MEGGUI MARIBEL</t>
  </si>
  <si>
    <t>CUYA BRIONES MIRYAN REBECA</t>
  </si>
  <si>
    <t>PAULET MEZA AUREA BEATRIZ FRANCIS</t>
  </si>
  <si>
    <t>VASQUEZ OYARCE GOLDA LUZ</t>
  </si>
  <si>
    <t>CORONADO APONTE LILA MAGDALENA</t>
  </si>
  <si>
    <t>ESCURRA SANDOVAL EVA LOURDES</t>
  </si>
  <si>
    <t>QUEZADA MALDONADO ETHEL MARIBEL</t>
  </si>
  <si>
    <t>TORRES CULQUI ROGER</t>
  </si>
  <si>
    <t>ORDOÑEZ TALAVERA OSCAR ALBERTO</t>
  </si>
  <si>
    <t>MASIAS ESPINOZA MARIA PATRICIA</t>
  </si>
  <si>
    <t>DELGADO RUIZ CARLOS LIZANDRO</t>
  </si>
  <si>
    <t>MONTERO MARCOS ROBERTO MATIAS</t>
  </si>
  <si>
    <t>FIGGINI MOGOLLON RODRIGO CARMELO</t>
  </si>
  <si>
    <t>PANDO VIGO MIGUEL HUGO</t>
  </si>
  <si>
    <t>GAMARRA ZUAZO RICHARD AMILCAR</t>
  </si>
  <si>
    <t>SUELDO LARRAURI SOCORRO NILDA</t>
  </si>
  <si>
    <t>PETIT AMESQUITA RAFAEL ANTONIO</t>
  </si>
  <si>
    <t>REYNAFARJE REYES JORGE LUIS</t>
  </si>
  <si>
    <t>ARANDA GONZALES RICHARD MIGUEL</t>
  </si>
  <si>
    <t>Neumobiotics</t>
  </si>
  <si>
    <t>Gynopharm</t>
  </si>
  <si>
    <t>Cardiopharm</t>
  </si>
  <si>
    <t>Drugtech</t>
  </si>
  <si>
    <t>Mediderm</t>
  </si>
  <si>
    <t>Lafrancol</t>
  </si>
  <si>
    <t>K2</t>
  </si>
  <si>
    <t>GUERRERO PESANTES FELIPE AUGUSTO</t>
  </si>
  <si>
    <t>JIMENEZ IGLESIAS ERNESTO FABIAN</t>
  </si>
  <si>
    <t>MUÑOZ MONETEVERDE</t>
  </si>
  <si>
    <t>VACANTE</t>
  </si>
  <si>
    <t>SANCHEZ GONZALES GISELLA JEANETTE</t>
  </si>
  <si>
    <t>RIVERA LOPEZ JUAN OSWALDO</t>
  </si>
  <si>
    <t>GAVILANO GAVILANO CARLOS AUGUSTO</t>
  </si>
  <si>
    <t>VALDEZ YAÑEZ ROSA MILAGROS</t>
  </si>
  <si>
    <t>SALCEDO MAURTUA VANESSA ROCIO</t>
  </si>
  <si>
    <t>VILLANUEVA CAMPOS ALDO OSCAR</t>
  </si>
  <si>
    <t>ARBULU MOSCOSO JORGE JESUS GUILLERMO</t>
  </si>
  <si>
    <t>FERNANDEZ GATES ADRIANA ELIZABETH</t>
  </si>
  <si>
    <t>MONTOYA CHAVEZ ERIKA ROSARIO</t>
  </si>
  <si>
    <t>MOSCHELLA MONTALVO GINA MARCELA</t>
  </si>
  <si>
    <t>UCEDA GARCIA RICARDO JAVIER</t>
  </si>
  <si>
    <t>RIOS CUBA JUAN MARCELO</t>
  </si>
  <si>
    <t>MARTINEZ BRUGO JAIME ALBERTO</t>
  </si>
  <si>
    <t>ARIAS QUINTANA DOMINGA CRISTINA</t>
  </si>
  <si>
    <t>ASCANO BALCAZAR ROSA AURORA</t>
  </si>
  <si>
    <t>SALDARRIAGA ARAGON HEIDY VICTORIA</t>
  </si>
  <si>
    <t>MELENDEZ ZUÑIGA MARIELA</t>
  </si>
  <si>
    <t>SOLANO ZELAYA YAZMIN KARINA</t>
  </si>
  <si>
    <t>Asistente de Marketing</t>
  </si>
  <si>
    <t>Genericos</t>
  </si>
  <si>
    <t>Biomedical</t>
  </si>
  <si>
    <t>LIA</t>
  </si>
  <si>
    <t>COLUNGA ZUNIGA WILFREDO MARTIN</t>
  </si>
  <si>
    <t>MARTIN_DE_ROSSI NOVOA CARLOS ALFREDO</t>
  </si>
  <si>
    <t>ZAVALETA VEGA MARCO ANTONIO</t>
  </si>
  <si>
    <t>Codigo</t>
  </si>
  <si>
    <t>Ce.Co.</t>
  </si>
  <si>
    <t>Personal</t>
  </si>
  <si>
    <t>Cargos</t>
  </si>
  <si>
    <t>Nivel de Aprobación</t>
  </si>
  <si>
    <t>Grupo 1:</t>
  </si>
  <si>
    <t>CERPA ESTREMADOYRO CESAR EDUARDO</t>
  </si>
  <si>
    <t>CASSINELLI MONTERO MARIANO DANIEL</t>
  </si>
  <si>
    <t>ARBOLEDA RIOS GUILLERMO</t>
  </si>
  <si>
    <t>TELLO HUARANCCA LOURDES EDITH</t>
  </si>
  <si>
    <t>FIESTAS FALLA LIA STANY</t>
  </si>
  <si>
    <t>GUARDIA SAURRE JORGE GENARO</t>
  </si>
  <si>
    <t>AGUAYO VASQUEZ JORGE LUIS</t>
  </si>
  <si>
    <t>Grupo 2:</t>
  </si>
  <si>
    <t>Control de Gestión</t>
  </si>
  <si>
    <t>RENGIFO MOY LUIS RENINGER</t>
  </si>
  <si>
    <t>OSORIO VICTORIA JUAN JONEL</t>
  </si>
  <si>
    <t>Grupo 3:</t>
  </si>
  <si>
    <t>Gerencia</t>
  </si>
  <si>
    <t>DOMINGUEZ SMITH MAURICIO GASTON</t>
  </si>
  <si>
    <t>LUNA TORIBIO JOSE FERNANDO</t>
  </si>
  <si>
    <t>Viajes y alojamientos razonables</t>
  </si>
  <si>
    <t>Entretenimiento</t>
  </si>
  <si>
    <t>Subvenciones educativas o científicas</t>
  </si>
  <si>
    <t>Recorridos de planta y visitas al sitio</t>
  </si>
  <si>
    <t>Contribuciones caritativas</t>
  </si>
  <si>
    <t>Interacción con pacientes y organizaciones de pacientes</t>
  </si>
  <si>
    <t>Tipo de Gasto</t>
  </si>
  <si>
    <t>Acuerdos de servicios profesionales</t>
  </si>
  <si>
    <t>Patrocinios: Apoyo de asistencia a conferencias educativas</t>
  </si>
  <si>
    <t>Reuniones de capacitación y educativas sobre productos organizadas por Abbott</t>
  </si>
  <si>
    <t>Cuenta Contable</t>
  </si>
  <si>
    <t>Material promocional - impreso</t>
  </si>
  <si>
    <t>Atenciones a clientes y/o diversos</t>
  </si>
  <si>
    <t>Gastos de Promoción</t>
  </si>
  <si>
    <t>Capacitación médica</t>
  </si>
  <si>
    <t>Materiales promocionales impresos</t>
  </si>
  <si>
    <t>Artículos de utilidad médica</t>
  </si>
  <si>
    <t>Cortesías culturales</t>
  </si>
  <si>
    <t>Suministro de recordatorios de la marca</t>
  </si>
  <si>
    <t>Descripción Contable</t>
  </si>
  <si>
    <t>Campañas Medicas</t>
  </si>
  <si>
    <t>Comidas y refrigerios</t>
  </si>
  <si>
    <t>Formato</t>
  </si>
  <si>
    <t>Formato Nro 2</t>
  </si>
  <si>
    <t>Formato Nro 3</t>
  </si>
  <si>
    <t>Compra de Electrodomesticos</t>
  </si>
  <si>
    <t>Compra de Vales</t>
  </si>
  <si>
    <t>Formato Nro 4</t>
  </si>
  <si>
    <t>Formato Nro 11</t>
  </si>
  <si>
    <t>Formato Nro 12</t>
  </si>
  <si>
    <t>Formato Nro 13</t>
  </si>
  <si>
    <t>Formato Nro 14</t>
  </si>
  <si>
    <t>Formato Nro 6</t>
  </si>
  <si>
    <t>Formato Nro 9</t>
  </si>
  <si>
    <t>Formato Nro 15</t>
  </si>
  <si>
    <t>Formato Nro 16</t>
  </si>
  <si>
    <t>Formato Nro 17</t>
  </si>
  <si>
    <t>Formato Nro 18</t>
  </si>
  <si>
    <t>Formato Nro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</si>
</sst>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9" xfId="0" applyFont="1" applyBorder="1"/>
    <xf numFmtId="14" fontId="0" fillId="0" borderId="2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5" fillId="2" borderId="0" xfId="0" applyFont="1" applyFill="1"/>
    <xf numFmtId="0" fontId="8" fillId="0" borderId="0" xfId="0" applyFont="1"/>
    <xf numFmtId="0" fontId="0" fillId="3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0</xdr:col>
      <xdr:colOff>657302</xdr:colOff>
      <xdr:row>2</xdr:row>
      <xdr:rowOff>28623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4300"/>
          <a:ext cx="552527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workbookViewId="0">
      <selection activeCell="C21" sqref="C21"/>
    </sheetView>
  </sheetViews>
  <sheetFormatPr baseColWidth="10" defaultRowHeight="14.4" x14ac:dyDescent="0.3"/>
  <cols>
    <col min="2" max="2" width="16.5546875" bestFit="1" customWidth="1"/>
    <col min="3" max="3" width="33.44140625" customWidth="1"/>
    <col min="4" max="4" width="19.109375" customWidth="1"/>
    <col min="6" max="6" width="11.88671875" bestFit="1" customWidth="1"/>
  </cols>
  <sheetData>
    <row r="2" spans="2:7" ht="18.75" x14ac:dyDescent="0.3">
      <c r="B2" s="3" t="s">
        <v>0</v>
      </c>
      <c r="C2" s="4" t="s">
        <v>1</v>
      </c>
    </row>
    <row r="3" spans="2:7" ht="15" x14ac:dyDescent="0.25">
      <c r="B3" s="1" t="s">
        <v>10</v>
      </c>
      <c r="C3" t="s">
        <v>11</v>
      </c>
    </row>
    <row r="4" spans="2:7" ht="15" x14ac:dyDescent="0.25">
      <c r="B4" s="1" t="s">
        <v>12</v>
      </c>
      <c r="C4" t="s">
        <v>13</v>
      </c>
    </row>
    <row r="6" spans="2:7" ht="15" x14ac:dyDescent="0.25">
      <c r="B6" s="1" t="s">
        <v>8</v>
      </c>
      <c r="C6" t="s">
        <v>9</v>
      </c>
    </row>
    <row r="7" spans="2:7" ht="15" x14ac:dyDescent="0.25">
      <c r="B7" s="1" t="s">
        <v>6</v>
      </c>
      <c r="C7" t="s">
        <v>7</v>
      </c>
    </row>
    <row r="8" spans="2:7" ht="15" x14ac:dyDescent="0.25">
      <c r="B8" s="1" t="s">
        <v>2</v>
      </c>
      <c r="C8" t="s">
        <v>3</v>
      </c>
    </row>
    <row r="9" spans="2:7" x14ac:dyDescent="0.3">
      <c r="C9" t="s">
        <v>4</v>
      </c>
    </row>
    <row r="10" spans="2:7" x14ac:dyDescent="0.3">
      <c r="C10" t="s">
        <v>5</v>
      </c>
    </row>
    <row r="13" spans="2:7" x14ac:dyDescent="0.3">
      <c r="B13" s="1" t="s">
        <v>40</v>
      </c>
      <c r="C13" s="2">
        <v>42129</v>
      </c>
      <c r="E13" s="1" t="s">
        <v>31</v>
      </c>
      <c r="F13">
        <f>C14-C13</f>
        <v>24</v>
      </c>
      <c r="G13" t="s">
        <v>32</v>
      </c>
    </row>
    <row r="14" spans="2:7" ht="15" x14ac:dyDescent="0.25">
      <c r="B14" s="1" t="s">
        <v>41</v>
      </c>
      <c r="C14" s="2">
        <v>42153</v>
      </c>
    </row>
    <row r="15" spans="2:7" ht="15" x14ac:dyDescent="0.25">
      <c r="B15" s="1"/>
      <c r="C15" s="2"/>
    </row>
    <row r="16" spans="2:7" ht="15" x14ac:dyDescent="0.25">
      <c r="B16" s="19" t="s">
        <v>39</v>
      </c>
      <c r="C16" s="2"/>
    </row>
    <row r="18" spans="2:9" x14ac:dyDescent="0.3">
      <c r="B18" s="15" t="s">
        <v>34</v>
      </c>
      <c r="C18" s="16" t="s">
        <v>25</v>
      </c>
      <c r="D18" s="17" t="s">
        <v>33</v>
      </c>
      <c r="E18" s="13"/>
      <c r="F18" s="13"/>
      <c r="G18" s="13"/>
      <c r="H18" s="14"/>
      <c r="I18" s="14" t="s">
        <v>30</v>
      </c>
    </row>
    <row r="19" spans="2:9" ht="15" x14ac:dyDescent="0.25">
      <c r="B19" s="5">
        <v>1</v>
      </c>
      <c r="C19" s="5" t="s">
        <v>14</v>
      </c>
      <c r="D19" s="7" t="s">
        <v>15</v>
      </c>
      <c r="E19" s="8"/>
      <c r="F19" s="8"/>
      <c r="G19" s="8"/>
      <c r="H19" s="9"/>
      <c r="I19" s="9" t="s">
        <v>35</v>
      </c>
    </row>
    <row r="20" spans="2:9" ht="15" x14ac:dyDescent="0.25">
      <c r="B20" s="5">
        <v>2</v>
      </c>
      <c r="C20" s="5" t="s">
        <v>16</v>
      </c>
      <c r="D20" s="7" t="s">
        <v>17</v>
      </c>
      <c r="E20" s="8"/>
      <c r="F20" s="8"/>
      <c r="G20" s="8"/>
      <c r="H20" s="9"/>
      <c r="I20" s="9" t="s">
        <v>35</v>
      </c>
    </row>
    <row r="21" spans="2:9" x14ac:dyDescent="0.3">
      <c r="B21" s="5">
        <v>3</v>
      </c>
      <c r="C21" s="5" t="s">
        <v>18</v>
      </c>
      <c r="D21" s="7" t="s">
        <v>42</v>
      </c>
      <c r="E21" s="8"/>
      <c r="F21" s="8"/>
      <c r="G21" s="8"/>
      <c r="H21" s="9"/>
      <c r="I21" s="9" t="s">
        <v>35</v>
      </c>
    </row>
    <row r="22" spans="2:9" ht="15" x14ac:dyDescent="0.25">
      <c r="B22" s="5">
        <v>4</v>
      </c>
      <c r="C22" s="5" t="s">
        <v>19</v>
      </c>
      <c r="D22" s="7" t="s">
        <v>20</v>
      </c>
      <c r="E22" s="8"/>
      <c r="F22" s="8"/>
      <c r="G22" s="8"/>
      <c r="H22" s="9"/>
      <c r="I22" s="9" t="s">
        <v>35</v>
      </c>
    </row>
    <row r="23" spans="2:9" ht="15" x14ac:dyDescent="0.25">
      <c r="B23" s="5">
        <v>5</v>
      </c>
      <c r="C23" s="5" t="s">
        <v>21</v>
      </c>
      <c r="D23" s="7"/>
      <c r="E23" s="8"/>
      <c r="F23" s="8"/>
      <c r="G23" s="8"/>
      <c r="H23" s="9"/>
      <c r="I23" s="9" t="s">
        <v>35</v>
      </c>
    </row>
    <row r="24" spans="2:9" ht="15" x14ac:dyDescent="0.25">
      <c r="B24" s="5">
        <v>6</v>
      </c>
      <c r="C24" s="5" t="s">
        <v>22</v>
      </c>
      <c r="D24" s="7"/>
      <c r="E24" s="8"/>
      <c r="F24" s="8"/>
      <c r="G24" s="8"/>
      <c r="H24" s="9"/>
      <c r="I24" s="9" t="s">
        <v>35</v>
      </c>
    </row>
    <row r="25" spans="2:9" ht="15" x14ac:dyDescent="0.25">
      <c r="B25" s="5">
        <v>7</v>
      </c>
      <c r="C25" s="5" t="s">
        <v>23</v>
      </c>
      <c r="D25" s="7" t="s">
        <v>24</v>
      </c>
      <c r="E25" s="8"/>
      <c r="F25" s="8"/>
      <c r="G25" s="8"/>
      <c r="H25" s="9"/>
      <c r="I25" s="9" t="s">
        <v>35</v>
      </c>
    </row>
    <row r="26" spans="2:9" ht="15" x14ac:dyDescent="0.25">
      <c r="B26" s="5"/>
      <c r="C26" s="5"/>
      <c r="D26" s="7"/>
      <c r="E26" s="8"/>
      <c r="F26" s="8"/>
      <c r="G26" s="8"/>
      <c r="H26" s="9"/>
      <c r="I26" s="9"/>
    </row>
    <row r="27" spans="2:9" ht="15" x14ac:dyDescent="0.25">
      <c r="B27" s="6"/>
      <c r="C27" s="6"/>
      <c r="D27" s="10"/>
      <c r="E27" s="11"/>
      <c r="F27" s="11"/>
      <c r="G27" s="11"/>
      <c r="H27" s="12"/>
      <c r="I27" s="12"/>
    </row>
    <row r="29" spans="2:9" ht="15" x14ac:dyDescent="0.25">
      <c r="B29" s="19" t="s">
        <v>26</v>
      </c>
    </row>
    <row r="32" spans="2:9" x14ac:dyDescent="0.3">
      <c r="B32" s="15" t="s">
        <v>34</v>
      </c>
      <c r="C32" s="13" t="s">
        <v>29</v>
      </c>
      <c r="D32" s="16" t="s">
        <v>27</v>
      </c>
      <c r="E32" s="16" t="s">
        <v>28</v>
      </c>
      <c r="F32" s="14" t="s">
        <v>36</v>
      </c>
    </row>
    <row r="33" spans="2:6" x14ac:dyDescent="0.3">
      <c r="B33" s="5">
        <v>1</v>
      </c>
      <c r="C33" s="8" t="s">
        <v>38</v>
      </c>
      <c r="D33" s="18">
        <v>42129</v>
      </c>
      <c r="E33" s="18">
        <v>42131</v>
      </c>
      <c r="F33" s="9">
        <f>E33-D33</f>
        <v>2</v>
      </c>
    </row>
    <row r="34" spans="2:6" ht="15" x14ac:dyDescent="0.25">
      <c r="B34" s="5">
        <v>2</v>
      </c>
      <c r="C34" s="8"/>
      <c r="D34" s="5"/>
      <c r="E34" s="5"/>
      <c r="F34" s="9">
        <f t="shared" ref="F34:F48" si="0">E34-D34</f>
        <v>0</v>
      </c>
    </row>
    <row r="35" spans="2:6" ht="15" x14ac:dyDescent="0.25">
      <c r="B35" s="5">
        <v>3</v>
      </c>
      <c r="C35" s="8"/>
      <c r="D35" s="5"/>
      <c r="E35" s="5"/>
      <c r="F35" s="9">
        <f t="shared" si="0"/>
        <v>0</v>
      </c>
    </row>
    <row r="36" spans="2:6" x14ac:dyDescent="0.3">
      <c r="B36" s="5">
        <v>4</v>
      </c>
      <c r="C36" s="8"/>
      <c r="D36" s="5"/>
      <c r="E36" s="5"/>
      <c r="F36" s="9">
        <f t="shared" si="0"/>
        <v>0</v>
      </c>
    </row>
    <row r="37" spans="2:6" x14ac:dyDescent="0.3">
      <c r="B37" s="5">
        <v>5</v>
      </c>
      <c r="C37" s="8"/>
      <c r="D37" s="5"/>
      <c r="E37" s="5"/>
      <c r="F37" s="9">
        <f t="shared" si="0"/>
        <v>0</v>
      </c>
    </row>
    <row r="38" spans="2:6" x14ac:dyDescent="0.3">
      <c r="B38" s="5">
        <v>6</v>
      </c>
      <c r="C38" s="8"/>
      <c r="D38" s="5"/>
      <c r="E38" s="5"/>
      <c r="F38" s="9">
        <f t="shared" si="0"/>
        <v>0</v>
      </c>
    </row>
    <row r="39" spans="2:6" x14ac:dyDescent="0.3">
      <c r="B39" s="5">
        <v>7</v>
      </c>
      <c r="C39" s="8"/>
      <c r="D39" s="5"/>
      <c r="E39" s="5"/>
      <c r="F39" s="9">
        <f t="shared" si="0"/>
        <v>0</v>
      </c>
    </row>
    <row r="40" spans="2:6" x14ac:dyDescent="0.3">
      <c r="B40" s="5">
        <v>8</v>
      </c>
      <c r="C40" s="8"/>
      <c r="D40" s="5"/>
      <c r="E40" s="5"/>
      <c r="F40" s="9">
        <f t="shared" si="0"/>
        <v>0</v>
      </c>
    </row>
    <row r="41" spans="2:6" x14ac:dyDescent="0.3">
      <c r="B41" s="5">
        <v>9</v>
      </c>
      <c r="C41" s="8"/>
      <c r="D41" s="5"/>
      <c r="E41" s="5"/>
      <c r="F41" s="9">
        <f t="shared" si="0"/>
        <v>0</v>
      </c>
    </row>
    <row r="42" spans="2:6" x14ac:dyDescent="0.3">
      <c r="B42" s="5">
        <v>10</v>
      </c>
      <c r="C42" s="8"/>
      <c r="D42" s="5"/>
      <c r="E42" s="5"/>
      <c r="F42" s="9">
        <f t="shared" si="0"/>
        <v>0</v>
      </c>
    </row>
    <row r="43" spans="2:6" x14ac:dyDescent="0.3">
      <c r="B43" s="5">
        <v>11</v>
      </c>
      <c r="C43" s="8"/>
      <c r="D43" s="5"/>
      <c r="E43" s="5"/>
      <c r="F43" s="9">
        <f t="shared" si="0"/>
        <v>0</v>
      </c>
    </row>
    <row r="44" spans="2:6" x14ac:dyDescent="0.3">
      <c r="B44" s="5">
        <v>12</v>
      </c>
      <c r="C44" s="8"/>
      <c r="D44" s="5"/>
      <c r="E44" s="5"/>
      <c r="F44" s="9">
        <f t="shared" si="0"/>
        <v>0</v>
      </c>
    </row>
    <row r="45" spans="2:6" x14ac:dyDescent="0.3">
      <c r="B45" s="5">
        <v>13</v>
      </c>
      <c r="C45" s="8"/>
      <c r="D45" s="5"/>
      <c r="E45" s="5"/>
      <c r="F45" s="9">
        <f t="shared" si="0"/>
        <v>0</v>
      </c>
    </row>
    <row r="46" spans="2:6" x14ac:dyDescent="0.3">
      <c r="B46" s="5">
        <v>14</v>
      </c>
      <c r="C46" s="8"/>
      <c r="D46" s="5"/>
      <c r="E46" s="5"/>
      <c r="F46" s="9">
        <f t="shared" si="0"/>
        <v>0</v>
      </c>
    </row>
    <row r="47" spans="2:6" x14ac:dyDescent="0.3">
      <c r="B47" s="5">
        <v>15</v>
      </c>
      <c r="C47" s="8"/>
      <c r="D47" s="5"/>
      <c r="E47" s="5"/>
      <c r="F47" s="9">
        <f t="shared" si="0"/>
        <v>0</v>
      </c>
    </row>
    <row r="48" spans="2:6" x14ac:dyDescent="0.3">
      <c r="B48" s="6">
        <v>16</v>
      </c>
      <c r="C48" s="11"/>
      <c r="D48" s="6"/>
      <c r="E48" s="6"/>
      <c r="F48" s="6">
        <f t="shared" si="0"/>
        <v>0</v>
      </c>
    </row>
    <row r="49" spans="5:6" x14ac:dyDescent="0.3">
      <c r="E49" t="s">
        <v>37</v>
      </c>
      <c r="F49">
        <f>SUM(F33:F48)</f>
        <v>2</v>
      </c>
    </row>
  </sheetData>
  <pageMargins left="0.7" right="0.7" top="0.75" bottom="0.75" header="0.3" footer="0.3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6"/>
  <sheetViews>
    <sheetView showGridLines="0" tabSelected="1" zoomScale="70" zoomScaleNormal="70" workbookViewId="0">
      <pane ySplit="4" topLeftCell="A5" activePane="bottomLeft" state="frozen"/>
      <selection pane="bottomLeft" activeCell="H13" sqref="H13"/>
    </sheetView>
  </sheetViews>
  <sheetFormatPr baseColWidth="10" defaultRowHeight="14.4" x14ac:dyDescent="0.3"/>
  <cols>
    <col min="1" max="1" width="5.88671875" customWidth="1"/>
    <col min="2" max="2" width="21.5546875" style="27" customWidth="1"/>
    <col min="3" max="3" width="15.77734375" style="27" customWidth="1"/>
    <col min="4" max="4" width="8.21875" bestFit="1" customWidth="1"/>
    <col min="5" max="5" width="7.77734375" bestFit="1" customWidth="1"/>
    <col min="6" max="6" width="35.21875" bestFit="1" customWidth="1"/>
    <col min="7" max="7" width="18.21875" customWidth="1"/>
    <col min="8" max="8" width="21.88671875" bestFit="1" customWidth="1"/>
    <col min="9" max="9" width="14.109375" customWidth="1"/>
    <col min="10" max="11" width="8.109375" customWidth="1"/>
    <col min="12" max="12" width="36.6640625" customWidth="1"/>
  </cols>
  <sheetData>
    <row r="4" spans="2:12" x14ac:dyDescent="0.3">
      <c r="B4" s="32" t="s">
        <v>105</v>
      </c>
      <c r="C4" s="32" t="s">
        <v>45</v>
      </c>
      <c r="D4" s="33" t="s">
        <v>102</v>
      </c>
      <c r="E4" s="33" t="s">
        <v>103</v>
      </c>
      <c r="F4" s="33" t="s">
        <v>104</v>
      </c>
      <c r="H4" s="33" t="s">
        <v>106</v>
      </c>
      <c r="I4" s="32" t="s">
        <v>45</v>
      </c>
      <c r="J4" s="33" t="s">
        <v>102</v>
      </c>
      <c r="K4" s="33" t="s">
        <v>103</v>
      </c>
      <c r="L4" s="33" t="s">
        <v>104</v>
      </c>
    </row>
    <row r="6" spans="2:12" x14ac:dyDescent="0.3">
      <c r="B6" s="27" t="s">
        <v>43</v>
      </c>
      <c r="C6" s="27" t="s">
        <v>46</v>
      </c>
      <c r="D6" s="21">
        <v>301835</v>
      </c>
      <c r="E6" s="21">
        <v>50255</v>
      </c>
      <c r="F6" s="22" t="s">
        <v>49</v>
      </c>
      <c r="H6" s="29" t="s">
        <v>107</v>
      </c>
      <c r="I6" s="29"/>
    </row>
    <row r="7" spans="2:12" x14ac:dyDescent="0.3">
      <c r="D7" s="21">
        <v>325845</v>
      </c>
      <c r="E7" s="21">
        <v>50255</v>
      </c>
      <c r="F7" s="22" t="s">
        <v>57</v>
      </c>
      <c r="H7" s="30" t="s">
        <v>4</v>
      </c>
      <c r="I7" s="30"/>
    </row>
    <row r="8" spans="2:12" x14ac:dyDescent="0.3">
      <c r="D8" s="21">
        <v>332100</v>
      </c>
      <c r="E8" s="21">
        <v>50255</v>
      </c>
      <c r="F8" s="22" t="s">
        <v>63</v>
      </c>
      <c r="I8" s="27" t="s">
        <v>46</v>
      </c>
      <c r="J8" s="21">
        <v>307620</v>
      </c>
      <c r="K8" s="21">
        <v>50200</v>
      </c>
      <c r="L8" s="22" t="s">
        <v>113</v>
      </c>
    </row>
    <row r="9" spans="2:12" x14ac:dyDescent="0.3">
      <c r="D9" s="21">
        <v>395450</v>
      </c>
      <c r="E9" s="21">
        <v>50255</v>
      </c>
      <c r="F9" s="22" t="s">
        <v>73</v>
      </c>
      <c r="I9" s="27" t="s">
        <v>66</v>
      </c>
      <c r="J9" s="21">
        <v>326850</v>
      </c>
      <c r="K9" s="21">
        <v>50236</v>
      </c>
      <c r="L9" s="22" t="s">
        <v>110</v>
      </c>
    </row>
    <row r="10" spans="2:12" x14ac:dyDescent="0.3">
      <c r="D10" s="21">
        <v>320795</v>
      </c>
      <c r="E10" s="21">
        <v>50232</v>
      </c>
      <c r="F10" s="22" t="s">
        <v>55</v>
      </c>
      <c r="I10" s="27" t="s">
        <v>67</v>
      </c>
      <c r="J10" s="21">
        <v>395131</v>
      </c>
      <c r="K10" s="21">
        <v>50238</v>
      </c>
      <c r="L10" s="22" t="s">
        <v>112</v>
      </c>
    </row>
    <row r="11" spans="2:12" x14ac:dyDescent="0.3">
      <c r="D11" s="21">
        <v>330915</v>
      </c>
      <c r="E11" s="21">
        <v>50232</v>
      </c>
      <c r="F11" s="22" t="s">
        <v>60</v>
      </c>
      <c r="I11" s="27" t="s">
        <v>68</v>
      </c>
      <c r="J11" s="21">
        <v>373307</v>
      </c>
      <c r="K11" s="21">
        <v>50242</v>
      </c>
      <c r="L11" s="22" t="s">
        <v>111</v>
      </c>
    </row>
    <row r="12" spans="2:12" s="8" customFormat="1" x14ac:dyDescent="0.3">
      <c r="B12" s="28"/>
      <c r="C12" s="28"/>
      <c r="D12" s="21"/>
      <c r="E12" s="21">
        <v>50232</v>
      </c>
      <c r="F12" s="22" t="s">
        <v>75</v>
      </c>
      <c r="I12" s="27" t="s">
        <v>69</v>
      </c>
      <c r="J12" s="25">
        <v>373307</v>
      </c>
      <c r="K12" s="25">
        <v>50242</v>
      </c>
      <c r="L12" s="26" t="s">
        <v>111</v>
      </c>
    </row>
    <row r="13" spans="2:12" s="8" customFormat="1" x14ac:dyDescent="0.3">
      <c r="B13" s="28"/>
      <c r="C13" s="28"/>
      <c r="D13" s="23"/>
      <c r="E13" s="23"/>
      <c r="F13" s="24"/>
      <c r="I13" s="27" t="s">
        <v>70</v>
      </c>
      <c r="J13" s="21">
        <v>302020</v>
      </c>
      <c r="K13" s="21">
        <v>50295</v>
      </c>
      <c r="L13" s="22" t="s">
        <v>108</v>
      </c>
    </row>
    <row r="14" spans="2:12" x14ac:dyDescent="0.3">
      <c r="C14" s="27" t="s">
        <v>66</v>
      </c>
      <c r="D14" s="21">
        <v>302025</v>
      </c>
      <c r="E14" s="21">
        <v>50237</v>
      </c>
      <c r="F14" s="22" t="s">
        <v>50</v>
      </c>
      <c r="I14" s="27" t="s">
        <v>71</v>
      </c>
      <c r="J14" s="25">
        <v>302020</v>
      </c>
      <c r="K14" s="25">
        <v>50295</v>
      </c>
      <c r="L14" s="26" t="s">
        <v>108</v>
      </c>
    </row>
    <row r="15" spans="2:12" x14ac:dyDescent="0.3">
      <c r="D15" s="21">
        <v>330950</v>
      </c>
      <c r="E15" s="21">
        <v>50237</v>
      </c>
      <c r="F15" s="22" t="s">
        <v>61</v>
      </c>
      <c r="I15" s="27" t="s">
        <v>72</v>
      </c>
      <c r="J15" s="21">
        <v>306425</v>
      </c>
      <c r="K15" s="21">
        <v>50280</v>
      </c>
      <c r="L15" s="22" t="s">
        <v>109</v>
      </c>
    </row>
    <row r="16" spans="2:12" x14ac:dyDescent="0.3">
      <c r="D16" s="21">
        <v>310020</v>
      </c>
      <c r="E16" s="21">
        <v>50237</v>
      </c>
      <c r="F16" s="22" t="s">
        <v>74</v>
      </c>
      <c r="I16" s="27" t="s">
        <v>96</v>
      </c>
      <c r="J16" s="21">
        <v>397749</v>
      </c>
      <c r="K16" s="21">
        <v>55100</v>
      </c>
      <c r="L16" s="22" t="s">
        <v>114</v>
      </c>
    </row>
    <row r="17" spans="3:12" x14ac:dyDescent="0.3">
      <c r="D17" s="25">
        <v>320795</v>
      </c>
      <c r="E17" s="25">
        <v>50232</v>
      </c>
      <c r="F17" s="26" t="s">
        <v>55</v>
      </c>
      <c r="I17" s="27" t="s">
        <v>97</v>
      </c>
      <c r="J17" s="25">
        <v>397749</v>
      </c>
      <c r="K17" s="25">
        <v>55100</v>
      </c>
      <c r="L17" s="26" t="s">
        <v>114</v>
      </c>
    </row>
    <row r="18" spans="3:12" x14ac:dyDescent="0.3">
      <c r="D18" s="25">
        <v>330915</v>
      </c>
      <c r="E18" s="25">
        <v>50232</v>
      </c>
      <c r="F18" s="26" t="s">
        <v>60</v>
      </c>
      <c r="I18" s="27" t="s">
        <v>98</v>
      </c>
      <c r="J18" s="25">
        <v>397749</v>
      </c>
      <c r="K18" s="25">
        <v>55100</v>
      </c>
      <c r="L18" s="26" t="s">
        <v>114</v>
      </c>
    </row>
    <row r="19" spans="3:12" x14ac:dyDescent="0.3">
      <c r="D19" s="25"/>
      <c r="E19" s="25">
        <v>50232</v>
      </c>
      <c r="F19" s="26" t="s">
        <v>75</v>
      </c>
    </row>
    <row r="21" spans="3:12" x14ac:dyDescent="0.3">
      <c r="C21" s="27" t="s">
        <v>67</v>
      </c>
      <c r="D21" s="21">
        <v>314415</v>
      </c>
      <c r="E21" s="21">
        <v>50239</v>
      </c>
      <c r="F21" s="22" t="s">
        <v>53</v>
      </c>
      <c r="H21" s="29" t="s">
        <v>115</v>
      </c>
      <c r="I21" s="29"/>
    </row>
    <row r="22" spans="3:12" x14ac:dyDescent="0.3">
      <c r="D22" s="21">
        <v>317215</v>
      </c>
      <c r="E22" s="21">
        <v>50239</v>
      </c>
      <c r="F22" s="22" t="s">
        <v>54</v>
      </c>
      <c r="H22" s="30" t="s">
        <v>116</v>
      </c>
      <c r="I22" s="30"/>
    </row>
    <row r="23" spans="3:12" x14ac:dyDescent="0.3">
      <c r="D23" s="21"/>
      <c r="E23" s="21">
        <v>50239</v>
      </c>
      <c r="F23" s="22" t="s">
        <v>76</v>
      </c>
      <c r="H23" s="27"/>
      <c r="I23" s="27"/>
      <c r="J23" s="21">
        <v>397188</v>
      </c>
      <c r="K23" s="21">
        <v>50201</v>
      </c>
      <c r="L23" s="22" t="s">
        <v>117</v>
      </c>
    </row>
    <row r="24" spans="3:12" x14ac:dyDescent="0.3">
      <c r="D24" s="21">
        <v>390203</v>
      </c>
      <c r="E24" s="21">
        <v>50239</v>
      </c>
      <c r="F24" s="22" t="s">
        <v>65</v>
      </c>
      <c r="H24" s="27"/>
      <c r="I24" s="27"/>
      <c r="J24" s="21">
        <v>323090</v>
      </c>
      <c r="K24" s="21">
        <v>40018</v>
      </c>
      <c r="L24" s="22" t="s">
        <v>118</v>
      </c>
    </row>
    <row r="25" spans="3:12" x14ac:dyDescent="0.3">
      <c r="H25" s="27"/>
      <c r="I25" s="27"/>
      <c r="J25" s="21"/>
      <c r="K25" s="21"/>
      <c r="L25" s="22"/>
    </row>
    <row r="26" spans="3:12" x14ac:dyDescent="0.3">
      <c r="C26" s="27" t="s">
        <v>68</v>
      </c>
      <c r="D26" s="21">
        <v>301765</v>
      </c>
      <c r="E26" s="21">
        <v>50279</v>
      </c>
      <c r="F26" s="22" t="s">
        <v>48</v>
      </c>
      <c r="H26" s="27"/>
      <c r="I26" s="27"/>
      <c r="J26" s="21"/>
      <c r="K26" s="21"/>
      <c r="L26" s="22"/>
    </row>
    <row r="27" spans="3:12" x14ac:dyDescent="0.3">
      <c r="D27" s="21">
        <v>321400</v>
      </c>
      <c r="E27" s="21">
        <v>50279</v>
      </c>
      <c r="F27" s="22" t="s">
        <v>56</v>
      </c>
      <c r="H27" s="27"/>
      <c r="I27" s="27"/>
    </row>
    <row r="28" spans="3:12" x14ac:dyDescent="0.3">
      <c r="D28" s="21">
        <v>302050</v>
      </c>
      <c r="E28" s="21">
        <v>50254</v>
      </c>
      <c r="F28" s="22" t="s">
        <v>51</v>
      </c>
      <c r="H28" s="27"/>
      <c r="I28" s="27"/>
    </row>
    <row r="29" spans="3:12" x14ac:dyDescent="0.3">
      <c r="H29" s="29" t="s">
        <v>119</v>
      </c>
      <c r="I29" s="29"/>
    </row>
    <row r="30" spans="3:12" x14ac:dyDescent="0.3">
      <c r="C30" s="27" t="s">
        <v>69</v>
      </c>
      <c r="D30" s="21">
        <v>301480</v>
      </c>
      <c r="E30" s="21">
        <v>50254</v>
      </c>
      <c r="F30" s="22" t="s">
        <v>47</v>
      </c>
      <c r="H30" s="30" t="s">
        <v>120</v>
      </c>
      <c r="I30" s="30"/>
      <c r="J30" s="21">
        <v>308080</v>
      </c>
      <c r="K30" s="21">
        <v>40020</v>
      </c>
      <c r="L30" s="22" t="s">
        <v>121</v>
      </c>
    </row>
    <row r="31" spans="3:12" x14ac:dyDescent="0.3">
      <c r="D31" s="21">
        <v>332440</v>
      </c>
      <c r="E31" s="21">
        <v>50313</v>
      </c>
      <c r="F31" s="22" t="s">
        <v>64</v>
      </c>
      <c r="H31" s="27"/>
      <c r="I31" s="27"/>
      <c r="J31" s="21">
        <v>306600</v>
      </c>
      <c r="K31" s="21">
        <v>40021</v>
      </c>
      <c r="L31" s="22" t="s">
        <v>122</v>
      </c>
    </row>
    <row r="32" spans="3:12" x14ac:dyDescent="0.3">
      <c r="D32" s="25">
        <v>302050</v>
      </c>
      <c r="E32" s="25">
        <v>50254</v>
      </c>
      <c r="F32" s="26" t="s">
        <v>51</v>
      </c>
      <c r="H32" s="27"/>
      <c r="I32" s="27"/>
    </row>
    <row r="33" spans="2:9" x14ac:dyDescent="0.3">
      <c r="H33" s="27"/>
      <c r="I33" s="27"/>
    </row>
    <row r="34" spans="2:9" x14ac:dyDescent="0.3">
      <c r="C34" s="27" t="s">
        <v>70</v>
      </c>
      <c r="D34" s="21">
        <v>331575</v>
      </c>
      <c r="E34" s="21">
        <v>50296</v>
      </c>
      <c r="F34" s="22" t="s">
        <v>62</v>
      </c>
    </row>
    <row r="36" spans="2:9" x14ac:dyDescent="0.3">
      <c r="C36" s="27" t="s">
        <v>71</v>
      </c>
      <c r="D36" s="21">
        <v>327685</v>
      </c>
      <c r="E36" s="21">
        <v>51510</v>
      </c>
      <c r="F36" s="22" t="s">
        <v>58</v>
      </c>
    </row>
    <row r="38" spans="2:9" x14ac:dyDescent="0.3">
      <c r="C38" s="27" t="s">
        <v>72</v>
      </c>
      <c r="D38" s="21">
        <v>305940</v>
      </c>
      <c r="E38" s="21">
        <v>50245</v>
      </c>
      <c r="F38" s="22" t="s">
        <v>52</v>
      </c>
    </row>
    <row r="39" spans="2:9" x14ac:dyDescent="0.3">
      <c r="D39" s="21">
        <v>330575</v>
      </c>
      <c r="E39" s="21">
        <v>50245</v>
      </c>
      <c r="F39" s="22" t="s">
        <v>59</v>
      </c>
    </row>
    <row r="41" spans="2:9" x14ac:dyDescent="0.3">
      <c r="B41" s="27" t="s">
        <v>44</v>
      </c>
      <c r="C41" s="27" t="s">
        <v>46</v>
      </c>
      <c r="D41" s="21">
        <v>309710</v>
      </c>
      <c r="E41" s="21">
        <v>50230</v>
      </c>
      <c r="F41" s="22" t="s">
        <v>77</v>
      </c>
    </row>
    <row r="42" spans="2:9" x14ac:dyDescent="0.3">
      <c r="D42" s="21">
        <v>327465</v>
      </c>
      <c r="E42" s="21">
        <v>50230</v>
      </c>
      <c r="F42" s="22" t="s">
        <v>83</v>
      </c>
    </row>
    <row r="43" spans="2:9" x14ac:dyDescent="0.3">
      <c r="D43" s="21">
        <v>331420</v>
      </c>
      <c r="E43" s="21">
        <v>50230</v>
      </c>
      <c r="F43" s="22" t="s">
        <v>86</v>
      </c>
    </row>
    <row r="44" spans="2:9" x14ac:dyDescent="0.3">
      <c r="D44" s="21">
        <v>372911</v>
      </c>
      <c r="E44" s="21">
        <v>50230</v>
      </c>
      <c r="F44" s="22" t="s">
        <v>89</v>
      </c>
    </row>
    <row r="45" spans="2:9" x14ac:dyDescent="0.3">
      <c r="D45" s="21">
        <v>332450</v>
      </c>
      <c r="E45" s="21">
        <v>50204</v>
      </c>
      <c r="F45" s="22" t="s">
        <v>87</v>
      </c>
    </row>
    <row r="47" spans="2:9" x14ac:dyDescent="0.3">
      <c r="C47" s="27" t="s">
        <v>66</v>
      </c>
      <c r="D47" s="21">
        <v>370623</v>
      </c>
      <c r="E47" s="21">
        <v>50236</v>
      </c>
      <c r="F47" s="22" t="s">
        <v>88</v>
      </c>
    </row>
    <row r="48" spans="2:9" x14ac:dyDescent="0.3">
      <c r="D48" s="21"/>
      <c r="E48" s="21">
        <v>50236</v>
      </c>
      <c r="F48" s="22" t="s">
        <v>76</v>
      </c>
    </row>
    <row r="50" spans="3:6" x14ac:dyDescent="0.3">
      <c r="C50" s="27" t="s">
        <v>67</v>
      </c>
      <c r="D50" s="21">
        <v>311870</v>
      </c>
      <c r="E50" s="21">
        <v>50238</v>
      </c>
      <c r="F50" s="22" t="s">
        <v>78</v>
      </c>
    </row>
    <row r="51" spans="3:6" x14ac:dyDescent="0.3">
      <c r="D51" s="21">
        <v>328590</v>
      </c>
      <c r="E51" s="21">
        <v>50238</v>
      </c>
      <c r="F51" s="22" t="s">
        <v>84</v>
      </c>
    </row>
    <row r="53" spans="3:6" x14ac:dyDescent="0.3">
      <c r="C53" s="27" t="s">
        <v>68</v>
      </c>
      <c r="D53" s="21"/>
      <c r="E53" s="21">
        <v>50277</v>
      </c>
      <c r="F53" s="22" t="s">
        <v>76</v>
      </c>
    </row>
    <row r="54" spans="3:6" x14ac:dyDescent="0.3">
      <c r="D54" s="21"/>
      <c r="E54" s="21">
        <v>50277</v>
      </c>
      <c r="F54" s="22" t="s">
        <v>76</v>
      </c>
    </row>
    <row r="56" spans="3:6" x14ac:dyDescent="0.3">
      <c r="C56" s="27" t="s">
        <v>69</v>
      </c>
      <c r="D56" s="21">
        <v>327195</v>
      </c>
      <c r="E56" s="21">
        <v>50242</v>
      </c>
      <c r="F56" s="22" t="s">
        <v>82</v>
      </c>
    </row>
    <row r="57" spans="3:6" x14ac:dyDescent="0.3">
      <c r="D57" s="21">
        <v>330705</v>
      </c>
      <c r="E57" s="21">
        <v>50242</v>
      </c>
      <c r="F57" s="22" t="s">
        <v>85</v>
      </c>
    </row>
    <row r="59" spans="3:6" x14ac:dyDescent="0.3">
      <c r="C59" s="27" t="s">
        <v>70</v>
      </c>
      <c r="D59" s="21">
        <v>325345</v>
      </c>
      <c r="E59" s="21">
        <v>50213</v>
      </c>
      <c r="F59" s="22" t="s">
        <v>80</v>
      </c>
    </row>
    <row r="61" spans="3:6" x14ac:dyDescent="0.3">
      <c r="C61" s="27" t="s">
        <v>71</v>
      </c>
      <c r="D61" s="21"/>
      <c r="E61" s="21"/>
      <c r="F61" s="22"/>
    </row>
    <row r="63" spans="3:6" x14ac:dyDescent="0.3">
      <c r="C63" s="27" t="s">
        <v>72</v>
      </c>
      <c r="D63" s="21">
        <v>321440</v>
      </c>
      <c r="E63" s="21">
        <v>50280</v>
      </c>
      <c r="F63" s="22" t="s">
        <v>79</v>
      </c>
    </row>
    <row r="64" spans="3:6" x14ac:dyDescent="0.3">
      <c r="D64" s="21">
        <v>326040</v>
      </c>
      <c r="E64" s="21">
        <v>50280</v>
      </c>
      <c r="F64" s="22" t="s">
        <v>81</v>
      </c>
    </row>
    <row r="66" spans="2:6" x14ac:dyDescent="0.3">
      <c r="C66" s="27" t="s">
        <v>96</v>
      </c>
      <c r="D66" s="21">
        <v>394812</v>
      </c>
      <c r="E66" s="21">
        <v>50220</v>
      </c>
      <c r="F66" s="22" t="s">
        <v>101</v>
      </c>
    </row>
    <row r="68" spans="2:6" x14ac:dyDescent="0.3">
      <c r="C68" s="27" t="s">
        <v>97</v>
      </c>
      <c r="D68" s="21">
        <v>311280</v>
      </c>
      <c r="E68" s="21">
        <v>50293</v>
      </c>
      <c r="F68" s="22" t="s">
        <v>99</v>
      </c>
    </row>
    <row r="70" spans="2:6" x14ac:dyDescent="0.3">
      <c r="C70" s="27" t="s">
        <v>98</v>
      </c>
      <c r="D70" s="21">
        <v>325320</v>
      </c>
      <c r="E70" s="21">
        <v>51505</v>
      </c>
      <c r="F70" s="22" t="s">
        <v>100</v>
      </c>
    </row>
    <row r="73" spans="2:6" x14ac:dyDescent="0.3">
      <c r="B73" s="27" t="s">
        <v>95</v>
      </c>
      <c r="C73" s="27" t="s">
        <v>46</v>
      </c>
      <c r="D73" s="21">
        <v>300175</v>
      </c>
      <c r="E73" s="21">
        <v>50230</v>
      </c>
      <c r="F73" s="22" t="s">
        <v>91</v>
      </c>
    </row>
    <row r="74" spans="2:6" x14ac:dyDescent="0.3">
      <c r="D74" s="25">
        <v>366575</v>
      </c>
      <c r="E74" s="25">
        <v>50241</v>
      </c>
      <c r="F74" s="26" t="s">
        <v>90</v>
      </c>
    </row>
    <row r="76" spans="2:6" x14ac:dyDescent="0.3">
      <c r="C76" s="27" t="s">
        <v>67</v>
      </c>
      <c r="D76" s="21">
        <v>366575</v>
      </c>
      <c r="E76" s="21">
        <v>50241</v>
      </c>
      <c r="F76" s="22" t="s">
        <v>90</v>
      </c>
    </row>
    <row r="78" spans="2:6" x14ac:dyDescent="0.3">
      <c r="C78" s="27" t="s">
        <v>68</v>
      </c>
      <c r="D78" s="21">
        <v>331100</v>
      </c>
      <c r="E78" s="21">
        <v>50279</v>
      </c>
      <c r="F78" s="22" t="s">
        <v>92</v>
      </c>
    </row>
    <row r="80" spans="2:6" x14ac:dyDescent="0.3">
      <c r="C80" s="27" t="s">
        <v>69</v>
      </c>
      <c r="D80" s="25">
        <v>331100</v>
      </c>
      <c r="E80" s="25">
        <v>50279</v>
      </c>
      <c r="F80" s="26" t="s">
        <v>92</v>
      </c>
    </row>
    <row r="82" spans="3:6" x14ac:dyDescent="0.3">
      <c r="C82" s="27" t="s">
        <v>70</v>
      </c>
      <c r="D82" s="21">
        <v>330210</v>
      </c>
      <c r="E82" s="21">
        <v>50236</v>
      </c>
      <c r="F82" s="22" t="s">
        <v>93</v>
      </c>
    </row>
    <row r="84" spans="3:6" x14ac:dyDescent="0.3">
      <c r="C84" s="27" t="s">
        <v>71</v>
      </c>
      <c r="D84" s="25">
        <v>330210</v>
      </c>
      <c r="E84" s="25">
        <v>50236</v>
      </c>
      <c r="F84" s="26" t="s">
        <v>93</v>
      </c>
    </row>
    <row r="86" spans="3:6" x14ac:dyDescent="0.3">
      <c r="C86" s="27" t="s">
        <v>72</v>
      </c>
      <c r="D86" s="21">
        <v>302355</v>
      </c>
      <c r="E86" s="21">
        <v>50280</v>
      </c>
      <c r="F86" s="22" t="s">
        <v>94</v>
      </c>
    </row>
  </sheetData>
  <sortState ref="G42:I56">
    <sortCondition ref="H42:H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1"/>
  <sheetViews>
    <sheetView showGridLines="0" zoomScale="70" zoomScaleNormal="70" workbookViewId="0">
      <selection activeCell="B28" sqref="B28"/>
    </sheetView>
  </sheetViews>
  <sheetFormatPr baseColWidth="10" defaultRowHeight="14.4" x14ac:dyDescent="0.3"/>
  <cols>
    <col min="1" max="1" width="6.6640625" customWidth="1"/>
    <col min="2" max="2" width="69.33203125" bestFit="1" customWidth="1"/>
    <col min="3" max="3" width="14.6640625" customWidth="1"/>
    <col min="4" max="4" width="29.109375" bestFit="1" customWidth="1"/>
    <col min="5" max="5" width="14.21875" customWidth="1"/>
    <col min="6" max="6" width="13" bestFit="1" customWidth="1"/>
  </cols>
  <sheetData>
    <row r="4" spans="2:6" x14ac:dyDescent="0.3">
      <c r="B4" s="31" t="s">
        <v>129</v>
      </c>
      <c r="C4" s="31" t="s">
        <v>133</v>
      </c>
      <c r="D4" s="31" t="s">
        <v>142</v>
      </c>
      <c r="E4" s="31" t="s">
        <v>145</v>
      </c>
    </row>
    <row r="5" spans="2:6" x14ac:dyDescent="0.3">
      <c r="B5" t="s">
        <v>138</v>
      </c>
      <c r="C5" s="20">
        <v>6371010</v>
      </c>
      <c r="D5" t="s">
        <v>134</v>
      </c>
      <c r="E5" t="s">
        <v>151</v>
      </c>
    </row>
    <row r="6" spans="2:6" x14ac:dyDescent="0.3">
      <c r="B6" t="s">
        <v>141</v>
      </c>
      <c r="C6" s="20">
        <v>6371010</v>
      </c>
      <c r="D6" t="s">
        <v>134</v>
      </c>
      <c r="E6" t="s">
        <v>152</v>
      </c>
    </row>
    <row r="7" spans="2:6" x14ac:dyDescent="0.3">
      <c r="B7" t="s">
        <v>139</v>
      </c>
      <c r="C7" s="20">
        <v>6371010</v>
      </c>
      <c r="D7" t="s">
        <v>134</v>
      </c>
      <c r="E7" t="s">
        <v>153</v>
      </c>
    </row>
    <row r="8" spans="2:6" x14ac:dyDescent="0.3">
      <c r="B8" t="s">
        <v>140</v>
      </c>
      <c r="C8" s="20">
        <v>6371010</v>
      </c>
      <c r="D8" t="s">
        <v>134</v>
      </c>
      <c r="E8" t="s">
        <v>154</v>
      </c>
    </row>
    <row r="9" spans="2:6" x14ac:dyDescent="0.3">
      <c r="B9" t="s">
        <v>144</v>
      </c>
      <c r="C9" s="20">
        <v>6371020</v>
      </c>
      <c r="D9" t="s">
        <v>136</v>
      </c>
      <c r="E9" t="s">
        <v>157</v>
      </c>
    </row>
    <row r="10" spans="2:6" x14ac:dyDescent="0.3">
      <c r="B10" t="s">
        <v>124</v>
      </c>
      <c r="C10" s="20">
        <v>6371020</v>
      </c>
      <c r="D10" t="s">
        <v>136</v>
      </c>
      <c r="E10" t="s">
        <v>158</v>
      </c>
    </row>
    <row r="11" spans="2:6" x14ac:dyDescent="0.3">
      <c r="B11" t="s">
        <v>126</v>
      </c>
      <c r="C11" s="20">
        <v>6371020</v>
      </c>
      <c r="D11" t="s">
        <v>136</v>
      </c>
    </row>
    <row r="12" spans="2:6" x14ac:dyDescent="0.3">
      <c r="B12" t="s">
        <v>128</v>
      </c>
      <c r="C12" s="20">
        <v>6371020</v>
      </c>
      <c r="D12" t="s">
        <v>136</v>
      </c>
    </row>
    <row r="13" spans="2:6" x14ac:dyDescent="0.3">
      <c r="B13" t="s">
        <v>143</v>
      </c>
      <c r="C13" s="20">
        <v>6371020</v>
      </c>
      <c r="D13" t="s">
        <v>136</v>
      </c>
      <c r="E13" t="s">
        <v>159</v>
      </c>
    </row>
    <row r="14" spans="2:6" x14ac:dyDescent="0.3">
      <c r="B14" t="s">
        <v>123</v>
      </c>
      <c r="C14" s="20">
        <v>6371026</v>
      </c>
      <c r="D14" s="34" t="s">
        <v>137</v>
      </c>
      <c r="E14" t="s">
        <v>150</v>
      </c>
    </row>
    <row r="15" spans="2:6" x14ac:dyDescent="0.3">
      <c r="B15" t="s">
        <v>130</v>
      </c>
      <c r="C15" s="20">
        <v>6371026</v>
      </c>
      <c r="D15" s="34" t="s">
        <v>137</v>
      </c>
      <c r="E15" t="s">
        <v>155</v>
      </c>
      <c r="F15" t="s">
        <v>156</v>
      </c>
    </row>
    <row r="16" spans="2:6" x14ac:dyDescent="0.3">
      <c r="B16" t="s">
        <v>131</v>
      </c>
      <c r="C16" s="20">
        <v>6371026</v>
      </c>
      <c r="D16" s="34" t="s">
        <v>137</v>
      </c>
      <c r="E16" t="s">
        <v>150</v>
      </c>
      <c r="F16" t="s">
        <v>147</v>
      </c>
    </row>
    <row r="17" spans="2:5" x14ac:dyDescent="0.3">
      <c r="B17" t="s">
        <v>125</v>
      </c>
      <c r="C17" s="20">
        <v>6371026</v>
      </c>
      <c r="D17" s="34" t="s">
        <v>137</v>
      </c>
      <c r="E17" t="s">
        <v>146</v>
      </c>
    </row>
    <row r="18" spans="2:5" x14ac:dyDescent="0.3">
      <c r="B18" t="s">
        <v>132</v>
      </c>
      <c r="C18" s="20">
        <v>6371026</v>
      </c>
      <c r="D18" s="34" t="s">
        <v>137</v>
      </c>
      <c r="E18" t="s">
        <v>156</v>
      </c>
    </row>
    <row r="19" spans="2:5" x14ac:dyDescent="0.3">
      <c r="B19" t="s">
        <v>127</v>
      </c>
    </row>
    <row r="20" spans="2:5" x14ac:dyDescent="0.3">
      <c r="B20" t="s">
        <v>148</v>
      </c>
      <c r="C20" s="20">
        <v>6373008</v>
      </c>
      <c r="D20" t="s">
        <v>135</v>
      </c>
      <c r="E20" t="s">
        <v>160</v>
      </c>
    </row>
    <row r="21" spans="2:5" x14ac:dyDescent="0.3">
      <c r="B21" t="s">
        <v>149</v>
      </c>
      <c r="C21" s="20">
        <v>6373008</v>
      </c>
      <c r="D21" t="s">
        <v>135</v>
      </c>
      <c r="E21" t="s">
        <v>161</v>
      </c>
    </row>
  </sheetData>
  <sortState ref="B5:D18">
    <sortCondition ref="C5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Solicitudes</vt:lpstr>
      <vt:lpstr>Usuarios</vt:lpstr>
      <vt:lpstr>Cuentas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Tataje</dc:creator>
  <cp:lastModifiedBy>Luis Rengifo</cp:lastModifiedBy>
  <dcterms:created xsi:type="dcterms:W3CDTF">2015-05-05T22:12:26Z</dcterms:created>
  <dcterms:modified xsi:type="dcterms:W3CDTF">2015-05-27T22:11:28Z</dcterms:modified>
</cp:coreProperties>
</file>