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0490" windowHeight="7755"/>
  </bookViews>
  <sheets>
    <sheet name="Precios" sheetId="1" r:id="rId1"/>
    <sheet name="Ven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9" i="1" l="1"/>
  <c r="M34" i="1"/>
  <c r="E34" i="1"/>
  <c r="E33" i="1"/>
  <c r="M33" i="1" s="1"/>
  <c r="M31" i="1"/>
  <c r="E31" i="1"/>
  <c r="E88" i="1"/>
  <c r="M84" i="1"/>
  <c r="M85" i="1"/>
  <c r="M86" i="1"/>
  <c r="M88" i="1"/>
  <c r="I84" i="1"/>
  <c r="I85" i="1"/>
  <c r="I86" i="1"/>
  <c r="E29" i="1"/>
  <c r="M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30" i="1"/>
  <c r="M32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9" i="1"/>
  <c r="M2" i="1"/>
  <c r="E83" i="1"/>
  <c r="I83" i="1" s="1"/>
  <c r="E82" i="1"/>
  <c r="I82" i="1" s="1"/>
  <c r="E81" i="1"/>
  <c r="I81" i="1" s="1"/>
  <c r="E80" i="1"/>
  <c r="I80" i="1" s="1"/>
  <c r="E79" i="1"/>
  <c r="I79" i="1" s="1"/>
  <c r="E78" i="1"/>
  <c r="I78" i="1" s="1"/>
  <c r="M81" i="1" l="1"/>
  <c r="M80" i="1"/>
  <c r="M83" i="1"/>
  <c r="M79" i="1"/>
  <c r="M82" i="1"/>
  <c r="M78" i="1"/>
  <c r="E12" i="1"/>
  <c r="I12" i="1"/>
  <c r="E77" i="1"/>
  <c r="M77" i="1" s="1"/>
  <c r="E63" i="1"/>
  <c r="I63" i="1"/>
  <c r="E76" i="1"/>
  <c r="E75" i="1"/>
  <c r="E74" i="1"/>
  <c r="E73" i="1"/>
  <c r="E72" i="1"/>
  <c r="M72" i="1" s="1"/>
  <c r="E57" i="1"/>
  <c r="E56" i="1"/>
  <c r="I56" i="1" s="1"/>
  <c r="E71" i="1"/>
  <c r="I60" i="1"/>
  <c r="E70" i="1"/>
  <c r="E27" i="1"/>
  <c r="G27" i="1" s="1"/>
  <c r="I69" i="1"/>
  <c r="I47" i="1"/>
  <c r="I17" i="1"/>
  <c r="E32" i="1"/>
  <c r="I32" i="1" s="1"/>
  <c r="E10" i="1"/>
  <c r="I10" i="1" s="1"/>
  <c r="E68" i="1"/>
  <c r="I55" i="1"/>
  <c r="I58" i="1"/>
  <c r="I59" i="1"/>
  <c r="E66" i="1"/>
  <c r="E67" i="1"/>
  <c r="I61" i="1"/>
  <c r="I11" i="1"/>
  <c r="I54" i="1"/>
  <c r="I62" i="1"/>
  <c r="E30" i="1"/>
  <c r="I30" i="1" s="1"/>
  <c r="I77" i="1" l="1"/>
  <c r="I68" i="1"/>
  <c r="M68" i="1"/>
  <c r="I73" i="1"/>
  <c r="M73" i="1"/>
  <c r="I67" i="1"/>
  <c r="M67" i="1"/>
  <c r="I70" i="1"/>
  <c r="M70" i="1"/>
  <c r="I74" i="1"/>
  <c r="M74" i="1"/>
  <c r="I66" i="1"/>
  <c r="M66" i="1"/>
  <c r="I75" i="1"/>
  <c r="M75" i="1"/>
  <c r="I71" i="1"/>
  <c r="M71" i="1"/>
  <c r="I72" i="1"/>
  <c r="I76" i="1"/>
  <c r="M76" i="1"/>
  <c r="I27" i="1"/>
  <c r="G54" i="1"/>
  <c r="G55" i="1"/>
  <c r="E65" i="1"/>
  <c r="G62" i="1"/>
  <c r="E9" i="1"/>
  <c r="G59" i="1"/>
  <c r="G58" i="1"/>
  <c r="E48" i="1"/>
  <c r="E64" i="1"/>
  <c r="I64" i="1" s="1"/>
  <c r="G64" i="1"/>
  <c r="G10" i="1"/>
  <c r="G11" i="1"/>
  <c r="E3" i="1"/>
  <c r="E4" i="1"/>
  <c r="E5" i="1"/>
  <c r="E6" i="1"/>
  <c r="E7" i="1"/>
  <c r="E8" i="1"/>
  <c r="E13" i="1"/>
  <c r="E14" i="1"/>
  <c r="E15" i="1"/>
  <c r="E16" i="1"/>
  <c r="E18" i="1"/>
  <c r="E19" i="1"/>
  <c r="E20" i="1"/>
  <c r="E21" i="1"/>
  <c r="E22" i="1"/>
  <c r="E23" i="1"/>
  <c r="E24" i="1"/>
  <c r="E26" i="1"/>
  <c r="E28" i="1"/>
  <c r="E35" i="1"/>
  <c r="E36" i="1"/>
  <c r="E37" i="1"/>
  <c r="E39" i="1"/>
  <c r="E40" i="1"/>
  <c r="E41" i="1"/>
  <c r="E42" i="1"/>
  <c r="E43" i="1"/>
  <c r="E44" i="1"/>
  <c r="E45" i="1"/>
  <c r="E46" i="1"/>
  <c r="E49" i="1"/>
  <c r="E50" i="1"/>
  <c r="E51" i="1"/>
  <c r="E52" i="1"/>
  <c r="E53" i="1"/>
  <c r="E2" i="1"/>
  <c r="G50" i="1" l="1"/>
  <c r="I50" i="1"/>
  <c r="G35" i="1"/>
  <c r="I35" i="1"/>
  <c r="G6" i="1"/>
  <c r="I6" i="1"/>
  <c r="G43" i="1"/>
  <c r="I43" i="1"/>
  <c r="G22" i="1"/>
  <c r="I22" i="1"/>
  <c r="G5" i="1"/>
  <c r="I5" i="1"/>
  <c r="G65" i="1"/>
  <c r="I65" i="1"/>
  <c r="G2" i="1"/>
  <c r="I2" i="1"/>
  <c r="G40" i="1"/>
  <c r="I40" i="1"/>
  <c r="G19" i="1"/>
  <c r="I19" i="1"/>
  <c r="G49" i="1"/>
  <c r="I49" i="1"/>
  <c r="G28" i="1"/>
  <c r="I28" i="1"/>
  <c r="G18" i="1"/>
  <c r="I18" i="1"/>
  <c r="G46" i="1"/>
  <c r="I46" i="1"/>
  <c r="G42" i="1"/>
  <c r="I42" i="1"/>
  <c r="G26" i="1"/>
  <c r="I26" i="1"/>
  <c r="G21" i="1"/>
  <c r="I21" i="1"/>
  <c r="G16" i="1"/>
  <c r="I16" i="1"/>
  <c r="G8" i="1"/>
  <c r="I8" i="1"/>
  <c r="G4" i="1"/>
  <c r="I4" i="1"/>
  <c r="G44" i="1"/>
  <c r="I44" i="1"/>
  <c r="G23" i="1"/>
  <c r="I23" i="1"/>
  <c r="G14" i="1"/>
  <c r="I14" i="1"/>
  <c r="G48" i="1"/>
  <c r="I48" i="1"/>
  <c r="G53" i="1"/>
  <c r="I53" i="1"/>
  <c r="G39" i="1"/>
  <c r="I39" i="1"/>
  <c r="G13" i="1"/>
  <c r="I13" i="1"/>
  <c r="G52" i="1"/>
  <c r="I52" i="1"/>
  <c r="G37" i="1"/>
  <c r="I37" i="1"/>
  <c r="G51" i="1"/>
  <c r="I51" i="1"/>
  <c r="G45" i="1"/>
  <c r="I45" i="1"/>
  <c r="G41" i="1"/>
  <c r="I41" i="1"/>
  <c r="G36" i="1"/>
  <c r="I36" i="1"/>
  <c r="G24" i="1"/>
  <c r="I24" i="1"/>
  <c r="G20" i="1"/>
  <c r="I20" i="1"/>
  <c r="G15" i="1"/>
  <c r="I15" i="1"/>
  <c r="G7" i="1"/>
  <c r="I7" i="1"/>
  <c r="G3" i="1"/>
  <c r="I3" i="1"/>
  <c r="G9" i="1"/>
  <c r="I9" i="1"/>
  <c r="I89" i="1" l="1"/>
  <c r="I92" i="1" s="1"/>
  <c r="G89" i="1"/>
  <c r="G92" i="1" s="1"/>
</calcChain>
</file>

<file path=xl/sharedStrings.xml><?xml version="1.0" encoding="utf-8"?>
<sst xmlns="http://schemas.openxmlformats.org/spreadsheetml/2006/main" count="102" uniqueCount="99">
  <si>
    <t>Producto</t>
  </si>
  <si>
    <t>Nro</t>
  </si>
  <si>
    <t>Precio Unitario Compra</t>
  </si>
  <si>
    <t>Precio Unitario Venta</t>
  </si>
  <si>
    <t>Tela Scoch</t>
  </si>
  <si>
    <t>Tela Scoch con Diseño</t>
  </si>
  <si>
    <t>Cinta Aluminio</t>
  </si>
  <si>
    <t>Cinta Doble Contacto</t>
  </si>
  <si>
    <t>Cinta Precios Rollo Grande</t>
  </si>
  <si>
    <t>Cinta Precios Rollo Pequeño</t>
  </si>
  <si>
    <t>Letra Plastica Grande</t>
  </si>
  <si>
    <t>Perforadora Goma Eva Kamei</t>
  </si>
  <si>
    <t>Perforadora Goma Eva 48 u</t>
  </si>
  <si>
    <t>Perforadora Goma Eva 24 u</t>
  </si>
  <si>
    <t>Perforadora Goma Eva Set 12 unid</t>
  </si>
  <si>
    <t>Perforadora Goma Eva Set 6 unid</t>
  </si>
  <si>
    <t>Diamante Micropunta Set 24 unit</t>
  </si>
  <si>
    <t>Pestañas de cuaderno</t>
  </si>
  <si>
    <t>Tubo Diurex Decorativo 20unid</t>
  </si>
  <si>
    <t>Micropunta Sencilla</t>
  </si>
  <si>
    <t>Pos It</t>
  </si>
  <si>
    <t>Uhu Barra Grande</t>
  </si>
  <si>
    <t>Uhu Barra Mediano</t>
  </si>
  <si>
    <t>Merletto Silicona Liquita 30ml</t>
  </si>
  <si>
    <t>Merletto Silicona Liquita 100ml</t>
  </si>
  <si>
    <t>Merletto Silicona Liquita 200ml</t>
  </si>
  <si>
    <t>Isocola Pequeño</t>
  </si>
  <si>
    <t>Isocola Grande</t>
  </si>
  <si>
    <t>Corrector Cinta Pequeño</t>
  </si>
  <si>
    <t>Corrector Cinta Animales Mediano</t>
  </si>
  <si>
    <t>Corrector Grande Set 3 unid</t>
  </si>
  <si>
    <t>UHU Liquido 20ml</t>
  </si>
  <si>
    <t>UHU Liquido 60ml</t>
  </si>
  <si>
    <t>UHU Liquido 130ml</t>
  </si>
  <si>
    <t>Diamante Micropunta Set 12 unit</t>
  </si>
  <si>
    <t>FABER Marcadores Set 12 unid</t>
  </si>
  <si>
    <t>Tubo Diurex Decorativo 20unid Delgado</t>
  </si>
  <si>
    <t>Tubo Diurex Decorativo Whipala</t>
  </si>
  <si>
    <t>Corrector Boligrado</t>
  </si>
  <si>
    <t>Margen Venta</t>
  </si>
  <si>
    <t>Venta Dia 1</t>
  </si>
  <si>
    <t>Goma Eva Bolsa</t>
  </si>
  <si>
    <t>UHU Silicona Liquida Grande</t>
  </si>
  <si>
    <t>Stilette</t>
  </si>
  <si>
    <t>Cinta Aislante ASATEX 5yds</t>
  </si>
  <si>
    <t>Masking Decorativo</t>
  </si>
  <si>
    <t>Diurex ZEUS</t>
  </si>
  <si>
    <t>FABER Marcadores Set 24 unid</t>
  </si>
  <si>
    <t>FABER Marcadores Set 36 unid</t>
  </si>
  <si>
    <t>Silicona en Barra</t>
  </si>
  <si>
    <t>Total Margen</t>
  </si>
  <si>
    <t>Total Ventas</t>
  </si>
  <si>
    <t>% Margen</t>
  </si>
  <si>
    <t>Total Dia 1</t>
  </si>
  <si>
    <t>Venta Dia 2</t>
  </si>
  <si>
    <t>Boligrafo Sabonis</t>
  </si>
  <si>
    <t>Total Dia 2</t>
  </si>
  <si>
    <t>Cinta Aislante 3M 20 yds</t>
  </si>
  <si>
    <t>Colores Artesco Grande</t>
  </si>
  <si>
    <t>Colores Artesco Pequeño</t>
  </si>
  <si>
    <t>Escarcha/ Brillos</t>
  </si>
  <si>
    <t>Lapiz Colores</t>
  </si>
  <si>
    <t>Total Descuentos</t>
  </si>
  <si>
    <t>Perforadora Goma Eva Mediano</t>
  </si>
  <si>
    <t>UHU Silicona Liquida Pequeño</t>
  </si>
  <si>
    <t>Bolsa Palitos 100 unid</t>
  </si>
  <si>
    <t>Cinta Diurex tubo pequeño</t>
  </si>
  <si>
    <t>Sellos niño</t>
  </si>
  <si>
    <t>Cinta Aislante ASATEX 20yds</t>
  </si>
  <si>
    <t>Minicutter</t>
  </si>
  <si>
    <t>FABER Marcadores de Agua</t>
  </si>
  <si>
    <t>Monami Marcadores de Agua</t>
  </si>
  <si>
    <t>Engrampadora Pequeña</t>
  </si>
  <si>
    <t>Grapas Seagul</t>
  </si>
  <si>
    <t>Pegamento La Gotita</t>
  </si>
  <si>
    <t>Chinches</t>
  </si>
  <si>
    <t>Resaltador Stabilo</t>
  </si>
  <si>
    <t>Scoch FiveStick Delgado</t>
  </si>
  <si>
    <t>Acrilex</t>
  </si>
  <si>
    <t>Cinta Precios Rollo Pequeño unidad</t>
  </si>
  <si>
    <t>Scoch Primi mediano</t>
  </si>
  <si>
    <t>Scoch Primi Grande</t>
  </si>
  <si>
    <t>Scoch Jhon pequeño</t>
  </si>
  <si>
    <t>Scoch Primi pequeño</t>
  </si>
  <si>
    <t>Scoch Jhon mediano</t>
  </si>
  <si>
    <t>Scoch Jhon Grande</t>
  </si>
  <si>
    <t>Venta Dia 4</t>
  </si>
  <si>
    <t>Total Dia 4</t>
  </si>
  <si>
    <t>Goma Sabonis</t>
  </si>
  <si>
    <t>Micropunta Diamente por unid</t>
  </si>
  <si>
    <t>Masking delgado</t>
  </si>
  <si>
    <t>Masking mediano</t>
  </si>
  <si>
    <t>Engamapadora Grande</t>
  </si>
  <si>
    <t>Boligrafo borrables</t>
  </si>
  <si>
    <t>Lapiz Rojo Sencillo</t>
  </si>
  <si>
    <t>Tubo decorativo Grueso 10 unid</t>
  </si>
  <si>
    <t>Brillo</t>
  </si>
  <si>
    <t>Uhu Barra Peque;o</t>
  </si>
  <si>
    <t>Tajador Sencillo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</si>
</sst>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3" xfId="0" applyBorder="1"/>
    <xf numFmtId="9" fontId="0" fillId="0" borderId="3" xfId="1" applyFont="1" applyBorder="1"/>
    <xf numFmtId="0" fontId="0" fillId="0" borderId="2" xfId="0" applyBorder="1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2" fontId="0" fillId="0" borderId="2" xfId="0" applyNumberFormat="1" applyBorder="1"/>
    <xf numFmtId="0" fontId="3" fillId="0" borderId="0" xfId="0" applyFont="1" applyFill="1" applyBorder="1"/>
    <xf numFmtId="0" fontId="0" fillId="0" borderId="0" xfId="0" applyFont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2"/>
  <sheetViews>
    <sheetView tabSelected="1" zoomScale="106" zoomScaleNormal="106" workbookViewId="0">
      <pane xSplit="2" ySplit="1" topLeftCell="E71" activePane="bottomRight" state="frozen"/>
      <selection pane="topRight" activeCell="C1" sqref="C1"/>
      <selection pane="bottomLeft" activeCell="A2" sqref="A2"/>
      <selection pane="bottomRight" activeCell="M89" sqref="M89"/>
    </sheetView>
  </sheetViews>
  <sheetFormatPr defaultColWidth="11.42578125" defaultRowHeight="15" x14ac:dyDescent="0.25"/>
  <cols>
    <col min="2" max="2" width="36.42578125" bestFit="1" customWidth="1"/>
    <col min="3" max="3" width="21.7109375" bestFit="1" customWidth="1"/>
    <col min="4" max="4" width="20" bestFit="1" customWidth="1"/>
    <col min="5" max="5" width="13.42578125" bestFit="1" customWidth="1"/>
  </cols>
  <sheetData>
    <row r="1" spans="1:13" x14ac:dyDescent="0.25">
      <c r="A1" s="8" t="s">
        <v>1</v>
      </c>
      <c r="B1" s="9" t="s">
        <v>0</v>
      </c>
      <c r="C1" s="9" t="s">
        <v>2</v>
      </c>
      <c r="D1" s="9" t="s">
        <v>3</v>
      </c>
      <c r="E1" s="9" t="s">
        <v>39</v>
      </c>
      <c r="F1" s="9" t="s">
        <v>40</v>
      </c>
      <c r="G1" s="10" t="s">
        <v>53</v>
      </c>
      <c r="H1" s="11" t="s">
        <v>54</v>
      </c>
      <c r="I1" s="10" t="s">
        <v>56</v>
      </c>
      <c r="L1" s="13" t="s">
        <v>86</v>
      </c>
      <c r="M1" s="13" t="s">
        <v>87</v>
      </c>
    </row>
    <row r="2" spans="1:13" x14ac:dyDescent="0.25">
      <c r="B2" s="1" t="s">
        <v>4</v>
      </c>
      <c r="C2" s="1">
        <v>6.34</v>
      </c>
      <c r="D2" s="1">
        <v>10</v>
      </c>
      <c r="E2" s="1">
        <f>D2-C2</f>
        <v>3.66</v>
      </c>
      <c r="F2" s="1">
        <v>3</v>
      </c>
      <c r="G2" s="5">
        <f>F2*E2</f>
        <v>10.98</v>
      </c>
      <c r="H2" s="7">
        <v>6</v>
      </c>
      <c r="I2" s="7">
        <f>E2*H2</f>
        <v>21.96</v>
      </c>
      <c r="L2">
        <v>3</v>
      </c>
      <c r="M2">
        <f>E2*L2</f>
        <v>10.98</v>
      </c>
    </row>
    <row r="3" spans="1:13" x14ac:dyDescent="0.25">
      <c r="B3" s="1" t="s">
        <v>5</v>
      </c>
      <c r="C3" s="1">
        <v>15</v>
      </c>
      <c r="D3" s="1">
        <v>20</v>
      </c>
      <c r="E3" s="1">
        <f t="shared" ref="E3:E48" si="0">D3-C3</f>
        <v>5</v>
      </c>
      <c r="F3" s="1">
        <v>1</v>
      </c>
      <c r="G3" s="5">
        <f t="shared" ref="G3:G48" si="1">F3*E3</f>
        <v>5</v>
      </c>
      <c r="H3" s="7">
        <v>3</v>
      </c>
      <c r="I3" s="7">
        <f t="shared" ref="I3:I78" si="2">E3*H3</f>
        <v>15</v>
      </c>
      <c r="L3">
        <v>1</v>
      </c>
      <c r="M3">
        <f t="shared" ref="M3:M72" si="3">E3*L3</f>
        <v>5</v>
      </c>
    </row>
    <row r="4" spans="1:13" x14ac:dyDescent="0.25">
      <c r="B4" s="1" t="s">
        <v>6</v>
      </c>
      <c r="C4" s="1">
        <v>8</v>
      </c>
      <c r="D4" s="1">
        <v>12</v>
      </c>
      <c r="E4" s="1">
        <f t="shared" si="0"/>
        <v>4</v>
      </c>
      <c r="F4" s="1">
        <v>1</v>
      </c>
      <c r="G4" s="5">
        <f t="shared" si="1"/>
        <v>4</v>
      </c>
      <c r="H4" s="7">
        <v>1</v>
      </c>
      <c r="I4" s="7">
        <f t="shared" si="2"/>
        <v>4</v>
      </c>
      <c r="M4">
        <f t="shared" si="3"/>
        <v>0</v>
      </c>
    </row>
    <row r="5" spans="1:13" x14ac:dyDescent="0.25">
      <c r="B5" s="1" t="s">
        <v>7</v>
      </c>
      <c r="C5" s="1">
        <v>14</v>
      </c>
      <c r="D5" s="1">
        <v>18</v>
      </c>
      <c r="E5" s="1">
        <f t="shared" si="0"/>
        <v>4</v>
      </c>
      <c r="F5" s="1">
        <v>1</v>
      </c>
      <c r="G5" s="5">
        <f t="shared" si="1"/>
        <v>4</v>
      </c>
      <c r="H5" s="7"/>
      <c r="I5" s="7">
        <f t="shared" si="2"/>
        <v>0</v>
      </c>
      <c r="M5">
        <f t="shared" si="3"/>
        <v>0</v>
      </c>
    </row>
    <row r="6" spans="1:13" x14ac:dyDescent="0.25">
      <c r="B6" s="1" t="s">
        <v>7</v>
      </c>
      <c r="C6" s="1">
        <v>8</v>
      </c>
      <c r="D6" s="1">
        <v>12</v>
      </c>
      <c r="E6" s="1">
        <f t="shared" si="0"/>
        <v>4</v>
      </c>
      <c r="F6" s="1">
        <v>2</v>
      </c>
      <c r="G6" s="5">
        <f t="shared" si="1"/>
        <v>8</v>
      </c>
      <c r="H6" s="7"/>
      <c r="I6" s="7">
        <f t="shared" si="2"/>
        <v>0</v>
      </c>
      <c r="M6">
        <f t="shared" si="3"/>
        <v>0</v>
      </c>
    </row>
    <row r="7" spans="1:13" x14ac:dyDescent="0.25">
      <c r="B7" s="1" t="s">
        <v>7</v>
      </c>
      <c r="C7" s="1">
        <v>6</v>
      </c>
      <c r="D7" s="1">
        <v>9</v>
      </c>
      <c r="E7" s="1">
        <f t="shared" si="0"/>
        <v>3</v>
      </c>
      <c r="F7" s="1">
        <v>1</v>
      </c>
      <c r="G7" s="5">
        <f t="shared" si="1"/>
        <v>3</v>
      </c>
      <c r="H7" s="7"/>
      <c r="I7" s="7">
        <f t="shared" si="2"/>
        <v>0</v>
      </c>
      <c r="M7">
        <f t="shared" si="3"/>
        <v>0</v>
      </c>
    </row>
    <row r="8" spans="1:13" x14ac:dyDescent="0.25">
      <c r="B8" s="1" t="s">
        <v>7</v>
      </c>
      <c r="C8" s="1">
        <v>4</v>
      </c>
      <c r="D8" s="1">
        <v>6</v>
      </c>
      <c r="E8" s="1">
        <f t="shared" si="0"/>
        <v>2</v>
      </c>
      <c r="F8" s="1">
        <v>1</v>
      </c>
      <c r="G8" s="5">
        <f t="shared" si="1"/>
        <v>2</v>
      </c>
      <c r="H8" s="7">
        <v>1</v>
      </c>
      <c r="I8" s="7">
        <f t="shared" si="2"/>
        <v>2</v>
      </c>
      <c r="L8">
        <v>2</v>
      </c>
      <c r="M8">
        <f t="shared" si="3"/>
        <v>4</v>
      </c>
    </row>
    <row r="9" spans="1:13" x14ac:dyDescent="0.25">
      <c r="B9" s="1" t="s">
        <v>45</v>
      </c>
      <c r="C9" s="1">
        <v>7</v>
      </c>
      <c r="D9" s="1">
        <v>10</v>
      </c>
      <c r="E9" s="1">
        <f t="shared" si="0"/>
        <v>3</v>
      </c>
      <c r="F9" s="1">
        <v>4</v>
      </c>
      <c r="G9" s="5">
        <f t="shared" si="1"/>
        <v>12</v>
      </c>
      <c r="H9" s="7">
        <v>1</v>
      </c>
      <c r="I9" s="7">
        <f t="shared" si="2"/>
        <v>3</v>
      </c>
      <c r="M9">
        <f t="shared" si="3"/>
        <v>0</v>
      </c>
    </row>
    <row r="10" spans="1:13" x14ac:dyDescent="0.25">
      <c r="B10" s="1" t="s">
        <v>8</v>
      </c>
      <c r="C10" s="1">
        <v>25</v>
      </c>
      <c r="D10" s="1">
        <v>35</v>
      </c>
      <c r="E10" s="1">
        <f t="shared" si="0"/>
        <v>10</v>
      </c>
      <c r="F10" s="1"/>
      <c r="G10" s="5">
        <f t="shared" si="1"/>
        <v>0</v>
      </c>
      <c r="H10" s="7">
        <v>1</v>
      </c>
      <c r="I10" s="7">
        <f t="shared" si="2"/>
        <v>10</v>
      </c>
      <c r="L10">
        <v>0.1</v>
      </c>
      <c r="M10">
        <f t="shared" si="3"/>
        <v>1</v>
      </c>
    </row>
    <row r="11" spans="1:13" x14ac:dyDescent="0.25">
      <c r="B11" s="1" t="s">
        <v>9</v>
      </c>
      <c r="C11" s="1">
        <v>13</v>
      </c>
      <c r="D11" s="1"/>
      <c r="E11" s="1"/>
      <c r="F11" s="1"/>
      <c r="G11" s="5">
        <f t="shared" si="1"/>
        <v>0</v>
      </c>
      <c r="H11" s="7"/>
      <c r="I11" s="7">
        <f t="shared" si="2"/>
        <v>0</v>
      </c>
      <c r="M11">
        <f t="shared" si="3"/>
        <v>0</v>
      </c>
    </row>
    <row r="12" spans="1:13" x14ac:dyDescent="0.25">
      <c r="B12" s="1" t="s">
        <v>79</v>
      </c>
      <c r="C12" s="1">
        <v>1.3</v>
      </c>
      <c r="D12" s="1">
        <v>4</v>
      </c>
      <c r="E12" s="1">
        <f t="shared" si="0"/>
        <v>2.7</v>
      </c>
      <c r="F12" s="1"/>
      <c r="G12" s="5"/>
      <c r="H12" s="7">
        <v>1</v>
      </c>
      <c r="I12" s="7">
        <f t="shared" si="2"/>
        <v>2.7</v>
      </c>
      <c r="M12">
        <f t="shared" si="3"/>
        <v>0</v>
      </c>
    </row>
    <row r="13" spans="1:13" x14ac:dyDescent="0.25">
      <c r="B13" s="1" t="s">
        <v>10</v>
      </c>
      <c r="C13" s="1">
        <v>7.5</v>
      </c>
      <c r="D13" s="1">
        <v>15</v>
      </c>
      <c r="E13" s="1">
        <f t="shared" si="0"/>
        <v>7.5</v>
      </c>
      <c r="F13" s="1"/>
      <c r="G13" s="5">
        <f t="shared" si="1"/>
        <v>0</v>
      </c>
      <c r="H13" s="7">
        <v>1</v>
      </c>
      <c r="I13" s="7">
        <f t="shared" si="2"/>
        <v>7.5</v>
      </c>
      <c r="M13">
        <f t="shared" si="3"/>
        <v>0</v>
      </c>
    </row>
    <row r="14" spans="1:13" x14ac:dyDescent="0.25">
      <c r="B14" s="1" t="s">
        <v>11</v>
      </c>
      <c r="C14" s="1">
        <v>8.75</v>
      </c>
      <c r="D14" s="1">
        <v>15</v>
      </c>
      <c r="E14" s="1">
        <f t="shared" si="0"/>
        <v>6.25</v>
      </c>
      <c r="F14" s="1">
        <v>2</v>
      </c>
      <c r="G14" s="5">
        <f t="shared" si="1"/>
        <v>12.5</v>
      </c>
      <c r="H14" s="7">
        <v>1</v>
      </c>
      <c r="I14" s="7">
        <f t="shared" si="2"/>
        <v>6.25</v>
      </c>
      <c r="L14" s="14">
        <v>1</v>
      </c>
      <c r="M14">
        <f t="shared" si="3"/>
        <v>6.25</v>
      </c>
    </row>
    <row r="15" spans="1:13" x14ac:dyDescent="0.25">
      <c r="B15" s="1" t="s">
        <v>12</v>
      </c>
      <c r="C15" s="1">
        <v>3.17</v>
      </c>
      <c r="D15" s="1">
        <v>6</v>
      </c>
      <c r="E15" s="1">
        <f t="shared" si="0"/>
        <v>2.83</v>
      </c>
      <c r="F15" s="1">
        <v>5</v>
      </c>
      <c r="G15" s="5">
        <f t="shared" si="1"/>
        <v>14.15</v>
      </c>
      <c r="H15" s="7">
        <v>9</v>
      </c>
      <c r="I15" s="7">
        <f t="shared" si="2"/>
        <v>25.47</v>
      </c>
      <c r="L15">
        <v>3</v>
      </c>
      <c r="M15">
        <f t="shared" si="3"/>
        <v>8.49</v>
      </c>
    </row>
    <row r="16" spans="1:13" x14ac:dyDescent="0.25">
      <c r="B16" s="1" t="s">
        <v>13</v>
      </c>
      <c r="C16" s="1">
        <v>3.17</v>
      </c>
      <c r="D16" s="1">
        <v>6</v>
      </c>
      <c r="E16" s="1">
        <f t="shared" si="0"/>
        <v>2.83</v>
      </c>
      <c r="F16" s="1"/>
      <c r="G16" s="5">
        <f t="shared" si="1"/>
        <v>0</v>
      </c>
      <c r="H16" s="7"/>
      <c r="I16" s="7">
        <f t="shared" si="2"/>
        <v>0</v>
      </c>
      <c r="M16">
        <f t="shared" si="3"/>
        <v>0</v>
      </c>
    </row>
    <row r="17" spans="2:13" x14ac:dyDescent="0.25">
      <c r="B17" s="1" t="s">
        <v>63</v>
      </c>
      <c r="C17" s="1"/>
      <c r="D17" s="1">
        <v>11</v>
      </c>
      <c r="E17" s="1"/>
      <c r="F17" s="1"/>
      <c r="G17" s="5"/>
      <c r="H17" s="7">
        <v>3</v>
      </c>
      <c r="I17" s="7">
        <f t="shared" si="2"/>
        <v>0</v>
      </c>
      <c r="L17">
        <v>1</v>
      </c>
      <c r="M17">
        <f t="shared" si="3"/>
        <v>0</v>
      </c>
    </row>
    <row r="18" spans="2:13" x14ac:dyDescent="0.25">
      <c r="B18" s="1" t="s">
        <v>14</v>
      </c>
      <c r="C18" s="1">
        <v>38</v>
      </c>
      <c r="D18" s="1">
        <v>55</v>
      </c>
      <c r="E18" s="1">
        <f t="shared" si="0"/>
        <v>17</v>
      </c>
      <c r="F18" s="1">
        <v>1</v>
      </c>
      <c r="G18" s="5">
        <f t="shared" si="1"/>
        <v>17</v>
      </c>
      <c r="H18" s="7"/>
      <c r="I18" s="7">
        <f t="shared" si="2"/>
        <v>0</v>
      </c>
      <c r="L18" s="14">
        <v>1</v>
      </c>
      <c r="M18">
        <f t="shared" si="3"/>
        <v>17</v>
      </c>
    </row>
    <row r="19" spans="2:13" x14ac:dyDescent="0.25">
      <c r="B19" s="1" t="s">
        <v>15</v>
      </c>
      <c r="C19" s="1">
        <v>22</v>
      </c>
      <c r="D19" s="1">
        <v>35</v>
      </c>
      <c r="E19" s="1">
        <f t="shared" si="0"/>
        <v>13</v>
      </c>
      <c r="F19" s="1"/>
      <c r="G19" s="5">
        <f t="shared" si="1"/>
        <v>0</v>
      </c>
      <c r="H19" s="7"/>
      <c r="I19" s="7">
        <f t="shared" si="2"/>
        <v>0</v>
      </c>
      <c r="M19">
        <f t="shared" si="3"/>
        <v>0</v>
      </c>
    </row>
    <row r="20" spans="2:13" x14ac:dyDescent="0.25">
      <c r="B20" s="1" t="s">
        <v>16</v>
      </c>
      <c r="C20" s="1">
        <v>30</v>
      </c>
      <c r="D20" s="1">
        <v>40</v>
      </c>
      <c r="E20" s="1">
        <f t="shared" si="0"/>
        <v>10</v>
      </c>
      <c r="F20" s="1"/>
      <c r="G20" s="5">
        <f t="shared" si="1"/>
        <v>0</v>
      </c>
      <c r="H20" s="7"/>
      <c r="I20" s="7">
        <f t="shared" si="2"/>
        <v>0</v>
      </c>
      <c r="M20">
        <f t="shared" si="3"/>
        <v>0</v>
      </c>
    </row>
    <row r="21" spans="2:13" x14ac:dyDescent="0.25">
      <c r="B21" s="1" t="s">
        <v>34</v>
      </c>
      <c r="C21" s="1">
        <v>16.670000000000002</v>
      </c>
      <c r="D21" s="1">
        <v>20</v>
      </c>
      <c r="E21" s="1">
        <f t="shared" si="0"/>
        <v>3.3299999999999983</v>
      </c>
      <c r="F21" s="1">
        <v>1</v>
      </c>
      <c r="G21" s="5">
        <f t="shared" si="1"/>
        <v>3.3299999999999983</v>
      </c>
      <c r="H21" s="7">
        <v>1</v>
      </c>
      <c r="I21" s="7">
        <f t="shared" si="2"/>
        <v>3.3299999999999983</v>
      </c>
      <c r="L21">
        <v>1</v>
      </c>
      <c r="M21">
        <f t="shared" si="3"/>
        <v>3.3299999999999983</v>
      </c>
    </row>
    <row r="22" spans="2:13" x14ac:dyDescent="0.25">
      <c r="B22" s="1" t="s">
        <v>17</v>
      </c>
      <c r="C22" s="1">
        <v>1.75</v>
      </c>
      <c r="D22" s="1">
        <v>4</v>
      </c>
      <c r="E22" s="1">
        <f t="shared" si="0"/>
        <v>2.25</v>
      </c>
      <c r="F22" s="1">
        <v>1</v>
      </c>
      <c r="G22" s="5">
        <f t="shared" si="1"/>
        <v>2.25</v>
      </c>
      <c r="H22" s="7"/>
      <c r="I22" s="7">
        <f t="shared" si="2"/>
        <v>0</v>
      </c>
      <c r="M22">
        <f t="shared" si="3"/>
        <v>0</v>
      </c>
    </row>
    <row r="23" spans="2:13" x14ac:dyDescent="0.25">
      <c r="B23" s="1" t="s">
        <v>18</v>
      </c>
      <c r="C23" s="1">
        <v>5.5</v>
      </c>
      <c r="D23" s="1">
        <v>10</v>
      </c>
      <c r="E23" s="1">
        <f t="shared" si="0"/>
        <v>4.5</v>
      </c>
      <c r="F23" s="1"/>
      <c r="G23" s="5">
        <f t="shared" si="1"/>
        <v>0</v>
      </c>
      <c r="H23" s="7"/>
      <c r="I23" s="7">
        <f t="shared" si="2"/>
        <v>0</v>
      </c>
      <c r="L23">
        <v>2</v>
      </c>
      <c r="M23">
        <f t="shared" si="3"/>
        <v>9</v>
      </c>
    </row>
    <row r="24" spans="2:13" x14ac:dyDescent="0.25">
      <c r="B24" s="1" t="s">
        <v>36</v>
      </c>
      <c r="C24" s="1">
        <v>6.67</v>
      </c>
      <c r="D24" s="1">
        <v>10</v>
      </c>
      <c r="E24" s="1">
        <f t="shared" si="0"/>
        <v>3.33</v>
      </c>
      <c r="F24" s="1">
        <v>2</v>
      </c>
      <c r="G24" s="5">
        <f t="shared" si="1"/>
        <v>6.66</v>
      </c>
      <c r="H24" s="7">
        <v>1</v>
      </c>
      <c r="I24" s="7">
        <f t="shared" si="2"/>
        <v>3.33</v>
      </c>
      <c r="L24">
        <v>2</v>
      </c>
      <c r="M24">
        <f t="shared" si="3"/>
        <v>6.66</v>
      </c>
    </row>
    <row r="25" spans="2:13" x14ac:dyDescent="0.25">
      <c r="B25" s="1" t="s">
        <v>95</v>
      </c>
      <c r="C25" s="1"/>
      <c r="D25" s="1">
        <v>8</v>
      </c>
      <c r="E25" s="1"/>
      <c r="F25" s="1"/>
      <c r="G25" s="5"/>
      <c r="H25" s="7"/>
      <c r="I25" s="7"/>
      <c r="L25">
        <v>1</v>
      </c>
    </row>
    <row r="26" spans="2:13" x14ac:dyDescent="0.25">
      <c r="B26" s="1" t="s">
        <v>37</v>
      </c>
      <c r="C26" s="1">
        <v>5</v>
      </c>
      <c r="D26" s="1">
        <v>9</v>
      </c>
      <c r="E26" s="1">
        <f t="shared" si="0"/>
        <v>4</v>
      </c>
      <c r="F26" s="1"/>
      <c r="G26" s="5">
        <f t="shared" si="1"/>
        <v>0</v>
      </c>
      <c r="H26" s="7"/>
      <c r="I26" s="7">
        <f t="shared" si="2"/>
        <v>0</v>
      </c>
      <c r="M26">
        <f t="shared" si="3"/>
        <v>0</v>
      </c>
    </row>
    <row r="27" spans="2:13" x14ac:dyDescent="0.25">
      <c r="B27" s="1" t="s">
        <v>66</v>
      </c>
      <c r="C27" s="1">
        <v>3</v>
      </c>
      <c r="D27" s="1">
        <v>5</v>
      </c>
      <c r="E27" s="1">
        <f t="shared" si="0"/>
        <v>2</v>
      </c>
      <c r="F27" s="1"/>
      <c r="G27" s="5">
        <f t="shared" si="1"/>
        <v>0</v>
      </c>
      <c r="H27" s="7">
        <v>1</v>
      </c>
      <c r="I27" s="7">
        <f t="shared" si="2"/>
        <v>2</v>
      </c>
      <c r="L27">
        <v>1</v>
      </c>
      <c r="M27">
        <f t="shared" si="3"/>
        <v>2</v>
      </c>
    </row>
    <row r="28" spans="2:13" x14ac:dyDescent="0.25">
      <c r="B28" s="1" t="s">
        <v>19</v>
      </c>
      <c r="C28" s="1">
        <v>1.08</v>
      </c>
      <c r="D28" s="1">
        <v>2</v>
      </c>
      <c r="E28" s="1">
        <f t="shared" si="0"/>
        <v>0.91999999999999993</v>
      </c>
      <c r="F28" s="1">
        <v>9</v>
      </c>
      <c r="G28" s="5">
        <f t="shared" si="1"/>
        <v>8.2799999999999994</v>
      </c>
      <c r="H28" s="7">
        <v>11</v>
      </c>
      <c r="I28" s="7">
        <f t="shared" si="2"/>
        <v>10.119999999999999</v>
      </c>
      <c r="M28">
        <f t="shared" si="3"/>
        <v>0</v>
      </c>
    </row>
    <row r="29" spans="2:13" x14ac:dyDescent="0.25">
      <c r="B29" s="1" t="s">
        <v>89</v>
      </c>
      <c r="C29" s="1">
        <v>1</v>
      </c>
      <c r="D29" s="1">
        <v>2</v>
      </c>
      <c r="E29" s="1">
        <f t="shared" si="0"/>
        <v>1</v>
      </c>
      <c r="F29" s="1"/>
      <c r="G29" s="5"/>
      <c r="H29" s="7"/>
      <c r="I29" s="7"/>
      <c r="L29">
        <v>14</v>
      </c>
      <c r="M29">
        <f t="shared" si="3"/>
        <v>14</v>
      </c>
    </row>
    <row r="30" spans="2:13" x14ac:dyDescent="0.25">
      <c r="B30" s="1" t="s">
        <v>55</v>
      </c>
      <c r="C30" s="1">
        <v>1.125</v>
      </c>
      <c r="D30" s="1">
        <v>2</v>
      </c>
      <c r="E30" s="1">
        <f t="shared" si="0"/>
        <v>0.875</v>
      </c>
      <c r="F30" s="1"/>
      <c r="G30" s="5"/>
      <c r="H30" s="7">
        <v>12</v>
      </c>
      <c r="I30" s="7">
        <f t="shared" si="2"/>
        <v>10.5</v>
      </c>
      <c r="L30">
        <v>12</v>
      </c>
      <c r="M30">
        <f t="shared" si="3"/>
        <v>10.5</v>
      </c>
    </row>
    <row r="31" spans="2:13" x14ac:dyDescent="0.25">
      <c r="B31" s="1" t="s">
        <v>93</v>
      </c>
      <c r="C31" s="1">
        <v>1.67</v>
      </c>
      <c r="D31" s="1">
        <v>3.5</v>
      </c>
      <c r="E31" s="1">
        <f t="shared" si="0"/>
        <v>1.83</v>
      </c>
      <c r="F31" s="1"/>
      <c r="G31" s="5"/>
      <c r="H31" s="7"/>
      <c r="I31" s="7"/>
      <c r="L31">
        <v>4</v>
      </c>
      <c r="M31">
        <f t="shared" si="3"/>
        <v>7.32</v>
      </c>
    </row>
    <row r="32" spans="2:13" x14ac:dyDescent="0.25">
      <c r="B32" s="1" t="s">
        <v>61</v>
      </c>
      <c r="C32" s="1">
        <v>0.56000000000000005</v>
      </c>
      <c r="D32" s="1">
        <v>1</v>
      </c>
      <c r="E32" s="1">
        <f t="shared" si="0"/>
        <v>0.43999999999999995</v>
      </c>
      <c r="F32" s="1"/>
      <c r="G32" s="5"/>
      <c r="H32" s="7">
        <v>5</v>
      </c>
      <c r="I32" s="7">
        <f t="shared" si="2"/>
        <v>2.1999999999999997</v>
      </c>
      <c r="L32">
        <v>3</v>
      </c>
      <c r="M32">
        <f t="shared" si="3"/>
        <v>1.3199999999999998</v>
      </c>
    </row>
    <row r="33" spans="2:13" x14ac:dyDescent="0.25">
      <c r="B33" s="1" t="s">
        <v>94</v>
      </c>
      <c r="C33" s="1">
        <v>0.57999999999999996</v>
      </c>
      <c r="D33" s="1">
        <v>1.5</v>
      </c>
      <c r="E33" s="1">
        <f t="shared" si="0"/>
        <v>0.92</v>
      </c>
      <c r="F33" s="1"/>
      <c r="G33" s="5"/>
      <c r="H33" s="7"/>
      <c r="I33" s="7"/>
      <c r="L33">
        <v>2</v>
      </c>
      <c r="M33">
        <f t="shared" si="3"/>
        <v>1.84</v>
      </c>
    </row>
    <row r="34" spans="2:13" x14ac:dyDescent="0.25">
      <c r="B34" s="1" t="s">
        <v>98</v>
      </c>
      <c r="C34" s="1">
        <v>0.42</v>
      </c>
      <c r="D34" s="1">
        <v>1</v>
      </c>
      <c r="E34" s="1">
        <f t="shared" si="0"/>
        <v>0.58000000000000007</v>
      </c>
      <c r="F34" s="1"/>
      <c r="G34" s="5"/>
      <c r="H34" s="7"/>
      <c r="I34" s="7"/>
      <c r="L34">
        <v>2</v>
      </c>
      <c r="M34">
        <f t="shared" si="3"/>
        <v>1.1600000000000001</v>
      </c>
    </row>
    <row r="35" spans="2:13" x14ac:dyDescent="0.25">
      <c r="B35" s="1" t="s">
        <v>20</v>
      </c>
      <c r="C35" s="1">
        <v>2.5</v>
      </c>
      <c r="D35" s="1">
        <v>5</v>
      </c>
      <c r="E35" s="1">
        <f t="shared" si="0"/>
        <v>2.5</v>
      </c>
      <c r="F35" s="1">
        <v>1</v>
      </c>
      <c r="G35" s="5">
        <f t="shared" si="1"/>
        <v>2.5</v>
      </c>
      <c r="H35" s="7"/>
      <c r="I35" s="7">
        <f t="shared" si="2"/>
        <v>0</v>
      </c>
      <c r="L35">
        <v>1</v>
      </c>
      <c r="M35">
        <f t="shared" si="3"/>
        <v>2.5</v>
      </c>
    </row>
    <row r="36" spans="2:13" x14ac:dyDescent="0.25">
      <c r="B36" s="1" t="s">
        <v>21</v>
      </c>
      <c r="C36" s="1">
        <v>11.67</v>
      </c>
      <c r="D36" s="1">
        <v>15</v>
      </c>
      <c r="E36" s="1">
        <f t="shared" si="0"/>
        <v>3.33</v>
      </c>
      <c r="F36" s="1"/>
      <c r="G36" s="5">
        <f t="shared" si="1"/>
        <v>0</v>
      </c>
      <c r="H36" s="7"/>
      <c r="I36" s="7">
        <f t="shared" si="2"/>
        <v>0</v>
      </c>
      <c r="M36">
        <f t="shared" si="3"/>
        <v>0</v>
      </c>
    </row>
    <row r="37" spans="2:13" x14ac:dyDescent="0.25">
      <c r="B37" s="1" t="s">
        <v>22</v>
      </c>
      <c r="C37" s="1">
        <v>6.67</v>
      </c>
      <c r="D37" s="1">
        <v>10</v>
      </c>
      <c r="E37" s="1">
        <f t="shared" si="0"/>
        <v>3.33</v>
      </c>
      <c r="F37" s="1">
        <v>1</v>
      </c>
      <c r="G37" s="5">
        <f t="shared" si="1"/>
        <v>3.33</v>
      </c>
      <c r="H37" s="7"/>
      <c r="I37" s="7">
        <f t="shared" si="2"/>
        <v>0</v>
      </c>
      <c r="M37">
        <f t="shared" si="3"/>
        <v>0</v>
      </c>
    </row>
    <row r="38" spans="2:13" x14ac:dyDescent="0.25">
      <c r="B38" s="1" t="s">
        <v>97</v>
      </c>
      <c r="C38" s="1"/>
      <c r="D38" s="1">
        <v>5</v>
      </c>
      <c r="E38" s="1"/>
      <c r="F38" s="1"/>
      <c r="G38" s="5"/>
      <c r="H38" s="7"/>
      <c r="I38" s="7"/>
    </row>
    <row r="39" spans="2:13" x14ac:dyDescent="0.25">
      <c r="B39" s="2" t="s">
        <v>23</v>
      </c>
      <c r="C39" s="1">
        <v>2.08</v>
      </c>
      <c r="D39" s="1">
        <v>4</v>
      </c>
      <c r="E39" s="1">
        <f t="shared" si="0"/>
        <v>1.92</v>
      </c>
      <c r="F39" s="1"/>
      <c r="G39" s="5">
        <f t="shared" si="1"/>
        <v>0</v>
      </c>
      <c r="H39" s="7"/>
      <c r="I39" s="7">
        <f t="shared" si="2"/>
        <v>0</v>
      </c>
      <c r="M39">
        <f t="shared" si="3"/>
        <v>0</v>
      </c>
    </row>
    <row r="40" spans="2:13" x14ac:dyDescent="0.25">
      <c r="B40" s="2" t="s">
        <v>24</v>
      </c>
      <c r="C40" s="1">
        <v>5</v>
      </c>
      <c r="D40" s="2">
        <v>7</v>
      </c>
      <c r="E40" s="1">
        <f t="shared" si="0"/>
        <v>2</v>
      </c>
      <c r="F40" s="1"/>
      <c r="G40" s="5">
        <f t="shared" si="1"/>
        <v>0</v>
      </c>
      <c r="H40" s="7"/>
      <c r="I40" s="7">
        <f t="shared" si="2"/>
        <v>0</v>
      </c>
      <c r="M40">
        <f t="shared" si="3"/>
        <v>0</v>
      </c>
    </row>
    <row r="41" spans="2:13" x14ac:dyDescent="0.25">
      <c r="B41" s="2" t="s">
        <v>25</v>
      </c>
      <c r="C41" s="1">
        <v>11.67</v>
      </c>
      <c r="D41" s="1">
        <v>15</v>
      </c>
      <c r="E41" s="1">
        <f t="shared" si="0"/>
        <v>3.33</v>
      </c>
      <c r="F41" s="1"/>
      <c r="G41" s="5">
        <f t="shared" si="1"/>
        <v>0</v>
      </c>
      <c r="H41" s="7"/>
      <c r="I41" s="7">
        <f t="shared" si="2"/>
        <v>0</v>
      </c>
      <c r="M41">
        <f t="shared" si="3"/>
        <v>0</v>
      </c>
    </row>
    <row r="42" spans="2:13" x14ac:dyDescent="0.25">
      <c r="B42" s="1" t="s">
        <v>26</v>
      </c>
      <c r="C42" s="1">
        <v>2.5</v>
      </c>
      <c r="D42" s="1">
        <v>5</v>
      </c>
      <c r="E42" s="1">
        <f t="shared" si="0"/>
        <v>2.5</v>
      </c>
      <c r="F42" s="1">
        <v>1</v>
      </c>
      <c r="G42" s="5">
        <f t="shared" si="1"/>
        <v>2.5</v>
      </c>
      <c r="H42" s="7">
        <v>1</v>
      </c>
      <c r="I42" s="7">
        <f t="shared" si="2"/>
        <v>2.5</v>
      </c>
      <c r="M42">
        <f t="shared" si="3"/>
        <v>0</v>
      </c>
    </row>
    <row r="43" spans="2:13" x14ac:dyDescent="0.25">
      <c r="B43" s="3" t="s">
        <v>27</v>
      </c>
      <c r="C43" s="1">
        <v>3.75</v>
      </c>
      <c r="D43" s="1">
        <v>7</v>
      </c>
      <c r="E43" s="1">
        <f t="shared" si="0"/>
        <v>3.25</v>
      </c>
      <c r="F43" s="1"/>
      <c r="G43" s="5">
        <f t="shared" si="1"/>
        <v>0</v>
      </c>
      <c r="H43" s="7"/>
      <c r="I43" s="7">
        <f t="shared" si="2"/>
        <v>0</v>
      </c>
      <c r="M43">
        <f t="shared" si="3"/>
        <v>0</v>
      </c>
    </row>
    <row r="44" spans="2:13" x14ac:dyDescent="0.25">
      <c r="B44" s="3" t="s">
        <v>31</v>
      </c>
      <c r="C44" s="1"/>
      <c r="D44" s="1"/>
      <c r="E44" s="1">
        <f t="shared" si="0"/>
        <v>0</v>
      </c>
      <c r="F44" s="1"/>
      <c r="G44" s="5">
        <f t="shared" si="1"/>
        <v>0</v>
      </c>
      <c r="H44" s="7"/>
      <c r="I44" s="7">
        <f t="shared" si="2"/>
        <v>0</v>
      </c>
      <c r="M44">
        <f t="shared" si="3"/>
        <v>0</v>
      </c>
    </row>
    <row r="45" spans="2:13" x14ac:dyDescent="0.25">
      <c r="B45" s="3" t="s">
        <v>32</v>
      </c>
      <c r="C45" s="1"/>
      <c r="D45" s="1"/>
      <c r="E45" s="1">
        <f t="shared" si="0"/>
        <v>0</v>
      </c>
      <c r="F45" s="1"/>
      <c r="G45" s="5">
        <f t="shared" si="1"/>
        <v>0</v>
      </c>
      <c r="H45" s="7"/>
      <c r="I45" s="7">
        <f t="shared" si="2"/>
        <v>0</v>
      </c>
      <c r="L45">
        <v>1</v>
      </c>
      <c r="M45">
        <f t="shared" si="3"/>
        <v>0</v>
      </c>
    </row>
    <row r="46" spans="2:13" x14ac:dyDescent="0.25">
      <c r="B46" s="3" t="s">
        <v>33</v>
      </c>
      <c r="C46" s="1"/>
      <c r="D46" s="1"/>
      <c r="E46" s="1">
        <f t="shared" si="0"/>
        <v>0</v>
      </c>
      <c r="F46" s="1"/>
      <c r="G46" s="5">
        <f t="shared" si="1"/>
        <v>0</v>
      </c>
      <c r="H46" s="7"/>
      <c r="I46" s="7">
        <f t="shared" si="2"/>
        <v>0</v>
      </c>
      <c r="M46">
        <f t="shared" si="3"/>
        <v>0</v>
      </c>
    </row>
    <row r="47" spans="2:13" x14ac:dyDescent="0.25">
      <c r="B47" s="3" t="s">
        <v>64</v>
      </c>
      <c r="C47" s="1"/>
      <c r="D47" s="1">
        <v>5</v>
      </c>
      <c r="E47" s="1"/>
      <c r="F47" s="1"/>
      <c r="G47" s="5"/>
      <c r="H47" s="7">
        <v>1</v>
      </c>
      <c r="I47" s="7">
        <f t="shared" si="2"/>
        <v>0</v>
      </c>
      <c r="L47" s="14"/>
      <c r="M47">
        <f t="shared" si="3"/>
        <v>0</v>
      </c>
    </row>
    <row r="48" spans="2:13" x14ac:dyDescent="0.25">
      <c r="B48" s="3" t="s">
        <v>42</v>
      </c>
      <c r="C48" s="1">
        <v>4.75</v>
      </c>
      <c r="D48" s="1">
        <v>10</v>
      </c>
      <c r="E48" s="1">
        <f t="shared" si="0"/>
        <v>5.25</v>
      </c>
      <c r="F48" s="1">
        <v>2</v>
      </c>
      <c r="G48" s="5">
        <f t="shared" si="1"/>
        <v>10.5</v>
      </c>
      <c r="H48" s="7">
        <v>1</v>
      </c>
      <c r="I48" s="7">
        <f t="shared" si="2"/>
        <v>5.25</v>
      </c>
      <c r="L48">
        <v>2</v>
      </c>
      <c r="M48">
        <f t="shared" si="3"/>
        <v>10.5</v>
      </c>
    </row>
    <row r="49" spans="2:13" x14ac:dyDescent="0.25">
      <c r="B49" s="3" t="s">
        <v>28</v>
      </c>
      <c r="C49" s="1">
        <v>2.75</v>
      </c>
      <c r="D49" s="1">
        <v>5</v>
      </c>
      <c r="E49" s="1">
        <f>D49-C49</f>
        <v>2.25</v>
      </c>
      <c r="F49" s="1"/>
      <c r="G49" s="5">
        <f>F49*E49</f>
        <v>0</v>
      </c>
      <c r="H49" s="7">
        <v>1</v>
      </c>
      <c r="I49" s="7">
        <f t="shared" si="2"/>
        <v>2.25</v>
      </c>
      <c r="M49">
        <f t="shared" si="3"/>
        <v>0</v>
      </c>
    </row>
    <row r="50" spans="2:13" x14ac:dyDescent="0.25">
      <c r="B50" s="3" t="s">
        <v>29</v>
      </c>
      <c r="C50" s="1">
        <v>3.5</v>
      </c>
      <c r="D50" s="1">
        <v>7</v>
      </c>
      <c r="E50" s="1">
        <f>D50-C50</f>
        <v>3.5</v>
      </c>
      <c r="F50" s="1"/>
      <c r="G50" s="5">
        <f>F50*E50</f>
        <v>0</v>
      </c>
      <c r="H50" s="7"/>
      <c r="I50" s="7">
        <f t="shared" si="2"/>
        <v>0</v>
      </c>
      <c r="L50" s="14">
        <v>1</v>
      </c>
      <c r="M50">
        <f t="shared" si="3"/>
        <v>3.5</v>
      </c>
    </row>
    <row r="51" spans="2:13" x14ac:dyDescent="0.25">
      <c r="B51" s="3" t="s">
        <v>30</v>
      </c>
      <c r="C51" s="1">
        <v>10</v>
      </c>
      <c r="D51" s="1">
        <v>15</v>
      </c>
      <c r="E51" s="1">
        <f>D51-C51</f>
        <v>5</v>
      </c>
      <c r="F51" s="1"/>
      <c r="G51" s="5">
        <f>F51*E51</f>
        <v>0</v>
      </c>
      <c r="H51" s="7">
        <v>1</v>
      </c>
      <c r="I51" s="7">
        <f t="shared" si="2"/>
        <v>5</v>
      </c>
      <c r="L51">
        <v>2</v>
      </c>
      <c r="M51">
        <f t="shared" si="3"/>
        <v>10</v>
      </c>
    </row>
    <row r="52" spans="2:13" x14ac:dyDescent="0.25">
      <c r="B52" s="3" t="s">
        <v>38</v>
      </c>
      <c r="C52" s="1">
        <v>2.92</v>
      </c>
      <c r="D52" s="1">
        <v>5</v>
      </c>
      <c r="E52" s="1">
        <f>D52-C52</f>
        <v>2.08</v>
      </c>
      <c r="F52" s="1">
        <v>1</v>
      </c>
      <c r="G52" s="5">
        <f>F52*E52</f>
        <v>2.08</v>
      </c>
      <c r="H52" s="7"/>
      <c r="I52" s="7">
        <f t="shared" si="2"/>
        <v>0</v>
      </c>
      <c r="M52">
        <f t="shared" si="3"/>
        <v>0</v>
      </c>
    </row>
    <row r="53" spans="2:13" x14ac:dyDescent="0.25">
      <c r="B53" s="3" t="s">
        <v>35</v>
      </c>
      <c r="C53" s="1">
        <v>10.83</v>
      </c>
      <c r="D53" s="1">
        <v>15</v>
      </c>
      <c r="E53" s="1">
        <f>D53-C53</f>
        <v>4.17</v>
      </c>
      <c r="F53" s="1"/>
      <c r="G53" s="5">
        <f>F53*E53</f>
        <v>0</v>
      </c>
      <c r="H53" s="7">
        <v>2</v>
      </c>
      <c r="I53" s="7">
        <f t="shared" si="2"/>
        <v>8.34</v>
      </c>
      <c r="L53">
        <v>2</v>
      </c>
      <c r="M53">
        <f t="shared" si="3"/>
        <v>8.34</v>
      </c>
    </row>
    <row r="54" spans="2:13" x14ac:dyDescent="0.25">
      <c r="B54" s="3" t="s">
        <v>47</v>
      </c>
      <c r="C54" s="1"/>
      <c r="D54" s="1">
        <v>28</v>
      </c>
      <c r="E54" s="1"/>
      <c r="F54" s="1">
        <v>1</v>
      </c>
      <c r="G54" s="5">
        <f t="shared" ref="G54:G55" si="4">F54*E54</f>
        <v>0</v>
      </c>
      <c r="H54" s="7"/>
      <c r="I54" s="7">
        <f t="shared" si="2"/>
        <v>0</v>
      </c>
      <c r="M54">
        <f t="shared" si="3"/>
        <v>0</v>
      </c>
    </row>
    <row r="55" spans="2:13" x14ac:dyDescent="0.25">
      <c r="B55" s="3" t="s">
        <v>48</v>
      </c>
      <c r="C55" s="1"/>
      <c r="D55" s="1">
        <v>38</v>
      </c>
      <c r="E55" s="1"/>
      <c r="F55" s="1">
        <v>1</v>
      </c>
      <c r="G55" s="5">
        <f t="shared" si="4"/>
        <v>0</v>
      </c>
      <c r="H55" s="7"/>
      <c r="I55" s="7">
        <f t="shared" si="2"/>
        <v>0</v>
      </c>
      <c r="M55">
        <f t="shared" si="3"/>
        <v>0</v>
      </c>
    </row>
    <row r="56" spans="2:13" x14ac:dyDescent="0.25">
      <c r="B56" s="3" t="s">
        <v>70</v>
      </c>
      <c r="C56" s="1">
        <v>3.08</v>
      </c>
      <c r="D56" s="1">
        <v>6</v>
      </c>
      <c r="E56" s="1">
        <f>D56-C56</f>
        <v>2.92</v>
      </c>
      <c r="F56" s="1"/>
      <c r="G56" s="5"/>
      <c r="H56" s="7">
        <v>3</v>
      </c>
      <c r="I56" s="7">
        <f t="shared" si="2"/>
        <v>8.76</v>
      </c>
      <c r="M56">
        <f t="shared" si="3"/>
        <v>0</v>
      </c>
    </row>
    <row r="57" spans="2:13" x14ac:dyDescent="0.25">
      <c r="B57" s="3" t="s">
        <v>71</v>
      </c>
      <c r="C57" s="1">
        <v>2.5</v>
      </c>
      <c r="D57" s="1">
        <v>5</v>
      </c>
      <c r="E57" s="1">
        <f>D57-C57</f>
        <v>2.5</v>
      </c>
      <c r="F57" s="1"/>
      <c r="G57" s="5"/>
      <c r="H57" s="7">
        <v>2</v>
      </c>
      <c r="I57" s="7"/>
      <c r="M57">
        <f t="shared" si="3"/>
        <v>0</v>
      </c>
    </row>
    <row r="58" spans="2:13" x14ac:dyDescent="0.25">
      <c r="B58" s="3" t="s">
        <v>43</v>
      </c>
      <c r="C58" s="1"/>
      <c r="D58" s="1">
        <v>3</v>
      </c>
      <c r="E58" s="1"/>
      <c r="F58" s="1">
        <v>1</v>
      </c>
      <c r="G58" s="5">
        <f>F58*E58</f>
        <v>0</v>
      </c>
      <c r="H58" s="7"/>
      <c r="I58" s="7">
        <f t="shared" si="2"/>
        <v>0</v>
      </c>
      <c r="M58">
        <f t="shared" si="3"/>
        <v>0</v>
      </c>
    </row>
    <row r="59" spans="2:13" x14ac:dyDescent="0.25">
      <c r="B59" s="3" t="s">
        <v>44</v>
      </c>
      <c r="C59" s="1"/>
      <c r="D59" s="1">
        <v>2.5</v>
      </c>
      <c r="E59" s="1"/>
      <c r="F59" s="1">
        <v>2</v>
      </c>
      <c r="G59" s="5">
        <f>F59*E59</f>
        <v>0</v>
      </c>
      <c r="H59" s="7">
        <v>1</v>
      </c>
      <c r="I59" s="7">
        <f t="shared" si="2"/>
        <v>0</v>
      </c>
      <c r="M59">
        <f t="shared" si="3"/>
        <v>0</v>
      </c>
    </row>
    <row r="60" spans="2:13" x14ac:dyDescent="0.25">
      <c r="B60" s="3" t="s">
        <v>68</v>
      </c>
      <c r="C60" s="1"/>
      <c r="D60" s="1">
        <v>6</v>
      </c>
      <c r="E60" s="1"/>
      <c r="F60" s="1"/>
      <c r="G60" s="5"/>
      <c r="H60" s="7">
        <v>2</v>
      </c>
      <c r="I60" s="7">
        <f t="shared" si="2"/>
        <v>0</v>
      </c>
      <c r="M60">
        <f t="shared" si="3"/>
        <v>0</v>
      </c>
    </row>
    <row r="61" spans="2:13" x14ac:dyDescent="0.25">
      <c r="B61" s="3" t="s">
        <v>57</v>
      </c>
      <c r="C61" s="1"/>
      <c r="D61" s="1">
        <v>12</v>
      </c>
      <c r="E61" s="1"/>
      <c r="F61" s="1"/>
      <c r="G61" s="5"/>
      <c r="H61" s="7">
        <v>1</v>
      </c>
      <c r="I61" s="7">
        <f t="shared" si="2"/>
        <v>0</v>
      </c>
      <c r="M61">
        <f t="shared" si="3"/>
        <v>0</v>
      </c>
    </row>
    <row r="62" spans="2:13" x14ac:dyDescent="0.25">
      <c r="B62" s="3" t="s">
        <v>46</v>
      </c>
      <c r="C62" s="1"/>
      <c r="D62" s="1">
        <v>7</v>
      </c>
      <c r="E62" s="1"/>
      <c r="F62" s="1">
        <v>1</v>
      </c>
      <c r="G62" s="5">
        <f>F62*E62</f>
        <v>0</v>
      </c>
      <c r="H62" s="7"/>
      <c r="I62" s="7">
        <f t="shared" si="2"/>
        <v>0</v>
      </c>
      <c r="M62">
        <f t="shared" si="3"/>
        <v>0</v>
      </c>
    </row>
    <row r="63" spans="2:13" x14ac:dyDescent="0.25">
      <c r="B63" s="3" t="s">
        <v>77</v>
      </c>
      <c r="C63" s="1">
        <v>1.7</v>
      </c>
      <c r="D63" s="1">
        <v>2.5</v>
      </c>
      <c r="E63" s="1">
        <f>D63-C63</f>
        <v>0.8</v>
      </c>
      <c r="F63" s="1"/>
      <c r="G63" s="5"/>
      <c r="H63" s="7">
        <v>1</v>
      </c>
      <c r="I63" s="7">
        <f t="shared" si="2"/>
        <v>0.8</v>
      </c>
      <c r="M63">
        <f t="shared" si="3"/>
        <v>0</v>
      </c>
    </row>
    <row r="64" spans="2:13" x14ac:dyDescent="0.25">
      <c r="B64" s="3" t="s">
        <v>41</v>
      </c>
      <c r="C64" s="1">
        <v>2.5</v>
      </c>
      <c r="D64" s="1">
        <v>5</v>
      </c>
      <c r="E64" s="1">
        <f>D64-C64</f>
        <v>2.5</v>
      </c>
      <c r="F64" s="1">
        <v>3</v>
      </c>
      <c r="G64" s="5">
        <f>F64*E64</f>
        <v>7.5</v>
      </c>
      <c r="H64" s="7">
        <v>5</v>
      </c>
      <c r="I64" s="7">
        <f t="shared" si="2"/>
        <v>12.5</v>
      </c>
      <c r="L64">
        <v>2</v>
      </c>
      <c r="M64">
        <f t="shared" si="3"/>
        <v>5</v>
      </c>
    </row>
    <row r="65" spans="2:13" x14ac:dyDescent="0.25">
      <c r="B65" s="3" t="s">
        <v>49</v>
      </c>
      <c r="C65" s="1">
        <v>0.33</v>
      </c>
      <c r="D65" s="1">
        <v>1</v>
      </c>
      <c r="E65" s="1">
        <f>D65-C65</f>
        <v>0.66999999999999993</v>
      </c>
      <c r="F65" s="1">
        <v>4</v>
      </c>
      <c r="G65" s="5">
        <f>F65*E65</f>
        <v>2.6799999999999997</v>
      </c>
      <c r="H65" s="7"/>
      <c r="I65" s="7">
        <f t="shared" si="2"/>
        <v>0</v>
      </c>
      <c r="L65" s="14">
        <v>8</v>
      </c>
      <c r="M65">
        <f t="shared" si="3"/>
        <v>5.3599999999999994</v>
      </c>
    </row>
    <row r="66" spans="2:13" x14ac:dyDescent="0.25">
      <c r="B66" s="3" t="s">
        <v>58</v>
      </c>
      <c r="C66" s="1">
        <v>11.25</v>
      </c>
      <c r="D66" s="1">
        <v>15</v>
      </c>
      <c r="E66" s="1">
        <f t="shared" ref="E66:E88" si="5">D66-C66</f>
        <v>3.75</v>
      </c>
      <c r="F66" s="1"/>
      <c r="G66" s="5"/>
      <c r="H66" s="7">
        <v>2</v>
      </c>
      <c r="I66" s="7">
        <f t="shared" si="2"/>
        <v>7.5</v>
      </c>
      <c r="L66">
        <v>1</v>
      </c>
      <c r="M66">
        <f t="shared" si="3"/>
        <v>3.75</v>
      </c>
    </row>
    <row r="67" spans="2:13" x14ac:dyDescent="0.25">
      <c r="B67" s="3" t="s">
        <v>59</v>
      </c>
      <c r="C67" s="1">
        <v>6.25</v>
      </c>
      <c r="D67" s="1">
        <v>10</v>
      </c>
      <c r="E67" s="1">
        <f t="shared" si="5"/>
        <v>3.75</v>
      </c>
      <c r="F67" s="1"/>
      <c r="G67" s="5"/>
      <c r="H67" s="7"/>
      <c r="I67" s="7">
        <f t="shared" si="2"/>
        <v>0</v>
      </c>
      <c r="M67">
        <f t="shared" si="3"/>
        <v>0</v>
      </c>
    </row>
    <row r="68" spans="2:13" x14ac:dyDescent="0.25">
      <c r="B68" s="3" t="s">
        <v>60</v>
      </c>
      <c r="C68" s="1">
        <v>9</v>
      </c>
      <c r="D68" s="1">
        <v>15</v>
      </c>
      <c r="E68" s="1">
        <f t="shared" si="5"/>
        <v>6</v>
      </c>
      <c r="F68" s="1"/>
      <c r="G68" s="5"/>
      <c r="H68" s="7">
        <v>1</v>
      </c>
      <c r="I68" s="7">
        <f t="shared" si="2"/>
        <v>6</v>
      </c>
      <c r="M68">
        <f t="shared" si="3"/>
        <v>0</v>
      </c>
    </row>
    <row r="69" spans="2:13" x14ac:dyDescent="0.25">
      <c r="B69" s="3" t="s">
        <v>65</v>
      </c>
      <c r="C69" s="1"/>
      <c r="D69" s="1">
        <v>3</v>
      </c>
      <c r="E69" s="1"/>
      <c r="F69" s="1"/>
      <c r="G69" s="5"/>
      <c r="H69" s="7">
        <v>1</v>
      </c>
      <c r="I69" s="7">
        <f t="shared" si="2"/>
        <v>0</v>
      </c>
      <c r="L69">
        <v>3</v>
      </c>
      <c r="M69">
        <f t="shared" si="3"/>
        <v>0</v>
      </c>
    </row>
    <row r="70" spans="2:13" x14ac:dyDescent="0.25">
      <c r="B70" s="3" t="s">
        <v>67</v>
      </c>
      <c r="C70" s="1">
        <v>0.57999999999999996</v>
      </c>
      <c r="D70" s="1">
        <v>2</v>
      </c>
      <c r="E70" s="1">
        <f t="shared" si="5"/>
        <v>1.42</v>
      </c>
      <c r="F70" s="1"/>
      <c r="G70" s="5"/>
      <c r="H70" s="7">
        <v>2</v>
      </c>
      <c r="I70" s="7">
        <f t="shared" si="2"/>
        <v>2.84</v>
      </c>
      <c r="L70">
        <v>10</v>
      </c>
      <c r="M70">
        <f t="shared" si="3"/>
        <v>14.2</v>
      </c>
    </row>
    <row r="71" spans="2:13" x14ac:dyDescent="0.25">
      <c r="B71" s="3" t="s">
        <v>69</v>
      </c>
      <c r="C71" s="1">
        <v>3</v>
      </c>
      <c r="D71" s="1">
        <v>5</v>
      </c>
      <c r="E71" s="1">
        <f t="shared" si="5"/>
        <v>2</v>
      </c>
      <c r="F71" s="1"/>
      <c r="G71" s="5"/>
      <c r="H71" s="7">
        <v>2</v>
      </c>
      <c r="I71" s="7">
        <f t="shared" si="2"/>
        <v>4</v>
      </c>
      <c r="L71" s="8"/>
      <c r="M71">
        <f t="shared" si="3"/>
        <v>0</v>
      </c>
    </row>
    <row r="72" spans="2:13" x14ac:dyDescent="0.25">
      <c r="B72" s="3" t="s">
        <v>72</v>
      </c>
      <c r="C72" s="1">
        <v>5.83</v>
      </c>
      <c r="D72" s="1">
        <v>10</v>
      </c>
      <c r="E72" s="1">
        <f t="shared" si="5"/>
        <v>4.17</v>
      </c>
      <c r="F72" s="1"/>
      <c r="G72" s="5"/>
      <c r="H72" s="7">
        <v>1</v>
      </c>
      <c r="I72" s="7">
        <f t="shared" si="2"/>
        <v>4.17</v>
      </c>
      <c r="M72">
        <f t="shared" si="3"/>
        <v>0</v>
      </c>
    </row>
    <row r="73" spans="2:13" x14ac:dyDescent="0.25">
      <c r="B73" s="3" t="s">
        <v>73</v>
      </c>
      <c r="C73" s="1">
        <v>1</v>
      </c>
      <c r="D73" s="1">
        <v>3</v>
      </c>
      <c r="E73" s="1">
        <f t="shared" si="5"/>
        <v>2</v>
      </c>
      <c r="F73" s="1"/>
      <c r="G73" s="5"/>
      <c r="H73" s="7">
        <v>1</v>
      </c>
      <c r="I73" s="7">
        <f t="shared" si="2"/>
        <v>2</v>
      </c>
      <c r="M73">
        <f t="shared" ref="M73:M88" si="6">E73*L73</f>
        <v>0</v>
      </c>
    </row>
    <row r="74" spans="2:13" x14ac:dyDescent="0.25">
      <c r="B74" s="3" t="s">
        <v>74</v>
      </c>
      <c r="C74" s="1">
        <v>5</v>
      </c>
      <c r="D74" s="1">
        <v>8</v>
      </c>
      <c r="E74" s="1">
        <f t="shared" si="5"/>
        <v>3</v>
      </c>
      <c r="F74" s="1"/>
      <c r="G74" s="5"/>
      <c r="H74" s="7">
        <v>1</v>
      </c>
      <c r="I74" s="7">
        <f t="shared" si="2"/>
        <v>3</v>
      </c>
      <c r="M74">
        <f t="shared" si="6"/>
        <v>0</v>
      </c>
    </row>
    <row r="75" spans="2:13" x14ac:dyDescent="0.25">
      <c r="B75" s="3" t="s">
        <v>75</v>
      </c>
      <c r="C75" s="1">
        <v>0.7</v>
      </c>
      <c r="D75" s="1">
        <v>1.5</v>
      </c>
      <c r="E75" s="1">
        <f t="shared" si="5"/>
        <v>0.8</v>
      </c>
      <c r="F75" s="1"/>
      <c r="G75" s="5"/>
      <c r="H75" s="7">
        <v>1</v>
      </c>
      <c r="I75" s="7">
        <f t="shared" si="2"/>
        <v>0.8</v>
      </c>
      <c r="L75">
        <v>1</v>
      </c>
      <c r="M75">
        <f t="shared" si="6"/>
        <v>0.8</v>
      </c>
    </row>
    <row r="76" spans="2:13" x14ac:dyDescent="0.25">
      <c r="B76" s="3" t="s">
        <v>76</v>
      </c>
      <c r="C76" s="1">
        <v>3</v>
      </c>
      <c r="D76" s="1">
        <v>5</v>
      </c>
      <c r="E76" s="1">
        <f t="shared" si="5"/>
        <v>2</v>
      </c>
      <c r="F76" s="1"/>
      <c r="G76" s="5"/>
      <c r="H76" s="7">
        <v>1</v>
      </c>
      <c r="I76" s="7">
        <f t="shared" si="2"/>
        <v>2</v>
      </c>
      <c r="M76">
        <f t="shared" si="6"/>
        <v>0</v>
      </c>
    </row>
    <row r="77" spans="2:13" x14ac:dyDescent="0.25">
      <c r="B77" s="3" t="s">
        <v>78</v>
      </c>
      <c r="C77" s="1">
        <v>3.47</v>
      </c>
      <c r="D77" s="1">
        <v>5</v>
      </c>
      <c r="E77" s="1">
        <f t="shared" si="5"/>
        <v>1.5299999999999998</v>
      </c>
      <c r="F77" s="1"/>
      <c r="G77" s="5"/>
      <c r="H77" s="7">
        <v>4</v>
      </c>
      <c r="I77" s="7">
        <f t="shared" si="2"/>
        <v>6.1199999999999992</v>
      </c>
      <c r="L77">
        <v>7</v>
      </c>
      <c r="M77">
        <f t="shared" si="6"/>
        <v>10.709999999999999</v>
      </c>
    </row>
    <row r="78" spans="2:13" x14ac:dyDescent="0.25">
      <c r="B78" s="3" t="s">
        <v>83</v>
      </c>
      <c r="C78" s="1">
        <v>2</v>
      </c>
      <c r="D78" s="1">
        <v>4</v>
      </c>
      <c r="E78" s="1">
        <f t="shared" si="5"/>
        <v>2</v>
      </c>
      <c r="F78" s="1"/>
      <c r="G78" s="5"/>
      <c r="H78" s="15"/>
      <c r="I78" s="7">
        <f t="shared" si="2"/>
        <v>0</v>
      </c>
      <c r="M78">
        <f t="shared" si="6"/>
        <v>0</v>
      </c>
    </row>
    <row r="79" spans="2:13" x14ac:dyDescent="0.25">
      <c r="B79" s="3" t="s">
        <v>80</v>
      </c>
      <c r="C79" s="1">
        <v>4.17</v>
      </c>
      <c r="D79" s="1">
        <v>7</v>
      </c>
      <c r="E79" s="1">
        <f t="shared" si="5"/>
        <v>2.83</v>
      </c>
      <c r="F79" s="1"/>
      <c r="G79" s="5"/>
      <c r="H79" s="7"/>
      <c r="I79" s="7">
        <f t="shared" ref="I79:I86" si="7">E79*H79</f>
        <v>0</v>
      </c>
      <c r="L79">
        <v>1</v>
      </c>
      <c r="M79">
        <f t="shared" si="6"/>
        <v>2.83</v>
      </c>
    </row>
    <row r="80" spans="2:13" x14ac:dyDescent="0.25">
      <c r="B80" s="3" t="s">
        <v>81</v>
      </c>
      <c r="C80" s="1">
        <v>5.42</v>
      </c>
      <c r="D80" s="1">
        <v>10</v>
      </c>
      <c r="E80" s="1">
        <f t="shared" si="5"/>
        <v>4.58</v>
      </c>
      <c r="F80" s="1"/>
      <c r="G80" s="5"/>
      <c r="H80" s="7"/>
      <c r="I80" s="7">
        <f t="shared" si="7"/>
        <v>0</v>
      </c>
      <c r="L80">
        <v>3</v>
      </c>
      <c r="M80">
        <f t="shared" si="6"/>
        <v>13.74</v>
      </c>
    </row>
    <row r="81" spans="2:13" x14ac:dyDescent="0.25">
      <c r="B81" s="3" t="s">
        <v>82</v>
      </c>
      <c r="C81" s="1">
        <v>2.67</v>
      </c>
      <c r="D81" s="1">
        <v>5</v>
      </c>
      <c r="E81" s="1">
        <f t="shared" si="5"/>
        <v>2.33</v>
      </c>
      <c r="F81" s="1"/>
      <c r="G81" s="5"/>
      <c r="H81" s="7"/>
      <c r="I81" s="7">
        <f t="shared" si="7"/>
        <v>0</v>
      </c>
      <c r="K81" s="8"/>
      <c r="M81">
        <f t="shared" si="6"/>
        <v>0</v>
      </c>
    </row>
    <row r="82" spans="2:13" x14ac:dyDescent="0.25">
      <c r="B82" s="3" t="s">
        <v>84</v>
      </c>
      <c r="C82" s="1">
        <v>4.17</v>
      </c>
      <c r="D82" s="1">
        <v>8</v>
      </c>
      <c r="E82" s="1">
        <f t="shared" si="5"/>
        <v>3.83</v>
      </c>
      <c r="F82" s="1"/>
      <c r="G82" s="5"/>
      <c r="H82" s="7"/>
      <c r="I82" s="7">
        <f t="shared" si="7"/>
        <v>0</v>
      </c>
      <c r="M82">
        <f t="shared" si="6"/>
        <v>0</v>
      </c>
    </row>
    <row r="83" spans="2:13" x14ac:dyDescent="0.25">
      <c r="B83" s="3" t="s">
        <v>85</v>
      </c>
      <c r="C83" s="1">
        <v>5.83</v>
      </c>
      <c r="D83" s="1">
        <v>11</v>
      </c>
      <c r="E83" s="1">
        <f t="shared" si="5"/>
        <v>5.17</v>
      </c>
      <c r="F83" s="1"/>
      <c r="G83" s="5"/>
      <c r="H83" s="7"/>
      <c r="I83" s="7">
        <f t="shared" si="7"/>
        <v>0</v>
      </c>
      <c r="L83">
        <v>1</v>
      </c>
      <c r="M83">
        <f t="shared" si="6"/>
        <v>5.17</v>
      </c>
    </row>
    <row r="84" spans="2:13" x14ac:dyDescent="0.25">
      <c r="B84" s="3" t="s">
        <v>88</v>
      </c>
      <c r="C84" s="1"/>
      <c r="D84" s="1">
        <v>3</v>
      </c>
      <c r="E84" s="1"/>
      <c r="F84" s="1"/>
      <c r="G84" s="5"/>
      <c r="H84" s="7"/>
      <c r="I84" s="7">
        <f t="shared" si="7"/>
        <v>0</v>
      </c>
      <c r="L84">
        <v>1</v>
      </c>
      <c r="M84">
        <f t="shared" si="6"/>
        <v>0</v>
      </c>
    </row>
    <row r="85" spans="2:13" x14ac:dyDescent="0.25">
      <c r="B85" s="3" t="s">
        <v>90</v>
      </c>
      <c r="C85" s="1"/>
      <c r="D85" s="1"/>
      <c r="E85" s="1"/>
      <c r="F85" s="1"/>
      <c r="G85" s="5"/>
      <c r="H85" s="7"/>
      <c r="I85" s="7">
        <f t="shared" si="7"/>
        <v>0</v>
      </c>
      <c r="L85">
        <v>3</v>
      </c>
      <c r="M85">
        <f t="shared" si="6"/>
        <v>0</v>
      </c>
    </row>
    <row r="86" spans="2:13" x14ac:dyDescent="0.25">
      <c r="B86" s="3" t="s">
        <v>91</v>
      </c>
      <c r="C86" s="1"/>
      <c r="D86" s="1"/>
      <c r="E86" s="1"/>
      <c r="F86" s="1"/>
      <c r="G86" s="5"/>
      <c r="H86" s="7">
        <v>1</v>
      </c>
      <c r="I86" s="7">
        <f t="shared" si="7"/>
        <v>0</v>
      </c>
      <c r="L86">
        <v>3</v>
      </c>
      <c r="M86">
        <f t="shared" si="6"/>
        <v>0</v>
      </c>
    </row>
    <row r="87" spans="2:13" x14ac:dyDescent="0.25">
      <c r="B87" s="3" t="s">
        <v>96</v>
      </c>
      <c r="C87" s="1"/>
      <c r="D87" s="1"/>
      <c r="E87" s="1"/>
      <c r="F87" s="1"/>
      <c r="G87" s="5"/>
      <c r="H87" s="7"/>
      <c r="I87" s="7"/>
    </row>
    <row r="88" spans="2:13" x14ac:dyDescent="0.25">
      <c r="B88" s="3" t="s">
        <v>92</v>
      </c>
      <c r="C88" s="1">
        <v>11</v>
      </c>
      <c r="D88" s="1">
        <v>17</v>
      </c>
      <c r="E88" s="1">
        <f t="shared" si="5"/>
        <v>6</v>
      </c>
      <c r="F88" s="1"/>
      <c r="G88" s="5"/>
      <c r="H88" s="7"/>
      <c r="I88" s="7"/>
      <c r="L88">
        <v>1</v>
      </c>
      <c r="M88">
        <f t="shared" si="6"/>
        <v>6</v>
      </c>
    </row>
    <row r="89" spans="2:13" x14ac:dyDescent="0.25">
      <c r="B89" s="1" t="s">
        <v>50</v>
      </c>
      <c r="C89" s="1"/>
      <c r="D89" s="1"/>
      <c r="E89" s="1"/>
      <c r="F89" s="1"/>
      <c r="G89" s="5">
        <f>SUM(G2:G65)</f>
        <v>144.24000000000004</v>
      </c>
      <c r="H89" s="7"/>
      <c r="I89" s="12">
        <f>SUM(I2:I77)-I91</f>
        <v>206.19</v>
      </c>
      <c r="M89">
        <f>SUM(M2:M88)-M91</f>
        <v>212.25000000000003</v>
      </c>
    </row>
    <row r="90" spans="2:13" x14ac:dyDescent="0.25">
      <c r="B90" s="1" t="s">
        <v>51</v>
      </c>
      <c r="C90" s="1"/>
      <c r="D90" s="1"/>
      <c r="E90" s="1"/>
      <c r="F90" s="1"/>
      <c r="G90" s="5">
        <v>476</v>
      </c>
      <c r="H90" s="7"/>
      <c r="I90" s="7">
        <v>637.5</v>
      </c>
    </row>
    <row r="91" spans="2:13" x14ac:dyDescent="0.25">
      <c r="B91" s="1" t="s">
        <v>62</v>
      </c>
      <c r="C91" s="1"/>
      <c r="D91" s="1"/>
      <c r="E91" s="1"/>
      <c r="F91" s="1"/>
      <c r="G91" s="5"/>
      <c r="H91" s="7"/>
      <c r="I91" s="7">
        <v>7</v>
      </c>
    </row>
    <row r="92" spans="2:13" x14ac:dyDescent="0.25">
      <c r="B92" s="4" t="s">
        <v>52</v>
      </c>
      <c r="C92" s="1"/>
      <c r="D92" s="1"/>
      <c r="E92" s="1"/>
      <c r="F92" s="1"/>
      <c r="G92" s="6">
        <f>G89/G90</f>
        <v>0.30302521008403371</v>
      </c>
      <c r="H92" s="7"/>
      <c r="I92" s="6">
        <f>I89/I90</f>
        <v>0.32343529411764704</v>
      </c>
    </row>
  </sheetData>
  <pageMargins left="0.7" right="0.7" top="0.75" bottom="0.75" header="0.3" footer="0.3"/>
  <pageSetup scale="6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Precios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Mamani Quisbert David Joel</dc:creator>
  <cp:lastModifiedBy>David Joel Mamani Quisbert</cp:lastModifiedBy>
  <cp:lastPrinted>2019-07-22T16:20:45Z</cp:lastPrinted>
  <dcterms:created xsi:type="dcterms:W3CDTF">2019-07-22T13:40:41Z</dcterms:created>
  <dcterms:modified xsi:type="dcterms:W3CDTF">2019-08-12T04:09:46Z</dcterms:modified>
</cp:coreProperties>
</file>