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6819"/>
  <workbookPr showInkAnnotation="0" autoCompressPictures="0"/>
  <bookViews>
    <workbookView xWindow="4520" yWindow="20" windowWidth="24640" windowHeight="14720" tabRatio="674" activeTab="2"/>
  </bookViews>
  <sheets>
    <sheet name="Prolific data in 4 types" sheetId="9" r:id="rId1"/>
    <sheet name="Freshmen in 4 types" sheetId="11" r:id="rId2"/>
    <sheet name="PeabodyUpper in 4 types" sheetId="8" r:id="rId3"/>
  </sheets>
  <calcPr calcId="140001" concurrentCalc="0"/>
  <extLst>
    <ext xmlns:mx="http://schemas.microsoft.com/office/mac/excel/2008/main" uri="{7523E5D3-25F3-A5E0-1632-64F254C22452}">
      <mx:ArchID Flags="2"/>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D55" i="11" l="1"/>
  <c r="T55" i="11"/>
  <c r="J27" i="9"/>
  <c r="J26" i="9"/>
  <c r="J50" i="8"/>
  <c r="J51" i="8"/>
  <c r="J5" i="9"/>
  <c r="C84" i="11"/>
  <c r="C56" i="8"/>
  <c r="C57" i="8"/>
  <c r="C58" i="8"/>
  <c r="C59" i="8"/>
  <c r="C60" i="8"/>
  <c r="C61" i="8"/>
  <c r="C62" i="8"/>
  <c r="C63" i="8"/>
  <c r="C64" i="8"/>
  <c r="C65" i="8"/>
  <c r="C66" i="8"/>
  <c r="C67" i="8"/>
  <c r="C68" i="8"/>
  <c r="C69" i="8"/>
  <c r="C70" i="8"/>
  <c r="C71" i="8"/>
  <c r="C72" i="8"/>
  <c r="C73" i="8"/>
  <c r="C76" i="8"/>
  <c r="L25" i="8"/>
  <c r="M25" i="8"/>
  <c r="N25" i="8"/>
  <c r="O25" i="8"/>
  <c r="P25" i="8"/>
  <c r="Q25" i="8"/>
  <c r="R25" i="8"/>
  <c r="S25" i="8"/>
  <c r="C51" i="8"/>
  <c r="D51" i="8"/>
  <c r="E51" i="8"/>
  <c r="F51" i="8"/>
  <c r="G51" i="8"/>
  <c r="H51" i="8"/>
  <c r="I51" i="8"/>
  <c r="C50" i="8"/>
  <c r="D50" i="8"/>
  <c r="E50" i="8"/>
  <c r="F50" i="8"/>
  <c r="G50" i="8"/>
  <c r="H50" i="8"/>
  <c r="I50" i="8"/>
  <c r="AF51" i="8"/>
  <c r="AG51" i="8"/>
  <c r="AH51" i="8"/>
  <c r="AI51" i="8"/>
  <c r="AJ51" i="8"/>
  <c r="AK51" i="8"/>
  <c r="AL51" i="8"/>
  <c r="AM51" i="8"/>
  <c r="AF50" i="8"/>
  <c r="AG50" i="8"/>
  <c r="AH50" i="8"/>
  <c r="AI50" i="8"/>
  <c r="AJ50" i="8"/>
  <c r="AK50" i="8"/>
  <c r="AL50" i="8"/>
  <c r="AM50" i="8"/>
  <c r="V51" i="8"/>
  <c r="W51" i="8"/>
  <c r="X51" i="8"/>
  <c r="Y51" i="8"/>
  <c r="Z51" i="8"/>
  <c r="AA51" i="8"/>
  <c r="AB51" i="8"/>
  <c r="AC51" i="8"/>
  <c r="V50" i="8"/>
  <c r="W50" i="8"/>
  <c r="X50" i="8"/>
  <c r="Y50" i="8"/>
  <c r="Z50" i="8"/>
  <c r="AA50" i="8"/>
  <c r="AB50" i="8"/>
  <c r="AC50" i="8"/>
  <c r="L51" i="8"/>
  <c r="M51" i="8"/>
  <c r="N51" i="8"/>
  <c r="O51" i="8"/>
  <c r="P51" i="8"/>
  <c r="Q51" i="8"/>
  <c r="R51" i="8"/>
  <c r="S51" i="8"/>
  <c r="L50" i="8"/>
  <c r="M50" i="8"/>
  <c r="N50" i="8"/>
  <c r="O50" i="8"/>
  <c r="P50" i="8"/>
  <c r="Q50" i="8"/>
  <c r="R50" i="8"/>
  <c r="S50" i="8"/>
  <c r="AF25" i="8"/>
  <c r="AG25" i="8"/>
  <c r="AH25" i="8"/>
  <c r="AI25" i="8"/>
  <c r="AJ25" i="8"/>
  <c r="AK25" i="8"/>
  <c r="AL25" i="8"/>
  <c r="AM25" i="8"/>
  <c r="AF24" i="8"/>
  <c r="AG24" i="8"/>
  <c r="AH24" i="8"/>
  <c r="AI24" i="8"/>
  <c r="AJ24" i="8"/>
  <c r="AK24" i="8"/>
  <c r="AL24" i="8"/>
  <c r="AM24" i="8"/>
  <c r="V25" i="8"/>
  <c r="W25" i="8"/>
  <c r="X25" i="8"/>
  <c r="Y25" i="8"/>
  <c r="Z25" i="8"/>
  <c r="AA25" i="8"/>
  <c r="AB25" i="8"/>
  <c r="AC25" i="8"/>
  <c r="V24" i="8"/>
  <c r="W24" i="8"/>
  <c r="X24" i="8"/>
  <c r="Y24" i="8"/>
  <c r="Z24" i="8"/>
  <c r="AA24" i="8"/>
  <c r="AB24" i="8"/>
  <c r="AC24" i="8"/>
  <c r="L24" i="8"/>
  <c r="M24" i="8"/>
  <c r="N24" i="8"/>
  <c r="O24" i="8"/>
  <c r="P24" i="8"/>
  <c r="Q24" i="8"/>
  <c r="R24" i="8"/>
  <c r="S24" i="8"/>
  <c r="C25" i="8"/>
  <c r="D25" i="8"/>
  <c r="E25" i="8"/>
  <c r="F25" i="8"/>
  <c r="G25" i="8"/>
  <c r="H25" i="8"/>
  <c r="I25" i="8"/>
  <c r="C24" i="8"/>
  <c r="D24" i="8"/>
  <c r="E24" i="8"/>
  <c r="F24" i="8"/>
  <c r="G24" i="8"/>
  <c r="H24" i="8"/>
  <c r="I24" i="8"/>
  <c r="AF54" i="11"/>
  <c r="AG54" i="11"/>
  <c r="AH54" i="11"/>
  <c r="AI54" i="11"/>
  <c r="AJ54" i="11"/>
  <c r="AK54" i="11"/>
  <c r="AL54" i="11"/>
  <c r="AM54" i="11"/>
  <c r="V54" i="11"/>
  <c r="W54" i="11"/>
  <c r="X54" i="11"/>
  <c r="Y54" i="11"/>
  <c r="Z54" i="11"/>
  <c r="AA54" i="11"/>
  <c r="AB54" i="11"/>
  <c r="AC54" i="11"/>
  <c r="L54" i="11"/>
  <c r="M54" i="11"/>
  <c r="N54" i="11"/>
  <c r="O54" i="11"/>
  <c r="P54" i="11"/>
  <c r="Q54" i="11"/>
  <c r="R54" i="11"/>
  <c r="S54" i="11"/>
  <c r="AF26" i="11"/>
  <c r="AG26" i="11"/>
  <c r="AH26" i="11"/>
  <c r="AI26" i="11"/>
  <c r="AJ26" i="11"/>
  <c r="AK26" i="11"/>
  <c r="AL26" i="11"/>
  <c r="AM26" i="11"/>
  <c r="V26" i="11"/>
  <c r="W26" i="11"/>
  <c r="X26" i="11"/>
  <c r="Y26" i="11"/>
  <c r="Z26" i="11"/>
  <c r="AA26" i="11"/>
  <c r="AB26" i="11"/>
  <c r="AC26" i="11"/>
  <c r="L26" i="11"/>
  <c r="M26" i="11"/>
  <c r="N26" i="11"/>
  <c r="O26" i="11"/>
  <c r="P26" i="11"/>
  <c r="Q26" i="11"/>
  <c r="R26" i="11"/>
  <c r="S26" i="11"/>
  <c r="C26" i="11"/>
  <c r="D26" i="11"/>
  <c r="E26" i="11"/>
  <c r="F26" i="11"/>
  <c r="G26" i="11"/>
  <c r="H26" i="11"/>
  <c r="I26" i="11"/>
  <c r="AK62" i="11"/>
  <c r="AK63" i="11"/>
  <c r="AK64" i="11"/>
  <c r="AK65" i="11"/>
  <c r="AK66" i="11"/>
  <c r="AK67" i="11"/>
  <c r="AK68" i="11"/>
  <c r="AK69" i="11"/>
  <c r="AK70" i="11"/>
  <c r="AK71" i="11"/>
  <c r="AK72" i="11"/>
  <c r="AK73" i="11"/>
  <c r="AK74" i="11"/>
  <c r="AK75" i="11"/>
  <c r="AK76" i="11"/>
  <c r="AK77" i="11"/>
  <c r="AK78" i="11"/>
  <c r="AK79" i="11"/>
  <c r="AK80" i="11"/>
  <c r="AK81" i="11"/>
  <c r="AK82" i="11"/>
  <c r="AK84" i="11"/>
  <c r="AK85" i="11"/>
  <c r="C63" i="11"/>
  <c r="C64" i="11"/>
  <c r="C65" i="11"/>
  <c r="C66" i="11"/>
  <c r="C67" i="11"/>
  <c r="C68" i="11"/>
  <c r="C69" i="11"/>
  <c r="C70" i="11"/>
  <c r="C71" i="11"/>
  <c r="C72" i="11"/>
  <c r="C73" i="11"/>
  <c r="C74" i="11"/>
  <c r="C75" i="11"/>
  <c r="C76" i="11"/>
  <c r="C77" i="11"/>
  <c r="C78" i="11"/>
  <c r="C79" i="11"/>
  <c r="C80" i="11"/>
  <c r="C81" i="11"/>
  <c r="C82" i="11"/>
  <c r="C62" i="11"/>
  <c r="C85" i="11"/>
  <c r="C86" i="11"/>
  <c r="AI56" i="8"/>
  <c r="AI57" i="8"/>
  <c r="AI58" i="8"/>
  <c r="AI59" i="8"/>
  <c r="AI60" i="8"/>
  <c r="AI61" i="8"/>
  <c r="AI62" i="8"/>
  <c r="AI63" i="8"/>
  <c r="AI64" i="8"/>
  <c r="AI65" i="8"/>
  <c r="AI66" i="8"/>
  <c r="AI67" i="8"/>
  <c r="AI68" i="8"/>
  <c r="AI69" i="8"/>
  <c r="AI70" i="8"/>
  <c r="AI71" i="8"/>
  <c r="AI72" i="8"/>
  <c r="AI73" i="8"/>
  <c r="AI77" i="8"/>
  <c r="AI78" i="8"/>
  <c r="AJ56" i="8"/>
  <c r="AJ57" i="8"/>
  <c r="AJ58" i="8"/>
  <c r="AJ59" i="8"/>
  <c r="AJ60" i="8"/>
  <c r="AJ61" i="8"/>
  <c r="AJ62" i="8"/>
  <c r="AJ63" i="8"/>
  <c r="AJ64" i="8"/>
  <c r="AJ65" i="8"/>
  <c r="AJ66" i="8"/>
  <c r="AJ67" i="8"/>
  <c r="AJ68" i="8"/>
  <c r="AJ69" i="8"/>
  <c r="AJ70" i="8"/>
  <c r="AJ71" i="8"/>
  <c r="AJ72" i="8"/>
  <c r="AJ73" i="8"/>
  <c r="AJ77" i="8"/>
  <c r="AJ78" i="8"/>
  <c r="AM56" i="8"/>
  <c r="AM57" i="8"/>
  <c r="AM58" i="8"/>
  <c r="AM59" i="8"/>
  <c r="AM60" i="8"/>
  <c r="AM61" i="8"/>
  <c r="AM62" i="8"/>
  <c r="AM63" i="8"/>
  <c r="AM64" i="8"/>
  <c r="AM65" i="8"/>
  <c r="AM66" i="8"/>
  <c r="AM67" i="8"/>
  <c r="AM68" i="8"/>
  <c r="AM69" i="8"/>
  <c r="AM70" i="8"/>
  <c r="AM71" i="8"/>
  <c r="AM72" i="8"/>
  <c r="AM73" i="8"/>
  <c r="AM77" i="8"/>
  <c r="AM78" i="8"/>
  <c r="AL56" i="8"/>
  <c r="AL57" i="8"/>
  <c r="AL58" i="8"/>
  <c r="AL59" i="8"/>
  <c r="AL60" i="8"/>
  <c r="AL61" i="8"/>
  <c r="AL62" i="8"/>
  <c r="AL63" i="8"/>
  <c r="AL64" i="8"/>
  <c r="AL65" i="8"/>
  <c r="AL66" i="8"/>
  <c r="AL67" i="8"/>
  <c r="AL68" i="8"/>
  <c r="AL69" i="8"/>
  <c r="AL70" i="8"/>
  <c r="AL71" i="8"/>
  <c r="AL72" i="8"/>
  <c r="AL73" i="8"/>
  <c r="AL77" i="8"/>
  <c r="AL78" i="8"/>
  <c r="AK56" i="8"/>
  <c r="AK57" i="8"/>
  <c r="AK58" i="8"/>
  <c r="AK59" i="8"/>
  <c r="AK60" i="8"/>
  <c r="AK61" i="8"/>
  <c r="AK62" i="8"/>
  <c r="AK63" i="8"/>
  <c r="AK64" i="8"/>
  <c r="AK65" i="8"/>
  <c r="AK66" i="8"/>
  <c r="AK67" i="8"/>
  <c r="AK68" i="8"/>
  <c r="AK69" i="8"/>
  <c r="AK70" i="8"/>
  <c r="AK71" i="8"/>
  <c r="AK72" i="8"/>
  <c r="AK73" i="8"/>
  <c r="AK77" i="8"/>
  <c r="AK78" i="8"/>
  <c r="AH56" i="8"/>
  <c r="AH57" i="8"/>
  <c r="AH58" i="8"/>
  <c r="AH59" i="8"/>
  <c r="AH60" i="8"/>
  <c r="AH61" i="8"/>
  <c r="AH62" i="8"/>
  <c r="AH63" i="8"/>
  <c r="AH64" i="8"/>
  <c r="AH65" i="8"/>
  <c r="AH66" i="8"/>
  <c r="AH67" i="8"/>
  <c r="AH68" i="8"/>
  <c r="AH69" i="8"/>
  <c r="AH70" i="8"/>
  <c r="AH71" i="8"/>
  <c r="AH72" i="8"/>
  <c r="AH73" i="8"/>
  <c r="AH77" i="8"/>
  <c r="AH78" i="8"/>
  <c r="AG56" i="8"/>
  <c r="AG57" i="8"/>
  <c r="AG58" i="8"/>
  <c r="AG59" i="8"/>
  <c r="AG60" i="8"/>
  <c r="AG61" i="8"/>
  <c r="AG62" i="8"/>
  <c r="AG63" i="8"/>
  <c r="AG64" i="8"/>
  <c r="AG65" i="8"/>
  <c r="AG66" i="8"/>
  <c r="AG67" i="8"/>
  <c r="AG68" i="8"/>
  <c r="AG69" i="8"/>
  <c r="AG70" i="8"/>
  <c r="AG71" i="8"/>
  <c r="AG72" i="8"/>
  <c r="AG73" i="8"/>
  <c r="AG77" i="8"/>
  <c r="AG78" i="8"/>
  <c r="AF56" i="8"/>
  <c r="AF57" i="8"/>
  <c r="AF58" i="8"/>
  <c r="AF59" i="8"/>
  <c r="AF60" i="8"/>
  <c r="AF61" i="8"/>
  <c r="AF62" i="8"/>
  <c r="AF63" i="8"/>
  <c r="AF64" i="8"/>
  <c r="AF65" i="8"/>
  <c r="AF66" i="8"/>
  <c r="AF67" i="8"/>
  <c r="AF68" i="8"/>
  <c r="AF69" i="8"/>
  <c r="AF70" i="8"/>
  <c r="AF71" i="8"/>
  <c r="AF72" i="8"/>
  <c r="AF73" i="8"/>
  <c r="AF77" i="8"/>
  <c r="AF78" i="8"/>
  <c r="AC56" i="8"/>
  <c r="AC57" i="8"/>
  <c r="AC58" i="8"/>
  <c r="AC59" i="8"/>
  <c r="AC60" i="8"/>
  <c r="AC61" i="8"/>
  <c r="AC62" i="8"/>
  <c r="AC63" i="8"/>
  <c r="AC64" i="8"/>
  <c r="AC65" i="8"/>
  <c r="AC66" i="8"/>
  <c r="AC67" i="8"/>
  <c r="AC68" i="8"/>
  <c r="AC69" i="8"/>
  <c r="AC70" i="8"/>
  <c r="AC71" i="8"/>
  <c r="AC72" i="8"/>
  <c r="AC73" i="8"/>
  <c r="AC77" i="8"/>
  <c r="AC78" i="8"/>
  <c r="AB56" i="8"/>
  <c r="AB57" i="8"/>
  <c r="AB58" i="8"/>
  <c r="AB59" i="8"/>
  <c r="AB60" i="8"/>
  <c r="AB61" i="8"/>
  <c r="AB62" i="8"/>
  <c r="AB63" i="8"/>
  <c r="AB64" i="8"/>
  <c r="AB65" i="8"/>
  <c r="AB66" i="8"/>
  <c r="AB67" i="8"/>
  <c r="AB68" i="8"/>
  <c r="AB69" i="8"/>
  <c r="AB70" i="8"/>
  <c r="AB71" i="8"/>
  <c r="AB72" i="8"/>
  <c r="AB73" i="8"/>
  <c r="AB77" i="8"/>
  <c r="AB78" i="8"/>
  <c r="AA56" i="8"/>
  <c r="AA57" i="8"/>
  <c r="AA58" i="8"/>
  <c r="AA59" i="8"/>
  <c r="AA60" i="8"/>
  <c r="AA61" i="8"/>
  <c r="AA62" i="8"/>
  <c r="AA63" i="8"/>
  <c r="AA64" i="8"/>
  <c r="AA65" i="8"/>
  <c r="AA66" i="8"/>
  <c r="AA67" i="8"/>
  <c r="AA68" i="8"/>
  <c r="AA69" i="8"/>
  <c r="AA70" i="8"/>
  <c r="AA71" i="8"/>
  <c r="AA72" i="8"/>
  <c r="AA73" i="8"/>
  <c r="AA77" i="8"/>
  <c r="AA78" i="8"/>
  <c r="Z56" i="8"/>
  <c r="Z57" i="8"/>
  <c r="Z58" i="8"/>
  <c r="Z59" i="8"/>
  <c r="Z60" i="8"/>
  <c r="Z61" i="8"/>
  <c r="Z62" i="8"/>
  <c r="Z63" i="8"/>
  <c r="Z64" i="8"/>
  <c r="Z65" i="8"/>
  <c r="Z66" i="8"/>
  <c r="Z67" i="8"/>
  <c r="Z68" i="8"/>
  <c r="Z69" i="8"/>
  <c r="Z70" i="8"/>
  <c r="Z71" i="8"/>
  <c r="Z72" i="8"/>
  <c r="Z73" i="8"/>
  <c r="Z77" i="8"/>
  <c r="Z78" i="8"/>
  <c r="Y56" i="8"/>
  <c r="Y57" i="8"/>
  <c r="Y58" i="8"/>
  <c r="Y59" i="8"/>
  <c r="Y60" i="8"/>
  <c r="Y61" i="8"/>
  <c r="Y62" i="8"/>
  <c r="Y63" i="8"/>
  <c r="Y64" i="8"/>
  <c r="Y65" i="8"/>
  <c r="Y66" i="8"/>
  <c r="Y67" i="8"/>
  <c r="Y68" i="8"/>
  <c r="Y69" i="8"/>
  <c r="Y70" i="8"/>
  <c r="Y71" i="8"/>
  <c r="Y72" i="8"/>
  <c r="Y73" i="8"/>
  <c r="Y77" i="8"/>
  <c r="Y78" i="8"/>
  <c r="X56" i="8"/>
  <c r="X57" i="8"/>
  <c r="X58" i="8"/>
  <c r="X59" i="8"/>
  <c r="X60" i="8"/>
  <c r="X61" i="8"/>
  <c r="X62" i="8"/>
  <c r="X63" i="8"/>
  <c r="X64" i="8"/>
  <c r="X65" i="8"/>
  <c r="X66" i="8"/>
  <c r="X67" i="8"/>
  <c r="X68" i="8"/>
  <c r="X69" i="8"/>
  <c r="X70" i="8"/>
  <c r="X71" i="8"/>
  <c r="X72" i="8"/>
  <c r="X73" i="8"/>
  <c r="X77" i="8"/>
  <c r="X78" i="8"/>
  <c r="W56" i="8"/>
  <c r="W57" i="8"/>
  <c r="W58" i="8"/>
  <c r="W59" i="8"/>
  <c r="W60" i="8"/>
  <c r="W61" i="8"/>
  <c r="W62" i="8"/>
  <c r="W63" i="8"/>
  <c r="W64" i="8"/>
  <c r="W65" i="8"/>
  <c r="W66" i="8"/>
  <c r="W67" i="8"/>
  <c r="W68" i="8"/>
  <c r="W69" i="8"/>
  <c r="W70" i="8"/>
  <c r="W71" i="8"/>
  <c r="W72" i="8"/>
  <c r="W73" i="8"/>
  <c r="W77" i="8"/>
  <c r="W78" i="8"/>
  <c r="V56" i="8"/>
  <c r="V57" i="8"/>
  <c r="V58" i="8"/>
  <c r="V59" i="8"/>
  <c r="V60" i="8"/>
  <c r="V61" i="8"/>
  <c r="V62" i="8"/>
  <c r="V63" i="8"/>
  <c r="V64" i="8"/>
  <c r="V65" i="8"/>
  <c r="V66" i="8"/>
  <c r="V67" i="8"/>
  <c r="V68" i="8"/>
  <c r="V69" i="8"/>
  <c r="V70" i="8"/>
  <c r="V71" i="8"/>
  <c r="V72" i="8"/>
  <c r="V73" i="8"/>
  <c r="V77" i="8"/>
  <c r="V78" i="8"/>
  <c r="S56" i="8"/>
  <c r="S57" i="8"/>
  <c r="S58" i="8"/>
  <c r="S59" i="8"/>
  <c r="S60" i="8"/>
  <c r="S61" i="8"/>
  <c r="S62" i="8"/>
  <c r="S63" i="8"/>
  <c r="S64" i="8"/>
  <c r="S65" i="8"/>
  <c r="S66" i="8"/>
  <c r="S67" i="8"/>
  <c r="S68" i="8"/>
  <c r="S69" i="8"/>
  <c r="S70" i="8"/>
  <c r="S71" i="8"/>
  <c r="S72" i="8"/>
  <c r="S73" i="8"/>
  <c r="S77" i="8"/>
  <c r="S78" i="8"/>
  <c r="R56" i="8"/>
  <c r="R57" i="8"/>
  <c r="R58" i="8"/>
  <c r="R59" i="8"/>
  <c r="R60" i="8"/>
  <c r="R61" i="8"/>
  <c r="R62" i="8"/>
  <c r="R63" i="8"/>
  <c r="R64" i="8"/>
  <c r="R65" i="8"/>
  <c r="R66" i="8"/>
  <c r="R67" i="8"/>
  <c r="R68" i="8"/>
  <c r="R69" i="8"/>
  <c r="R70" i="8"/>
  <c r="R71" i="8"/>
  <c r="R72" i="8"/>
  <c r="R73" i="8"/>
  <c r="R77" i="8"/>
  <c r="R78" i="8"/>
  <c r="Q56" i="8"/>
  <c r="Q57" i="8"/>
  <c r="Q58" i="8"/>
  <c r="Q59" i="8"/>
  <c r="Q60" i="8"/>
  <c r="Q61" i="8"/>
  <c r="Q62" i="8"/>
  <c r="Q63" i="8"/>
  <c r="Q64" i="8"/>
  <c r="Q65" i="8"/>
  <c r="Q66" i="8"/>
  <c r="Q67" i="8"/>
  <c r="Q68" i="8"/>
  <c r="Q69" i="8"/>
  <c r="Q70" i="8"/>
  <c r="Q71" i="8"/>
  <c r="Q72" i="8"/>
  <c r="Q73" i="8"/>
  <c r="Q77" i="8"/>
  <c r="Q78" i="8"/>
  <c r="P56" i="8"/>
  <c r="P57" i="8"/>
  <c r="P58" i="8"/>
  <c r="P59" i="8"/>
  <c r="P60" i="8"/>
  <c r="P61" i="8"/>
  <c r="P62" i="8"/>
  <c r="P63" i="8"/>
  <c r="P64" i="8"/>
  <c r="P65" i="8"/>
  <c r="P66" i="8"/>
  <c r="P67" i="8"/>
  <c r="P68" i="8"/>
  <c r="P69" i="8"/>
  <c r="P70" i="8"/>
  <c r="P71" i="8"/>
  <c r="P72" i="8"/>
  <c r="P73" i="8"/>
  <c r="P77" i="8"/>
  <c r="P78" i="8"/>
  <c r="O56" i="8"/>
  <c r="O57" i="8"/>
  <c r="O58" i="8"/>
  <c r="O59" i="8"/>
  <c r="O60" i="8"/>
  <c r="O61" i="8"/>
  <c r="O62" i="8"/>
  <c r="O63" i="8"/>
  <c r="O64" i="8"/>
  <c r="O65" i="8"/>
  <c r="O66" i="8"/>
  <c r="O67" i="8"/>
  <c r="O68" i="8"/>
  <c r="O69" i="8"/>
  <c r="O70" i="8"/>
  <c r="O71" i="8"/>
  <c r="O72" i="8"/>
  <c r="O73" i="8"/>
  <c r="O77" i="8"/>
  <c r="O78" i="8"/>
  <c r="N56" i="8"/>
  <c r="N57" i="8"/>
  <c r="N58" i="8"/>
  <c r="N59" i="8"/>
  <c r="N60" i="8"/>
  <c r="N61" i="8"/>
  <c r="N62" i="8"/>
  <c r="N63" i="8"/>
  <c r="N64" i="8"/>
  <c r="N65" i="8"/>
  <c r="N66" i="8"/>
  <c r="N67" i="8"/>
  <c r="N68" i="8"/>
  <c r="N69" i="8"/>
  <c r="N70" i="8"/>
  <c r="N71" i="8"/>
  <c r="N72" i="8"/>
  <c r="N73" i="8"/>
  <c r="N77" i="8"/>
  <c r="N78" i="8"/>
  <c r="M56" i="8"/>
  <c r="M57" i="8"/>
  <c r="M58" i="8"/>
  <c r="M59" i="8"/>
  <c r="M60" i="8"/>
  <c r="M61" i="8"/>
  <c r="M62" i="8"/>
  <c r="M63" i="8"/>
  <c r="M64" i="8"/>
  <c r="M65" i="8"/>
  <c r="M66" i="8"/>
  <c r="M67" i="8"/>
  <c r="M68" i="8"/>
  <c r="M69" i="8"/>
  <c r="M70" i="8"/>
  <c r="M71" i="8"/>
  <c r="M72" i="8"/>
  <c r="M73" i="8"/>
  <c r="M77" i="8"/>
  <c r="M78" i="8"/>
  <c r="L56" i="8"/>
  <c r="L57" i="8"/>
  <c r="L58" i="8"/>
  <c r="L59" i="8"/>
  <c r="L60" i="8"/>
  <c r="L61" i="8"/>
  <c r="L62" i="8"/>
  <c r="L63" i="8"/>
  <c r="L64" i="8"/>
  <c r="L65" i="8"/>
  <c r="L66" i="8"/>
  <c r="L67" i="8"/>
  <c r="L68" i="8"/>
  <c r="L69" i="8"/>
  <c r="L70" i="8"/>
  <c r="L71" i="8"/>
  <c r="L72" i="8"/>
  <c r="L73" i="8"/>
  <c r="L77" i="8"/>
  <c r="L78" i="8"/>
  <c r="I56" i="8"/>
  <c r="I57" i="8"/>
  <c r="I58" i="8"/>
  <c r="I59" i="8"/>
  <c r="I60" i="8"/>
  <c r="I61" i="8"/>
  <c r="I62" i="8"/>
  <c r="I63" i="8"/>
  <c r="I64" i="8"/>
  <c r="I65" i="8"/>
  <c r="I66" i="8"/>
  <c r="I67" i="8"/>
  <c r="I68" i="8"/>
  <c r="I69" i="8"/>
  <c r="I70" i="8"/>
  <c r="I71" i="8"/>
  <c r="I72" i="8"/>
  <c r="I73" i="8"/>
  <c r="I77" i="8"/>
  <c r="I78" i="8"/>
  <c r="H56" i="8"/>
  <c r="H57" i="8"/>
  <c r="H58" i="8"/>
  <c r="H59" i="8"/>
  <c r="H60" i="8"/>
  <c r="H61" i="8"/>
  <c r="H62" i="8"/>
  <c r="H63" i="8"/>
  <c r="H64" i="8"/>
  <c r="H65" i="8"/>
  <c r="H66" i="8"/>
  <c r="H67" i="8"/>
  <c r="H68" i="8"/>
  <c r="H69" i="8"/>
  <c r="H70" i="8"/>
  <c r="H71" i="8"/>
  <c r="H72" i="8"/>
  <c r="H73" i="8"/>
  <c r="H77" i="8"/>
  <c r="H78" i="8"/>
  <c r="G56" i="8"/>
  <c r="G57" i="8"/>
  <c r="G58" i="8"/>
  <c r="G59" i="8"/>
  <c r="G60" i="8"/>
  <c r="G61" i="8"/>
  <c r="G62" i="8"/>
  <c r="G63" i="8"/>
  <c r="G64" i="8"/>
  <c r="G65" i="8"/>
  <c r="G66" i="8"/>
  <c r="G67" i="8"/>
  <c r="G68" i="8"/>
  <c r="G69" i="8"/>
  <c r="G70" i="8"/>
  <c r="G71" i="8"/>
  <c r="G72" i="8"/>
  <c r="G73" i="8"/>
  <c r="G77" i="8"/>
  <c r="G78" i="8"/>
  <c r="F56" i="8"/>
  <c r="F57" i="8"/>
  <c r="F58" i="8"/>
  <c r="F59" i="8"/>
  <c r="F60" i="8"/>
  <c r="F61" i="8"/>
  <c r="F62" i="8"/>
  <c r="F63" i="8"/>
  <c r="F64" i="8"/>
  <c r="F65" i="8"/>
  <c r="F66" i="8"/>
  <c r="F67" i="8"/>
  <c r="F68" i="8"/>
  <c r="F69" i="8"/>
  <c r="F70" i="8"/>
  <c r="F71" i="8"/>
  <c r="F72" i="8"/>
  <c r="F73" i="8"/>
  <c r="F77" i="8"/>
  <c r="F78" i="8"/>
  <c r="E56" i="8"/>
  <c r="E57" i="8"/>
  <c r="E58" i="8"/>
  <c r="E59" i="8"/>
  <c r="E60" i="8"/>
  <c r="E61" i="8"/>
  <c r="E62" i="8"/>
  <c r="E63" i="8"/>
  <c r="E64" i="8"/>
  <c r="E65" i="8"/>
  <c r="E66" i="8"/>
  <c r="E67" i="8"/>
  <c r="E68" i="8"/>
  <c r="E69" i="8"/>
  <c r="E70" i="8"/>
  <c r="E71" i="8"/>
  <c r="E72" i="8"/>
  <c r="E73" i="8"/>
  <c r="E77" i="8"/>
  <c r="E78" i="8"/>
  <c r="D56" i="8"/>
  <c r="D57" i="8"/>
  <c r="D58" i="8"/>
  <c r="D59" i="8"/>
  <c r="D60" i="8"/>
  <c r="D61" i="8"/>
  <c r="D62" i="8"/>
  <c r="D63" i="8"/>
  <c r="D64" i="8"/>
  <c r="D65" i="8"/>
  <c r="D66" i="8"/>
  <c r="D67" i="8"/>
  <c r="D68" i="8"/>
  <c r="D69" i="8"/>
  <c r="D70" i="8"/>
  <c r="D71" i="8"/>
  <c r="D72" i="8"/>
  <c r="D73" i="8"/>
  <c r="D77" i="8"/>
  <c r="D78" i="8"/>
  <c r="C77" i="8"/>
  <c r="C78" i="8"/>
  <c r="AM62" i="9"/>
  <c r="AM63" i="9"/>
  <c r="AM64" i="9"/>
  <c r="AM65" i="9"/>
  <c r="AM66" i="9"/>
  <c r="AM67" i="9"/>
  <c r="AM68" i="9"/>
  <c r="AM69" i="9"/>
  <c r="AM70" i="9"/>
  <c r="AM71" i="9"/>
  <c r="AM72" i="9"/>
  <c r="AM73" i="9"/>
  <c r="AM74" i="9"/>
  <c r="AM75" i="9"/>
  <c r="AM76" i="9"/>
  <c r="AM77" i="9"/>
  <c r="AM78" i="9"/>
  <c r="AM79" i="9"/>
  <c r="AM80" i="9"/>
  <c r="AM81" i="9"/>
  <c r="AM84" i="9"/>
  <c r="AM85" i="9"/>
  <c r="AL62" i="9"/>
  <c r="AL63" i="9"/>
  <c r="AL64" i="9"/>
  <c r="AL65" i="9"/>
  <c r="AL66" i="9"/>
  <c r="AL67" i="9"/>
  <c r="AL68" i="9"/>
  <c r="AL69" i="9"/>
  <c r="AL70" i="9"/>
  <c r="AL71" i="9"/>
  <c r="AL72" i="9"/>
  <c r="AL73" i="9"/>
  <c r="AL74" i="9"/>
  <c r="AL75" i="9"/>
  <c r="AL76" i="9"/>
  <c r="AL77" i="9"/>
  <c r="AL78" i="9"/>
  <c r="AL79" i="9"/>
  <c r="AL80" i="9"/>
  <c r="AL81" i="9"/>
  <c r="AL84" i="9"/>
  <c r="AL85" i="9"/>
  <c r="AK62" i="9"/>
  <c r="AK63" i="9"/>
  <c r="AK64" i="9"/>
  <c r="AK65" i="9"/>
  <c r="AK66" i="9"/>
  <c r="AK67" i="9"/>
  <c r="AK68" i="9"/>
  <c r="AK69" i="9"/>
  <c r="AK70" i="9"/>
  <c r="AK71" i="9"/>
  <c r="AK72" i="9"/>
  <c r="AK73" i="9"/>
  <c r="AK74" i="9"/>
  <c r="AK75" i="9"/>
  <c r="AK76" i="9"/>
  <c r="AK77" i="9"/>
  <c r="AK78" i="9"/>
  <c r="AK79" i="9"/>
  <c r="AK80" i="9"/>
  <c r="AK81" i="9"/>
  <c r="AK84" i="9"/>
  <c r="AK85" i="9"/>
  <c r="AJ62" i="9"/>
  <c r="AJ63" i="9"/>
  <c r="AJ64" i="9"/>
  <c r="AJ65" i="9"/>
  <c r="AJ66" i="9"/>
  <c r="AJ67" i="9"/>
  <c r="AJ68" i="9"/>
  <c r="AJ69" i="9"/>
  <c r="AJ70" i="9"/>
  <c r="AJ71" i="9"/>
  <c r="AJ72" i="9"/>
  <c r="AJ73" i="9"/>
  <c r="AJ74" i="9"/>
  <c r="AJ75" i="9"/>
  <c r="AJ76" i="9"/>
  <c r="AJ77" i="9"/>
  <c r="AJ78" i="9"/>
  <c r="AJ79" i="9"/>
  <c r="AJ80" i="9"/>
  <c r="AJ81" i="9"/>
  <c r="AJ84" i="9"/>
  <c r="AJ85" i="9"/>
  <c r="AI62" i="9"/>
  <c r="AI63" i="9"/>
  <c r="AI64" i="9"/>
  <c r="AI65" i="9"/>
  <c r="AI66" i="9"/>
  <c r="AI67" i="9"/>
  <c r="AI68" i="9"/>
  <c r="AI69" i="9"/>
  <c r="AI70" i="9"/>
  <c r="AI71" i="9"/>
  <c r="AI72" i="9"/>
  <c r="AI73" i="9"/>
  <c r="AI74" i="9"/>
  <c r="AI75" i="9"/>
  <c r="AI76" i="9"/>
  <c r="AI77" i="9"/>
  <c r="AI78" i="9"/>
  <c r="AI79" i="9"/>
  <c r="AI80" i="9"/>
  <c r="AI81" i="9"/>
  <c r="AI84" i="9"/>
  <c r="AI85" i="9"/>
  <c r="AH62" i="9"/>
  <c r="AH63" i="9"/>
  <c r="AH64" i="9"/>
  <c r="AH65" i="9"/>
  <c r="AH66" i="9"/>
  <c r="AH67" i="9"/>
  <c r="AH68" i="9"/>
  <c r="AH69" i="9"/>
  <c r="AH70" i="9"/>
  <c r="AH71" i="9"/>
  <c r="AH72" i="9"/>
  <c r="AH73" i="9"/>
  <c r="AH74" i="9"/>
  <c r="AH75" i="9"/>
  <c r="AH76" i="9"/>
  <c r="AH77" i="9"/>
  <c r="AH78" i="9"/>
  <c r="AH79" i="9"/>
  <c r="AH80" i="9"/>
  <c r="AH81" i="9"/>
  <c r="AH84" i="9"/>
  <c r="AH85" i="9"/>
  <c r="AG62" i="9"/>
  <c r="AG63" i="9"/>
  <c r="AG64" i="9"/>
  <c r="AG65" i="9"/>
  <c r="AG66" i="9"/>
  <c r="AG67" i="9"/>
  <c r="AG68" i="9"/>
  <c r="AG69" i="9"/>
  <c r="AG70" i="9"/>
  <c r="AG71" i="9"/>
  <c r="AG72" i="9"/>
  <c r="AG73" i="9"/>
  <c r="AG74" i="9"/>
  <c r="AG75" i="9"/>
  <c r="AG76" i="9"/>
  <c r="AG77" i="9"/>
  <c r="AG78" i="9"/>
  <c r="AG79" i="9"/>
  <c r="AG80" i="9"/>
  <c r="AG81" i="9"/>
  <c r="AG84" i="9"/>
  <c r="AG85" i="9"/>
  <c r="AF62" i="9"/>
  <c r="AF63" i="9"/>
  <c r="AF64" i="9"/>
  <c r="AF65" i="9"/>
  <c r="AF66" i="9"/>
  <c r="AF67" i="9"/>
  <c r="AF68" i="9"/>
  <c r="AF69" i="9"/>
  <c r="AF70" i="9"/>
  <c r="AF71" i="9"/>
  <c r="AF72" i="9"/>
  <c r="AF73" i="9"/>
  <c r="AF74" i="9"/>
  <c r="AF75" i="9"/>
  <c r="AF76" i="9"/>
  <c r="AF77" i="9"/>
  <c r="AF78" i="9"/>
  <c r="AF79" i="9"/>
  <c r="AF80" i="9"/>
  <c r="AF81" i="9"/>
  <c r="AF84" i="9"/>
  <c r="AF85" i="9"/>
  <c r="AC62" i="9"/>
  <c r="AC63" i="9"/>
  <c r="AC64" i="9"/>
  <c r="AC65" i="9"/>
  <c r="AC66" i="9"/>
  <c r="AC67" i="9"/>
  <c r="AC68" i="9"/>
  <c r="AC69" i="9"/>
  <c r="AC70" i="9"/>
  <c r="AC71" i="9"/>
  <c r="AC72" i="9"/>
  <c r="AC73" i="9"/>
  <c r="AC74" i="9"/>
  <c r="AC75" i="9"/>
  <c r="AC76" i="9"/>
  <c r="AC77" i="9"/>
  <c r="AC78" i="9"/>
  <c r="AC79" i="9"/>
  <c r="AC80" i="9"/>
  <c r="AC81" i="9"/>
  <c r="AC84" i="9"/>
  <c r="AC85" i="9"/>
  <c r="AB62" i="9"/>
  <c r="AB63" i="9"/>
  <c r="AB64" i="9"/>
  <c r="AB65" i="9"/>
  <c r="AB66" i="9"/>
  <c r="AB67" i="9"/>
  <c r="AB68" i="9"/>
  <c r="AB69" i="9"/>
  <c r="AB70" i="9"/>
  <c r="AB71" i="9"/>
  <c r="AB72" i="9"/>
  <c r="AB73" i="9"/>
  <c r="AB74" i="9"/>
  <c r="AB75" i="9"/>
  <c r="AB76" i="9"/>
  <c r="AB77" i="9"/>
  <c r="AB78" i="9"/>
  <c r="AB79" i="9"/>
  <c r="AB80" i="9"/>
  <c r="AB81" i="9"/>
  <c r="AB84" i="9"/>
  <c r="AB85" i="9"/>
  <c r="AA62" i="9"/>
  <c r="AA63" i="9"/>
  <c r="AA64" i="9"/>
  <c r="AA65" i="9"/>
  <c r="AA66" i="9"/>
  <c r="AA67" i="9"/>
  <c r="AA68" i="9"/>
  <c r="AA69" i="9"/>
  <c r="AA70" i="9"/>
  <c r="AA71" i="9"/>
  <c r="AA72" i="9"/>
  <c r="AA73" i="9"/>
  <c r="AA74" i="9"/>
  <c r="AA75" i="9"/>
  <c r="AA76" i="9"/>
  <c r="AA77" i="9"/>
  <c r="AA78" i="9"/>
  <c r="AA79" i="9"/>
  <c r="AA80" i="9"/>
  <c r="AA81" i="9"/>
  <c r="AA84" i="9"/>
  <c r="AA85" i="9"/>
  <c r="Z62" i="9"/>
  <c r="Z63" i="9"/>
  <c r="Z64" i="9"/>
  <c r="Z65" i="9"/>
  <c r="Z66" i="9"/>
  <c r="Z67" i="9"/>
  <c r="Z68" i="9"/>
  <c r="Z69" i="9"/>
  <c r="Z70" i="9"/>
  <c r="Z71" i="9"/>
  <c r="Z72" i="9"/>
  <c r="Z73" i="9"/>
  <c r="Z74" i="9"/>
  <c r="Z75" i="9"/>
  <c r="Z76" i="9"/>
  <c r="Z77" i="9"/>
  <c r="Z78" i="9"/>
  <c r="Z79" i="9"/>
  <c r="Z80" i="9"/>
  <c r="Z81" i="9"/>
  <c r="Z84" i="9"/>
  <c r="Z85" i="9"/>
  <c r="Y62" i="9"/>
  <c r="Y63" i="9"/>
  <c r="Y64" i="9"/>
  <c r="Y65" i="9"/>
  <c r="Y66" i="9"/>
  <c r="Y67" i="9"/>
  <c r="Y68" i="9"/>
  <c r="Y69" i="9"/>
  <c r="Y70" i="9"/>
  <c r="Y71" i="9"/>
  <c r="Y72" i="9"/>
  <c r="Y73" i="9"/>
  <c r="Y74" i="9"/>
  <c r="Y75" i="9"/>
  <c r="Y76" i="9"/>
  <c r="Y77" i="9"/>
  <c r="Y78" i="9"/>
  <c r="Y79" i="9"/>
  <c r="Y80" i="9"/>
  <c r="Y81" i="9"/>
  <c r="Y84" i="9"/>
  <c r="Y85" i="9"/>
  <c r="X62" i="9"/>
  <c r="X63" i="9"/>
  <c r="X64" i="9"/>
  <c r="X65" i="9"/>
  <c r="X66" i="9"/>
  <c r="X67" i="9"/>
  <c r="X68" i="9"/>
  <c r="X69" i="9"/>
  <c r="X70" i="9"/>
  <c r="X71" i="9"/>
  <c r="X72" i="9"/>
  <c r="X73" i="9"/>
  <c r="X74" i="9"/>
  <c r="X75" i="9"/>
  <c r="X76" i="9"/>
  <c r="X77" i="9"/>
  <c r="X78" i="9"/>
  <c r="X79" i="9"/>
  <c r="X80" i="9"/>
  <c r="X81" i="9"/>
  <c r="X84" i="9"/>
  <c r="X85" i="9"/>
  <c r="W62" i="9"/>
  <c r="W63" i="9"/>
  <c r="W64" i="9"/>
  <c r="W65" i="9"/>
  <c r="W66" i="9"/>
  <c r="W67" i="9"/>
  <c r="W68" i="9"/>
  <c r="W69" i="9"/>
  <c r="W70" i="9"/>
  <c r="W71" i="9"/>
  <c r="W72" i="9"/>
  <c r="W73" i="9"/>
  <c r="W74" i="9"/>
  <c r="W75" i="9"/>
  <c r="W76" i="9"/>
  <c r="W77" i="9"/>
  <c r="W78" i="9"/>
  <c r="W79" i="9"/>
  <c r="W80" i="9"/>
  <c r="W81" i="9"/>
  <c r="W84" i="9"/>
  <c r="W85" i="9"/>
  <c r="V62" i="9"/>
  <c r="V63" i="9"/>
  <c r="V64" i="9"/>
  <c r="V65" i="9"/>
  <c r="V66" i="9"/>
  <c r="V67" i="9"/>
  <c r="V68" i="9"/>
  <c r="V69" i="9"/>
  <c r="V70" i="9"/>
  <c r="V71" i="9"/>
  <c r="V72" i="9"/>
  <c r="V73" i="9"/>
  <c r="V74" i="9"/>
  <c r="V75" i="9"/>
  <c r="V76" i="9"/>
  <c r="V77" i="9"/>
  <c r="V78" i="9"/>
  <c r="V79" i="9"/>
  <c r="V80" i="9"/>
  <c r="V81" i="9"/>
  <c r="V84" i="9"/>
  <c r="V85" i="9"/>
  <c r="S62" i="9"/>
  <c r="S63" i="9"/>
  <c r="S64" i="9"/>
  <c r="S65" i="9"/>
  <c r="S66" i="9"/>
  <c r="S67" i="9"/>
  <c r="S68" i="9"/>
  <c r="S69" i="9"/>
  <c r="S70" i="9"/>
  <c r="S71" i="9"/>
  <c r="S72" i="9"/>
  <c r="S73" i="9"/>
  <c r="S74" i="9"/>
  <c r="S75" i="9"/>
  <c r="S76" i="9"/>
  <c r="S77" i="9"/>
  <c r="S78" i="9"/>
  <c r="S79" i="9"/>
  <c r="S80" i="9"/>
  <c r="S81" i="9"/>
  <c r="S84" i="9"/>
  <c r="S85" i="9"/>
  <c r="R62" i="9"/>
  <c r="R63" i="9"/>
  <c r="R64" i="9"/>
  <c r="R65" i="9"/>
  <c r="R66" i="9"/>
  <c r="R67" i="9"/>
  <c r="R68" i="9"/>
  <c r="R69" i="9"/>
  <c r="R70" i="9"/>
  <c r="R71" i="9"/>
  <c r="R72" i="9"/>
  <c r="R73" i="9"/>
  <c r="R74" i="9"/>
  <c r="R75" i="9"/>
  <c r="R76" i="9"/>
  <c r="R77" i="9"/>
  <c r="R78" i="9"/>
  <c r="R79" i="9"/>
  <c r="R80" i="9"/>
  <c r="R81" i="9"/>
  <c r="R84" i="9"/>
  <c r="R85" i="9"/>
  <c r="Q62" i="9"/>
  <c r="Q63" i="9"/>
  <c r="Q64" i="9"/>
  <c r="Q65" i="9"/>
  <c r="Q66" i="9"/>
  <c r="Q67" i="9"/>
  <c r="Q68" i="9"/>
  <c r="Q69" i="9"/>
  <c r="Q70" i="9"/>
  <c r="Q71" i="9"/>
  <c r="Q72" i="9"/>
  <c r="Q73" i="9"/>
  <c r="Q74" i="9"/>
  <c r="Q75" i="9"/>
  <c r="Q76" i="9"/>
  <c r="Q77" i="9"/>
  <c r="Q78" i="9"/>
  <c r="Q79" i="9"/>
  <c r="Q80" i="9"/>
  <c r="Q81" i="9"/>
  <c r="Q84" i="9"/>
  <c r="Q85" i="9"/>
  <c r="P62" i="9"/>
  <c r="P63" i="9"/>
  <c r="P64" i="9"/>
  <c r="P65" i="9"/>
  <c r="P66" i="9"/>
  <c r="P67" i="9"/>
  <c r="P68" i="9"/>
  <c r="P69" i="9"/>
  <c r="P70" i="9"/>
  <c r="P71" i="9"/>
  <c r="P72" i="9"/>
  <c r="P73" i="9"/>
  <c r="P74" i="9"/>
  <c r="P75" i="9"/>
  <c r="P76" i="9"/>
  <c r="P77" i="9"/>
  <c r="P78" i="9"/>
  <c r="P79" i="9"/>
  <c r="P80" i="9"/>
  <c r="P81" i="9"/>
  <c r="P84" i="9"/>
  <c r="P85" i="9"/>
  <c r="O62" i="9"/>
  <c r="O63" i="9"/>
  <c r="O64" i="9"/>
  <c r="O65" i="9"/>
  <c r="O66" i="9"/>
  <c r="O67" i="9"/>
  <c r="O68" i="9"/>
  <c r="O69" i="9"/>
  <c r="O70" i="9"/>
  <c r="O71" i="9"/>
  <c r="O72" i="9"/>
  <c r="O73" i="9"/>
  <c r="O74" i="9"/>
  <c r="O75" i="9"/>
  <c r="O76" i="9"/>
  <c r="O77" i="9"/>
  <c r="O78" i="9"/>
  <c r="O79" i="9"/>
  <c r="O80" i="9"/>
  <c r="O81" i="9"/>
  <c r="O84" i="9"/>
  <c r="O85" i="9"/>
  <c r="N62" i="9"/>
  <c r="N63" i="9"/>
  <c r="N64" i="9"/>
  <c r="N65" i="9"/>
  <c r="N66" i="9"/>
  <c r="N67" i="9"/>
  <c r="N68" i="9"/>
  <c r="N69" i="9"/>
  <c r="N70" i="9"/>
  <c r="N71" i="9"/>
  <c r="N72" i="9"/>
  <c r="N73" i="9"/>
  <c r="N74" i="9"/>
  <c r="N75" i="9"/>
  <c r="N76" i="9"/>
  <c r="N77" i="9"/>
  <c r="N78" i="9"/>
  <c r="N79" i="9"/>
  <c r="N80" i="9"/>
  <c r="N81" i="9"/>
  <c r="N84" i="9"/>
  <c r="N85" i="9"/>
  <c r="M62" i="9"/>
  <c r="M63" i="9"/>
  <c r="M64" i="9"/>
  <c r="M65" i="9"/>
  <c r="M66" i="9"/>
  <c r="M67" i="9"/>
  <c r="M68" i="9"/>
  <c r="M69" i="9"/>
  <c r="M70" i="9"/>
  <c r="M71" i="9"/>
  <c r="M72" i="9"/>
  <c r="M73" i="9"/>
  <c r="M74" i="9"/>
  <c r="M75" i="9"/>
  <c r="M76" i="9"/>
  <c r="M77" i="9"/>
  <c r="M78" i="9"/>
  <c r="M79" i="9"/>
  <c r="M80" i="9"/>
  <c r="M81" i="9"/>
  <c r="M84" i="9"/>
  <c r="M85" i="9"/>
  <c r="L62" i="9"/>
  <c r="L63" i="9"/>
  <c r="L64" i="9"/>
  <c r="L65" i="9"/>
  <c r="L66" i="9"/>
  <c r="L67" i="9"/>
  <c r="L68" i="9"/>
  <c r="L69" i="9"/>
  <c r="L70" i="9"/>
  <c r="L71" i="9"/>
  <c r="L72" i="9"/>
  <c r="L73" i="9"/>
  <c r="L74" i="9"/>
  <c r="L75" i="9"/>
  <c r="L76" i="9"/>
  <c r="L77" i="9"/>
  <c r="L78" i="9"/>
  <c r="L79" i="9"/>
  <c r="L80" i="9"/>
  <c r="L81" i="9"/>
  <c r="L84" i="9"/>
  <c r="L85" i="9"/>
  <c r="C62" i="9"/>
  <c r="C63" i="9"/>
  <c r="C64" i="9"/>
  <c r="C65" i="9"/>
  <c r="C66" i="9"/>
  <c r="C67" i="9"/>
  <c r="C68" i="9"/>
  <c r="C69" i="9"/>
  <c r="C70" i="9"/>
  <c r="C71" i="9"/>
  <c r="C72" i="9"/>
  <c r="C73" i="9"/>
  <c r="C74" i="9"/>
  <c r="C75" i="9"/>
  <c r="C76" i="9"/>
  <c r="C77" i="9"/>
  <c r="C78" i="9"/>
  <c r="C79" i="9"/>
  <c r="C80" i="9"/>
  <c r="C81" i="9"/>
  <c r="C84" i="9"/>
  <c r="C85" i="9"/>
  <c r="I62" i="9"/>
  <c r="I63" i="9"/>
  <c r="I64" i="9"/>
  <c r="I65" i="9"/>
  <c r="I66" i="9"/>
  <c r="I67" i="9"/>
  <c r="I68" i="9"/>
  <c r="I69" i="9"/>
  <c r="I70" i="9"/>
  <c r="I71" i="9"/>
  <c r="I72" i="9"/>
  <c r="I73" i="9"/>
  <c r="I74" i="9"/>
  <c r="I75" i="9"/>
  <c r="I76" i="9"/>
  <c r="I77" i="9"/>
  <c r="I78" i="9"/>
  <c r="I79" i="9"/>
  <c r="I80" i="9"/>
  <c r="I81" i="9"/>
  <c r="I84" i="9"/>
  <c r="I85" i="9"/>
  <c r="H62" i="9"/>
  <c r="H63" i="9"/>
  <c r="H64" i="9"/>
  <c r="H65" i="9"/>
  <c r="H66" i="9"/>
  <c r="H67" i="9"/>
  <c r="H68" i="9"/>
  <c r="H69" i="9"/>
  <c r="H70" i="9"/>
  <c r="H71" i="9"/>
  <c r="H72" i="9"/>
  <c r="H73" i="9"/>
  <c r="H74" i="9"/>
  <c r="H75" i="9"/>
  <c r="H76" i="9"/>
  <c r="H77" i="9"/>
  <c r="H78" i="9"/>
  <c r="H79" i="9"/>
  <c r="H80" i="9"/>
  <c r="H81" i="9"/>
  <c r="H84" i="9"/>
  <c r="H85" i="9"/>
  <c r="G62" i="9"/>
  <c r="G63" i="9"/>
  <c r="G64" i="9"/>
  <c r="G65" i="9"/>
  <c r="G66" i="9"/>
  <c r="G67" i="9"/>
  <c r="G68" i="9"/>
  <c r="G69" i="9"/>
  <c r="G70" i="9"/>
  <c r="G71" i="9"/>
  <c r="G72" i="9"/>
  <c r="G73" i="9"/>
  <c r="G74" i="9"/>
  <c r="G75" i="9"/>
  <c r="G76" i="9"/>
  <c r="G77" i="9"/>
  <c r="G78" i="9"/>
  <c r="G79" i="9"/>
  <c r="G80" i="9"/>
  <c r="G81" i="9"/>
  <c r="G84" i="9"/>
  <c r="G85" i="9"/>
  <c r="F62" i="9"/>
  <c r="F63" i="9"/>
  <c r="F64" i="9"/>
  <c r="F65" i="9"/>
  <c r="F66" i="9"/>
  <c r="F67" i="9"/>
  <c r="F68" i="9"/>
  <c r="F69" i="9"/>
  <c r="F70" i="9"/>
  <c r="F71" i="9"/>
  <c r="F72" i="9"/>
  <c r="F73" i="9"/>
  <c r="F74" i="9"/>
  <c r="F75" i="9"/>
  <c r="F76" i="9"/>
  <c r="F77" i="9"/>
  <c r="F78" i="9"/>
  <c r="F79" i="9"/>
  <c r="F80" i="9"/>
  <c r="F81" i="9"/>
  <c r="F84" i="9"/>
  <c r="F85" i="9"/>
  <c r="E62" i="9"/>
  <c r="E63" i="9"/>
  <c r="E64" i="9"/>
  <c r="E65" i="9"/>
  <c r="E66" i="9"/>
  <c r="E67" i="9"/>
  <c r="E68" i="9"/>
  <c r="E69" i="9"/>
  <c r="E70" i="9"/>
  <c r="E71" i="9"/>
  <c r="E72" i="9"/>
  <c r="E73" i="9"/>
  <c r="E74" i="9"/>
  <c r="E75" i="9"/>
  <c r="E76" i="9"/>
  <c r="E77" i="9"/>
  <c r="E78" i="9"/>
  <c r="E79" i="9"/>
  <c r="E80" i="9"/>
  <c r="E81" i="9"/>
  <c r="E84" i="9"/>
  <c r="E85" i="9"/>
  <c r="D62" i="9"/>
  <c r="D63" i="9"/>
  <c r="D64" i="9"/>
  <c r="D65" i="9"/>
  <c r="D66" i="9"/>
  <c r="D67" i="9"/>
  <c r="D68" i="9"/>
  <c r="D69" i="9"/>
  <c r="D70" i="9"/>
  <c r="D71" i="9"/>
  <c r="D72" i="9"/>
  <c r="D73" i="9"/>
  <c r="D74" i="9"/>
  <c r="D75" i="9"/>
  <c r="D76" i="9"/>
  <c r="D77" i="9"/>
  <c r="D78" i="9"/>
  <c r="D79" i="9"/>
  <c r="D80" i="9"/>
  <c r="D81" i="9"/>
  <c r="D84" i="9"/>
  <c r="D85" i="9"/>
  <c r="AM62" i="11"/>
  <c r="AM63" i="11"/>
  <c r="AM64" i="11"/>
  <c r="AM65" i="11"/>
  <c r="AM66" i="11"/>
  <c r="AM67" i="11"/>
  <c r="AM68" i="11"/>
  <c r="AM69" i="11"/>
  <c r="AM70" i="11"/>
  <c r="AM71" i="11"/>
  <c r="AM72" i="11"/>
  <c r="AM73" i="11"/>
  <c r="AM74" i="11"/>
  <c r="AM75" i="11"/>
  <c r="AM76" i="11"/>
  <c r="AM77" i="11"/>
  <c r="AM78" i="11"/>
  <c r="AM79" i="11"/>
  <c r="AM80" i="11"/>
  <c r="AM81" i="11"/>
  <c r="AM82" i="11"/>
  <c r="AM85" i="11"/>
  <c r="AM86" i="11"/>
  <c r="AL62" i="11"/>
  <c r="AL63" i="11"/>
  <c r="AL64" i="11"/>
  <c r="AL65" i="11"/>
  <c r="AL66" i="11"/>
  <c r="AL67" i="11"/>
  <c r="AL68" i="11"/>
  <c r="AL69" i="11"/>
  <c r="AL70" i="11"/>
  <c r="AL71" i="11"/>
  <c r="AL72" i="11"/>
  <c r="AL73" i="11"/>
  <c r="AL74" i="11"/>
  <c r="AL75" i="11"/>
  <c r="AL76" i="11"/>
  <c r="AL77" i="11"/>
  <c r="AL78" i="11"/>
  <c r="AL79" i="11"/>
  <c r="AL80" i="11"/>
  <c r="AL81" i="11"/>
  <c r="AL82" i="11"/>
  <c r="AL85" i="11"/>
  <c r="AL86" i="11"/>
  <c r="AK86" i="11"/>
  <c r="AJ62" i="11"/>
  <c r="AJ63" i="11"/>
  <c r="AJ64" i="11"/>
  <c r="AJ65" i="11"/>
  <c r="AJ66" i="11"/>
  <c r="AJ67" i="11"/>
  <c r="AJ68" i="11"/>
  <c r="AJ69" i="11"/>
  <c r="AJ70" i="11"/>
  <c r="AJ71" i="11"/>
  <c r="AJ72" i="11"/>
  <c r="AJ73" i="11"/>
  <c r="AJ74" i="11"/>
  <c r="AJ75" i="11"/>
  <c r="AJ76" i="11"/>
  <c r="AJ77" i="11"/>
  <c r="AJ78" i="11"/>
  <c r="AJ79" i="11"/>
  <c r="AJ80" i="11"/>
  <c r="AJ81" i="11"/>
  <c r="AJ82" i="11"/>
  <c r="AJ85" i="11"/>
  <c r="AJ86" i="11"/>
  <c r="AI62" i="11"/>
  <c r="AI63" i="11"/>
  <c r="AI64" i="11"/>
  <c r="AI65" i="11"/>
  <c r="AI66" i="11"/>
  <c r="AI67" i="11"/>
  <c r="AI68" i="11"/>
  <c r="AI69" i="11"/>
  <c r="AI70" i="11"/>
  <c r="AI71" i="11"/>
  <c r="AI72" i="11"/>
  <c r="AI73" i="11"/>
  <c r="AI74" i="11"/>
  <c r="AI75" i="11"/>
  <c r="AI76" i="11"/>
  <c r="AI77" i="11"/>
  <c r="AI78" i="11"/>
  <c r="AI79" i="11"/>
  <c r="AI80" i="11"/>
  <c r="AI81" i="11"/>
  <c r="AI82" i="11"/>
  <c r="AI85" i="11"/>
  <c r="AI86" i="11"/>
  <c r="AH62" i="11"/>
  <c r="AH63" i="11"/>
  <c r="AH64" i="11"/>
  <c r="AH65" i="11"/>
  <c r="AH66" i="11"/>
  <c r="AH67" i="11"/>
  <c r="AH68" i="11"/>
  <c r="AH69" i="11"/>
  <c r="AH70" i="11"/>
  <c r="AH71" i="11"/>
  <c r="AH72" i="11"/>
  <c r="AH73" i="11"/>
  <c r="AH74" i="11"/>
  <c r="AH75" i="11"/>
  <c r="AH76" i="11"/>
  <c r="AH77" i="11"/>
  <c r="AH78" i="11"/>
  <c r="AH79" i="11"/>
  <c r="AH80" i="11"/>
  <c r="AH81" i="11"/>
  <c r="AH82" i="11"/>
  <c r="AH85" i="11"/>
  <c r="AH86" i="11"/>
  <c r="AG62" i="11"/>
  <c r="AG63" i="11"/>
  <c r="AG64" i="11"/>
  <c r="AG65" i="11"/>
  <c r="AG66" i="11"/>
  <c r="AG67" i="11"/>
  <c r="AG68" i="11"/>
  <c r="AG69" i="11"/>
  <c r="AG70" i="11"/>
  <c r="AG71" i="11"/>
  <c r="AG72" i="11"/>
  <c r="AG73" i="11"/>
  <c r="AG74" i="11"/>
  <c r="AG75" i="11"/>
  <c r="AG76" i="11"/>
  <c r="AG77" i="11"/>
  <c r="AG78" i="11"/>
  <c r="AG79" i="11"/>
  <c r="AG80" i="11"/>
  <c r="AG81" i="11"/>
  <c r="AG82" i="11"/>
  <c r="AG85" i="11"/>
  <c r="AG86" i="11"/>
  <c r="AF62" i="11"/>
  <c r="AF63" i="11"/>
  <c r="AF64" i="11"/>
  <c r="AF65" i="11"/>
  <c r="AF66" i="11"/>
  <c r="AF67" i="11"/>
  <c r="AF68" i="11"/>
  <c r="AF69" i="11"/>
  <c r="AF70" i="11"/>
  <c r="AF71" i="11"/>
  <c r="AF72" i="11"/>
  <c r="AF73" i="11"/>
  <c r="AF74" i="11"/>
  <c r="AF75" i="11"/>
  <c r="AF76" i="11"/>
  <c r="AF77" i="11"/>
  <c r="AF78" i="11"/>
  <c r="AF79" i="11"/>
  <c r="AF80" i="11"/>
  <c r="AF81" i="11"/>
  <c r="AF82" i="11"/>
  <c r="AF85" i="11"/>
  <c r="AF86" i="11"/>
  <c r="AC62" i="11"/>
  <c r="AC63" i="11"/>
  <c r="AC64" i="11"/>
  <c r="AC65" i="11"/>
  <c r="AC66" i="11"/>
  <c r="AC67" i="11"/>
  <c r="AC68" i="11"/>
  <c r="AC69" i="11"/>
  <c r="AC70" i="11"/>
  <c r="AC71" i="11"/>
  <c r="AC72" i="11"/>
  <c r="AC73" i="11"/>
  <c r="AC74" i="11"/>
  <c r="AC75" i="11"/>
  <c r="AC76" i="11"/>
  <c r="AC77" i="11"/>
  <c r="AC78" i="11"/>
  <c r="AC79" i="11"/>
  <c r="AC80" i="11"/>
  <c r="AC81" i="11"/>
  <c r="AC82" i="11"/>
  <c r="AC85" i="11"/>
  <c r="AC86" i="11"/>
  <c r="AB62" i="11"/>
  <c r="AB63" i="11"/>
  <c r="AB64" i="11"/>
  <c r="AB65" i="11"/>
  <c r="AB66" i="11"/>
  <c r="AB67" i="11"/>
  <c r="AB68" i="11"/>
  <c r="AB69" i="11"/>
  <c r="AB70" i="11"/>
  <c r="AB71" i="11"/>
  <c r="AB72" i="11"/>
  <c r="AB73" i="11"/>
  <c r="AB74" i="11"/>
  <c r="AB75" i="11"/>
  <c r="AB76" i="11"/>
  <c r="AB77" i="11"/>
  <c r="AB78" i="11"/>
  <c r="AB79" i="11"/>
  <c r="AB80" i="11"/>
  <c r="AB81" i="11"/>
  <c r="AB82" i="11"/>
  <c r="AB85" i="11"/>
  <c r="AB86" i="11"/>
  <c r="AA62" i="11"/>
  <c r="AA63" i="11"/>
  <c r="AA64" i="11"/>
  <c r="AA65" i="11"/>
  <c r="AA66" i="11"/>
  <c r="AA67" i="11"/>
  <c r="AA68" i="11"/>
  <c r="AA69" i="11"/>
  <c r="AA70" i="11"/>
  <c r="AA71" i="11"/>
  <c r="AA72" i="11"/>
  <c r="AA73" i="11"/>
  <c r="AA74" i="11"/>
  <c r="AA75" i="11"/>
  <c r="AA76" i="11"/>
  <c r="AA77" i="11"/>
  <c r="AA78" i="11"/>
  <c r="AA79" i="11"/>
  <c r="AA80" i="11"/>
  <c r="AA81" i="11"/>
  <c r="AA82" i="11"/>
  <c r="AA85" i="11"/>
  <c r="AA86" i="11"/>
  <c r="Z62" i="11"/>
  <c r="Z63" i="11"/>
  <c r="Z64" i="11"/>
  <c r="Z65" i="11"/>
  <c r="Z66" i="11"/>
  <c r="Z67" i="11"/>
  <c r="Z68" i="11"/>
  <c r="Z69" i="11"/>
  <c r="Z70" i="11"/>
  <c r="Z71" i="11"/>
  <c r="Z72" i="11"/>
  <c r="Z73" i="11"/>
  <c r="Z74" i="11"/>
  <c r="Z75" i="11"/>
  <c r="Z76" i="11"/>
  <c r="Z77" i="11"/>
  <c r="Z78" i="11"/>
  <c r="Z79" i="11"/>
  <c r="Z80" i="11"/>
  <c r="Z81" i="11"/>
  <c r="Z82" i="11"/>
  <c r="Z85" i="11"/>
  <c r="Z86" i="11"/>
  <c r="Y62" i="11"/>
  <c r="Y63" i="11"/>
  <c r="Y64" i="11"/>
  <c r="Y65" i="11"/>
  <c r="Y66" i="11"/>
  <c r="Y67" i="11"/>
  <c r="Y68" i="11"/>
  <c r="Y69" i="11"/>
  <c r="Y70" i="11"/>
  <c r="Y71" i="11"/>
  <c r="Y72" i="11"/>
  <c r="Y73" i="11"/>
  <c r="Y74" i="11"/>
  <c r="Y75" i="11"/>
  <c r="Y76" i="11"/>
  <c r="Y77" i="11"/>
  <c r="Y78" i="11"/>
  <c r="Y79" i="11"/>
  <c r="Y80" i="11"/>
  <c r="Y81" i="11"/>
  <c r="Y82" i="11"/>
  <c r="Y85" i="11"/>
  <c r="Y86" i="11"/>
  <c r="X62" i="11"/>
  <c r="X63" i="11"/>
  <c r="X64" i="11"/>
  <c r="X65" i="11"/>
  <c r="X66" i="11"/>
  <c r="X67" i="11"/>
  <c r="X68" i="11"/>
  <c r="X69" i="11"/>
  <c r="X70" i="11"/>
  <c r="X71" i="11"/>
  <c r="X72" i="11"/>
  <c r="X73" i="11"/>
  <c r="X74" i="11"/>
  <c r="X75" i="11"/>
  <c r="X76" i="11"/>
  <c r="X77" i="11"/>
  <c r="X78" i="11"/>
  <c r="X79" i="11"/>
  <c r="X80" i="11"/>
  <c r="X81" i="11"/>
  <c r="X82" i="11"/>
  <c r="X85" i="11"/>
  <c r="X86" i="11"/>
  <c r="W62" i="11"/>
  <c r="W63" i="11"/>
  <c r="W64" i="11"/>
  <c r="W65" i="11"/>
  <c r="W66" i="11"/>
  <c r="W67" i="11"/>
  <c r="W68" i="11"/>
  <c r="W69" i="11"/>
  <c r="W70" i="11"/>
  <c r="W71" i="11"/>
  <c r="W72" i="11"/>
  <c r="W73" i="11"/>
  <c r="W74" i="11"/>
  <c r="W75" i="11"/>
  <c r="W76" i="11"/>
  <c r="W77" i="11"/>
  <c r="W78" i="11"/>
  <c r="W79" i="11"/>
  <c r="W80" i="11"/>
  <c r="W81" i="11"/>
  <c r="W82" i="11"/>
  <c r="W85" i="11"/>
  <c r="W86" i="11"/>
  <c r="V62" i="11"/>
  <c r="V63" i="11"/>
  <c r="V64" i="11"/>
  <c r="V65" i="11"/>
  <c r="V66" i="11"/>
  <c r="V67" i="11"/>
  <c r="V68" i="11"/>
  <c r="V69" i="11"/>
  <c r="V70" i="11"/>
  <c r="V71" i="11"/>
  <c r="V72" i="11"/>
  <c r="V73" i="11"/>
  <c r="V74" i="11"/>
  <c r="V75" i="11"/>
  <c r="V76" i="11"/>
  <c r="V77" i="11"/>
  <c r="V78" i="11"/>
  <c r="V79" i="11"/>
  <c r="V80" i="11"/>
  <c r="V81" i="11"/>
  <c r="V82" i="11"/>
  <c r="V85" i="11"/>
  <c r="V86" i="11"/>
  <c r="S62" i="11"/>
  <c r="S63" i="11"/>
  <c r="S64" i="11"/>
  <c r="S65" i="11"/>
  <c r="S66" i="11"/>
  <c r="S67" i="11"/>
  <c r="S68" i="11"/>
  <c r="S69" i="11"/>
  <c r="S70" i="11"/>
  <c r="S71" i="11"/>
  <c r="S72" i="11"/>
  <c r="S73" i="11"/>
  <c r="S74" i="11"/>
  <c r="S75" i="11"/>
  <c r="S76" i="11"/>
  <c r="S77" i="11"/>
  <c r="S78" i="11"/>
  <c r="S79" i="11"/>
  <c r="S80" i="11"/>
  <c r="S81" i="11"/>
  <c r="S82" i="11"/>
  <c r="S85" i="11"/>
  <c r="S86" i="11"/>
  <c r="R62" i="11"/>
  <c r="R63" i="11"/>
  <c r="R64" i="11"/>
  <c r="R65" i="11"/>
  <c r="R66" i="11"/>
  <c r="R67" i="11"/>
  <c r="R68" i="11"/>
  <c r="R69" i="11"/>
  <c r="R70" i="11"/>
  <c r="R71" i="11"/>
  <c r="R72" i="11"/>
  <c r="R73" i="11"/>
  <c r="R74" i="11"/>
  <c r="R75" i="11"/>
  <c r="R76" i="11"/>
  <c r="R77" i="11"/>
  <c r="R78" i="11"/>
  <c r="R79" i="11"/>
  <c r="R80" i="11"/>
  <c r="R81" i="11"/>
  <c r="R82" i="11"/>
  <c r="R85" i="11"/>
  <c r="R86" i="11"/>
  <c r="Q62" i="11"/>
  <c r="Q63" i="11"/>
  <c r="Q64" i="11"/>
  <c r="Q65" i="11"/>
  <c r="Q66" i="11"/>
  <c r="Q67" i="11"/>
  <c r="Q68" i="11"/>
  <c r="Q69" i="11"/>
  <c r="Q70" i="11"/>
  <c r="Q71" i="11"/>
  <c r="Q72" i="11"/>
  <c r="Q73" i="11"/>
  <c r="Q74" i="11"/>
  <c r="Q75" i="11"/>
  <c r="Q76" i="11"/>
  <c r="Q77" i="11"/>
  <c r="Q78" i="11"/>
  <c r="Q79" i="11"/>
  <c r="Q80" i="11"/>
  <c r="Q81" i="11"/>
  <c r="Q82" i="11"/>
  <c r="Q85" i="11"/>
  <c r="Q86" i="11"/>
  <c r="P62" i="11"/>
  <c r="P63" i="11"/>
  <c r="P64" i="11"/>
  <c r="P65" i="11"/>
  <c r="P66" i="11"/>
  <c r="P67" i="11"/>
  <c r="P68" i="11"/>
  <c r="P69" i="11"/>
  <c r="P70" i="11"/>
  <c r="P71" i="11"/>
  <c r="P72" i="11"/>
  <c r="P73" i="11"/>
  <c r="P74" i="11"/>
  <c r="P75" i="11"/>
  <c r="P76" i="11"/>
  <c r="P77" i="11"/>
  <c r="P78" i="11"/>
  <c r="P79" i="11"/>
  <c r="P80" i="11"/>
  <c r="P81" i="11"/>
  <c r="P82" i="11"/>
  <c r="P85" i="11"/>
  <c r="P86" i="11"/>
  <c r="O62" i="11"/>
  <c r="O63" i="11"/>
  <c r="O64" i="11"/>
  <c r="O65" i="11"/>
  <c r="O66" i="11"/>
  <c r="O67" i="11"/>
  <c r="O68" i="11"/>
  <c r="O69" i="11"/>
  <c r="O70" i="11"/>
  <c r="O71" i="11"/>
  <c r="O72" i="11"/>
  <c r="O73" i="11"/>
  <c r="O74" i="11"/>
  <c r="O75" i="11"/>
  <c r="O76" i="11"/>
  <c r="O77" i="11"/>
  <c r="O78" i="11"/>
  <c r="O79" i="11"/>
  <c r="O80" i="11"/>
  <c r="O81" i="11"/>
  <c r="O82" i="11"/>
  <c r="O85" i="11"/>
  <c r="O86" i="11"/>
  <c r="N62" i="11"/>
  <c r="N63" i="11"/>
  <c r="N64" i="11"/>
  <c r="N65" i="11"/>
  <c r="N66" i="11"/>
  <c r="N67" i="11"/>
  <c r="N68" i="11"/>
  <c r="N69" i="11"/>
  <c r="N70" i="11"/>
  <c r="N71" i="11"/>
  <c r="N72" i="11"/>
  <c r="N73" i="11"/>
  <c r="N74" i="11"/>
  <c r="N75" i="11"/>
  <c r="N76" i="11"/>
  <c r="N77" i="11"/>
  <c r="N78" i="11"/>
  <c r="N79" i="11"/>
  <c r="N80" i="11"/>
  <c r="N81" i="11"/>
  <c r="N82" i="11"/>
  <c r="N85" i="11"/>
  <c r="N86" i="11"/>
  <c r="M62" i="11"/>
  <c r="M63" i="11"/>
  <c r="M64" i="11"/>
  <c r="M65" i="11"/>
  <c r="M66" i="11"/>
  <c r="M67" i="11"/>
  <c r="M68" i="11"/>
  <c r="M69" i="11"/>
  <c r="M70" i="11"/>
  <c r="M71" i="11"/>
  <c r="M72" i="11"/>
  <c r="M73" i="11"/>
  <c r="M74" i="11"/>
  <c r="M75" i="11"/>
  <c r="M76" i="11"/>
  <c r="M77" i="11"/>
  <c r="M78" i="11"/>
  <c r="M79" i="11"/>
  <c r="M80" i="11"/>
  <c r="M81" i="11"/>
  <c r="M82" i="11"/>
  <c r="M85" i="11"/>
  <c r="M86" i="11"/>
  <c r="L62" i="11"/>
  <c r="L63" i="11"/>
  <c r="L64" i="11"/>
  <c r="L65" i="11"/>
  <c r="L66" i="11"/>
  <c r="L67" i="11"/>
  <c r="L68" i="11"/>
  <c r="L69" i="11"/>
  <c r="L70" i="11"/>
  <c r="L71" i="11"/>
  <c r="L72" i="11"/>
  <c r="L73" i="11"/>
  <c r="L74" i="11"/>
  <c r="L75" i="11"/>
  <c r="L76" i="11"/>
  <c r="L77" i="11"/>
  <c r="L78" i="11"/>
  <c r="L79" i="11"/>
  <c r="L80" i="11"/>
  <c r="L81" i="11"/>
  <c r="L82" i="11"/>
  <c r="L85" i="11"/>
  <c r="L86" i="11"/>
  <c r="I62" i="11"/>
  <c r="I63" i="11"/>
  <c r="I64" i="11"/>
  <c r="I65" i="11"/>
  <c r="I66" i="11"/>
  <c r="I67" i="11"/>
  <c r="I68" i="11"/>
  <c r="I69" i="11"/>
  <c r="I70" i="11"/>
  <c r="I71" i="11"/>
  <c r="I72" i="11"/>
  <c r="I73" i="11"/>
  <c r="I74" i="11"/>
  <c r="I75" i="11"/>
  <c r="I76" i="11"/>
  <c r="I77" i="11"/>
  <c r="I78" i="11"/>
  <c r="I79" i="11"/>
  <c r="I80" i="11"/>
  <c r="I81" i="11"/>
  <c r="I82" i="11"/>
  <c r="I85" i="11"/>
  <c r="I86" i="11"/>
  <c r="H62" i="11"/>
  <c r="H63" i="11"/>
  <c r="H64" i="11"/>
  <c r="H65" i="11"/>
  <c r="H66" i="11"/>
  <c r="H67" i="11"/>
  <c r="H68" i="11"/>
  <c r="H69" i="11"/>
  <c r="H70" i="11"/>
  <c r="H71" i="11"/>
  <c r="H72" i="11"/>
  <c r="H73" i="11"/>
  <c r="H74" i="11"/>
  <c r="H75" i="11"/>
  <c r="H76" i="11"/>
  <c r="H77" i="11"/>
  <c r="H78" i="11"/>
  <c r="H79" i="11"/>
  <c r="H80" i="11"/>
  <c r="H81" i="11"/>
  <c r="H82" i="11"/>
  <c r="H85" i="11"/>
  <c r="H86" i="11"/>
  <c r="G62" i="11"/>
  <c r="G63" i="11"/>
  <c r="G64" i="11"/>
  <c r="G65" i="11"/>
  <c r="G66" i="11"/>
  <c r="G67" i="11"/>
  <c r="G68" i="11"/>
  <c r="G69" i="11"/>
  <c r="G70" i="11"/>
  <c r="G71" i="11"/>
  <c r="G72" i="11"/>
  <c r="G73" i="11"/>
  <c r="G74" i="11"/>
  <c r="G75" i="11"/>
  <c r="G76" i="11"/>
  <c r="G77" i="11"/>
  <c r="G78" i="11"/>
  <c r="G79" i="11"/>
  <c r="G80" i="11"/>
  <c r="G81" i="11"/>
  <c r="G82" i="11"/>
  <c r="G85" i="11"/>
  <c r="G86" i="11"/>
  <c r="F62" i="11"/>
  <c r="F63" i="11"/>
  <c r="F64" i="11"/>
  <c r="F65" i="11"/>
  <c r="F66" i="11"/>
  <c r="F67" i="11"/>
  <c r="F68" i="11"/>
  <c r="F69" i="11"/>
  <c r="F70" i="11"/>
  <c r="F71" i="11"/>
  <c r="F72" i="11"/>
  <c r="F73" i="11"/>
  <c r="F74" i="11"/>
  <c r="F75" i="11"/>
  <c r="F76" i="11"/>
  <c r="F77" i="11"/>
  <c r="F78" i="11"/>
  <c r="F79" i="11"/>
  <c r="F80" i="11"/>
  <c r="F81" i="11"/>
  <c r="F82" i="11"/>
  <c r="F85" i="11"/>
  <c r="F86" i="11"/>
  <c r="E62" i="11"/>
  <c r="E63" i="11"/>
  <c r="E64" i="11"/>
  <c r="E65" i="11"/>
  <c r="E66" i="11"/>
  <c r="E67" i="11"/>
  <c r="E68" i="11"/>
  <c r="E69" i="11"/>
  <c r="E70" i="11"/>
  <c r="E71" i="11"/>
  <c r="E72" i="11"/>
  <c r="E73" i="11"/>
  <c r="E74" i="11"/>
  <c r="E75" i="11"/>
  <c r="E76" i="11"/>
  <c r="E77" i="11"/>
  <c r="E78" i="11"/>
  <c r="E79" i="11"/>
  <c r="E80" i="11"/>
  <c r="E81" i="11"/>
  <c r="E82" i="11"/>
  <c r="E85" i="11"/>
  <c r="E86" i="11"/>
  <c r="D62" i="11"/>
  <c r="D63" i="11"/>
  <c r="D64" i="11"/>
  <c r="D65" i="11"/>
  <c r="D66" i="11"/>
  <c r="D67" i="11"/>
  <c r="D68" i="11"/>
  <c r="D69" i="11"/>
  <c r="D70" i="11"/>
  <c r="D71" i="11"/>
  <c r="D72" i="11"/>
  <c r="D73" i="11"/>
  <c r="D74" i="11"/>
  <c r="D75" i="11"/>
  <c r="D76" i="11"/>
  <c r="D77" i="11"/>
  <c r="D78" i="11"/>
  <c r="D79" i="11"/>
  <c r="D80" i="11"/>
  <c r="D81" i="11"/>
  <c r="D82" i="11"/>
  <c r="D85" i="11"/>
  <c r="D86" i="11"/>
  <c r="AN5" i="11"/>
  <c r="AM84" i="11"/>
  <c r="T56" i="8"/>
  <c r="T57" i="8"/>
  <c r="T58" i="8"/>
  <c r="T59" i="8"/>
  <c r="T60" i="8"/>
  <c r="T61" i="8"/>
  <c r="T62" i="8"/>
  <c r="T63" i="8"/>
  <c r="T64" i="8"/>
  <c r="T65" i="8"/>
  <c r="T66" i="8"/>
  <c r="T67" i="8"/>
  <c r="T68" i="8"/>
  <c r="T69" i="8"/>
  <c r="T70" i="8"/>
  <c r="T71" i="8"/>
  <c r="T72" i="8"/>
  <c r="T73" i="8"/>
  <c r="J56" i="8"/>
  <c r="J57" i="8"/>
  <c r="J58" i="8"/>
  <c r="J59" i="8"/>
  <c r="J60" i="8"/>
  <c r="J61" i="8"/>
  <c r="J62" i="8"/>
  <c r="J63" i="8"/>
  <c r="J64" i="8"/>
  <c r="J65" i="8"/>
  <c r="J66" i="8"/>
  <c r="J67" i="8"/>
  <c r="J68" i="8"/>
  <c r="J69" i="8"/>
  <c r="J70" i="8"/>
  <c r="J71" i="8"/>
  <c r="J72" i="8"/>
  <c r="J73" i="8"/>
  <c r="J81" i="9"/>
  <c r="J62" i="9"/>
  <c r="J63" i="9"/>
  <c r="J64" i="9"/>
  <c r="J65" i="9"/>
  <c r="J66" i="9"/>
  <c r="J67" i="9"/>
  <c r="J68" i="9"/>
  <c r="J69" i="9"/>
  <c r="J70" i="9"/>
  <c r="J71" i="9"/>
  <c r="J72" i="9"/>
  <c r="J73" i="9"/>
  <c r="J74" i="9"/>
  <c r="J75" i="9"/>
  <c r="J76" i="9"/>
  <c r="J77" i="9"/>
  <c r="J78" i="9"/>
  <c r="J79" i="9"/>
  <c r="J80" i="9"/>
  <c r="T6" i="11"/>
  <c r="T7" i="11"/>
  <c r="T9" i="11"/>
  <c r="T10" i="11"/>
  <c r="T11" i="11"/>
  <c r="T12" i="11"/>
  <c r="T13" i="11"/>
  <c r="T14" i="11"/>
  <c r="T15" i="11"/>
  <c r="T16" i="11"/>
  <c r="T17" i="11"/>
  <c r="T19" i="11"/>
  <c r="T20" i="11"/>
  <c r="T21" i="11"/>
  <c r="T22" i="11"/>
  <c r="T23" i="11"/>
  <c r="T24" i="11"/>
  <c r="T25" i="11"/>
  <c r="T5" i="11"/>
  <c r="T8" i="11"/>
  <c r="T18" i="11"/>
  <c r="T26" i="11"/>
  <c r="T33" i="11"/>
  <c r="T34" i="11"/>
  <c r="T35" i="11"/>
  <c r="T36" i="11"/>
  <c r="T37" i="11"/>
  <c r="T38" i="11"/>
  <c r="T39" i="11"/>
  <c r="T40" i="11"/>
  <c r="T41" i="11"/>
  <c r="T42" i="11"/>
  <c r="T43" i="11"/>
  <c r="T44" i="11"/>
  <c r="T45" i="11"/>
  <c r="T46" i="11"/>
  <c r="T47" i="11"/>
  <c r="T48" i="11"/>
  <c r="T49" i="11"/>
  <c r="T50" i="11"/>
  <c r="T51" i="11"/>
  <c r="T52" i="11"/>
  <c r="T53" i="11"/>
  <c r="T54" i="11"/>
  <c r="T62" i="11"/>
  <c r="T63" i="11"/>
  <c r="T64" i="11"/>
  <c r="T65" i="11"/>
  <c r="T66" i="11"/>
  <c r="T67" i="11"/>
  <c r="T68" i="11"/>
  <c r="T69" i="11"/>
  <c r="T70" i="11"/>
  <c r="T71" i="11"/>
  <c r="T72" i="11"/>
  <c r="T73" i="11"/>
  <c r="T74" i="11"/>
  <c r="T75" i="11"/>
  <c r="T76" i="11"/>
  <c r="T77" i="11"/>
  <c r="T78" i="11"/>
  <c r="T79" i="11"/>
  <c r="T80" i="11"/>
  <c r="T81" i="11"/>
  <c r="T82" i="11"/>
  <c r="J13" i="11"/>
  <c r="J62" i="11"/>
  <c r="J63" i="11"/>
  <c r="J64" i="11"/>
  <c r="J65" i="11"/>
  <c r="J66" i="11"/>
  <c r="J67" i="11"/>
  <c r="J68" i="11"/>
  <c r="J69" i="11"/>
  <c r="J70" i="11"/>
  <c r="J71" i="11"/>
  <c r="J72" i="11"/>
  <c r="J73" i="11"/>
  <c r="J74" i="11"/>
  <c r="J75" i="11"/>
  <c r="J76" i="11"/>
  <c r="J77" i="11"/>
  <c r="J78" i="11"/>
  <c r="J79" i="11"/>
  <c r="J80" i="11"/>
  <c r="J81" i="11"/>
  <c r="J82" i="11"/>
  <c r="AN62" i="11"/>
  <c r="AN63" i="11"/>
  <c r="AN64" i="11"/>
  <c r="AN65" i="11"/>
  <c r="AN66" i="11"/>
  <c r="AN67" i="11"/>
  <c r="AN68" i="11"/>
  <c r="AN69" i="11"/>
  <c r="AN70" i="11"/>
  <c r="AN71" i="11"/>
  <c r="AN72" i="11"/>
  <c r="AN73" i="11"/>
  <c r="AN74" i="11"/>
  <c r="AN75" i="11"/>
  <c r="AN76" i="11"/>
  <c r="AN77" i="11"/>
  <c r="AN78" i="11"/>
  <c r="AN79" i="11"/>
  <c r="AN80" i="11"/>
  <c r="AN81" i="11"/>
  <c r="AN82" i="11"/>
  <c r="AD62" i="11"/>
  <c r="AD63" i="11"/>
  <c r="AD64" i="11"/>
  <c r="AD65" i="11"/>
  <c r="AD66" i="11"/>
  <c r="AD67" i="11"/>
  <c r="AD68" i="11"/>
  <c r="AD69" i="11"/>
  <c r="AD70" i="11"/>
  <c r="AD71" i="11"/>
  <c r="AD72" i="11"/>
  <c r="AD73" i="11"/>
  <c r="AD74" i="11"/>
  <c r="AD75" i="11"/>
  <c r="AD76" i="11"/>
  <c r="AD77" i="11"/>
  <c r="AD78" i="11"/>
  <c r="AD79" i="11"/>
  <c r="AD80" i="11"/>
  <c r="AD81" i="11"/>
  <c r="AD82" i="11"/>
  <c r="AL84" i="11"/>
  <c r="AJ84" i="11"/>
  <c r="AI84" i="11"/>
  <c r="AH84" i="11"/>
  <c r="AG84" i="11"/>
  <c r="AF84" i="11"/>
  <c r="AC84" i="11"/>
  <c r="AB84" i="11"/>
  <c r="AA84" i="11"/>
  <c r="Z84" i="11"/>
  <c r="Y84" i="11"/>
  <c r="X84" i="11"/>
  <c r="W84" i="11"/>
  <c r="V84" i="11"/>
  <c r="S84" i="11"/>
  <c r="R84" i="11"/>
  <c r="Q84" i="11"/>
  <c r="P84" i="11"/>
  <c r="O84" i="11"/>
  <c r="N84" i="11"/>
  <c r="M84" i="11"/>
  <c r="L84" i="11"/>
  <c r="I84" i="11"/>
  <c r="H84" i="11"/>
  <c r="G84" i="11"/>
  <c r="F84" i="11"/>
  <c r="E84" i="11"/>
  <c r="D84" i="11"/>
  <c r="AN33" i="11"/>
  <c r="AN34" i="11"/>
  <c r="AN35" i="11"/>
  <c r="AN36" i="11"/>
  <c r="AN37" i="11"/>
  <c r="AN38" i="11"/>
  <c r="AN39" i="11"/>
  <c r="AN40" i="11"/>
  <c r="AN41" i="11"/>
  <c r="AN42" i="11"/>
  <c r="AN43" i="11"/>
  <c r="AN44" i="11"/>
  <c r="AN45" i="11"/>
  <c r="AN46" i="11"/>
  <c r="AN47" i="11"/>
  <c r="AN48" i="11"/>
  <c r="AN49" i="11"/>
  <c r="AN50" i="11"/>
  <c r="AN51" i="11"/>
  <c r="AN52" i="11"/>
  <c r="AN53" i="11"/>
  <c r="AN55" i="11"/>
  <c r="AM55" i="11"/>
  <c r="AL55" i="11"/>
  <c r="AK55" i="11"/>
  <c r="AJ55" i="11"/>
  <c r="AI55" i="11"/>
  <c r="AH55" i="11"/>
  <c r="AG55" i="11"/>
  <c r="AF55" i="11"/>
  <c r="AD33" i="11"/>
  <c r="AD34" i="11"/>
  <c r="AD35" i="11"/>
  <c r="AD36" i="11"/>
  <c r="AD37" i="11"/>
  <c r="AD38" i="11"/>
  <c r="AD39" i="11"/>
  <c r="AD40" i="11"/>
  <c r="AD41" i="11"/>
  <c r="AD42" i="11"/>
  <c r="AD43" i="11"/>
  <c r="AD44" i="11"/>
  <c r="AD45" i="11"/>
  <c r="AD46" i="11"/>
  <c r="AD47" i="11"/>
  <c r="AD48" i="11"/>
  <c r="AD49" i="11"/>
  <c r="AD50" i="11"/>
  <c r="AD51" i="11"/>
  <c r="AD52" i="11"/>
  <c r="AD53" i="11"/>
  <c r="AC55" i="11"/>
  <c r="AB55" i="11"/>
  <c r="AA55" i="11"/>
  <c r="Z55" i="11"/>
  <c r="Y55" i="11"/>
  <c r="X55" i="11"/>
  <c r="W55" i="11"/>
  <c r="V55" i="11"/>
  <c r="S55" i="11"/>
  <c r="R55" i="11"/>
  <c r="Q55" i="11"/>
  <c r="P55" i="11"/>
  <c r="O55" i="11"/>
  <c r="N55" i="11"/>
  <c r="M55" i="11"/>
  <c r="L55" i="11"/>
  <c r="J33" i="11"/>
  <c r="J34" i="11"/>
  <c r="J35" i="11"/>
  <c r="J36" i="11"/>
  <c r="J37" i="11"/>
  <c r="J38" i="11"/>
  <c r="J39" i="11"/>
  <c r="J40" i="11"/>
  <c r="J41" i="11"/>
  <c r="J42" i="11"/>
  <c r="J43" i="11"/>
  <c r="J44" i="11"/>
  <c r="J45" i="11"/>
  <c r="J46" i="11"/>
  <c r="J47" i="11"/>
  <c r="J48" i="11"/>
  <c r="J49" i="11"/>
  <c r="J50" i="11"/>
  <c r="J51" i="11"/>
  <c r="J52" i="11"/>
  <c r="J53" i="11"/>
  <c r="J55" i="11"/>
  <c r="I55" i="11"/>
  <c r="H55" i="11"/>
  <c r="G55" i="11"/>
  <c r="F55" i="11"/>
  <c r="E55" i="11"/>
  <c r="D55" i="11"/>
  <c r="C55" i="11"/>
  <c r="AN6" i="11"/>
  <c r="AN7" i="11"/>
  <c r="AN8" i="11"/>
  <c r="AN9" i="11"/>
  <c r="AN10" i="11"/>
  <c r="AN11" i="11"/>
  <c r="AN12" i="11"/>
  <c r="AN13" i="11"/>
  <c r="AN14" i="11"/>
  <c r="AN15" i="11"/>
  <c r="AN16" i="11"/>
  <c r="AN17" i="11"/>
  <c r="AN18" i="11"/>
  <c r="AN19" i="11"/>
  <c r="AN20" i="11"/>
  <c r="AN21" i="11"/>
  <c r="AN22" i="11"/>
  <c r="AN23" i="11"/>
  <c r="AN24" i="11"/>
  <c r="AN25" i="11"/>
  <c r="AN27" i="11"/>
  <c r="AM27" i="11"/>
  <c r="AL27" i="11"/>
  <c r="AK27" i="11"/>
  <c r="AJ27" i="11"/>
  <c r="AI27" i="11"/>
  <c r="AH27" i="11"/>
  <c r="AG27" i="11"/>
  <c r="AF27" i="11"/>
  <c r="AD5" i="11"/>
  <c r="AD6" i="11"/>
  <c r="AD7" i="11"/>
  <c r="AD8" i="11"/>
  <c r="AD9" i="11"/>
  <c r="AD10" i="11"/>
  <c r="AD11" i="11"/>
  <c r="AD12" i="11"/>
  <c r="AD13" i="11"/>
  <c r="AD14" i="11"/>
  <c r="AD15" i="11"/>
  <c r="AD16" i="11"/>
  <c r="AD17" i="11"/>
  <c r="AD18" i="11"/>
  <c r="AD19" i="11"/>
  <c r="AD20" i="11"/>
  <c r="AD21" i="11"/>
  <c r="AD22" i="11"/>
  <c r="AD23" i="11"/>
  <c r="AD24" i="11"/>
  <c r="AD25" i="11"/>
  <c r="AD27" i="11"/>
  <c r="AC27" i="11"/>
  <c r="AB27" i="11"/>
  <c r="AA27" i="11"/>
  <c r="Z27" i="11"/>
  <c r="Y27" i="11"/>
  <c r="X27" i="11"/>
  <c r="W27" i="11"/>
  <c r="V27" i="11"/>
  <c r="T27" i="11"/>
  <c r="S27" i="11"/>
  <c r="R27" i="11"/>
  <c r="Q27" i="11"/>
  <c r="P27" i="11"/>
  <c r="O27" i="11"/>
  <c r="N27" i="11"/>
  <c r="M27" i="11"/>
  <c r="L27" i="11"/>
  <c r="J5" i="11"/>
  <c r="J6" i="11"/>
  <c r="J7" i="11"/>
  <c r="J8" i="11"/>
  <c r="J9" i="11"/>
  <c r="J10" i="11"/>
  <c r="J11" i="11"/>
  <c r="J12" i="11"/>
  <c r="J14" i="11"/>
  <c r="J15" i="11"/>
  <c r="J16" i="11"/>
  <c r="J17" i="11"/>
  <c r="J18" i="11"/>
  <c r="J19" i="11"/>
  <c r="J20" i="11"/>
  <c r="J21" i="11"/>
  <c r="J22" i="11"/>
  <c r="J23" i="11"/>
  <c r="J24" i="11"/>
  <c r="J25" i="11"/>
  <c r="J27" i="11"/>
  <c r="I27" i="11"/>
  <c r="H27" i="11"/>
  <c r="G27" i="11"/>
  <c r="F27" i="11"/>
  <c r="E27" i="11"/>
  <c r="D27" i="11"/>
  <c r="C27" i="11"/>
  <c r="AN54" i="11"/>
  <c r="AD54" i="11"/>
  <c r="J54" i="11"/>
  <c r="I54" i="11"/>
  <c r="H54" i="11"/>
  <c r="G54" i="11"/>
  <c r="F54" i="11"/>
  <c r="E54" i="11"/>
  <c r="D54" i="11"/>
  <c r="C54" i="11"/>
  <c r="AN26" i="11"/>
  <c r="AD26" i="11"/>
  <c r="J26" i="11"/>
  <c r="T31" i="8"/>
  <c r="T32" i="8"/>
  <c r="T33" i="8"/>
  <c r="T34" i="8"/>
  <c r="T35" i="8"/>
  <c r="T36" i="8"/>
  <c r="T37" i="8"/>
  <c r="T38" i="8"/>
  <c r="T39" i="8"/>
  <c r="T40" i="8"/>
  <c r="T41" i="8"/>
  <c r="T42" i="8"/>
  <c r="T43" i="8"/>
  <c r="T44" i="8"/>
  <c r="T45" i="8"/>
  <c r="T46" i="8"/>
  <c r="T47" i="8"/>
  <c r="T48" i="8"/>
  <c r="T50" i="8"/>
  <c r="T5" i="8"/>
  <c r="T6" i="8"/>
  <c r="T7" i="8"/>
  <c r="T8" i="8"/>
  <c r="T9" i="8"/>
  <c r="T10" i="8"/>
  <c r="T11" i="8"/>
  <c r="T12" i="8"/>
  <c r="T13" i="8"/>
  <c r="T14" i="8"/>
  <c r="T15" i="8"/>
  <c r="T16" i="8"/>
  <c r="T17" i="8"/>
  <c r="T18" i="8"/>
  <c r="T19" i="8"/>
  <c r="T20" i="8"/>
  <c r="T21" i="8"/>
  <c r="T22" i="8"/>
  <c r="T24" i="8"/>
  <c r="J18" i="8"/>
  <c r="J5" i="8"/>
  <c r="J6" i="8"/>
  <c r="J7" i="8"/>
  <c r="J8" i="8"/>
  <c r="J9" i="8"/>
  <c r="J10" i="8"/>
  <c r="J11" i="8"/>
  <c r="J12" i="8"/>
  <c r="J13" i="8"/>
  <c r="J14" i="8"/>
  <c r="J15" i="8"/>
  <c r="J16" i="8"/>
  <c r="J17" i="8"/>
  <c r="J19" i="8"/>
  <c r="J20" i="8"/>
  <c r="J21" i="8"/>
  <c r="J22" i="8"/>
  <c r="J24" i="8"/>
  <c r="AN56" i="8"/>
  <c r="AN57" i="8"/>
  <c r="AN58" i="8"/>
  <c r="AN59" i="8"/>
  <c r="AN60" i="8"/>
  <c r="AN61" i="8"/>
  <c r="AN62" i="8"/>
  <c r="AN63" i="8"/>
  <c r="AN64" i="8"/>
  <c r="AN65" i="8"/>
  <c r="AN66" i="8"/>
  <c r="AN67" i="8"/>
  <c r="AN68" i="8"/>
  <c r="AN69" i="8"/>
  <c r="AN70" i="8"/>
  <c r="AN71" i="8"/>
  <c r="AN72" i="8"/>
  <c r="AN73" i="8"/>
  <c r="AM76" i="8"/>
  <c r="AL76" i="8"/>
  <c r="AK76" i="8"/>
  <c r="AJ76" i="8"/>
  <c r="AI76" i="8"/>
  <c r="AH76" i="8"/>
  <c r="AG76" i="8"/>
  <c r="AF76" i="8"/>
  <c r="AD56" i="8"/>
  <c r="AD57" i="8"/>
  <c r="AD58" i="8"/>
  <c r="AD59" i="8"/>
  <c r="AD60" i="8"/>
  <c r="AD61" i="8"/>
  <c r="AD62" i="8"/>
  <c r="AD63" i="8"/>
  <c r="AD64" i="8"/>
  <c r="AD65" i="8"/>
  <c r="AD66" i="8"/>
  <c r="AD67" i="8"/>
  <c r="AD68" i="8"/>
  <c r="AD69" i="8"/>
  <c r="AD70" i="8"/>
  <c r="AD71" i="8"/>
  <c r="AD72" i="8"/>
  <c r="AD73" i="8"/>
  <c r="AC76" i="8"/>
  <c r="AB76" i="8"/>
  <c r="AA76" i="8"/>
  <c r="Z76" i="8"/>
  <c r="Y76" i="8"/>
  <c r="X76" i="8"/>
  <c r="W76" i="8"/>
  <c r="V76" i="8"/>
  <c r="S76" i="8"/>
  <c r="R76" i="8"/>
  <c r="Q76" i="8"/>
  <c r="P76" i="8"/>
  <c r="O76" i="8"/>
  <c r="N76" i="8"/>
  <c r="M76" i="8"/>
  <c r="L76" i="8"/>
  <c r="I76" i="8"/>
  <c r="H76" i="8"/>
  <c r="G76" i="8"/>
  <c r="F76" i="8"/>
  <c r="E76" i="8"/>
  <c r="D76" i="8"/>
  <c r="AN31" i="8"/>
  <c r="AN32" i="8"/>
  <c r="AN33" i="8"/>
  <c r="AN34" i="8"/>
  <c r="AN35" i="8"/>
  <c r="AN36" i="8"/>
  <c r="AN37" i="8"/>
  <c r="AN38" i="8"/>
  <c r="AN39" i="8"/>
  <c r="AN40" i="8"/>
  <c r="AN41" i="8"/>
  <c r="AN42" i="8"/>
  <c r="AN43" i="8"/>
  <c r="AN44" i="8"/>
  <c r="AN45" i="8"/>
  <c r="AN46" i="8"/>
  <c r="AN47" i="8"/>
  <c r="AN48" i="8"/>
  <c r="AN50" i="8"/>
  <c r="AD48" i="8"/>
  <c r="AD47" i="8"/>
  <c r="AD46" i="8"/>
  <c r="AD45" i="8"/>
  <c r="AD44" i="8"/>
  <c r="AD43" i="8"/>
  <c r="AD42" i="8"/>
  <c r="AD41" i="8"/>
  <c r="AD40" i="8"/>
  <c r="AD39" i="8"/>
  <c r="AD38" i="8"/>
  <c r="AD37" i="8"/>
  <c r="AD36" i="8"/>
  <c r="AD35" i="8"/>
  <c r="AD34" i="8"/>
  <c r="AD33" i="8"/>
  <c r="AD32" i="8"/>
  <c r="AD31" i="8"/>
  <c r="J31" i="8"/>
  <c r="J32" i="8"/>
  <c r="J33" i="8"/>
  <c r="J34" i="8"/>
  <c r="J35" i="8"/>
  <c r="J36" i="8"/>
  <c r="J37" i="8"/>
  <c r="J38" i="8"/>
  <c r="J39" i="8"/>
  <c r="J40" i="8"/>
  <c r="J41" i="8"/>
  <c r="J42" i="8"/>
  <c r="J43" i="8"/>
  <c r="J44" i="8"/>
  <c r="J45" i="8"/>
  <c r="J46" i="8"/>
  <c r="J47" i="8"/>
  <c r="J48" i="8"/>
  <c r="AN22" i="8"/>
  <c r="AN21" i="8"/>
  <c r="AN20" i="8"/>
  <c r="AN19" i="8"/>
  <c r="AN18" i="8"/>
  <c r="AN17" i="8"/>
  <c r="AN16" i="8"/>
  <c r="AN15" i="8"/>
  <c r="AN14" i="8"/>
  <c r="AN13" i="8"/>
  <c r="AN12" i="8"/>
  <c r="AN11" i="8"/>
  <c r="AN10" i="8"/>
  <c r="AN9" i="8"/>
  <c r="AN8" i="8"/>
  <c r="AN7" i="8"/>
  <c r="AN6" i="8"/>
  <c r="AN5" i="8"/>
  <c r="AD22" i="8"/>
  <c r="AD21" i="8"/>
  <c r="AD20" i="8"/>
  <c r="AD19" i="8"/>
  <c r="AD18" i="8"/>
  <c r="AD17" i="8"/>
  <c r="AD16" i="8"/>
  <c r="AD15" i="8"/>
  <c r="AD14" i="8"/>
  <c r="AD13" i="8"/>
  <c r="AD12" i="8"/>
  <c r="AD11" i="8"/>
  <c r="AD10" i="8"/>
  <c r="AD9" i="8"/>
  <c r="AD8" i="8"/>
  <c r="AD7" i="8"/>
  <c r="AD6" i="8"/>
  <c r="AD5" i="8"/>
  <c r="AN24" i="8"/>
  <c r="AD24" i="8"/>
  <c r="AD50" i="8"/>
  <c r="AD62" i="9"/>
  <c r="AD63" i="9"/>
  <c r="AD64" i="9"/>
  <c r="AD65" i="9"/>
  <c r="AD66" i="9"/>
  <c r="AD67" i="9"/>
  <c r="AD68" i="9"/>
  <c r="AD69" i="9"/>
  <c r="AD70" i="9"/>
  <c r="AD71" i="9"/>
  <c r="AD72" i="9"/>
  <c r="AD73" i="9"/>
  <c r="AD74" i="9"/>
  <c r="AD75" i="9"/>
  <c r="AD76" i="9"/>
  <c r="AD77" i="9"/>
  <c r="AD78" i="9"/>
  <c r="AD79" i="9"/>
  <c r="AD80" i="9"/>
  <c r="AD81" i="9"/>
  <c r="T62" i="9"/>
  <c r="T63" i="9"/>
  <c r="T64" i="9"/>
  <c r="T65" i="9"/>
  <c r="T66" i="9"/>
  <c r="T67" i="9"/>
  <c r="T68" i="9"/>
  <c r="T69" i="9"/>
  <c r="T70" i="9"/>
  <c r="T71" i="9"/>
  <c r="T72" i="9"/>
  <c r="T73" i="9"/>
  <c r="T74" i="9"/>
  <c r="T75" i="9"/>
  <c r="T76" i="9"/>
  <c r="T77" i="9"/>
  <c r="T78" i="9"/>
  <c r="T79" i="9"/>
  <c r="T80" i="9"/>
  <c r="T81" i="9"/>
  <c r="T52" i="9"/>
  <c r="T51" i="9"/>
  <c r="T50" i="9"/>
  <c r="T49" i="9"/>
  <c r="T48" i="9"/>
  <c r="T47" i="9"/>
  <c r="T46" i="9"/>
  <c r="T45" i="9"/>
  <c r="T44" i="9"/>
  <c r="T43" i="9"/>
  <c r="T42" i="9"/>
  <c r="T41" i="9"/>
  <c r="T40" i="9"/>
  <c r="T39" i="9"/>
  <c r="T38" i="9"/>
  <c r="T37" i="9"/>
  <c r="T36" i="9"/>
  <c r="T35" i="9"/>
  <c r="T34" i="9"/>
  <c r="T33" i="9"/>
  <c r="T8" i="9"/>
  <c r="AN62" i="9"/>
  <c r="AN63" i="9"/>
  <c r="AN64" i="9"/>
  <c r="AN65" i="9"/>
  <c r="AN66" i="9"/>
  <c r="AN67" i="9"/>
  <c r="AN68" i="9"/>
  <c r="AN69" i="9"/>
  <c r="AN70" i="9"/>
  <c r="AN71" i="9"/>
  <c r="AN72" i="9"/>
  <c r="AN73" i="9"/>
  <c r="AN74" i="9"/>
  <c r="AN75" i="9"/>
  <c r="AN76" i="9"/>
  <c r="AN77" i="9"/>
  <c r="AN78" i="9"/>
  <c r="AN79" i="9"/>
  <c r="AN80" i="9"/>
  <c r="AN81" i="9"/>
  <c r="AM83" i="9"/>
  <c r="AL83" i="9"/>
  <c r="AK83" i="9"/>
  <c r="AJ83" i="9"/>
  <c r="AI83" i="9"/>
  <c r="AH83" i="9"/>
  <c r="AG83" i="9"/>
  <c r="AF83" i="9"/>
  <c r="AC83" i="9"/>
  <c r="AB83" i="9"/>
  <c r="AA83" i="9"/>
  <c r="Z83" i="9"/>
  <c r="Y83" i="9"/>
  <c r="X83" i="9"/>
  <c r="W83" i="9"/>
  <c r="V83" i="9"/>
  <c r="S83" i="9"/>
  <c r="R83" i="9"/>
  <c r="Q83" i="9"/>
  <c r="P83" i="9"/>
  <c r="O83" i="9"/>
  <c r="N83" i="9"/>
  <c r="M83" i="9"/>
  <c r="L83" i="9"/>
  <c r="I83" i="9"/>
  <c r="H83" i="9"/>
  <c r="G83" i="9"/>
  <c r="F83" i="9"/>
  <c r="E83" i="9"/>
  <c r="D83" i="9"/>
  <c r="C83" i="9"/>
  <c r="I55" i="9"/>
  <c r="J33" i="9"/>
  <c r="J34" i="9"/>
  <c r="J35" i="9"/>
  <c r="J36" i="9"/>
  <c r="J37" i="9"/>
  <c r="J38" i="9"/>
  <c r="J39" i="9"/>
  <c r="J40" i="9"/>
  <c r="J41" i="9"/>
  <c r="J42" i="9"/>
  <c r="J43" i="9"/>
  <c r="J44" i="9"/>
  <c r="J45" i="9"/>
  <c r="J46" i="9"/>
  <c r="J47" i="9"/>
  <c r="J48" i="9"/>
  <c r="J49" i="9"/>
  <c r="J50" i="9"/>
  <c r="J51" i="9"/>
  <c r="J52" i="9"/>
  <c r="J55" i="9"/>
  <c r="AN33" i="9"/>
  <c r="AN34" i="9"/>
  <c r="AN35" i="9"/>
  <c r="AN36" i="9"/>
  <c r="AN37" i="9"/>
  <c r="AN38" i="9"/>
  <c r="AN39" i="9"/>
  <c r="AN40" i="9"/>
  <c r="AN41" i="9"/>
  <c r="AN42" i="9"/>
  <c r="AN43" i="9"/>
  <c r="AN44" i="9"/>
  <c r="AN45" i="9"/>
  <c r="AN46" i="9"/>
  <c r="AN47" i="9"/>
  <c r="AN48" i="9"/>
  <c r="AN49" i="9"/>
  <c r="AN50" i="9"/>
  <c r="AN51" i="9"/>
  <c r="AN52" i="9"/>
  <c r="AN54" i="9"/>
  <c r="AM54" i="9"/>
  <c r="AL54" i="9"/>
  <c r="AK54" i="9"/>
  <c r="AJ54" i="9"/>
  <c r="AI54" i="9"/>
  <c r="AH54" i="9"/>
  <c r="AG54" i="9"/>
  <c r="AF54" i="9"/>
  <c r="AD33" i="9"/>
  <c r="AD34" i="9"/>
  <c r="AD35" i="9"/>
  <c r="AD36" i="9"/>
  <c r="AD37" i="9"/>
  <c r="AD38" i="9"/>
  <c r="AD39" i="9"/>
  <c r="AD40" i="9"/>
  <c r="AD41" i="9"/>
  <c r="AD42" i="9"/>
  <c r="AD43" i="9"/>
  <c r="AD44" i="9"/>
  <c r="AD45" i="9"/>
  <c r="AD46" i="9"/>
  <c r="AD47" i="9"/>
  <c r="AD48" i="9"/>
  <c r="AD49" i="9"/>
  <c r="AD50" i="9"/>
  <c r="AD51" i="9"/>
  <c r="AD52" i="9"/>
  <c r="AD54" i="9"/>
  <c r="AC54" i="9"/>
  <c r="AB54" i="9"/>
  <c r="AA54" i="9"/>
  <c r="Z54" i="9"/>
  <c r="Y54" i="9"/>
  <c r="X54" i="9"/>
  <c r="W54" i="9"/>
  <c r="V54" i="9"/>
  <c r="T54" i="9"/>
  <c r="S54" i="9"/>
  <c r="R54" i="9"/>
  <c r="Q54" i="9"/>
  <c r="P54" i="9"/>
  <c r="O54" i="9"/>
  <c r="N54" i="9"/>
  <c r="M54" i="9"/>
  <c r="L54" i="9"/>
  <c r="J54" i="9"/>
  <c r="I54" i="9"/>
  <c r="H54" i="9"/>
  <c r="G54" i="9"/>
  <c r="F54" i="9"/>
  <c r="E54" i="9"/>
  <c r="D54" i="9"/>
  <c r="C54" i="9"/>
  <c r="AN5" i="9"/>
  <c r="AN6" i="9"/>
  <c r="AN7" i="9"/>
  <c r="AN8" i="9"/>
  <c r="AN9" i="9"/>
  <c r="AN10" i="9"/>
  <c r="AN11" i="9"/>
  <c r="AN12" i="9"/>
  <c r="AN13" i="9"/>
  <c r="AN14" i="9"/>
  <c r="AN15" i="9"/>
  <c r="AN16" i="9"/>
  <c r="AN17" i="9"/>
  <c r="AN18" i="9"/>
  <c r="AN19" i="9"/>
  <c r="AN20" i="9"/>
  <c r="AN21" i="9"/>
  <c r="AN22" i="9"/>
  <c r="AN23" i="9"/>
  <c r="AN24" i="9"/>
  <c r="AN26" i="9"/>
  <c r="AM26" i="9"/>
  <c r="AL26" i="9"/>
  <c r="AK26" i="9"/>
  <c r="AJ26" i="9"/>
  <c r="AI26" i="9"/>
  <c r="AH26" i="9"/>
  <c r="AG26" i="9"/>
  <c r="AF26" i="9"/>
  <c r="AD5" i="9"/>
  <c r="AD6" i="9"/>
  <c r="AD7" i="9"/>
  <c r="AD8" i="9"/>
  <c r="AD9" i="9"/>
  <c r="AD10" i="9"/>
  <c r="AD11" i="9"/>
  <c r="AD12" i="9"/>
  <c r="AD13" i="9"/>
  <c r="AD14" i="9"/>
  <c r="AD15" i="9"/>
  <c r="AD16" i="9"/>
  <c r="AD17" i="9"/>
  <c r="AD18" i="9"/>
  <c r="AD19" i="9"/>
  <c r="AD20" i="9"/>
  <c r="AD21" i="9"/>
  <c r="AD22" i="9"/>
  <c r="AD23" i="9"/>
  <c r="AD24" i="9"/>
  <c r="AD26" i="9"/>
  <c r="AC26" i="9"/>
  <c r="AB26" i="9"/>
  <c r="AA26" i="9"/>
  <c r="Z26" i="9"/>
  <c r="Y26" i="9"/>
  <c r="X26" i="9"/>
  <c r="W26" i="9"/>
  <c r="V26" i="9"/>
  <c r="T5" i="9"/>
  <c r="T6" i="9"/>
  <c r="T7" i="9"/>
  <c r="T9" i="9"/>
  <c r="T10" i="9"/>
  <c r="T11" i="9"/>
  <c r="T12" i="9"/>
  <c r="T13" i="9"/>
  <c r="T14" i="9"/>
  <c r="T15" i="9"/>
  <c r="T16" i="9"/>
  <c r="T17" i="9"/>
  <c r="T18" i="9"/>
  <c r="T19" i="9"/>
  <c r="T20" i="9"/>
  <c r="T21" i="9"/>
  <c r="T22" i="9"/>
  <c r="T23" i="9"/>
  <c r="T24" i="9"/>
  <c r="T26" i="9"/>
  <c r="S26" i="9"/>
  <c r="R26" i="9"/>
  <c r="Q26" i="9"/>
  <c r="P26" i="9"/>
  <c r="O26" i="9"/>
  <c r="N26" i="9"/>
  <c r="M26" i="9"/>
  <c r="L26" i="9"/>
  <c r="J6" i="9"/>
  <c r="J7" i="9"/>
  <c r="J8" i="9"/>
  <c r="J9" i="9"/>
  <c r="J10" i="9"/>
  <c r="J11" i="9"/>
  <c r="J12" i="9"/>
  <c r="J13" i="9"/>
  <c r="J14" i="9"/>
  <c r="J15" i="9"/>
  <c r="J16" i="9"/>
  <c r="J17" i="9"/>
  <c r="J18" i="9"/>
  <c r="J19" i="9"/>
  <c r="J20" i="9"/>
  <c r="J21" i="9"/>
  <c r="J22" i="9"/>
  <c r="J23" i="9"/>
  <c r="J24" i="9"/>
  <c r="I26" i="9"/>
  <c r="H26" i="9"/>
  <c r="G26" i="9"/>
  <c r="F26" i="9"/>
  <c r="E26" i="9"/>
  <c r="D26" i="9"/>
  <c r="C26" i="9"/>
  <c r="AN55" i="9"/>
  <c r="AM55" i="9"/>
  <c r="AL55" i="9"/>
  <c r="AK55" i="9"/>
  <c r="AJ55" i="9"/>
  <c r="AI55" i="9"/>
  <c r="AH55" i="9"/>
  <c r="AG55" i="9"/>
  <c r="AF55" i="9"/>
  <c r="AD55" i="9"/>
  <c r="AC55" i="9"/>
  <c r="AB55" i="9"/>
  <c r="AA55" i="9"/>
  <c r="Z55" i="9"/>
  <c r="Y55" i="9"/>
  <c r="X55" i="9"/>
  <c r="W55" i="9"/>
  <c r="V55" i="9"/>
  <c r="T55" i="9"/>
  <c r="S55" i="9"/>
  <c r="R55" i="9"/>
  <c r="Q55" i="9"/>
  <c r="P55" i="9"/>
  <c r="O55" i="9"/>
  <c r="N55" i="9"/>
  <c r="M55" i="9"/>
  <c r="L55" i="9"/>
  <c r="H55" i="9"/>
  <c r="G55" i="9"/>
  <c r="F55" i="9"/>
  <c r="E55" i="9"/>
  <c r="D55" i="9"/>
  <c r="C55" i="9"/>
  <c r="AN27" i="9"/>
  <c r="AM27" i="9"/>
  <c r="AL27" i="9"/>
  <c r="AK27" i="9"/>
  <c r="AJ27" i="9"/>
  <c r="AI27" i="9"/>
  <c r="AH27" i="9"/>
  <c r="AG27" i="9"/>
  <c r="AF27" i="9"/>
  <c r="AD27" i="9"/>
  <c r="AC27" i="9"/>
  <c r="AB27" i="9"/>
  <c r="AA27" i="9"/>
  <c r="Z27" i="9"/>
  <c r="Y27" i="9"/>
  <c r="X27" i="9"/>
  <c r="W27" i="9"/>
  <c r="V27" i="9"/>
  <c r="T27" i="9"/>
  <c r="S27" i="9"/>
  <c r="R27" i="9"/>
  <c r="Q27" i="9"/>
  <c r="P27" i="9"/>
  <c r="O27" i="9"/>
  <c r="N27" i="9"/>
  <c r="M27" i="9"/>
  <c r="L27" i="9"/>
  <c r="I27" i="9"/>
  <c r="H27" i="9"/>
  <c r="G27" i="9"/>
  <c r="F27" i="9"/>
  <c r="E27" i="9"/>
  <c r="D27" i="9"/>
  <c r="C27" i="9"/>
  <c r="T51" i="8"/>
  <c r="T25" i="8"/>
  <c r="AN51" i="8"/>
  <c r="AD51" i="8"/>
  <c r="AN25" i="8"/>
  <c r="AD25" i="8"/>
  <c r="J25" i="8"/>
</calcChain>
</file>

<file path=xl/sharedStrings.xml><?xml version="1.0" encoding="utf-8"?>
<sst xmlns="http://schemas.openxmlformats.org/spreadsheetml/2006/main" count="409" uniqueCount="86">
  <si>
    <t>ii</t>
  </si>
  <si>
    <t>participant</t>
  </si>
  <si>
    <t>BLOCK 1</t>
  </si>
  <si>
    <t>BLOCK 2</t>
  </si>
  <si>
    <t>ATTRACTION</t>
  </si>
  <si>
    <t>I</t>
  </si>
  <si>
    <t>i</t>
  </si>
  <si>
    <t>I7</t>
  </si>
  <si>
    <t>i7</t>
  </si>
  <si>
    <t>iio</t>
  </si>
  <si>
    <t>ii7</t>
  </si>
  <si>
    <t>iiø7</t>
  </si>
  <si>
    <t>iii</t>
  </si>
  <si>
    <t>III</t>
  </si>
  <si>
    <t>iii7</t>
  </si>
  <si>
    <t>III7</t>
  </si>
  <si>
    <t>IV</t>
  </si>
  <si>
    <t>iv</t>
  </si>
  <si>
    <t>IV7</t>
  </si>
  <si>
    <t>iv7</t>
  </si>
  <si>
    <t>vi</t>
  </si>
  <si>
    <t>VI</t>
  </si>
  <si>
    <t>vi7</t>
  </si>
  <si>
    <t>VI7</t>
  </si>
  <si>
    <t>viio</t>
  </si>
  <si>
    <t>viiø7</t>
  </si>
  <si>
    <t>viio7</t>
  </si>
  <si>
    <t>N6</t>
  </si>
  <si>
    <t>It6</t>
  </si>
  <si>
    <t>Fr6</t>
  </si>
  <si>
    <t>Ger6</t>
  </si>
  <si>
    <t>V/V</t>
  </si>
  <si>
    <t>V7/V</t>
  </si>
  <si>
    <t>viio/V</t>
  </si>
  <si>
    <t>viio7/V</t>
  </si>
  <si>
    <t>MEAN</t>
  </si>
  <si>
    <t>How attracted</t>
  </si>
  <si>
    <t>SD</t>
  </si>
  <si>
    <t>Chromatic PDs</t>
  </si>
  <si>
    <t>Not PDs</t>
  </si>
  <si>
    <t>AVERAGE ATTRACTION RESPONSE</t>
  </si>
  <si>
    <t>Common PDs</t>
  </si>
  <si>
    <t>They had certain dissonances that needed to be resolved into the next chord, resulting in the "attractiveness"</t>
  </si>
  <si>
    <t>The chords with the most tendency notes and dissonances had the most attraction to the following chord</t>
  </si>
  <si>
    <t>they had notes above or below the root note of the chord they were going to that made them sound like that's where they wanted to go</t>
  </si>
  <si>
    <t>The chords are commonly used in that order and the resolution is familiar.</t>
  </si>
  <si>
    <t>often diminished sevenths of the following chord, or secondary functions, or had closely placed leading tones</t>
  </si>
  <si>
    <t>Bridge chords</t>
  </si>
  <si>
    <t>They usually had some common tones or leading tones from the second to the third sound. I also noticed that I had a tendency to score â€œfullerâ€ sounding sounds higher, even if they didnâ€™t make nearly as much harmonic sense.</t>
  </si>
  <si>
    <t>The most attracted sounds had tones that wanted to resolve, like chordal sevenths, to something, especially since we were conditioned to a tonic.</t>
  </si>
  <si>
    <t>More dissonant; also, often had a flat 6 scale degree that led to the V.</t>
  </si>
  <si>
    <t xml:space="preserve">The most attracted sounds were when the whole chord resolved down. They felt complete. </t>
  </si>
  <si>
    <t xml:space="preserve">I noticed that I found diminished chords to be very attracted to their resolution. I also thought sound were more attracted if they had good voice leading, especially in the top voice. fa-sol-do, and mi-re-do I found especially attractive </t>
  </si>
  <si>
    <t>le to sol had the most attracted sounds</t>
  </si>
  <si>
    <t>The sounds are very intense, itâ€™s make the listener feel uncomfortable.</t>
  </si>
  <si>
    <t xml:space="preserve">dominant five/five7 chords to C. Considering this be the common practice "rules". </t>
  </si>
  <si>
    <t xml:space="preserve">The most attracted second sounds exhibited dissonances that properly resolved in the third sound. The third sound felt less tense and like it contained more "pure" tone than the second sound. </t>
  </si>
  <si>
    <t>I think that the sounds with the same or very close notes were more attracted. Also, I think that overall the major chords resolving to major chords felt more attraction than many minor to major chords.</t>
  </si>
  <si>
    <t>At first more complex chord which is not so much familiar caught the attention of me but at the end as lots of chords repeated a lot, I felt the simple and familiar chord as attracted sounds</t>
  </si>
  <si>
    <t>The most attracted sounds seemed less complex to my ears and more directly related to the sounds they were attracted to</t>
  </si>
  <si>
    <t>There was a feeling of strong resolution in the soprano and bass. Also, the chords seemed to be more open so they had more power.</t>
  </si>
  <si>
    <t>bVI</t>
  </si>
  <si>
    <t>bVI7</t>
  </si>
  <si>
    <t xml:space="preserve">For me the chords that were the most attracted to 3 were the ones with a number of tendency tones that made sense to my ears. There were chords that had many tendency tones, but for me I had wanted to hear another (not the one presented) chord after 2, which was a bit jarring. </t>
  </si>
  <si>
    <t>The most attractive sounds had a feeling of weightlessness that falls perfectly into place. They felt like they had no choice but to lead to one another.</t>
  </si>
  <si>
    <t>The most attracted sounds were ones that had lots of dissonance in the second chord which would resolve up or down by a half step by the third chord.</t>
  </si>
  <si>
    <t>If a dissonant chord resolved, I would usually mark it as more attracted because it finished something that felt unfinished. When it moved from a consonant to a consonant, it was more if it felt like it was going to an ending, or if the move between major to/from minor felt like a pull.</t>
  </si>
  <si>
    <t xml:space="preserve">They formed a pattern that could end in a satisfying resolution. </t>
  </si>
  <si>
    <t>The most attracted sounds had the tendency to feel like they need to be resolved.</t>
  </si>
  <si>
    <t xml:space="preserve">the more dissonant intervals sounded most attracted. </t>
  </si>
  <si>
    <t>it is in minor key</t>
  </si>
  <si>
    <t>The most attractive sounds seemed to be in a minor key with the leading tone raised.</t>
  </si>
  <si>
    <t>They had tension that where I could anticipate the resolution. I would sing the next note in my head and if it went there it was more attracted for me.</t>
  </si>
  <si>
    <t>The more major tones, diminished, and augmented chords.</t>
  </si>
  <si>
    <t>The most attracted sounds were much fuller. Especially sound 3 was more full than less attracted sound 3's.</t>
  </si>
  <si>
    <t>I would like to say C-F-G-C as it is 1-4-5-1, also diminished chords as leading tones to dominant (G) or to tonic (C) were the most attracted sounds.</t>
  </si>
  <si>
    <t xml:space="preserve">When it is more chordal and one, not dissonant. </t>
  </si>
  <si>
    <t>more non chord tones or chromatics</t>
  </si>
  <si>
    <t xml:space="preserve">If the next chord resolves the chord before. </t>
  </si>
  <si>
    <t xml:space="preserve">Major, especially five and seven sounds good </t>
  </si>
  <si>
    <t>I think for me when the sounds move in common harmonic progressions like from Tonic to Predominant to Dominant, they usually sound attracted. Also, when there is dissonant in the chord and it is resolved in the next chord, they sound attracted.</t>
  </si>
  <si>
    <t xml:space="preserve">leading tones. a sense of direction that t had to land there. </t>
  </si>
  <si>
    <t xml:space="preserve">Usually something chromatically related to the 3rd chord </t>
  </si>
  <si>
    <t>A lot of the most attracted sounds had the lowered sixth, which pulls to 5. Also, they tended to be either a dominant or predominant of the chord it was pulling to.</t>
  </si>
  <si>
    <t>CI</t>
  </si>
  <si>
    <t>Mean</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</si>
</sst>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2"/>
      <color theme="1"/>
      <name val="Calibri"/>
      <family val="2"/>
      <scheme val="minor"/>
    </font>
    <font>
      <u/>
      <sz val="12"/>
      <color theme="10"/>
      <name val="Calibri"/>
      <family val="2"/>
      <scheme val="minor"/>
    </font>
    <font>
      <u/>
      <sz val="12"/>
      <color theme="11"/>
      <name val="Calibri"/>
      <family val="2"/>
      <scheme val="minor"/>
    </font>
    <font>
      <sz val="12"/>
      <color rgb="FFFF0000"/>
      <name val="Calibri"/>
      <family val="2"/>
      <scheme val="minor"/>
    </font>
    <font>
      <sz val="12"/>
      <color rgb="FF000000"/>
      <name val="Calibri"/>
      <family val="2"/>
      <scheme val="minor"/>
    </font>
    <font>
      <sz val="10"/>
      <color rgb="FF000000"/>
      <name val="Arial"/>
    </font>
  </fonts>
  <fills count="3">
    <fill>
      <patternFill patternType="none"/>
    </fill>
    <fill>
      <patternFill patternType="gray125"/>
    </fill>
    <fill>
      <patternFill patternType="solid">
        <fgColor rgb="FFFFFF00"/>
        <bgColor indexed="64"/>
      </patternFill>
    </fill>
  </fills>
  <borders count="4">
    <border>
      <left/>
      <right/>
      <top/>
      <bottom/>
      <diagonal/>
    </border>
    <border>
      <left/>
      <right/>
      <top style="thin">
        <color auto="1"/>
      </top>
      <bottom style="medium">
        <color auto="1"/>
      </bottom>
      <diagonal/>
    </border>
    <border>
      <left/>
      <right style="thin">
        <color auto="1"/>
      </right>
      <top/>
      <bottom/>
      <diagonal/>
    </border>
    <border>
      <left/>
      <right style="thin">
        <color auto="1"/>
      </right>
      <top style="thin">
        <color auto="1"/>
      </top>
      <bottom style="medium">
        <color auto="1"/>
      </bottom>
      <diagonal/>
    </border>
  </borders>
  <cellStyleXfs count="1236">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5"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18">
    <xf numFmtId="0" fontId="0" fillId="0" borderId="0" xfId="0"/>
    <xf numFmtId="0" fontId="0" fillId="2" borderId="0" xfId="0" applyFill="1"/>
    <xf numFmtId="0" fontId="0" fillId="0" borderId="1" xfId="0" applyBorder="1"/>
    <xf numFmtId="0" fontId="0" fillId="0" borderId="2" xfId="0" applyBorder="1"/>
    <xf numFmtId="0" fontId="0" fillId="0" borderId="3" xfId="0" applyBorder="1"/>
    <xf numFmtId="0" fontId="4" fillId="0" borderId="0" xfId="0" applyFont="1"/>
    <xf numFmtId="0" fontId="3" fillId="0" borderId="0" xfId="0" applyFont="1"/>
    <xf numFmtId="0" fontId="3" fillId="0" borderId="2" xfId="0" applyFont="1" applyBorder="1"/>
    <xf numFmtId="0" fontId="3" fillId="0" borderId="1" xfId="0" applyFont="1" applyBorder="1"/>
    <xf numFmtId="0" fontId="0" fillId="2" borderId="2" xfId="0" applyFill="1" applyBorder="1"/>
    <xf numFmtId="0" fontId="3" fillId="2" borderId="0" xfId="0" applyFont="1" applyFill="1"/>
    <xf numFmtId="0" fontId="0" fillId="0" borderId="0" xfId="0" applyFill="1"/>
    <xf numFmtId="2" fontId="0" fillId="0" borderId="0" xfId="0" applyNumberFormat="1" applyFont="1" applyFill="1"/>
    <xf numFmtId="2" fontId="0" fillId="0" borderId="2" xfId="0" applyNumberFormat="1" applyFont="1" applyFill="1" applyBorder="1"/>
    <xf numFmtId="0" fontId="0" fillId="0" borderId="0" xfId="0" applyFont="1" applyFill="1"/>
    <xf numFmtId="0" fontId="0" fillId="0" borderId="2" xfId="0" applyFont="1" applyFill="1" applyBorder="1"/>
    <xf numFmtId="0" fontId="0" fillId="0" borderId="1" xfId="0" applyFill="1" applyBorder="1"/>
    <xf numFmtId="0" fontId="3" fillId="0" borderId="0" xfId="0" applyFont="1" applyFill="1"/>
  </cellXfs>
  <cellStyles count="123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36" builtinId="9" hidden="1"/>
    <cellStyle name="Followed Hyperlink" xfId="638" builtinId="9" hidden="1"/>
    <cellStyle name="Followed Hyperlink" xfId="640" builtinId="9" hidden="1"/>
    <cellStyle name="Followed Hyperlink" xfId="642" builtinId="9" hidden="1"/>
    <cellStyle name="Followed Hyperlink" xfId="644" builtinId="9" hidden="1"/>
    <cellStyle name="Followed Hyperlink" xfId="646" builtinId="9" hidden="1"/>
    <cellStyle name="Followed Hyperlink" xfId="648" builtinId="9" hidden="1"/>
    <cellStyle name="Followed Hyperlink" xfId="650" builtinId="9" hidden="1"/>
    <cellStyle name="Followed Hyperlink" xfId="652" builtinId="9" hidden="1"/>
    <cellStyle name="Followed Hyperlink" xfId="654" builtinId="9" hidden="1"/>
    <cellStyle name="Followed Hyperlink" xfId="656" builtinId="9" hidden="1"/>
    <cellStyle name="Followed Hyperlink" xfId="658" builtinId="9" hidden="1"/>
    <cellStyle name="Followed Hyperlink" xfId="660" builtinId="9" hidden="1"/>
    <cellStyle name="Followed Hyperlink" xfId="662" builtinId="9" hidden="1"/>
    <cellStyle name="Followed Hyperlink" xfId="664" builtinId="9" hidden="1"/>
    <cellStyle name="Followed Hyperlink" xfId="666" builtinId="9" hidden="1"/>
    <cellStyle name="Followed Hyperlink" xfId="668" builtinId="9" hidden="1"/>
    <cellStyle name="Followed Hyperlink" xfId="670" builtinId="9" hidden="1"/>
    <cellStyle name="Followed Hyperlink" xfId="672" builtinId="9" hidden="1"/>
    <cellStyle name="Followed Hyperlink" xfId="674" builtinId="9" hidden="1"/>
    <cellStyle name="Followed Hyperlink" xfId="676" builtinId="9" hidden="1"/>
    <cellStyle name="Followed Hyperlink" xfId="678" builtinId="9" hidden="1"/>
    <cellStyle name="Followed Hyperlink" xfId="680" builtinId="9" hidden="1"/>
    <cellStyle name="Followed Hyperlink" xfId="682" builtinId="9" hidden="1"/>
    <cellStyle name="Followed Hyperlink" xfId="684" builtinId="9" hidden="1"/>
    <cellStyle name="Followed Hyperlink" xfId="686" builtinId="9" hidden="1"/>
    <cellStyle name="Followed Hyperlink" xfId="688" builtinId="9" hidden="1"/>
    <cellStyle name="Followed Hyperlink" xfId="690" builtinId="9" hidden="1"/>
    <cellStyle name="Followed Hyperlink" xfId="692" builtinId="9" hidden="1"/>
    <cellStyle name="Followed Hyperlink" xfId="694" builtinId="9" hidden="1"/>
    <cellStyle name="Followed Hyperlink" xfId="696" builtinId="9" hidden="1"/>
    <cellStyle name="Followed Hyperlink" xfId="698" builtinId="9" hidden="1"/>
    <cellStyle name="Followed Hyperlink" xfId="700" builtinId="9" hidden="1"/>
    <cellStyle name="Followed Hyperlink" xfId="702" builtinId="9" hidden="1"/>
    <cellStyle name="Followed Hyperlink" xfId="704" builtinId="9" hidden="1"/>
    <cellStyle name="Followed Hyperlink" xfId="706" builtinId="9" hidden="1"/>
    <cellStyle name="Followed Hyperlink" xfId="708" builtinId="9" hidden="1"/>
    <cellStyle name="Followed Hyperlink" xfId="710" builtinId="9" hidden="1"/>
    <cellStyle name="Followed Hyperlink" xfId="712" builtinId="9" hidden="1"/>
    <cellStyle name="Followed Hyperlink" xfId="714" builtinId="9" hidden="1"/>
    <cellStyle name="Followed Hyperlink" xfId="716" builtinId="9" hidden="1"/>
    <cellStyle name="Followed Hyperlink" xfId="718" builtinId="9" hidden="1"/>
    <cellStyle name="Followed Hyperlink" xfId="720" builtinId="9" hidden="1"/>
    <cellStyle name="Followed Hyperlink" xfId="722" builtinId="9" hidden="1"/>
    <cellStyle name="Followed Hyperlink" xfId="724" builtinId="9" hidden="1"/>
    <cellStyle name="Followed Hyperlink" xfId="726" builtinId="9" hidden="1"/>
    <cellStyle name="Followed Hyperlink" xfId="728" builtinId="9" hidden="1"/>
    <cellStyle name="Followed Hyperlink" xfId="730" builtinId="9" hidden="1"/>
    <cellStyle name="Followed Hyperlink" xfId="732" builtinId="9" hidden="1"/>
    <cellStyle name="Followed Hyperlink" xfId="734" builtinId="9" hidden="1"/>
    <cellStyle name="Followed Hyperlink" xfId="736" builtinId="9" hidden="1"/>
    <cellStyle name="Followed Hyperlink" xfId="738" builtinId="9" hidden="1"/>
    <cellStyle name="Followed Hyperlink" xfId="740" builtinId="9" hidden="1"/>
    <cellStyle name="Followed Hyperlink" xfId="742" builtinId="9" hidden="1"/>
    <cellStyle name="Followed Hyperlink" xfId="744" builtinId="9" hidden="1"/>
    <cellStyle name="Followed Hyperlink" xfId="746" builtinId="9" hidden="1"/>
    <cellStyle name="Followed Hyperlink" xfId="748" builtinId="9" hidden="1"/>
    <cellStyle name="Followed Hyperlink" xfId="750" builtinId="9" hidden="1"/>
    <cellStyle name="Followed Hyperlink" xfId="752" builtinId="9" hidden="1"/>
    <cellStyle name="Followed Hyperlink" xfId="754" builtinId="9" hidden="1"/>
    <cellStyle name="Followed Hyperlink" xfId="756" builtinId="9" hidden="1"/>
    <cellStyle name="Followed Hyperlink" xfId="758" builtinId="9" hidden="1"/>
    <cellStyle name="Followed Hyperlink" xfId="760" builtinId="9" hidden="1"/>
    <cellStyle name="Followed Hyperlink" xfId="762" builtinId="9" hidden="1"/>
    <cellStyle name="Followed Hyperlink" xfId="764" builtinId="9" hidden="1"/>
    <cellStyle name="Followed Hyperlink" xfId="766" builtinId="9" hidden="1"/>
    <cellStyle name="Followed Hyperlink" xfId="768" builtinId="9" hidden="1"/>
    <cellStyle name="Followed Hyperlink" xfId="770" builtinId="9" hidden="1"/>
    <cellStyle name="Followed Hyperlink" xfId="772" builtinId="9" hidden="1"/>
    <cellStyle name="Followed Hyperlink" xfId="774" builtinId="9" hidden="1"/>
    <cellStyle name="Followed Hyperlink" xfId="776" builtinId="9" hidden="1"/>
    <cellStyle name="Followed Hyperlink" xfId="778" builtinId="9" hidden="1"/>
    <cellStyle name="Followed Hyperlink" xfId="780" builtinId="9" hidden="1"/>
    <cellStyle name="Followed Hyperlink" xfId="782" builtinId="9" hidden="1"/>
    <cellStyle name="Followed Hyperlink" xfId="784" builtinId="9" hidden="1"/>
    <cellStyle name="Followed Hyperlink" xfId="786" builtinId="9" hidden="1"/>
    <cellStyle name="Followed Hyperlink" xfId="788" builtinId="9" hidden="1"/>
    <cellStyle name="Followed Hyperlink" xfId="790" builtinId="9" hidden="1"/>
    <cellStyle name="Followed Hyperlink" xfId="792" builtinId="9" hidden="1"/>
    <cellStyle name="Followed Hyperlink" xfId="794" builtinId="9" hidden="1"/>
    <cellStyle name="Followed Hyperlink" xfId="796" builtinId="9" hidden="1"/>
    <cellStyle name="Followed Hyperlink" xfId="798" builtinId="9" hidden="1"/>
    <cellStyle name="Followed Hyperlink" xfId="800" builtinId="9" hidden="1"/>
    <cellStyle name="Followed Hyperlink" xfId="802" builtinId="9" hidden="1"/>
    <cellStyle name="Followed Hyperlink" xfId="804" builtinId="9" hidden="1"/>
    <cellStyle name="Followed Hyperlink" xfId="806" builtinId="9" hidden="1"/>
    <cellStyle name="Followed Hyperlink" xfId="808" builtinId="9" hidden="1"/>
    <cellStyle name="Followed Hyperlink" xfId="810" builtinId="9" hidden="1"/>
    <cellStyle name="Followed Hyperlink" xfId="812" builtinId="9" hidden="1"/>
    <cellStyle name="Followed Hyperlink" xfId="814" builtinId="9" hidden="1"/>
    <cellStyle name="Followed Hyperlink" xfId="816" builtinId="9" hidden="1"/>
    <cellStyle name="Followed Hyperlink" xfId="818" builtinId="9" hidden="1"/>
    <cellStyle name="Followed Hyperlink" xfId="820" builtinId="9" hidden="1"/>
    <cellStyle name="Followed Hyperlink" xfId="822" builtinId="9" hidden="1"/>
    <cellStyle name="Followed Hyperlink" xfId="824" builtinId="9" hidden="1"/>
    <cellStyle name="Followed Hyperlink" xfId="826" builtinId="9" hidden="1"/>
    <cellStyle name="Followed Hyperlink" xfId="828" builtinId="9" hidden="1"/>
    <cellStyle name="Followed Hyperlink" xfId="830" builtinId="9" hidden="1"/>
    <cellStyle name="Followed Hyperlink" xfId="832" builtinId="9" hidden="1"/>
    <cellStyle name="Followed Hyperlink" xfId="834" builtinId="9" hidden="1"/>
    <cellStyle name="Followed Hyperlink" xfId="836" builtinId="9" hidden="1"/>
    <cellStyle name="Followed Hyperlink" xfId="838" builtinId="9" hidden="1"/>
    <cellStyle name="Followed Hyperlink" xfId="840" builtinId="9" hidden="1"/>
    <cellStyle name="Followed Hyperlink" xfId="842" builtinId="9" hidden="1"/>
    <cellStyle name="Followed Hyperlink" xfId="844" builtinId="9" hidden="1"/>
    <cellStyle name="Followed Hyperlink" xfId="846" builtinId="9" hidden="1"/>
    <cellStyle name="Followed Hyperlink" xfId="848" builtinId="9" hidden="1"/>
    <cellStyle name="Followed Hyperlink" xfId="850" builtinId="9" hidden="1"/>
    <cellStyle name="Followed Hyperlink" xfId="852" builtinId="9" hidden="1"/>
    <cellStyle name="Followed Hyperlink" xfId="854" builtinId="9" hidden="1"/>
    <cellStyle name="Followed Hyperlink" xfId="856" builtinId="9" hidden="1"/>
    <cellStyle name="Followed Hyperlink" xfId="858" builtinId="9" hidden="1"/>
    <cellStyle name="Followed Hyperlink" xfId="860" builtinId="9" hidden="1"/>
    <cellStyle name="Followed Hyperlink" xfId="862" builtinId="9" hidden="1"/>
    <cellStyle name="Followed Hyperlink" xfId="864" builtinId="9" hidden="1"/>
    <cellStyle name="Followed Hyperlink" xfId="866" builtinId="9" hidden="1"/>
    <cellStyle name="Followed Hyperlink" xfId="868" builtinId="9" hidden="1"/>
    <cellStyle name="Followed Hyperlink" xfId="870" builtinId="9" hidden="1"/>
    <cellStyle name="Followed Hyperlink" xfId="872" builtinId="9" hidden="1"/>
    <cellStyle name="Followed Hyperlink" xfId="874" builtinId="9" hidden="1"/>
    <cellStyle name="Followed Hyperlink" xfId="876" builtinId="9" hidden="1"/>
    <cellStyle name="Followed Hyperlink" xfId="878" builtinId="9" hidden="1"/>
    <cellStyle name="Followed Hyperlink" xfId="880" builtinId="9" hidden="1"/>
    <cellStyle name="Followed Hyperlink" xfId="882" builtinId="9" hidden="1"/>
    <cellStyle name="Followed Hyperlink" xfId="884" builtinId="9" hidden="1"/>
    <cellStyle name="Followed Hyperlink" xfId="886" builtinId="9" hidden="1"/>
    <cellStyle name="Followed Hyperlink" xfId="888" builtinId="9" hidden="1"/>
    <cellStyle name="Followed Hyperlink" xfId="890" builtinId="9" hidden="1"/>
    <cellStyle name="Followed Hyperlink" xfId="892" builtinId="9" hidden="1"/>
    <cellStyle name="Followed Hyperlink" xfId="894" builtinId="9" hidden="1"/>
    <cellStyle name="Followed Hyperlink" xfId="896" builtinId="9" hidden="1"/>
    <cellStyle name="Followed Hyperlink" xfId="898" builtinId="9" hidden="1"/>
    <cellStyle name="Followed Hyperlink" xfId="900" builtinId="9" hidden="1"/>
    <cellStyle name="Followed Hyperlink" xfId="902" builtinId="9" hidden="1"/>
    <cellStyle name="Followed Hyperlink" xfId="904" builtinId="9" hidden="1"/>
    <cellStyle name="Followed Hyperlink" xfId="906" builtinId="9" hidden="1"/>
    <cellStyle name="Followed Hyperlink" xfId="908" builtinId="9" hidden="1"/>
    <cellStyle name="Followed Hyperlink" xfId="910" builtinId="9" hidden="1"/>
    <cellStyle name="Followed Hyperlink" xfId="912" builtinId="9" hidden="1"/>
    <cellStyle name="Followed Hyperlink" xfId="914" builtinId="9" hidden="1"/>
    <cellStyle name="Followed Hyperlink" xfId="916" builtinId="9" hidden="1"/>
    <cellStyle name="Followed Hyperlink" xfId="918" builtinId="9" hidden="1"/>
    <cellStyle name="Followed Hyperlink" xfId="920" builtinId="9" hidden="1"/>
    <cellStyle name="Followed Hyperlink" xfId="922" builtinId="9" hidden="1"/>
    <cellStyle name="Followed Hyperlink" xfId="924" builtinId="9" hidden="1"/>
    <cellStyle name="Followed Hyperlink" xfId="926" builtinId="9" hidden="1"/>
    <cellStyle name="Followed Hyperlink" xfId="928" builtinId="9" hidden="1"/>
    <cellStyle name="Followed Hyperlink" xfId="930" builtinId="9" hidden="1"/>
    <cellStyle name="Followed Hyperlink" xfId="932" builtinId="9" hidden="1"/>
    <cellStyle name="Followed Hyperlink" xfId="934" builtinId="9" hidden="1"/>
    <cellStyle name="Followed Hyperlink" xfId="936" builtinId="9" hidden="1"/>
    <cellStyle name="Followed Hyperlink" xfId="938" builtinId="9" hidden="1"/>
    <cellStyle name="Followed Hyperlink" xfId="940" builtinId="9" hidden="1"/>
    <cellStyle name="Followed Hyperlink" xfId="942" builtinId="9" hidden="1"/>
    <cellStyle name="Followed Hyperlink" xfId="944" builtinId="9" hidden="1"/>
    <cellStyle name="Followed Hyperlink" xfId="946" builtinId="9" hidden="1"/>
    <cellStyle name="Followed Hyperlink" xfId="948" builtinId="9" hidden="1"/>
    <cellStyle name="Followed Hyperlink" xfId="950" builtinId="9" hidden="1"/>
    <cellStyle name="Followed Hyperlink" xfId="952" builtinId="9" hidden="1"/>
    <cellStyle name="Followed Hyperlink" xfId="954" builtinId="9" hidden="1"/>
    <cellStyle name="Followed Hyperlink" xfId="956" builtinId="9" hidden="1"/>
    <cellStyle name="Followed Hyperlink" xfId="958" builtinId="9" hidden="1"/>
    <cellStyle name="Followed Hyperlink" xfId="960" builtinId="9" hidden="1"/>
    <cellStyle name="Followed Hyperlink" xfId="962" builtinId="9" hidden="1"/>
    <cellStyle name="Followed Hyperlink" xfId="964" builtinId="9" hidden="1"/>
    <cellStyle name="Followed Hyperlink" xfId="966" builtinId="9" hidden="1"/>
    <cellStyle name="Followed Hyperlink" xfId="968" builtinId="9" hidden="1"/>
    <cellStyle name="Followed Hyperlink" xfId="970" builtinId="9" hidden="1"/>
    <cellStyle name="Followed Hyperlink" xfId="972" builtinId="9" hidden="1"/>
    <cellStyle name="Followed Hyperlink" xfId="974" builtinId="9" hidden="1"/>
    <cellStyle name="Followed Hyperlink" xfId="976" builtinId="9" hidden="1"/>
    <cellStyle name="Followed Hyperlink" xfId="978" builtinId="9" hidden="1"/>
    <cellStyle name="Followed Hyperlink" xfId="980" builtinId="9" hidden="1"/>
    <cellStyle name="Followed Hyperlink" xfId="982" builtinId="9" hidden="1"/>
    <cellStyle name="Followed Hyperlink" xfId="984" builtinId="9" hidden="1"/>
    <cellStyle name="Followed Hyperlink" xfId="986" builtinId="9" hidden="1"/>
    <cellStyle name="Followed Hyperlink" xfId="988" builtinId="9" hidden="1"/>
    <cellStyle name="Followed Hyperlink" xfId="990" builtinId="9" hidden="1"/>
    <cellStyle name="Followed Hyperlink" xfId="992" builtinId="9" hidden="1"/>
    <cellStyle name="Followed Hyperlink" xfId="994" builtinId="9" hidden="1"/>
    <cellStyle name="Followed Hyperlink" xfId="996" builtinId="9" hidden="1"/>
    <cellStyle name="Followed Hyperlink" xfId="998" builtinId="9" hidden="1"/>
    <cellStyle name="Followed Hyperlink" xfId="1000" builtinId="9" hidden="1"/>
    <cellStyle name="Followed Hyperlink" xfId="1002" builtinId="9" hidden="1"/>
    <cellStyle name="Followed Hyperlink" xfId="1004" builtinId="9" hidden="1"/>
    <cellStyle name="Followed Hyperlink" xfId="1006" builtinId="9" hidden="1"/>
    <cellStyle name="Followed Hyperlink" xfId="1008" builtinId="9" hidden="1"/>
    <cellStyle name="Followed Hyperlink" xfId="1010" builtinId="9" hidden="1"/>
    <cellStyle name="Followed Hyperlink" xfId="1012" builtinId="9" hidden="1"/>
    <cellStyle name="Followed Hyperlink" xfId="1014" builtinId="9" hidden="1"/>
    <cellStyle name="Followed Hyperlink" xfId="1016" builtinId="9" hidden="1"/>
    <cellStyle name="Followed Hyperlink" xfId="1018" builtinId="9" hidden="1"/>
    <cellStyle name="Followed Hyperlink" xfId="1020" builtinId="9" hidden="1"/>
    <cellStyle name="Followed Hyperlink" xfId="1023" builtinId="9" hidden="1"/>
    <cellStyle name="Followed Hyperlink" xfId="1025" builtinId="9" hidden="1"/>
    <cellStyle name="Followed Hyperlink" xfId="1027" builtinId="9" hidden="1"/>
    <cellStyle name="Followed Hyperlink" xfId="1029" builtinId="9" hidden="1"/>
    <cellStyle name="Followed Hyperlink" xfId="1031" builtinId="9" hidden="1"/>
    <cellStyle name="Followed Hyperlink" xfId="1033" builtinId="9" hidden="1"/>
    <cellStyle name="Followed Hyperlink" xfId="1035" builtinId="9" hidden="1"/>
    <cellStyle name="Followed Hyperlink" xfId="1037" builtinId="9" hidden="1"/>
    <cellStyle name="Followed Hyperlink" xfId="1039" builtinId="9" hidden="1"/>
    <cellStyle name="Followed Hyperlink" xfId="1041" builtinId="9" hidden="1"/>
    <cellStyle name="Followed Hyperlink" xfId="1043" builtinId="9" hidden="1"/>
    <cellStyle name="Followed Hyperlink" xfId="1045" builtinId="9" hidden="1"/>
    <cellStyle name="Followed Hyperlink" xfId="1047" builtinId="9" hidden="1"/>
    <cellStyle name="Followed Hyperlink" xfId="1049" builtinId="9" hidden="1"/>
    <cellStyle name="Followed Hyperlink" xfId="1051" builtinId="9" hidden="1"/>
    <cellStyle name="Followed Hyperlink" xfId="1053" builtinId="9" hidden="1"/>
    <cellStyle name="Followed Hyperlink" xfId="1055" builtinId="9" hidden="1"/>
    <cellStyle name="Followed Hyperlink" xfId="1057" builtinId="9" hidden="1"/>
    <cellStyle name="Followed Hyperlink" xfId="1059" builtinId="9" hidden="1"/>
    <cellStyle name="Followed Hyperlink" xfId="1061" builtinId="9" hidden="1"/>
    <cellStyle name="Followed Hyperlink" xfId="1063" builtinId="9" hidden="1"/>
    <cellStyle name="Followed Hyperlink" xfId="1065" builtinId="9" hidden="1"/>
    <cellStyle name="Followed Hyperlink" xfId="1067" builtinId="9" hidden="1"/>
    <cellStyle name="Followed Hyperlink" xfId="1069" builtinId="9" hidden="1"/>
    <cellStyle name="Followed Hyperlink" xfId="1071" builtinId="9" hidden="1"/>
    <cellStyle name="Followed Hyperlink" xfId="1073" builtinId="9" hidden="1"/>
    <cellStyle name="Followed Hyperlink" xfId="1075" builtinId="9" hidden="1"/>
    <cellStyle name="Followed Hyperlink" xfId="1077" builtinId="9" hidden="1"/>
    <cellStyle name="Followed Hyperlink" xfId="1079" builtinId="9" hidden="1"/>
    <cellStyle name="Followed Hyperlink" xfId="1081" builtinId="9" hidden="1"/>
    <cellStyle name="Followed Hyperlink" xfId="1083" builtinId="9" hidden="1"/>
    <cellStyle name="Followed Hyperlink" xfId="1085" builtinId="9" hidden="1"/>
    <cellStyle name="Followed Hyperlink" xfId="1087" builtinId="9" hidden="1"/>
    <cellStyle name="Followed Hyperlink" xfId="1089" builtinId="9" hidden="1"/>
    <cellStyle name="Followed Hyperlink" xfId="1091" builtinId="9" hidden="1"/>
    <cellStyle name="Followed Hyperlink" xfId="1093" builtinId="9" hidden="1"/>
    <cellStyle name="Followed Hyperlink" xfId="1095" builtinId="9" hidden="1"/>
    <cellStyle name="Followed Hyperlink" xfId="1097" builtinId="9" hidden="1"/>
    <cellStyle name="Followed Hyperlink" xfId="1099" builtinId="9" hidden="1"/>
    <cellStyle name="Followed Hyperlink" xfId="1101" builtinId="9" hidden="1"/>
    <cellStyle name="Followed Hyperlink" xfId="1103" builtinId="9" hidden="1"/>
    <cellStyle name="Followed Hyperlink" xfId="1105" builtinId="9" hidden="1"/>
    <cellStyle name="Followed Hyperlink" xfId="1107" builtinId="9" hidden="1"/>
    <cellStyle name="Followed Hyperlink" xfId="1109" builtinId="9" hidden="1"/>
    <cellStyle name="Followed Hyperlink" xfId="1111" builtinId="9" hidden="1"/>
    <cellStyle name="Followed Hyperlink" xfId="1113" builtinId="9" hidden="1"/>
    <cellStyle name="Followed Hyperlink" xfId="1115" builtinId="9" hidden="1"/>
    <cellStyle name="Followed Hyperlink" xfId="1117" builtinId="9" hidden="1"/>
    <cellStyle name="Followed Hyperlink" xfId="1119" builtinId="9" hidden="1"/>
    <cellStyle name="Followed Hyperlink" xfId="1121" builtinId="9" hidden="1"/>
    <cellStyle name="Followed Hyperlink" xfId="1123" builtinId="9" hidden="1"/>
    <cellStyle name="Followed Hyperlink" xfId="1125" builtinId="9" hidden="1"/>
    <cellStyle name="Followed Hyperlink" xfId="1127" builtinId="9" hidden="1"/>
    <cellStyle name="Followed Hyperlink" xfId="1129" builtinId="9" hidden="1"/>
    <cellStyle name="Followed Hyperlink" xfId="1131" builtinId="9" hidden="1"/>
    <cellStyle name="Followed Hyperlink" xfId="1133" builtinId="9" hidden="1"/>
    <cellStyle name="Followed Hyperlink" xfId="1135" builtinId="9" hidden="1"/>
    <cellStyle name="Followed Hyperlink" xfId="1137" builtinId="9" hidden="1"/>
    <cellStyle name="Followed Hyperlink" xfId="1139" builtinId="9" hidden="1"/>
    <cellStyle name="Followed Hyperlink" xfId="1141" builtinId="9" hidden="1"/>
    <cellStyle name="Followed Hyperlink" xfId="1143" builtinId="9" hidden="1"/>
    <cellStyle name="Followed Hyperlink" xfId="1145" builtinId="9" hidden="1"/>
    <cellStyle name="Followed Hyperlink" xfId="1147" builtinId="9" hidden="1"/>
    <cellStyle name="Followed Hyperlink" xfId="1149" builtinId="9" hidden="1"/>
    <cellStyle name="Followed Hyperlink" xfId="1151" builtinId="9" hidden="1"/>
    <cellStyle name="Followed Hyperlink" xfId="1153" builtinId="9" hidden="1"/>
    <cellStyle name="Followed Hyperlink" xfId="1155" builtinId="9" hidden="1"/>
    <cellStyle name="Followed Hyperlink" xfId="1157" builtinId="9" hidden="1"/>
    <cellStyle name="Followed Hyperlink" xfId="1159" builtinId="9" hidden="1"/>
    <cellStyle name="Followed Hyperlink" xfId="1161" builtinId="9" hidden="1"/>
    <cellStyle name="Followed Hyperlink" xfId="1163" builtinId="9" hidden="1"/>
    <cellStyle name="Followed Hyperlink" xfId="1165" builtinId="9" hidden="1"/>
    <cellStyle name="Followed Hyperlink" xfId="1167" builtinId="9" hidden="1"/>
    <cellStyle name="Followed Hyperlink" xfId="1169" builtinId="9" hidden="1"/>
    <cellStyle name="Followed Hyperlink" xfId="1171" builtinId="9" hidden="1"/>
    <cellStyle name="Followed Hyperlink" xfId="1173" builtinId="9" hidden="1"/>
    <cellStyle name="Followed Hyperlink" xfId="1175" builtinId="9" hidden="1"/>
    <cellStyle name="Followed Hyperlink" xfId="1177" builtinId="9" hidden="1"/>
    <cellStyle name="Followed Hyperlink" xfId="1179" builtinId="9" hidden="1"/>
    <cellStyle name="Followed Hyperlink" xfId="1181" builtinId="9" hidden="1"/>
    <cellStyle name="Followed Hyperlink" xfId="1183" builtinId="9" hidden="1"/>
    <cellStyle name="Followed Hyperlink" xfId="1185" builtinId="9" hidden="1"/>
    <cellStyle name="Followed Hyperlink" xfId="1187" builtinId="9" hidden="1"/>
    <cellStyle name="Followed Hyperlink" xfId="1189" builtinId="9" hidden="1"/>
    <cellStyle name="Followed Hyperlink" xfId="1191" builtinId="9" hidden="1"/>
    <cellStyle name="Followed Hyperlink" xfId="1193" builtinId="9" hidden="1"/>
    <cellStyle name="Followed Hyperlink" xfId="1195" builtinId="9" hidden="1"/>
    <cellStyle name="Followed Hyperlink" xfId="1197" builtinId="9" hidden="1"/>
    <cellStyle name="Followed Hyperlink" xfId="1199" builtinId="9" hidden="1"/>
    <cellStyle name="Followed Hyperlink" xfId="1201" builtinId="9" hidden="1"/>
    <cellStyle name="Followed Hyperlink" xfId="1203" builtinId="9" hidden="1"/>
    <cellStyle name="Followed Hyperlink" xfId="1205" builtinId="9" hidden="1"/>
    <cellStyle name="Followed Hyperlink" xfId="1207" builtinId="9" hidden="1"/>
    <cellStyle name="Followed Hyperlink" xfId="1209" builtinId="9" hidden="1"/>
    <cellStyle name="Followed Hyperlink" xfId="1211" builtinId="9" hidden="1"/>
    <cellStyle name="Followed Hyperlink" xfId="1213" builtinId="9" hidden="1"/>
    <cellStyle name="Followed Hyperlink" xfId="1215" builtinId="9" hidden="1"/>
    <cellStyle name="Followed Hyperlink" xfId="1217" builtinId="9" hidden="1"/>
    <cellStyle name="Followed Hyperlink" xfId="1219" builtinId="9" hidden="1"/>
    <cellStyle name="Followed Hyperlink" xfId="1221" builtinId="9" hidden="1"/>
    <cellStyle name="Followed Hyperlink" xfId="1223" builtinId="9" hidden="1"/>
    <cellStyle name="Followed Hyperlink" xfId="1225" builtinId="9" hidden="1"/>
    <cellStyle name="Followed Hyperlink" xfId="1227" builtinId="9" hidden="1"/>
    <cellStyle name="Followed Hyperlink" xfId="1229" builtinId="9" hidden="1"/>
    <cellStyle name="Followed Hyperlink" xfId="1231" builtinId="9" hidden="1"/>
    <cellStyle name="Followed Hyperlink" xfId="1233" builtinId="9" hidden="1"/>
    <cellStyle name="Followed Hyperlink" xfId="1235"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35" builtinId="8" hidden="1"/>
    <cellStyle name="Hyperlink" xfId="637" builtinId="8" hidden="1"/>
    <cellStyle name="Hyperlink" xfId="639" builtinId="8" hidden="1"/>
    <cellStyle name="Hyperlink" xfId="641" builtinId="8" hidden="1"/>
    <cellStyle name="Hyperlink" xfId="643" builtinId="8" hidden="1"/>
    <cellStyle name="Hyperlink" xfId="645" builtinId="8" hidden="1"/>
    <cellStyle name="Hyperlink" xfId="647" builtinId="8" hidden="1"/>
    <cellStyle name="Hyperlink" xfId="649" builtinId="8" hidden="1"/>
    <cellStyle name="Hyperlink" xfId="651" builtinId="8" hidden="1"/>
    <cellStyle name="Hyperlink" xfId="653" builtinId="8" hidden="1"/>
    <cellStyle name="Hyperlink" xfId="655" builtinId="8" hidden="1"/>
    <cellStyle name="Hyperlink" xfId="657" builtinId="8" hidden="1"/>
    <cellStyle name="Hyperlink" xfId="659" builtinId="8" hidden="1"/>
    <cellStyle name="Hyperlink" xfId="661" builtinId="8" hidden="1"/>
    <cellStyle name="Hyperlink" xfId="663" builtinId="8" hidden="1"/>
    <cellStyle name="Hyperlink" xfId="665" builtinId="8" hidden="1"/>
    <cellStyle name="Hyperlink" xfId="667" builtinId="8" hidden="1"/>
    <cellStyle name="Hyperlink" xfId="669" builtinId="8" hidden="1"/>
    <cellStyle name="Hyperlink" xfId="671" builtinId="8" hidden="1"/>
    <cellStyle name="Hyperlink" xfId="673" builtinId="8" hidden="1"/>
    <cellStyle name="Hyperlink" xfId="675" builtinId="8" hidden="1"/>
    <cellStyle name="Hyperlink" xfId="677" builtinId="8" hidden="1"/>
    <cellStyle name="Hyperlink" xfId="679" builtinId="8" hidden="1"/>
    <cellStyle name="Hyperlink" xfId="681" builtinId="8" hidden="1"/>
    <cellStyle name="Hyperlink" xfId="683" builtinId="8" hidden="1"/>
    <cellStyle name="Hyperlink" xfId="685" builtinId="8" hidden="1"/>
    <cellStyle name="Hyperlink" xfId="687" builtinId="8" hidden="1"/>
    <cellStyle name="Hyperlink" xfId="689" builtinId="8" hidden="1"/>
    <cellStyle name="Hyperlink" xfId="691" builtinId="8" hidden="1"/>
    <cellStyle name="Hyperlink" xfId="693" builtinId="8" hidden="1"/>
    <cellStyle name="Hyperlink" xfId="695" builtinId="8" hidden="1"/>
    <cellStyle name="Hyperlink" xfId="697" builtinId="8" hidden="1"/>
    <cellStyle name="Hyperlink" xfId="699" builtinId="8" hidden="1"/>
    <cellStyle name="Hyperlink" xfId="701" builtinId="8" hidden="1"/>
    <cellStyle name="Hyperlink" xfId="703" builtinId="8" hidden="1"/>
    <cellStyle name="Hyperlink" xfId="705" builtinId="8" hidden="1"/>
    <cellStyle name="Hyperlink" xfId="707" builtinId="8" hidden="1"/>
    <cellStyle name="Hyperlink" xfId="709" builtinId="8" hidden="1"/>
    <cellStyle name="Hyperlink" xfId="711" builtinId="8" hidden="1"/>
    <cellStyle name="Hyperlink" xfId="713" builtinId="8" hidden="1"/>
    <cellStyle name="Hyperlink" xfId="715" builtinId="8" hidden="1"/>
    <cellStyle name="Hyperlink" xfId="717" builtinId="8" hidden="1"/>
    <cellStyle name="Hyperlink" xfId="719" builtinId="8" hidden="1"/>
    <cellStyle name="Hyperlink" xfId="721" builtinId="8" hidden="1"/>
    <cellStyle name="Hyperlink" xfId="723" builtinId="8" hidden="1"/>
    <cellStyle name="Hyperlink" xfId="725" builtinId="8" hidden="1"/>
    <cellStyle name="Hyperlink" xfId="727" builtinId="8" hidden="1"/>
    <cellStyle name="Hyperlink" xfId="729" builtinId="8" hidden="1"/>
    <cellStyle name="Hyperlink" xfId="731" builtinId="8" hidden="1"/>
    <cellStyle name="Hyperlink" xfId="733" builtinId="8" hidden="1"/>
    <cellStyle name="Hyperlink" xfId="735" builtinId="8" hidden="1"/>
    <cellStyle name="Hyperlink" xfId="737" builtinId="8" hidden="1"/>
    <cellStyle name="Hyperlink" xfId="739" builtinId="8" hidden="1"/>
    <cellStyle name="Hyperlink" xfId="741" builtinId="8" hidden="1"/>
    <cellStyle name="Hyperlink" xfId="743" builtinId="8" hidden="1"/>
    <cellStyle name="Hyperlink" xfId="745" builtinId="8" hidden="1"/>
    <cellStyle name="Hyperlink" xfId="747" builtinId="8" hidden="1"/>
    <cellStyle name="Hyperlink" xfId="749" builtinId="8" hidden="1"/>
    <cellStyle name="Hyperlink" xfId="751" builtinId="8" hidden="1"/>
    <cellStyle name="Hyperlink" xfId="753" builtinId="8" hidden="1"/>
    <cellStyle name="Hyperlink" xfId="755" builtinId="8" hidden="1"/>
    <cellStyle name="Hyperlink" xfId="757" builtinId="8" hidden="1"/>
    <cellStyle name="Hyperlink" xfId="759" builtinId="8" hidden="1"/>
    <cellStyle name="Hyperlink" xfId="761" builtinId="8" hidden="1"/>
    <cellStyle name="Hyperlink" xfId="763" builtinId="8" hidden="1"/>
    <cellStyle name="Hyperlink" xfId="765" builtinId="8" hidden="1"/>
    <cellStyle name="Hyperlink" xfId="767" builtinId="8" hidden="1"/>
    <cellStyle name="Hyperlink" xfId="769" builtinId="8" hidden="1"/>
    <cellStyle name="Hyperlink" xfId="771" builtinId="8" hidden="1"/>
    <cellStyle name="Hyperlink" xfId="773" builtinId="8" hidden="1"/>
    <cellStyle name="Hyperlink" xfId="775" builtinId="8" hidden="1"/>
    <cellStyle name="Hyperlink" xfId="777" builtinId="8" hidden="1"/>
    <cellStyle name="Hyperlink" xfId="779" builtinId="8" hidden="1"/>
    <cellStyle name="Hyperlink" xfId="781" builtinId="8" hidden="1"/>
    <cellStyle name="Hyperlink" xfId="783" builtinId="8" hidden="1"/>
    <cellStyle name="Hyperlink" xfId="785" builtinId="8" hidden="1"/>
    <cellStyle name="Hyperlink" xfId="787" builtinId="8" hidden="1"/>
    <cellStyle name="Hyperlink" xfId="789" builtinId="8" hidden="1"/>
    <cellStyle name="Hyperlink" xfId="791" builtinId="8" hidden="1"/>
    <cellStyle name="Hyperlink" xfId="793" builtinId="8" hidden="1"/>
    <cellStyle name="Hyperlink" xfId="795" builtinId="8" hidden="1"/>
    <cellStyle name="Hyperlink" xfId="797" builtinId="8" hidden="1"/>
    <cellStyle name="Hyperlink" xfId="799" builtinId="8" hidden="1"/>
    <cellStyle name="Hyperlink" xfId="801" builtinId="8" hidden="1"/>
    <cellStyle name="Hyperlink" xfId="803" builtinId="8" hidden="1"/>
    <cellStyle name="Hyperlink" xfId="805" builtinId="8" hidden="1"/>
    <cellStyle name="Hyperlink" xfId="807" builtinId="8" hidden="1"/>
    <cellStyle name="Hyperlink" xfId="809" builtinId="8" hidden="1"/>
    <cellStyle name="Hyperlink" xfId="811" builtinId="8" hidden="1"/>
    <cellStyle name="Hyperlink" xfId="813" builtinId="8" hidden="1"/>
    <cellStyle name="Hyperlink" xfId="815" builtinId="8" hidden="1"/>
    <cellStyle name="Hyperlink" xfId="817" builtinId="8" hidden="1"/>
    <cellStyle name="Hyperlink" xfId="819" builtinId="8" hidden="1"/>
    <cellStyle name="Hyperlink" xfId="821" builtinId="8" hidden="1"/>
    <cellStyle name="Hyperlink" xfId="823" builtinId="8" hidden="1"/>
    <cellStyle name="Hyperlink" xfId="825" builtinId="8" hidden="1"/>
    <cellStyle name="Hyperlink" xfId="827" builtinId="8" hidden="1"/>
    <cellStyle name="Hyperlink" xfId="829" builtinId="8" hidden="1"/>
    <cellStyle name="Hyperlink" xfId="831" builtinId="8" hidden="1"/>
    <cellStyle name="Hyperlink" xfId="833" builtinId="8" hidden="1"/>
    <cellStyle name="Hyperlink" xfId="835" builtinId="8" hidden="1"/>
    <cellStyle name="Hyperlink" xfId="837" builtinId="8" hidden="1"/>
    <cellStyle name="Hyperlink" xfId="839" builtinId="8" hidden="1"/>
    <cellStyle name="Hyperlink" xfId="841" builtinId="8" hidden="1"/>
    <cellStyle name="Hyperlink" xfId="843" builtinId="8" hidden="1"/>
    <cellStyle name="Hyperlink" xfId="845" builtinId="8" hidden="1"/>
    <cellStyle name="Hyperlink" xfId="847" builtinId="8" hidden="1"/>
    <cellStyle name="Hyperlink" xfId="849" builtinId="8" hidden="1"/>
    <cellStyle name="Hyperlink" xfId="851" builtinId="8" hidden="1"/>
    <cellStyle name="Hyperlink" xfId="853" builtinId="8" hidden="1"/>
    <cellStyle name="Hyperlink" xfId="855" builtinId="8" hidden="1"/>
    <cellStyle name="Hyperlink" xfId="857" builtinId="8" hidden="1"/>
    <cellStyle name="Hyperlink" xfId="859" builtinId="8" hidden="1"/>
    <cellStyle name="Hyperlink" xfId="861" builtinId="8" hidden="1"/>
    <cellStyle name="Hyperlink" xfId="863" builtinId="8" hidden="1"/>
    <cellStyle name="Hyperlink" xfId="865" builtinId="8" hidden="1"/>
    <cellStyle name="Hyperlink" xfId="867" builtinId="8" hidden="1"/>
    <cellStyle name="Hyperlink" xfId="869" builtinId="8" hidden="1"/>
    <cellStyle name="Hyperlink" xfId="871" builtinId="8" hidden="1"/>
    <cellStyle name="Hyperlink" xfId="873" builtinId="8" hidden="1"/>
    <cellStyle name="Hyperlink" xfId="875" builtinId="8" hidden="1"/>
    <cellStyle name="Hyperlink" xfId="877" builtinId="8" hidden="1"/>
    <cellStyle name="Hyperlink" xfId="879" builtinId="8" hidden="1"/>
    <cellStyle name="Hyperlink" xfId="881" builtinId="8" hidden="1"/>
    <cellStyle name="Hyperlink" xfId="883" builtinId="8" hidden="1"/>
    <cellStyle name="Hyperlink" xfId="885" builtinId="8" hidden="1"/>
    <cellStyle name="Hyperlink" xfId="887" builtinId="8" hidden="1"/>
    <cellStyle name="Hyperlink" xfId="889" builtinId="8" hidden="1"/>
    <cellStyle name="Hyperlink" xfId="891" builtinId="8" hidden="1"/>
    <cellStyle name="Hyperlink" xfId="893" builtinId="8" hidden="1"/>
    <cellStyle name="Hyperlink" xfId="895" builtinId="8" hidden="1"/>
    <cellStyle name="Hyperlink" xfId="897" builtinId="8" hidden="1"/>
    <cellStyle name="Hyperlink" xfId="899" builtinId="8" hidden="1"/>
    <cellStyle name="Hyperlink" xfId="901" builtinId="8" hidden="1"/>
    <cellStyle name="Hyperlink" xfId="903" builtinId="8" hidden="1"/>
    <cellStyle name="Hyperlink" xfId="905" builtinId="8" hidden="1"/>
    <cellStyle name="Hyperlink" xfId="907" builtinId="8" hidden="1"/>
    <cellStyle name="Hyperlink" xfId="909" builtinId="8" hidden="1"/>
    <cellStyle name="Hyperlink" xfId="911" builtinId="8" hidden="1"/>
    <cellStyle name="Hyperlink" xfId="913" builtinId="8" hidden="1"/>
    <cellStyle name="Hyperlink" xfId="915" builtinId="8" hidden="1"/>
    <cellStyle name="Hyperlink" xfId="917" builtinId="8" hidden="1"/>
    <cellStyle name="Hyperlink" xfId="919" builtinId="8" hidden="1"/>
    <cellStyle name="Hyperlink" xfId="921" builtinId="8" hidden="1"/>
    <cellStyle name="Hyperlink" xfId="923" builtinId="8" hidden="1"/>
    <cellStyle name="Hyperlink" xfId="925" builtinId="8" hidden="1"/>
    <cellStyle name="Hyperlink" xfId="927" builtinId="8" hidden="1"/>
    <cellStyle name="Hyperlink" xfId="929" builtinId="8" hidden="1"/>
    <cellStyle name="Hyperlink" xfId="931" builtinId="8" hidden="1"/>
    <cellStyle name="Hyperlink" xfId="933" builtinId="8" hidden="1"/>
    <cellStyle name="Hyperlink" xfId="935" builtinId="8" hidden="1"/>
    <cellStyle name="Hyperlink" xfId="937" builtinId="8" hidden="1"/>
    <cellStyle name="Hyperlink" xfId="939" builtinId="8" hidden="1"/>
    <cellStyle name="Hyperlink" xfId="941" builtinId="8" hidden="1"/>
    <cellStyle name="Hyperlink" xfId="943" builtinId="8" hidden="1"/>
    <cellStyle name="Hyperlink" xfId="945" builtinId="8" hidden="1"/>
    <cellStyle name="Hyperlink" xfId="947" builtinId="8" hidden="1"/>
    <cellStyle name="Hyperlink" xfId="949" builtinId="8" hidden="1"/>
    <cellStyle name="Hyperlink" xfId="951" builtinId="8" hidden="1"/>
    <cellStyle name="Hyperlink" xfId="953" builtinId="8" hidden="1"/>
    <cellStyle name="Hyperlink" xfId="955" builtinId="8" hidden="1"/>
    <cellStyle name="Hyperlink" xfId="957" builtinId="8" hidden="1"/>
    <cellStyle name="Hyperlink" xfId="959" builtinId="8" hidden="1"/>
    <cellStyle name="Hyperlink" xfId="961" builtinId="8" hidden="1"/>
    <cellStyle name="Hyperlink" xfId="963" builtinId="8" hidden="1"/>
    <cellStyle name="Hyperlink" xfId="965" builtinId="8" hidden="1"/>
    <cellStyle name="Hyperlink" xfId="967" builtinId="8" hidden="1"/>
    <cellStyle name="Hyperlink" xfId="969" builtinId="8" hidden="1"/>
    <cellStyle name="Hyperlink" xfId="971" builtinId="8" hidden="1"/>
    <cellStyle name="Hyperlink" xfId="973" builtinId="8" hidden="1"/>
    <cellStyle name="Hyperlink" xfId="975" builtinId="8" hidden="1"/>
    <cellStyle name="Hyperlink" xfId="977" builtinId="8" hidden="1"/>
    <cellStyle name="Hyperlink" xfId="979" builtinId="8" hidden="1"/>
    <cellStyle name="Hyperlink" xfId="981" builtinId="8" hidden="1"/>
    <cellStyle name="Hyperlink" xfId="983" builtinId="8" hidden="1"/>
    <cellStyle name="Hyperlink" xfId="985" builtinId="8" hidden="1"/>
    <cellStyle name="Hyperlink" xfId="987" builtinId="8" hidden="1"/>
    <cellStyle name="Hyperlink" xfId="989" builtinId="8" hidden="1"/>
    <cellStyle name="Hyperlink" xfId="991" builtinId="8" hidden="1"/>
    <cellStyle name="Hyperlink" xfId="993" builtinId="8" hidden="1"/>
    <cellStyle name="Hyperlink" xfId="995" builtinId="8" hidden="1"/>
    <cellStyle name="Hyperlink" xfId="997" builtinId="8" hidden="1"/>
    <cellStyle name="Hyperlink" xfId="999" builtinId="8" hidden="1"/>
    <cellStyle name="Hyperlink" xfId="1001" builtinId="8" hidden="1"/>
    <cellStyle name="Hyperlink" xfId="1003" builtinId="8" hidden="1"/>
    <cellStyle name="Hyperlink" xfId="1005" builtinId="8" hidden="1"/>
    <cellStyle name="Hyperlink" xfId="1007" builtinId="8" hidden="1"/>
    <cellStyle name="Hyperlink" xfId="1009" builtinId="8" hidden="1"/>
    <cellStyle name="Hyperlink" xfId="1011" builtinId="8" hidden="1"/>
    <cellStyle name="Hyperlink" xfId="1013" builtinId="8" hidden="1"/>
    <cellStyle name="Hyperlink" xfId="1015" builtinId="8" hidden="1"/>
    <cellStyle name="Hyperlink" xfId="1017" builtinId="8" hidden="1"/>
    <cellStyle name="Hyperlink" xfId="1019" builtinId="8" hidden="1"/>
    <cellStyle name="Hyperlink" xfId="1022" builtinId="8" hidden="1"/>
    <cellStyle name="Hyperlink" xfId="1024" builtinId="8" hidden="1"/>
    <cellStyle name="Hyperlink" xfId="1026" builtinId="8" hidden="1"/>
    <cellStyle name="Hyperlink" xfId="1028" builtinId="8" hidden="1"/>
    <cellStyle name="Hyperlink" xfId="1030" builtinId="8" hidden="1"/>
    <cellStyle name="Hyperlink" xfId="1032" builtinId="8" hidden="1"/>
    <cellStyle name="Hyperlink" xfId="1034" builtinId="8" hidden="1"/>
    <cellStyle name="Hyperlink" xfId="1036" builtinId="8" hidden="1"/>
    <cellStyle name="Hyperlink" xfId="1038" builtinId="8" hidden="1"/>
    <cellStyle name="Hyperlink" xfId="1040" builtinId="8" hidden="1"/>
    <cellStyle name="Hyperlink" xfId="1042" builtinId="8" hidden="1"/>
    <cellStyle name="Hyperlink" xfId="1044" builtinId="8" hidden="1"/>
    <cellStyle name="Hyperlink" xfId="1046" builtinId="8" hidden="1"/>
    <cellStyle name="Hyperlink" xfId="1048" builtinId="8" hidden="1"/>
    <cellStyle name="Hyperlink" xfId="1050" builtinId="8" hidden="1"/>
    <cellStyle name="Hyperlink" xfId="1052" builtinId="8" hidden="1"/>
    <cellStyle name="Hyperlink" xfId="1054" builtinId="8" hidden="1"/>
    <cellStyle name="Hyperlink" xfId="1056" builtinId="8" hidden="1"/>
    <cellStyle name="Hyperlink" xfId="1058" builtinId="8" hidden="1"/>
    <cellStyle name="Hyperlink" xfId="1060" builtinId="8" hidden="1"/>
    <cellStyle name="Hyperlink" xfId="1062" builtinId="8" hidden="1"/>
    <cellStyle name="Hyperlink" xfId="1064" builtinId="8" hidden="1"/>
    <cellStyle name="Hyperlink" xfId="1066" builtinId="8" hidden="1"/>
    <cellStyle name="Hyperlink" xfId="1068" builtinId="8" hidden="1"/>
    <cellStyle name="Hyperlink" xfId="1070" builtinId="8" hidden="1"/>
    <cellStyle name="Hyperlink" xfId="1072" builtinId="8" hidden="1"/>
    <cellStyle name="Hyperlink" xfId="1074" builtinId="8" hidden="1"/>
    <cellStyle name="Hyperlink" xfId="1076" builtinId="8" hidden="1"/>
    <cellStyle name="Hyperlink" xfId="1078" builtinId="8" hidden="1"/>
    <cellStyle name="Hyperlink" xfId="1080" builtinId="8" hidden="1"/>
    <cellStyle name="Hyperlink" xfId="1082" builtinId="8" hidden="1"/>
    <cellStyle name="Hyperlink" xfId="1084" builtinId="8" hidden="1"/>
    <cellStyle name="Hyperlink" xfId="1086" builtinId="8" hidden="1"/>
    <cellStyle name="Hyperlink" xfId="1088" builtinId="8" hidden="1"/>
    <cellStyle name="Hyperlink" xfId="1090" builtinId="8" hidden="1"/>
    <cellStyle name="Hyperlink" xfId="1092" builtinId="8" hidden="1"/>
    <cellStyle name="Hyperlink" xfId="1094" builtinId="8" hidden="1"/>
    <cellStyle name="Hyperlink" xfId="1096" builtinId="8" hidden="1"/>
    <cellStyle name="Hyperlink" xfId="1098" builtinId="8" hidden="1"/>
    <cellStyle name="Hyperlink" xfId="1100" builtinId="8" hidden="1"/>
    <cellStyle name="Hyperlink" xfId="1102" builtinId="8" hidden="1"/>
    <cellStyle name="Hyperlink" xfId="1104" builtinId="8" hidden="1"/>
    <cellStyle name="Hyperlink" xfId="1106" builtinId="8" hidden="1"/>
    <cellStyle name="Hyperlink" xfId="1108" builtinId="8" hidden="1"/>
    <cellStyle name="Hyperlink" xfId="1110" builtinId="8" hidden="1"/>
    <cellStyle name="Hyperlink" xfId="1112" builtinId="8" hidden="1"/>
    <cellStyle name="Hyperlink" xfId="1114" builtinId="8" hidden="1"/>
    <cellStyle name="Hyperlink" xfId="1116" builtinId="8" hidden="1"/>
    <cellStyle name="Hyperlink" xfId="1118" builtinId="8" hidden="1"/>
    <cellStyle name="Hyperlink" xfId="1120" builtinId="8" hidden="1"/>
    <cellStyle name="Hyperlink" xfId="1122" builtinId="8" hidden="1"/>
    <cellStyle name="Hyperlink" xfId="1124" builtinId="8" hidden="1"/>
    <cellStyle name="Hyperlink" xfId="1126" builtinId="8" hidden="1"/>
    <cellStyle name="Hyperlink" xfId="1128" builtinId="8" hidden="1"/>
    <cellStyle name="Hyperlink" xfId="1130" builtinId="8" hidden="1"/>
    <cellStyle name="Hyperlink" xfId="1132" builtinId="8" hidden="1"/>
    <cellStyle name="Hyperlink" xfId="1134" builtinId="8" hidden="1"/>
    <cellStyle name="Hyperlink" xfId="1136" builtinId="8" hidden="1"/>
    <cellStyle name="Hyperlink" xfId="1138" builtinId="8" hidden="1"/>
    <cellStyle name="Hyperlink" xfId="1140" builtinId="8" hidden="1"/>
    <cellStyle name="Hyperlink" xfId="1142" builtinId="8" hidden="1"/>
    <cellStyle name="Hyperlink" xfId="1144" builtinId="8" hidden="1"/>
    <cellStyle name="Hyperlink" xfId="1146" builtinId="8" hidden="1"/>
    <cellStyle name="Hyperlink" xfId="1148" builtinId="8" hidden="1"/>
    <cellStyle name="Hyperlink" xfId="1150" builtinId="8" hidden="1"/>
    <cellStyle name="Hyperlink" xfId="1152" builtinId="8" hidden="1"/>
    <cellStyle name="Hyperlink" xfId="1154" builtinId="8" hidden="1"/>
    <cellStyle name="Hyperlink" xfId="1156" builtinId="8" hidden="1"/>
    <cellStyle name="Hyperlink" xfId="1158" builtinId="8" hidden="1"/>
    <cellStyle name="Hyperlink" xfId="1160" builtinId="8" hidden="1"/>
    <cellStyle name="Hyperlink" xfId="1162" builtinId="8" hidden="1"/>
    <cellStyle name="Hyperlink" xfId="1164" builtinId="8" hidden="1"/>
    <cellStyle name="Hyperlink" xfId="1166" builtinId="8" hidden="1"/>
    <cellStyle name="Hyperlink" xfId="1168" builtinId="8" hidden="1"/>
    <cellStyle name="Hyperlink" xfId="1170" builtinId="8" hidden="1"/>
    <cellStyle name="Hyperlink" xfId="1172" builtinId="8" hidden="1"/>
    <cellStyle name="Hyperlink" xfId="1174" builtinId="8" hidden="1"/>
    <cellStyle name="Hyperlink" xfId="1176" builtinId="8" hidden="1"/>
    <cellStyle name="Hyperlink" xfId="1178" builtinId="8" hidden="1"/>
    <cellStyle name="Hyperlink" xfId="1180" builtinId="8" hidden="1"/>
    <cellStyle name="Hyperlink" xfId="1182" builtinId="8" hidden="1"/>
    <cellStyle name="Hyperlink" xfId="1184" builtinId="8" hidden="1"/>
    <cellStyle name="Hyperlink" xfId="1186" builtinId="8" hidden="1"/>
    <cellStyle name="Hyperlink" xfId="1188" builtinId="8" hidden="1"/>
    <cellStyle name="Hyperlink" xfId="1190" builtinId="8" hidden="1"/>
    <cellStyle name="Hyperlink" xfId="1192" builtinId="8" hidden="1"/>
    <cellStyle name="Hyperlink" xfId="1194" builtinId="8" hidden="1"/>
    <cellStyle name="Hyperlink" xfId="1196" builtinId="8" hidden="1"/>
    <cellStyle name="Hyperlink" xfId="1198" builtinId="8" hidden="1"/>
    <cellStyle name="Hyperlink" xfId="1200" builtinId="8" hidden="1"/>
    <cellStyle name="Hyperlink" xfId="1202" builtinId="8" hidden="1"/>
    <cellStyle name="Hyperlink" xfId="1204" builtinId="8" hidden="1"/>
    <cellStyle name="Hyperlink" xfId="1206" builtinId="8" hidden="1"/>
    <cellStyle name="Hyperlink" xfId="1208" builtinId="8" hidden="1"/>
    <cellStyle name="Hyperlink" xfId="1210" builtinId="8" hidden="1"/>
    <cellStyle name="Hyperlink" xfId="1212" builtinId="8" hidden="1"/>
    <cellStyle name="Hyperlink" xfId="1214" builtinId="8" hidden="1"/>
    <cellStyle name="Hyperlink" xfId="1216" builtinId="8" hidden="1"/>
    <cellStyle name="Hyperlink" xfId="1218" builtinId="8" hidden="1"/>
    <cellStyle name="Hyperlink" xfId="1220" builtinId="8" hidden="1"/>
    <cellStyle name="Hyperlink" xfId="1222" builtinId="8" hidden="1"/>
    <cellStyle name="Hyperlink" xfId="1224" builtinId="8" hidden="1"/>
    <cellStyle name="Hyperlink" xfId="1226" builtinId="8" hidden="1"/>
    <cellStyle name="Hyperlink" xfId="1228" builtinId="8" hidden="1"/>
    <cellStyle name="Hyperlink" xfId="1230" builtinId="8" hidden="1"/>
    <cellStyle name="Hyperlink" xfId="1232" builtinId="8" hidden="1"/>
    <cellStyle name="Hyperlink" xfId="1234" builtinId="8" hidden="1"/>
    <cellStyle name="Normal" xfId="0" builtinId="0"/>
    <cellStyle name="Normal 2" xfId="1021"/>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88"/>
  <sheetViews>
    <sheetView topLeftCell="A41" zoomScale="75" zoomScaleNormal="75" zoomScalePageLayoutView="75" workbookViewId="0">
      <selection activeCell="A30" sqref="A30:XFD30"/>
    </sheetView>
  </sheetViews>
  <sheetFormatPr baseColWidth="10" defaultColWidth="5.33203125" defaultRowHeight="15" x14ac:dyDescent="0"/>
  <cols>
    <col min="2" max="2" width="5.33203125" style="3"/>
    <col min="3" max="3" width="10.33203125" customWidth="1"/>
    <col min="4" max="4" width="9.5" customWidth="1"/>
    <col min="5" max="5" width="8.1640625" customWidth="1"/>
    <col min="8" max="8" width="8.83203125" customWidth="1"/>
    <col min="10" max="10" width="8" style="6" bestFit="1" customWidth="1"/>
    <col min="15" max="15" width="7.83203125" customWidth="1"/>
    <col min="16" max="16" width="6.83203125" customWidth="1"/>
    <col min="18" max="19" width="8.5" customWidth="1"/>
    <col min="20" max="20" width="8" style="6" bestFit="1" customWidth="1"/>
    <col min="21" max="21" width="8" style="6" customWidth="1"/>
    <col min="24" max="24" width="8.5" customWidth="1"/>
    <col min="25" max="25" width="9.1640625" customWidth="1"/>
    <col min="30" max="30" width="8.83203125" style="6" customWidth="1"/>
    <col min="35" max="35" width="8.1640625" customWidth="1"/>
    <col min="40" max="40" width="8.6640625" style="6" customWidth="1"/>
  </cols>
  <sheetData>
    <row r="1" spans="1:41">
      <c r="A1" t="s">
        <v>4</v>
      </c>
    </row>
    <row r="2" spans="1:41" s="1" customFormat="1">
      <c r="A2" s="1" t="s">
        <v>2</v>
      </c>
      <c r="B2" s="9"/>
      <c r="C2" s="1" t="s">
        <v>39</v>
      </c>
      <c r="J2" s="10"/>
      <c r="L2" s="1" t="s">
        <v>47</v>
      </c>
      <c r="T2" s="10"/>
      <c r="U2" s="10"/>
      <c r="V2" s="1" t="s">
        <v>41</v>
      </c>
      <c r="AD2" s="10"/>
      <c r="AF2" s="1" t="s">
        <v>38</v>
      </c>
      <c r="AN2" s="10"/>
    </row>
    <row r="3" spans="1:41">
      <c r="C3" t="s">
        <v>5</v>
      </c>
      <c r="D3" t="s">
        <v>6</v>
      </c>
      <c r="E3" t="s">
        <v>7</v>
      </c>
      <c r="F3" t="s">
        <v>8</v>
      </c>
      <c r="G3" t="s">
        <v>24</v>
      </c>
      <c r="H3" t="s">
        <v>25</v>
      </c>
      <c r="I3" t="s">
        <v>26</v>
      </c>
      <c r="L3" t="s">
        <v>12</v>
      </c>
      <c r="M3" t="s">
        <v>13</v>
      </c>
      <c r="N3" t="s">
        <v>14</v>
      </c>
      <c r="O3" t="s">
        <v>15</v>
      </c>
      <c r="P3" t="s">
        <v>20</v>
      </c>
      <c r="Q3" t="s">
        <v>21</v>
      </c>
      <c r="R3" t="s">
        <v>22</v>
      </c>
      <c r="S3" t="s">
        <v>23</v>
      </c>
      <c r="V3" t="s">
        <v>0</v>
      </c>
      <c r="W3" t="s">
        <v>9</v>
      </c>
      <c r="X3" t="s">
        <v>10</v>
      </c>
      <c r="Y3" t="s">
        <v>11</v>
      </c>
      <c r="Z3" t="s">
        <v>16</v>
      </c>
      <c r="AA3" t="s">
        <v>17</v>
      </c>
      <c r="AB3" t="s">
        <v>18</v>
      </c>
      <c r="AC3" t="s">
        <v>19</v>
      </c>
      <c r="AF3" t="s">
        <v>27</v>
      </c>
      <c r="AG3" t="s">
        <v>28</v>
      </c>
      <c r="AH3" t="s">
        <v>29</v>
      </c>
      <c r="AI3" t="s">
        <v>30</v>
      </c>
      <c r="AJ3" t="s">
        <v>31</v>
      </c>
      <c r="AK3" t="s">
        <v>32</v>
      </c>
      <c r="AL3" t="s">
        <v>33</v>
      </c>
      <c r="AM3" t="s">
        <v>34</v>
      </c>
      <c r="AO3" t="s">
        <v>36</v>
      </c>
    </row>
    <row r="4" spans="1:41" s="2" customFormat="1" ht="16" thickBot="1">
      <c r="A4" s="2" t="s">
        <v>1</v>
      </c>
      <c r="B4" s="4"/>
      <c r="C4" s="2">
        <v>1</v>
      </c>
      <c r="D4" s="2">
        <v>2</v>
      </c>
      <c r="E4" s="2">
        <v>3</v>
      </c>
      <c r="F4" s="2">
        <v>4</v>
      </c>
      <c r="G4" s="2">
        <v>21</v>
      </c>
      <c r="H4" s="2">
        <v>22</v>
      </c>
      <c r="I4" s="2">
        <v>23</v>
      </c>
      <c r="J4" s="8"/>
      <c r="L4" s="2">
        <v>9</v>
      </c>
      <c r="M4" s="2">
        <v>10</v>
      </c>
      <c r="N4" s="2">
        <v>11</v>
      </c>
      <c r="O4" s="2">
        <v>12</v>
      </c>
      <c r="P4" s="2">
        <v>17</v>
      </c>
      <c r="Q4" s="2">
        <v>18</v>
      </c>
      <c r="R4" s="2">
        <v>19</v>
      </c>
      <c r="S4" s="2">
        <v>20</v>
      </c>
      <c r="T4" s="8"/>
      <c r="U4" s="8"/>
      <c r="V4" s="2">
        <v>5</v>
      </c>
      <c r="W4" s="2">
        <v>6</v>
      </c>
      <c r="X4" s="2">
        <v>7</v>
      </c>
      <c r="Y4" s="2">
        <v>8</v>
      </c>
      <c r="Z4" s="2">
        <v>13</v>
      </c>
      <c r="AA4" s="2">
        <v>14</v>
      </c>
      <c r="AB4" s="2">
        <v>15</v>
      </c>
      <c r="AC4" s="2">
        <v>16</v>
      </c>
      <c r="AD4" s="8"/>
      <c r="AF4" s="2">
        <v>24</v>
      </c>
      <c r="AG4" s="2">
        <v>25</v>
      </c>
      <c r="AH4" s="2">
        <v>26</v>
      </c>
      <c r="AI4" s="2">
        <v>27</v>
      </c>
      <c r="AJ4" s="2">
        <v>28</v>
      </c>
      <c r="AK4" s="2">
        <v>29</v>
      </c>
      <c r="AL4" s="2">
        <v>30</v>
      </c>
      <c r="AM4" s="2">
        <v>31</v>
      </c>
      <c r="AN4" s="8"/>
    </row>
    <row r="5" spans="1:41">
      <c r="A5">
        <v>1</v>
      </c>
      <c r="C5">
        <v>5.4539999999999997</v>
      </c>
      <c r="D5">
        <v>3.5009999999999999</v>
      </c>
      <c r="E5">
        <v>4.5750000000000002</v>
      </c>
      <c r="F5">
        <v>4.5830000000000002</v>
      </c>
      <c r="G5">
        <v>6.1130000000000004</v>
      </c>
      <c r="H5">
        <v>4.7939999999999996</v>
      </c>
      <c r="I5">
        <v>4.82</v>
      </c>
      <c r="J5" s="6">
        <f>AVERAGE(C5:I5)</f>
        <v>4.8342857142857145</v>
      </c>
      <c r="L5">
        <v>5.5039999999999996</v>
      </c>
      <c r="M5">
        <v>6.0540000000000003</v>
      </c>
      <c r="N5">
        <v>6.2229999999999999</v>
      </c>
      <c r="O5">
        <v>5.673</v>
      </c>
      <c r="P5">
        <v>6.2480000000000002</v>
      </c>
      <c r="Q5">
        <v>5.242</v>
      </c>
      <c r="R5">
        <v>5.944</v>
      </c>
      <c r="S5">
        <v>5.4279999999999999</v>
      </c>
      <c r="T5" s="6">
        <f>AVERAGE(L5:S5)</f>
        <v>5.7895000000000003</v>
      </c>
      <c r="V5">
        <v>6.2309999999999999</v>
      </c>
      <c r="W5">
        <v>6.0110000000000001</v>
      </c>
      <c r="X5">
        <v>5.2169999999999996</v>
      </c>
      <c r="Y5">
        <v>5.7149999999999999</v>
      </c>
      <c r="Z5">
        <v>5.6989999999999998</v>
      </c>
      <c r="AA5">
        <v>5.2590000000000003</v>
      </c>
      <c r="AB5">
        <v>4.7270000000000003</v>
      </c>
      <c r="AC5">
        <v>5.859</v>
      </c>
      <c r="AD5" s="6">
        <f t="shared" ref="AD5:AD24" si="0">AVERAGE(V5:AC5)</f>
        <v>5.5897499999999996</v>
      </c>
      <c r="AF5">
        <v>5.2</v>
      </c>
      <c r="AG5">
        <v>4.4989999999999997</v>
      </c>
      <c r="AH5">
        <v>4.5830000000000002</v>
      </c>
      <c r="AI5">
        <v>5.0060000000000002</v>
      </c>
      <c r="AJ5">
        <v>6.7380000000000004</v>
      </c>
      <c r="AK5">
        <v>6.7629999999999999</v>
      </c>
      <c r="AL5">
        <v>5.1749999999999998</v>
      </c>
      <c r="AM5">
        <v>5.7830000000000004</v>
      </c>
      <c r="AN5" s="6">
        <f>AVERAGE(AF5:AM5)</f>
        <v>5.468375</v>
      </c>
    </row>
    <row r="6" spans="1:41">
      <c r="A6">
        <v>2</v>
      </c>
      <c r="C6">
        <v>5.6559999999999997</v>
      </c>
      <c r="D6">
        <v>6.1890000000000001</v>
      </c>
      <c r="E6">
        <v>3.206</v>
      </c>
      <c r="F6">
        <v>5.5549999999999997</v>
      </c>
      <c r="G6">
        <v>3.645</v>
      </c>
      <c r="H6">
        <v>1.6930000000000001</v>
      </c>
      <c r="I6">
        <v>3.07</v>
      </c>
      <c r="J6" s="6">
        <f t="shared" ref="J6:J24" si="1">AVERAGE(C6:I6)</f>
        <v>4.144857142857143</v>
      </c>
      <c r="L6">
        <v>3.0960000000000001</v>
      </c>
      <c r="M6">
        <v>3.645</v>
      </c>
      <c r="N6">
        <v>6.6029999999999998</v>
      </c>
      <c r="O6">
        <v>4.4480000000000004</v>
      </c>
      <c r="P6">
        <v>4.8540000000000001</v>
      </c>
      <c r="Q6">
        <v>5.851</v>
      </c>
      <c r="R6">
        <v>2.7919999999999998</v>
      </c>
      <c r="S6">
        <v>5.2510000000000003</v>
      </c>
      <c r="T6" s="6">
        <f t="shared" ref="T6:T24" si="2">AVERAGE(L6:S6)</f>
        <v>4.5674999999999999</v>
      </c>
      <c r="V6">
        <v>4.7859999999999996</v>
      </c>
      <c r="W6">
        <v>4.0590000000000002</v>
      </c>
      <c r="X6">
        <v>3.89</v>
      </c>
      <c r="Y6">
        <v>3.3660000000000001</v>
      </c>
      <c r="Z6">
        <v>5.5039999999999996</v>
      </c>
      <c r="AA6">
        <v>3.6789999999999998</v>
      </c>
      <c r="AB6">
        <v>2.2509999999999999</v>
      </c>
      <c r="AC6">
        <v>3.1720000000000002</v>
      </c>
      <c r="AD6" s="6">
        <f t="shared" si="0"/>
        <v>3.8383749999999996</v>
      </c>
      <c r="AF6">
        <v>3.7890000000000001</v>
      </c>
      <c r="AG6">
        <v>2.8170000000000002</v>
      </c>
      <c r="AH6">
        <v>2.056</v>
      </c>
      <c r="AI6">
        <v>5.242</v>
      </c>
      <c r="AJ6">
        <v>5.766</v>
      </c>
      <c r="AK6">
        <v>3.78</v>
      </c>
      <c r="AL6">
        <v>1.744</v>
      </c>
      <c r="AM6">
        <v>3.6960000000000002</v>
      </c>
      <c r="AN6" s="6">
        <f t="shared" ref="AN6:AN24" si="3">AVERAGE(AF6:AM6)</f>
        <v>3.6112500000000005</v>
      </c>
    </row>
    <row r="7" spans="1:41">
      <c r="A7">
        <v>3</v>
      </c>
      <c r="C7">
        <v>4.3460000000000001</v>
      </c>
      <c r="D7">
        <v>6.4</v>
      </c>
      <c r="E7">
        <v>5.7489999999999997</v>
      </c>
      <c r="F7">
        <v>4.5069999999999997</v>
      </c>
      <c r="G7">
        <v>6.3410000000000002</v>
      </c>
      <c r="H7">
        <v>6.5179999999999998</v>
      </c>
      <c r="I7">
        <v>5.4870000000000001</v>
      </c>
      <c r="J7" s="6">
        <f t="shared" si="1"/>
        <v>5.6211428571428579</v>
      </c>
      <c r="L7">
        <v>5.53</v>
      </c>
      <c r="M7">
        <v>6.9320000000000004</v>
      </c>
      <c r="N7">
        <v>6.6959999999999997</v>
      </c>
      <c r="O7">
        <v>6.4850000000000003</v>
      </c>
      <c r="P7">
        <v>6.4249999999999998</v>
      </c>
      <c r="Q7">
        <v>4.3890000000000002</v>
      </c>
      <c r="R7">
        <v>5.3609999999999998</v>
      </c>
      <c r="S7">
        <v>4.9630000000000001</v>
      </c>
      <c r="T7" s="6">
        <f t="shared" si="2"/>
        <v>5.8476249999999999</v>
      </c>
      <c r="V7">
        <v>7</v>
      </c>
      <c r="W7">
        <v>4.4649999999999999</v>
      </c>
      <c r="X7">
        <v>6.5609999999999999</v>
      </c>
      <c r="Y7">
        <v>6.0869999999999997</v>
      </c>
      <c r="Z7">
        <v>6.0869999999999997</v>
      </c>
      <c r="AA7">
        <v>6.8559999999999999</v>
      </c>
      <c r="AB7">
        <v>5.69</v>
      </c>
      <c r="AC7">
        <v>5.2850000000000001</v>
      </c>
      <c r="AD7" s="6">
        <f t="shared" si="0"/>
        <v>6.003874999999999</v>
      </c>
      <c r="AF7">
        <v>5.7240000000000002</v>
      </c>
      <c r="AG7">
        <v>3.3319999999999999</v>
      </c>
      <c r="AH7">
        <v>5.6230000000000002</v>
      </c>
      <c r="AI7">
        <v>6.569</v>
      </c>
      <c r="AJ7">
        <v>5.6310000000000002</v>
      </c>
      <c r="AK7">
        <v>6.2649999999999997</v>
      </c>
      <c r="AL7">
        <v>4.6509999999999998</v>
      </c>
      <c r="AM7">
        <v>5.5039999999999996</v>
      </c>
      <c r="AN7" s="6">
        <f t="shared" si="3"/>
        <v>5.4123749999999999</v>
      </c>
    </row>
    <row r="8" spans="1:41">
      <c r="A8">
        <v>4</v>
      </c>
      <c r="C8">
        <v>3.1970000000000001</v>
      </c>
      <c r="D8">
        <v>6.8310000000000004</v>
      </c>
      <c r="E8">
        <v>6.3920000000000003</v>
      </c>
      <c r="F8">
        <v>4.0590000000000002</v>
      </c>
      <c r="G8">
        <v>6.0279999999999996</v>
      </c>
      <c r="H8">
        <v>4.9130000000000003</v>
      </c>
      <c r="I8">
        <v>4.5149999999999997</v>
      </c>
      <c r="J8" s="6">
        <f t="shared" si="1"/>
        <v>5.1335714285714289</v>
      </c>
      <c r="L8">
        <v>7</v>
      </c>
      <c r="M8">
        <v>6.6790000000000003</v>
      </c>
      <c r="N8">
        <v>5.7320000000000002</v>
      </c>
      <c r="O8">
        <v>6.2140000000000004</v>
      </c>
      <c r="P8">
        <v>4.71</v>
      </c>
      <c r="Q8">
        <v>5.9859999999999998</v>
      </c>
      <c r="R8">
        <v>5.5720000000000001</v>
      </c>
      <c r="S8">
        <v>6.62</v>
      </c>
      <c r="T8" s="6">
        <f>AVERAGE(L8:S8)</f>
        <v>6.0641249999999998</v>
      </c>
      <c r="V8">
        <v>5.4960000000000004</v>
      </c>
      <c r="W8">
        <v>6.282</v>
      </c>
      <c r="X8">
        <v>5.056</v>
      </c>
      <c r="Y8">
        <v>4.617</v>
      </c>
      <c r="Z8">
        <v>7</v>
      </c>
      <c r="AA8">
        <v>5.31</v>
      </c>
      <c r="AB8">
        <v>6.0110000000000001</v>
      </c>
      <c r="AC8">
        <v>3.0030000000000001</v>
      </c>
      <c r="AD8" s="6">
        <f t="shared" si="0"/>
        <v>5.3468750000000007</v>
      </c>
      <c r="AF8">
        <v>6.2060000000000004</v>
      </c>
      <c r="AG8">
        <v>4.9210000000000003</v>
      </c>
      <c r="AH8">
        <v>6.5270000000000001</v>
      </c>
      <c r="AI8">
        <v>4.6680000000000001</v>
      </c>
      <c r="AJ8">
        <v>6.07</v>
      </c>
      <c r="AK8">
        <v>6.899</v>
      </c>
      <c r="AL8">
        <v>6.3659999999999997</v>
      </c>
      <c r="AM8">
        <v>3.907</v>
      </c>
      <c r="AN8" s="6">
        <f t="shared" si="3"/>
        <v>5.6954999999999991</v>
      </c>
    </row>
    <row r="9" spans="1:41">
      <c r="A9">
        <v>5</v>
      </c>
      <c r="C9">
        <v>6.2140000000000004</v>
      </c>
      <c r="D9">
        <v>6.383</v>
      </c>
      <c r="E9">
        <v>6.2229999999999999</v>
      </c>
      <c r="F9">
        <v>6.0030000000000001</v>
      </c>
      <c r="G9">
        <v>4.5750000000000002</v>
      </c>
      <c r="H9">
        <v>6.0110000000000001</v>
      </c>
      <c r="I9">
        <v>6.0369999999999999</v>
      </c>
      <c r="J9" s="6">
        <f t="shared" si="1"/>
        <v>5.9208571428571428</v>
      </c>
      <c r="L9">
        <v>5.69</v>
      </c>
      <c r="M9">
        <v>6.67</v>
      </c>
      <c r="N9">
        <v>4.2869999999999999</v>
      </c>
      <c r="O9">
        <v>5.6310000000000002</v>
      </c>
      <c r="P9">
        <v>3.6280000000000001</v>
      </c>
      <c r="Q9">
        <v>6.2480000000000002</v>
      </c>
      <c r="R9">
        <v>3.5350000000000001</v>
      </c>
      <c r="S9">
        <v>5.8849999999999998</v>
      </c>
      <c r="T9" s="6">
        <f t="shared" si="2"/>
        <v>5.1967499999999989</v>
      </c>
      <c r="V9">
        <v>6.7039999999999997</v>
      </c>
      <c r="W9">
        <v>5.9180000000000001</v>
      </c>
      <c r="X9">
        <v>4.5579999999999998</v>
      </c>
      <c r="Y9">
        <v>5.3440000000000003</v>
      </c>
      <c r="Z9">
        <v>6.5940000000000003</v>
      </c>
      <c r="AA9">
        <v>5.9859999999999998</v>
      </c>
      <c r="AB9">
        <v>4.8869999999999996</v>
      </c>
      <c r="AC9">
        <v>6.5439999999999996</v>
      </c>
      <c r="AD9" s="6">
        <f t="shared" si="0"/>
        <v>5.8168749999999996</v>
      </c>
      <c r="AF9">
        <v>6.0789999999999997</v>
      </c>
      <c r="AG9">
        <v>5.5970000000000004</v>
      </c>
      <c r="AH9">
        <v>4.0250000000000004</v>
      </c>
      <c r="AI9">
        <v>6.4169999999999998</v>
      </c>
      <c r="AJ9">
        <v>5.0389999999999997</v>
      </c>
      <c r="AK9">
        <v>6.0789999999999997</v>
      </c>
      <c r="AL9">
        <v>4.532</v>
      </c>
      <c r="AM9">
        <v>6.4169999999999998</v>
      </c>
      <c r="AN9" s="6">
        <f t="shared" si="3"/>
        <v>5.5231250000000003</v>
      </c>
    </row>
    <row r="10" spans="1:41">
      <c r="A10">
        <v>6</v>
      </c>
      <c r="C10">
        <v>6.3230000000000004</v>
      </c>
      <c r="D10">
        <v>3.3610000000000002</v>
      </c>
      <c r="E10">
        <v>2.5099999999999998</v>
      </c>
      <c r="F10">
        <v>2.548</v>
      </c>
      <c r="G10">
        <v>1.484</v>
      </c>
      <c r="H10">
        <v>6.226</v>
      </c>
      <c r="I10">
        <v>1.2130000000000001</v>
      </c>
      <c r="J10" s="6">
        <f t="shared" si="1"/>
        <v>3.3807142857142858</v>
      </c>
      <c r="L10">
        <v>7</v>
      </c>
      <c r="M10">
        <v>3.8650000000000002</v>
      </c>
      <c r="N10">
        <v>1.29</v>
      </c>
      <c r="O10">
        <v>2.4129999999999998</v>
      </c>
      <c r="P10">
        <v>4.9290000000000003</v>
      </c>
      <c r="Q10">
        <v>4.3289999999999997</v>
      </c>
      <c r="R10">
        <v>4.4450000000000003</v>
      </c>
      <c r="S10">
        <v>1.7350000000000001</v>
      </c>
      <c r="T10" s="6">
        <f t="shared" si="2"/>
        <v>3.75075</v>
      </c>
      <c r="V10">
        <v>5.4320000000000004</v>
      </c>
      <c r="W10">
        <v>1.619</v>
      </c>
      <c r="X10">
        <v>4.3680000000000003</v>
      </c>
      <c r="Y10">
        <v>2.2770000000000001</v>
      </c>
      <c r="Z10">
        <v>6.4969999999999999</v>
      </c>
      <c r="AA10">
        <v>4.2320000000000002</v>
      </c>
      <c r="AB10">
        <v>1.4259999999999999</v>
      </c>
      <c r="AC10">
        <v>3.4390000000000001</v>
      </c>
      <c r="AD10" s="6">
        <f t="shared" si="0"/>
        <v>3.6612499999999999</v>
      </c>
      <c r="AF10">
        <v>6.2450000000000001</v>
      </c>
      <c r="AG10">
        <v>3.11</v>
      </c>
      <c r="AH10">
        <v>1.5229999999999999</v>
      </c>
      <c r="AI10">
        <v>1.5029999999999999</v>
      </c>
      <c r="AJ10">
        <v>6.2839999999999998</v>
      </c>
      <c r="AK10">
        <v>3.5350000000000001</v>
      </c>
      <c r="AL10">
        <v>4.5810000000000004</v>
      </c>
      <c r="AM10">
        <v>1.329</v>
      </c>
      <c r="AN10" s="6">
        <f t="shared" si="3"/>
        <v>3.5137499999999999</v>
      </c>
    </row>
    <row r="11" spans="1:41">
      <c r="A11">
        <v>7</v>
      </c>
      <c r="C11">
        <v>5.0229999999999997</v>
      </c>
      <c r="D11">
        <v>6.3239999999999998</v>
      </c>
      <c r="E11">
        <v>4.0670000000000002</v>
      </c>
      <c r="F11">
        <v>3.1579999999999999</v>
      </c>
      <c r="G11">
        <v>2.9689999999999999</v>
      </c>
      <c r="H11">
        <v>2.8340000000000001</v>
      </c>
      <c r="I11">
        <v>4.71</v>
      </c>
      <c r="J11" s="6">
        <f t="shared" si="1"/>
        <v>4.1550000000000002</v>
      </c>
      <c r="L11">
        <v>5.09</v>
      </c>
      <c r="M11">
        <v>3.4340000000000002</v>
      </c>
      <c r="N11">
        <v>6.8390000000000004</v>
      </c>
      <c r="O11">
        <v>2.9790000000000001</v>
      </c>
      <c r="P11">
        <v>6.492</v>
      </c>
      <c r="Q11">
        <v>3.9239999999999999</v>
      </c>
      <c r="R11">
        <v>5.6890000000000001</v>
      </c>
      <c r="S11">
        <v>2.6139999999999999</v>
      </c>
      <c r="T11" s="6">
        <f t="shared" si="2"/>
        <v>4.632625</v>
      </c>
      <c r="V11">
        <v>4.2539999999999996</v>
      </c>
      <c r="W11">
        <v>3.645</v>
      </c>
      <c r="X11">
        <v>4.218</v>
      </c>
      <c r="Y11">
        <v>3.0510000000000002</v>
      </c>
      <c r="Z11">
        <v>3.282</v>
      </c>
      <c r="AA11">
        <v>3.621</v>
      </c>
      <c r="AB11">
        <v>1.214</v>
      </c>
      <c r="AC11">
        <v>3.9409999999999998</v>
      </c>
      <c r="AD11" s="6">
        <f t="shared" si="0"/>
        <v>3.4032499999999994</v>
      </c>
      <c r="AF11">
        <v>3.1829999999999998</v>
      </c>
      <c r="AG11">
        <v>1.9630000000000001</v>
      </c>
      <c r="AH11">
        <v>1.085</v>
      </c>
      <c r="AI11">
        <v>1.9890000000000001</v>
      </c>
      <c r="AJ11">
        <v>6.3150000000000004</v>
      </c>
      <c r="AK11">
        <v>3.55</v>
      </c>
      <c r="AL11">
        <v>1.6419999999999999</v>
      </c>
      <c r="AM11">
        <v>3.4430000000000001</v>
      </c>
      <c r="AN11" s="6">
        <f t="shared" si="3"/>
        <v>2.8962500000000002</v>
      </c>
    </row>
    <row r="12" spans="1:41">
      <c r="A12">
        <v>8</v>
      </c>
      <c r="C12">
        <v>5.3609999999999998</v>
      </c>
      <c r="D12">
        <v>4.7770000000000001</v>
      </c>
      <c r="E12">
        <v>1.9970000000000001</v>
      </c>
      <c r="F12">
        <v>4.0590000000000002</v>
      </c>
      <c r="G12">
        <v>6.1210000000000004</v>
      </c>
      <c r="H12">
        <v>1.034</v>
      </c>
      <c r="I12">
        <v>4.3890000000000002</v>
      </c>
      <c r="J12" s="6">
        <f t="shared" si="1"/>
        <v>3.9625714285714282</v>
      </c>
      <c r="L12">
        <v>5.4370000000000003</v>
      </c>
      <c r="M12">
        <v>4.0590000000000002</v>
      </c>
      <c r="N12">
        <v>4.8369999999999997</v>
      </c>
      <c r="O12">
        <v>4.4989999999999997</v>
      </c>
      <c r="P12">
        <v>4.1180000000000003</v>
      </c>
      <c r="Q12">
        <v>4.1269999999999998</v>
      </c>
      <c r="R12">
        <v>5.9939999999999998</v>
      </c>
      <c r="S12">
        <v>4.9459999999999997</v>
      </c>
      <c r="T12" s="6">
        <f t="shared" si="2"/>
        <v>4.7521249999999995</v>
      </c>
      <c r="V12">
        <v>6.13</v>
      </c>
      <c r="W12">
        <v>4.1689999999999996</v>
      </c>
      <c r="X12">
        <v>4.4989999999999997</v>
      </c>
      <c r="Y12">
        <v>5.1070000000000002</v>
      </c>
      <c r="Z12">
        <v>4.101</v>
      </c>
      <c r="AA12">
        <v>4.2279999999999998</v>
      </c>
      <c r="AB12">
        <v>4.3970000000000002</v>
      </c>
      <c r="AC12">
        <v>4.2110000000000003</v>
      </c>
      <c r="AD12" s="6">
        <f t="shared" si="0"/>
        <v>4.605249999999999</v>
      </c>
      <c r="AF12">
        <v>3.831</v>
      </c>
      <c r="AG12">
        <v>3.746</v>
      </c>
      <c r="AH12">
        <v>4.101</v>
      </c>
      <c r="AI12">
        <v>4.3719999999999999</v>
      </c>
      <c r="AJ12">
        <v>5.3010000000000002</v>
      </c>
      <c r="AK12">
        <v>4.9969999999999999</v>
      </c>
      <c r="AL12">
        <v>4.3040000000000003</v>
      </c>
      <c r="AM12">
        <v>4.431</v>
      </c>
      <c r="AN12" s="6">
        <f t="shared" si="3"/>
        <v>4.3853749999999998</v>
      </c>
    </row>
    <row r="13" spans="1:41">
      <c r="A13">
        <v>9</v>
      </c>
      <c r="C13">
        <v>5.5970000000000004</v>
      </c>
      <c r="D13">
        <v>6.13</v>
      </c>
      <c r="E13">
        <v>4.5149999999999997</v>
      </c>
      <c r="F13">
        <v>4.9889999999999999</v>
      </c>
      <c r="G13">
        <v>4.4059999999999997</v>
      </c>
      <c r="H13">
        <v>5.0060000000000002</v>
      </c>
      <c r="I13">
        <v>3.73</v>
      </c>
      <c r="J13" s="6">
        <f t="shared" si="1"/>
        <v>4.9104285714285707</v>
      </c>
      <c r="L13">
        <v>4.3550000000000004</v>
      </c>
      <c r="M13">
        <v>5.0309999999999997</v>
      </c>
      <c r="N13">
        <v>3.3319999999999999</v>
      </c>
      <c r="O13">
        <v>5.4790000000000001</v>
      </c>
      <c r="P13">
        <v>4.6420000000000003</v>
      </c>
      <c r="Q13">
        <v>6.5519999999999996</v>
      </c>
      <c r="R13">
        <v>4.9550000000000001</v>
      </c>
      <c r="S13">
        <v>5.048</v>
      </c>
      <c r="T13" s="6">
        <f t="shared" si="2"/>
        <v>4.9242499999999998</v>
      </c>
      <c r="V13">
        <v>6.1379999999999999</v>
      </c>
      <c r="W13">
        <v>4.93</v>
      </c>
      <c r="X13">
        <v>5.149</v>
      </c>
      <c r="Y13">
        <v>6.07</v>
      </c>
      <c r="Z13">
        <v>4.9969999999999999</v>
      </c>
      <c r="AA13">
        <v>6.0540000000000003</v>
      </c>
      <c r="AB13">
        <v>6.1550000000000002</v>
      </c>
      <c r="AC13">
        <v>4.5919999999999996</v>
      </c>
      <c r="AD13" s="6">
        <f t="shared" si="0"/>
        <v>5.5106250000000001</v>
      </c>
      <c r="AF13">
        <v>5.0819999999999999</v>
      </c>
      <c r="AG13">
        <v>3.823</v>
      </c>
      <c r="AH13">
        <v>4.9969999999999999</v>
      </c>
      <c r="AI13">
        <v>5.0309999999999997</v>
      </c>
      <c r="AJ13">
        <v>7</v>
      </c>
      <c r="AK13">
        <v>5.149</v>
      </c>
      <c r="AL13">
        <v>5.53</v>
      </c>
      <c r="AM13">
        <v>3.915</v>
      </c>
      <c r="AN13" s="6">
        <f t="shared" si="3"/>
        <v>5.0658750000000001</v>
      </c>
    </row>
    <row r="14" spans="1:41">
      <c r="A14">
        <v>10</v>
      </c>
      <c r="C14">
        <v>4.524</v>
      </c>
      <c r="D14">
        <v>4.431</v>
      </c>
      <c r="E14">
        <v>4.5919999999999996</v>
      </c>
      <c r="F14">
        <v>3.3660000000000001</v>
      </c>
      <c r="G14">
        <v>4.532</v>
      </c>
      <c r="H14">
        <v>5.5380000000000003</v>
      </c>
      <c r="I14">
        <v>5.1829999999999998</v>
      </c>
      <c r="J14" s="6">
        <f t="shared" si="1"/>
        <v>4.5951428571428563</v>
      </c>
      <c r="L14">
        <v>4.7270000000000003</v>
      </c>
      <c r="M14">
        <v>4.7009999999999996</v>
      </c>
      <c r="N14">
        <v>3.907</v>
      </c>
      <c r="O14">
        <v>2.673</v>
      </c>
      <c r="P14">
        <v>3.3149999999999999</v>
      </c>
      <c r="Q14">
        <v>6.569</v>
      </c>
      <c r="R14">
        <v>3.9409999999999998</v>
      </c>
      <c r="S14">
        <v>6.7210000000000001</v>
      </c>
      <c r="T14" s="6">
        <f t="shared" si="2"/>
        <v>4.5692500000000003</v>
      </c>
      <c r="V14">
        <v>5.6479999999999997</v>
      </c>
      <c r="W14">
        <v>4.0419999999999998</v>
      </c>
      <c r="X14">
        <v>6.3239999999999998</v>
      </c>
      <c r="Y14">
        <v>5.5549999999999997</v>
      </c>
      <c r="Z14">
        <v>3.4929999999999999</v>
      </c>
      <c r="AA14">
        <v>5.056</v>
      </c>
      <c r="AB14">
        <v>3.476</v>
      </c>
      <c r="AC14">
        <v>5.5629999999999997</v>
      </c>
      <c r="AD14" s="6">
        <f t="shared" si="0"/>
        <v>4.8946250000000004</v>
      </c>
      <c r="AF14">
        <v>2.9769999999999999</v>
      </c>
      <c r="AG14">
        <v>3.1629999999999998</v>
      </c>
      <c r="AH14">
        <v>4.2279999999999998</v>
      </c>
      <c r="AI14">
        <v>5.3010000000000002</v>
      </c>
      <c r="AJ14">
        <v>6.07</v>
      </c>
      <c r="AK14">
        <v>5.5209999999999999</v>
      </c>
      <c r="AL14">
        <v>2.2000000000000002</v>
      </c>
      <c r="AM14">
        <v>3.1459999999999999</v>
      </c>
      <c r="AN14" s="6">
        <f t="shared" si="3"/>
        <v>4.0757499999999993</v>
      </c>
    </row>
    <row r="15" spans="1:41">
      <c r="A15">
        <v>11</v>
      </c>
      <c r="C15">
        <v>5.0650000000000004</v>
      </c>
      <c r="D15">
        <v>1.0169999999999999</v>
      </c>
      <c r="E15">
        <v>6.1379999999999999</v>
      </c>
      <c r="F15">
        <v>4.2110000000000003</v>
      </c>
      <c r="G15">
        <v>4.0590000000000002</v>
      </c>
      <c r="H15">
        <v>5.0730000000000004</v>
      </c>
      <c r="I15">
        <v>6.3070000000000004</v>
      </c>
      <c r="J15" s="6">
        <f t="shared" si="1"/>
        <v>4.5528571428571434</v>
      </c>
      <c r="L15">
        <v>2.056</v>
      </c>
      <c r="M15">
        <v>6.1719999999999997</v>
      </c>
      <c r="N15">
        <v>6.9489999999999998</v>
      </c>
      <c r="O15">
        <v>4.9379999999999997</v>
      </c>
      <c r="P15">
        <v>5.851</v>
      </c>
      <c r="Q15">
        <v>3.9580000000000002</v>
      </c>
      <c r="R15">
        <v>6.2229999999999999</v>
      </c>
      <c r="S15">
        <v>4.0590000000000002</v>
      </c>
      <c r="T15" s="6">
        <f t="shared" si="2"/>
        <v>5.0257499999999995</v>
      </c>
      <c r="V15">
        <v>6.9489999999999998</v>
      </c>
      <c r="W15">
        <v>5.7320000000000002</v>
      </c>
      <c r="X15">
        <v>5.0060000000000002</v>
      </c>
      <c r="Y15">
        <v>5.3179999999999996</v>
      </c>
      <c r="Z15">
        <v>5.0140000000000002</v>
      </c>
      <c r="AA15">
        <v>6.0369999999999999</v>
      </c>
      <c r="AB15">
        <v>5.0140000000000002</v>
      </c>
      <c r="AC15">
        <v>4.0590000000000002</v>
      </c>
      <c r="AD15" s="6">
        <f t="shared" si="0"/>
        <v>5.3911250000000006</v>
      </c>
      <c r="AF15">
        <v>5.0229999999999997</v>
      </c>
      <c r="AG15">
        <v>6.1550000000000002</v>
      </c>
      <c r="AH15">
        <v>5.234</v>
      </c>
      <c r="AI15">
        <v>1.008</v>
      </c>
      <c r="AJ15">
        <v>7</v>
      </c>
      <c r="AK15">
        <v>7</v>
      </c>
      <c r="AL15">
        <v>7</v>
      </c>
      <c r="AM15">
        <v>6.9489999999999998</v>
      </c>
      <c r="AN15" s="6">
        <f t="shared" si="3"/>
        <v>5.671125</v>
      </c>
    </row>
    <row r="16" spans="1:41">
      <c r="A16">
        <v>12</v>
      </c>
      <c r="C16">
        <v>4.9630000000000001</v>
      </c>
      <c r="D16">
        <v>6.0369999999999999</v>
      </c>
      <c r="E16">
        <v>6.89</v>
      </c>
      <c r="F16">
        <v>6.6870000000000003</v>
      </c>
      <c r="G16">
        <v>6.2480000000000002</v>
      </c>
      <c r="H16">
        <v>6.2389999999999999</v>
      </c>
      <c r="I16">
        <v>5.9269999999999996</v>
      </c>
      <c r="J16" s="6">
        <f t="shared" si="1"/>
        <v>6.1415714285714289</v>
      </c>
      <c r="L16">
        <v>6.5179999999999998</v>
      </c>
      <c r="M16">
        <v>5.766</v>
      </c>
      <c r="N16">
        <v>5.9610000000000003</v>
      </c>
      <c r="O16">
        <v>6.5439999999999996</v>
      </c>
      <c r="P16">
        <v>5.31</v>
      </c>
      <c r="Q16">
        <v>5.5890000000000004</v>
      </c>
      <c r="R16">
        <v>4.9800000000000004</v>
      </c>
      <c r="S16">
        <v>5.7149999999999999</v>
      </c>
      <c r="T16" s="6">
        <f t="shared" si="2"/>
        <v>5.7978749999999994</v>
      </c>
      <c r="V16">
        <v>5.9770000000000003</v>
      </c>
      <c r="W16">
        <v>5.048</v>
      </c>
      <c r="X16">
        <v>6.4589999999999996</v>
      </c>
      <c r="Y16">
        <v>7</v>
      </c>
      <c r="Z16">
        <v>4.9969999999999999</v>
      </c>
      <c r="AA16">
        <v>6.5860000000000003</v>
      </c>
      <c r="AB16">
        <v>6.8230000000000004</v>
      </c>
      <c r="AC16">
        <v>6.6029999999999998</v>
      </c>
      <c r="AD16" s="6">
        <f t="shared" si="0"/>
        <v>6.1866250000000003</v>
      </c>
      <c r="AF16">
        <v>6.7460000000000004</v>
      </c>
      <c r="AG16">
        <v>5.6479999999999997</v>
      </c>
      <c r="AH16">
        <v>5.242</v>
      </c>
      <c r="AI16">
        <v>6.3410000000000002</v>
      </c>
      <c r="AJ16">
        <v>5.69</v>
      </c>
      <c r="AK16">
        <v>6.1890000000000001</v>
      </c>
      <c r="AL16">
        <v>5.6559999999999997</v>
      </c>
      <c r="AM16">
        <v>5.952</v>
      </c>
      <c r="AN16" s="6">
        <f t="shared" si="3"/>
        <v>5.9329999999999998</v>
      </c>
    </row>
    <row r="17" spans="1:41">
      <c r="A17">
        <v>13</v>
      </c>
      <c r="C17">
        <v>2.58</v>
      </c>
      <c r="D17">
        <v>1.9550000000000001</v>
      </c>
      <c r="E17">
        <v>1.8620000000000001</v>
      </c>
      <c r="F17">
        <v>6.2140000000000004</v>
      </c>
      <c r="G17">
        <v>5.1580000000000004</v>
      </c>
      <c r="H17">
        <v>5.31</v>
      </c>
      <c r="I17">
        <v>2.4540000000000002</v>
      </c>
      <c r="J17" s="6">
        <f t="shared" si="1"/>
        <v>3.6475714285714287</v>
      </c>
      <c r="L17">
        <v>3.5009999999999999</v>
      </c>
      <c r="M17">
        <v>4.9550000000000001</v>
      </c>
      <c r="N17">
        <v>5.9349999999999996</v>
      </c>
      <c r="O17">
        <v>3.0369999999999999</v>
      </c>
      <c r="P17">
        <v>5.0060000000000002</v>
      </c>
      <c r="Q17">
        <v>4.7439999999999998</v>
      </c>
      <c r="R17">
        <v>4.9720000000000004</v>
      </c>
      <c r="S17">
        <v>2.3690000000000002</v>
      </c>
      <c r="T17" s="6">
        <f t="shared" si="2"/>
        <v>4.3148749999999998</v>
      </c>
      <c r="V17">
        <v>4.9379999999999997</v>
      </c>
      <c r="W17">
        <v>3.78</v>
      </c>
      <c r="X17">
        <v>1.9379999999999999</v>
      </c>
      <c r="Y17">
        <v>4.0590000000000002</v>
      </c>
      <c r="Z17">
        <v>6.0960000000000001</v>
      </c>
      <c r="AA17">
        <v>3.4340000000000002</v>
      </c>
      <c r="AB17">
        <v>1.9630000000000001</v>
      </c>
      <c r="AC17">
        <v>2.4540000000000002</v>
      </c>
      <c r="AD17" s="6">
        <f t="shared" si="0"/>
        <v>3.5827500000000003</v>
      </c>
      <c r="AF17">
        <v>2.4369999999999998</v>
      </c>
      <c r="AG17">
        <v>2.7919999999999998</v>
      </c>
      <c r="AH17">
        <v>1.101</v>
      </c>
      <c r="AI17">
        <v>4.2279999999999998</v>
      </c>
      <c r="AJ17">
        <v>4.8109999999999999</v>
      </c>
      <c r="AK17">
        <v>1.1519999999999999</v>
      </c>
      <c r="AL17">
        <v>4.8869999999999996</v>
      </c>
      <c r="AM17">
        <v>3.2989999999999999</v>
      </c>
      <c r="AN17" s="6">
        <f t="shared" si="3"/>
        <v>3.0883750000000001</v>
      </c>
    </row>
    <row r="18" spans="1:41">
      <c r="A18">
        <v>14</v>
      </c>
      <c r="C18">
        <v>2.4369999999999998</v>
      </c>
      <c r="D18">
        <v>6.1040000000000001</v>
      </c>
      <c r="E18">
        <v>1.3129999999999999</v>
      </c>
      <c r="F18">
        <v>6.2649999999999997</v>
      </c>
      <c r="G18">
        <v>4.2619999999999996</v>
      </c>
      <c r="H18">
        <v>6.4340000000000002</v>
      </c>
      <c r="I18">
        <v>6.1459999999999999</v>
      </c>
      <c r="J18" s="6">
        <f t="shared" si="1"/>
        <v>4.7087142857142856</v>
      </c>
      <c r="L18">
        <v>5.056</v>
      </c>
      <c r="M18">
        <v>4.8789999999999996</v>
      </c>
      <c r="N18">
        <v>4.0590000000000002</v>
      </c>
      <c r="O18">
        <v>5.91</v>
      </c>
      <c r="P18">
        <v>6.992</v>
      </c>
      <c r="Q18">
        <v>6.2560000000000002</v>
      </c>
      <c r="R18">
        <v>2.9860000000000002</v>
      </c>
      <c r="S18">
        <v>4.1269999999999998</v>
      </c>
      <c r="T18" s="6">
        <f t="shared" si="2"/>
        <v>5.0331250000000001</v>
      </c>
      <c r="V18">
        <v>2.8759999999999999</v>
      </c>
      <c r="W18">
        <v>1.008</v>
      </c>
      <c r="X18">
        <v>2.403</v>
      </c>
      <c r="Y18">
        <v>1.9379999999999999</v>
      </c>
      <c r="Z18">
        <v>5.0819999999999999</v>
      </c>
      <c r="AA18">
        <v>4.9720000000000004</v>
      </c>
      <c r="AB18">
        <v>3.823</v>
      </c>
      <c r="AC18">
        <v>2.8679999999999999</v>
      </c>
      <c r="AD18" s="6">
        <f t="shared" si="0"/>
        <v>3.1212499999999999</v>
      </c>
      <c r="AF18">
        <v>4.0590000000000002</v>
      </c>
      <c r="AG18">
        <v>6.0869999999999997</v>
      </c>
      <c r="AH18">
        <v>2.6819999999999999</v>
      </c>
      <c r="AI18">
        <v>2.7320000000000002</v>
      </c>
      <c r="AJ18">
        <v>6.899</v>
      </c>
      <c r="AK18">
        <v>3.0790000000000002</v>
      </c>
      <c r="AL18">
        <v>2.58</v>
      </c>
      <c r="AM18">
        <v>2.952</v>
      </c>
      <c r="AN18" s="6">
        <f t="shared" si="3"/>
        <v>3.88375</v>
      </c>
    </row>
    <row r="19" spans="1:41">
      <c r="A19">
        <v>15</v>
      </c>
      <c r="C19">
        <v>5.048</v>
      </c>
      <c r="D19">
        <v>4.0590000000000002</v>
      </c>
      <c r="E19">
        <v>4.0339999999999998</v>
      </c>
      <c r="F19">
        <v>4.0590000000000002</v>
      </c>
      <c r="G19">
        <v>2.4790000000000001</v>
      </c>
      <c r="H19">
        <v>4.0590000000000002</v>
      </c>
      <c r="I19">
        <v>2.0059999999999998</v>
      </c>
      <c r="J19" s="6">
        <f t="shared" si="1"/>
        <v>3.6777142857142855</v>
      </c>
      <c r="L19">
        <v>1.972</v>
      </c>
      <c r="M19">
        <v>5.0819999999999999</v>
      </c>
      <c r="N19">
        <v>2.3690000000000002</v>
      </c>
      <c r="O19">
        <v>2.9689999999999999</v>
      </c>
      <c r="P19">
        <v>5.5720000000000001</v>
      </c>
      <c r="Q19">
        <v>5.5380000000000003</v>
      </c>
      <c r="R19">
        <v>1.913</v>
      </c>
      <c r="S19">
        <v>1.8540000000000001</v>
      </c>
      <c r="T19" s="6">
        <f t="shared" si="2"/>
        <v>3.4086249999999998</v>
      </c>
      <c r="V19">
        <v>4.0510000000000002</v>
      </c>
      <c r="W19">
        <v>4.0590000000000002</v>
      </c>
      <c r="X19">
        <v>1.93</v>
      </c>
      <c r="Y19">
        <v>2.09</v>
      </c>
      <c r="Z19">
        <v>5.4790000000000001</v>
      </c>
      <c r="AA19">
        <v>2.411</v>
      </c>
      <c r="AB19">
        <v>1.3460000000000001</v>
      </c>
      <c r="AC19">
        <v>1.913</v>
      </c>
      <c r="AD19" s="6">
        <f t="shared" si="0"/>
        <v>2.909875</v>
      </c>
      <c r="AF19">
        <v>2.4870000000000001</v>
      </c>
      <c r="AG19">
        <v>2.9860000000000002</v>
      </c>
      <c r="AH19">
        <v>2.3769999999999998</v>
      </c>
      <c r="AI19">
        <v>2.5299999999999998</v>
      </c>
      <c r="AJ19">
        <v>6.0279999999999996</v>
      </c>
      <c r="AK19">
        <v>2.9689999999999999</v>
      </c>
      <c r="AL19">
        <v>5.0309999999999997</v>
      </c>
      <c r="AM19">
        <v>1.98</v>
      </c>
      <c r="AN19" s="6">
        <f t="shared" si="3"/>
        <v>3.2985000000000002</v>
      </c>
    </row>
    <row r="20" spans="1:41">
      <c r="A20">
        <v>16</v>
      </c>
      <c r="C20">
        <v>5.4539999999999997</v>
      </c>
      <c r="D20">
        <v>4.1520000000000001</v>
      </c>
      <c r="E20">
        <v>4.7859999999999996</v>
      </c>
      <c r="F20">
        <v>3.3319999999999999</v>
      </c>
      <c r="G20">
        <v>4.7350000000000003</v>
      </c>
      <c r="H20">
        <v>3.839</v>
      </c>
      <c r="I20">
        <v>3.637</v>
      </c>
      <c r="J20" s="6">
        <f t="shared" si="1"/>
        <v>4.2764285714285712</v>
      </c>
      <c r="L20">
        <v>5.7240000000000002</v>
      </c>
      <c r="M20">
        <v>4.2450000000000001</v>
      </c>
      <c r="N20">
        <v>6.78</v>
      </c>
      <c r="O20">
        <v>4.1520000000000001</v>
      </c>
      <c r="P20">
        <v>5.53</v>
      </c>
      <c r="Q20">
        <v>4.3209999999999997</v>
      </c>
      <c r="R20">
        <v>4.0590000000000002</v>
      </c>
      <c r="S20">
        <v>4.4820000000000002</v>
      </c>
      <c r="T20" s="6">
        <f t="shared" si="2"/>
        <v>4.9116249999999999</v>
      </c>
      <c r="V20">
        <v>3.6030000000000002</v>
      </c>
      <c r="W20">
        <v>4.3040000000000003</v>
      </c>
      <c r="X20">
        <v>4.4390000000000001</v>
      </c>
      <c r="Y20">
        <v>4.0590000000000002</v>
      </c>
      <c r="Z20">
        <v>5.149</v>
      </c>
      <c r="AA20">
        <v>4.0590000000000002</v>
      </c>
      <c r="AB20">
        <v>3.6539999999999999</v>
      </c>
      <c r="AC20">
        <v>3.8730000000000002</v>
      </c>
      <c r="AD20" s="6">
        <f t="shared" si="0"/>
        <v>4.1425000000000001</v>
      </c>
      <c r="AF20">
        <v>4.5579999999999998</v>
      </c>
      <c r="AG20">
        <v>5.8250000000000002</v>
      </c>
      <c r="AH20">
        <v>5.1829999999999998</v>
      </c>
      <c r="AI20">
        <v>4.4989999999999997</v>
      </c>
      <c r="AJ20">
        <v>5.1829999999999998</v>
      </c>
      <c r="AK20">
        <v>4.4820000000000002</v>
      </c>
      <c r="AL20">
        <v>4.4649999999999999</v>
      </c>
      <c r="AM20">
        <v>5.2510000000000003</v>
      </c>
      <c r="AN20" s="6">
        <f t="shared" si="3"/>
        <v>4.9307499999999989</v>
      </c>
    </row>
    <row r="21" spans="1:41">
      <c r="A21">
        <v>17</v>
      </c>
      <c r="C21">
        <v>5.5970000000000004</v>
      </c>
      <c r="D21">
        <v>6.0279999999999996</v>
      </c>
      <c r="E21">
        <v>5.42</v>
      </c>
      <c r="F21">
        <v>5.5970000000000004</v>
      </c>
      <c r="G21">
        <v>5.6230000000000002</v>
      </c>
      <c r="H21">
        <v>5.056</v>
      </c>
      <c r="I21">
        <v>6.2560000000000002</v>
      </c>
      <c r="J21" s="6">
        <f t="shared" si="1"/>
        <v>5.6538571428571434</v>
      </c>
      <c r="L21">
        <v>4.8280000000000003</v>
      </c>
      <c r="M21">
        <v>5.6059999999999999</v>
      </c>
      <c r="N21">
        <v>4.4729999999999999</v>
      </c>
      <c r="O21">
        <v>5.2</v>
      </c>
      <c r="P21">
        <v>6.5270000000000001</v>
      </c>
      <c r="Q21">
        <v>6.1130000000000004</v>
      </c>
      <c r="R21">
        <v>4.2450000000000001</v>
      </c>
      <c r="S21">
        <v>4.5149999999999997</v>
      </c>
      <c r="T21" s="6">
        <f t="shared" si="2"/>
        <v>5.1883749999999997</v>
      </c>
      <c r="V21">
        <v>4.625</v>
      </c>
      <c r="W21">
        <v>5.4790000000000001</v>
      </c>
      <c r="X21">
        <v>4.38</v>
      </c>
      <c r="Y21">
        <v>6.3920000000000003</v>
      </c>
      <c r="Z21">
        <v>5.2169999999999996</v>
      </c>
      <c r="AA21">
        <v>5.141</v>
      </c>
      <c r="AB21">
        <v>4.5410000000000004</v>
      </c>
      <c r="AC21">
        <v>4.9210000000000003</v>
      </c>
      <c r="AD21" s="6">
        <f t="shared" si="0"/>
        <v>5.0869999999999989</v>
      </c>
      <c r="AF21">
        <v>6.2229999999999999</v>
      </c>
      <c r="AG21">
        <v>4.617</v>
      </c>
      <c r="AH21">
        <v>3.915</v>
      </c>
      <c r="AI21">
        <v>4.8540000000000001</v>
      </c>
      <c r="AJ21">
        <v>6.78</v>
      </c>
      <c r="AK21">
        <v>6.1550000000000002</v>
      </c>
      <c r="AL21">
        <v>5.0060000000000002</v>
      </c>
      <c r="AM21">
        <v>3.577</v>
      </c>
      <c r="AN21" s="6">
        <f t="shared" si="3"/>
        <v>5.1408749999999994</v>
      </c>
    </row>
    <row r="22" spans="1:41">
      <c r="A22">
        <v>18</v>
      </c>
      <c r="C22">
        <v>6.0449999999999999</v>
      </c>
      <c r="D22">
        <v>1.9039999999999999</v>
      </c>
      <c r="E22">
        <v>5.5629999999999997</v>
      </c>
      <c r="F22">
        <v>2.952</v>
      </c>
      <c r="G22">
        <v>2.952</v>
      </c>
      <c r="H22">
        <v>1</v>
      </c>
      <c r="I22">
        <v>1.93</v>
      </c>
      <c r="J22" s="6">
        <f t="shared" si="1"/>
        <v>3.1922857142857137</v>
      </c>
      <c r="L22">
        <v>5.53</v>
      </c>
      <c r="M22">
        <v>1.887</v>
      </c>
      <c r="N22">
        <v>2.4620000000000002</v>
      </c>
      <c r="O22">
        <v>2.9609999999999999</v>
      </c>
      <c r="P22">
        <v>3.992</v>
      </c>
      <c r="Q22">
        <v>6.07</v>
      </c>
      <c r="R22">
        <v>1.008</v>
      </c>
      <c r="S22">
        <v>3.5009999999999999</v>
      </c>
      <c r="T22" s="6">
        <f t="shared" si="2"/>
        <v>3.4263750000000002</v>
      </c>
      <c r="V22">
        <v>1.4730000000000001</v>
      </c>
      <c r="W22">
        <v>1.93</v>
      </c>
      <c r="X22">
        <v>1.4139999999999999</v>
      </c>
      <c r="Y22">
        <v>1.008</v>
      </c>
      <c r="Z22">
        <v>2.9609999999999999</v>
      </c>
      <c r="AA22">
        <v>3.468</v>
      </c>
      <c r="AB22">
        <v>2.4620000000000002</v>
      </c>
      <c r="AC22">
        <v>1.913</v>
      </c>
      <c r="AD22" s="6">
        <f t="shared" si="0"/>
        <v>2.0786249999999997</v>
      </c>
      <c r="AF22">
        <v>2.4700000000000002</v>
      </c>
      <c r="AG22">
        <v>2.9609999999999999</v>
      </c>
      <c r="AH22">
        <v>1.008</v>
      </c>
      <c r="AI22">
        <v>5.0140000000000002</v>
      </c>
      <c r="AJ22">
        <v>4.49</v>
      </c>
      <c r="AK22">
        <v>5.0140000000000002</v>
      </c>
      <c r="AL22">
        <v>2.9609999999999999</v>
      </c>
      <c r="AM22">
        <v>1</v>
      </c>
      <c r="AN22" s="6">
        <f t="shared" si="3"/>
        <v>3.1147499999999999</v>
      </c>
    </row>
    <row r="23" spans="1:41">
      <c r="A23">
        <v>19</v>
      </c>
      <c r="C23">
        <v>6.2480000000000002</v>
      </c>
      <c r="D23">
        <v>5.367</v>
      </c>
      <c r="E23">
        <v>4.532</v>
      </c>
      <c r="F23">
        <v>5.2249999999999996</v>
      </c>
      <c r="G23">
        <v>5.1749999999999998</v>
      </c>
      <c r="H23">
        <v>4.92</v>
      </c>
      <c r="I23">
        <v>5.8680000000000003</v>
      </c>
      <c r="J23" s="6">
        <f t="shared" si="1"/>
        <v>5.3335714285714291</v>
      </c>
      <c r="L23">
        <v>5.3929999999999998</v>
      </c>
      <c r="M23">
        <v>5.7190000000000003</v>
      </c>
      <c r="N23">
        <v>5.3840000000000003</v>
      </c>
      <c r="O23">
        <v>4.5490000000000004</v>
      </c>
      <c r="P23">
        <v>4.3970000000000002</v>
      </c>
      <c r="Q23">
        <v>5.3860000000000001</v>
      </c>
      <c r="R23">
        <v>4.3890000000000002</v>
      </c>
      <c r="S23">
        <v>4.7939999999999996</v>
      </c>
      <c r="T23" s="6">
        <f t="shared" si="2"/>
        <v>5.0013749999999995</v>
      </c>
      <c r="V23">
        <v>4.7649999999999997</v>
      </c>
      <c r="W23">
        <v>4.7690000000000001</v>
      </c>
      <c r="X23">
        <v>5.1260000000000003</v>
      </c>
      <c r="Y23">
        <v>4.7350000000000003</v>
      </c>
      <c r="Z23">
        <v>4.9459999999999997</v>
      </c>
      <c r="AA23">
        <v>5.41</v>
      </c>
      <c r="AB23">
        <v>4.5670000000000002</v>
      </c>
      <c r="AC23">
        <v>4.6680000000000001</v>
      </c>
      <c r="AD23" s="6">
        <f t="shared" si="0"/>
        <v>4.8732499999999996</v>
      </c>
      <c r="AF23">
        <v>5.0570000000000004</v>
      </c>
      <c r="AG23">
        <v>4.71</v>
      </c>
      <c r="AH23">
        <v>5.0229999999999997</v>
      </c>
      <c r="AI23">
        <v>5.3769999999999998</v>
      </c>
      <c r="AJ23">
        <v>5.3150000000000004</v>
      </c>
      <c r="AK23">
        <v>4.7690000000000001</v>
      </c>
      <c r="AL23">
        <v>4.49</v>
      </c>
      <c r="AM23">
        <v>4.7309999999999999</v>
      </c>
      <c r="AN23" s="6">
        <f t="shared" si="3"/>
        <v>4.9340000000000002</v>
      </c>
    </row>
    <row r="24" spans="1:41">
      <c r="A24">
        <v>20</v>
      </c>
      <c r="C24">
        <v>4.5750000000000002</v>
      </c>
      <c r="D24">
        <v>4.0590000000000002</v>
      </c>
      <c r="E24">
        <v>5.6820000000000004</v>
      </c>
      <c r="F24">
        <v>6.2060000000000004</v>
      </c>
      <c r="G24">
        <v>5.0309999999999997</v>
      </c>
      <c r="H24">
        <v>5.0140000000000002</v>
      </c>
      <c r="I24">
        <v>6.07</v>
      </c>
      <c r="J24" s="6">
        <f t="shared" si="1"/>
        <v>5.2338571428571425</v>
      </c>
      <c r="L24">
        <v>6.6539999999999999</v>
      </c>
      <c r="M24">
        <v>6.0279999999999996</v>
      </c>
      <c r="N24">
        <v>5.944</v>
      </c>
      <c r="O24">
        <v>3.544</v>
      </c>
      <c r="P24">
        <v>5.9610000000000003</v>
      </c>
      <c r="Q24">
        <v>5.0730000000000004</v>
      </c>
      <c r="R24">
        <v>4.0590000000000002</v>
      </c>
      <c r="S24">
        <v>4.6509999999999998</v>
      </c>
      <c r="T24" s="6">
        <f t="shared" si="2"/>
        <v>5.2392500000000002</v>
      </c>
      <c r="V24">
        <v>4.5999999999999996</v>
      </c>
      <c r="W24">
        <v>4.2450000000000001</v>
      </c>
      <c r="X24">
        <v>7</v>
      </c>
      <c r="Y24">
        <v>5.6059999999999999</v>
      </c>
      <c r="Z24">
        <v>5.0990000000000002</v>
      </c>
      <c r="AA24">
        <v>6.0540000000000003</v>
      </c>
      <c r="AB24">
        <v>4.5579999999999998</v>
      </c>
      <c r="AC24">
        <v>5.5380000000000003</v>
      </c>
      <c r="AD24" s="6">
        <f t="shared" si="0"/>
        <v>5.3375000000000004</v>
      </c>
      <c r="AF24">
        <v>5.6479999999999997</v>
      </c>
      <c r="AG24">
        <v>3.806</v>
      </c>
      <c r="AH24">
        <v>2.91</v>
      </c>
      <c r="AI24">
        <v>5.0389999999999997</v>
      </c>
      <c r="AJ24">
        <v>4.4649999999999999</v>
      </c>
      <c r="AK24">
        <v>5.0389999999999997</v>
      </c>
      <c r="AL24">
        <v>4.1180000000000003</v>
      </c>
      <c r="AM24">
        <v>4.5999999999999996</v>
      </c>
      <c r="AN24" s="6">
        <f t="shared" si="3"/>
        <v>4.453125</v>
      </c>
      <c r="AO24" s="5"/>
    </row>
    <row r="26" spans="1:41" s="6" customFormat="1">
      <c r="B26" s="7" t="s">
        <v>35</v>
      </c>
      <c r="C26" s="6">
        <f t="shared" ref="C26:I26" si="4">AVERAGE(C5:C24)</f>
        <v>4.9853499999999995</v>
      </c>
      <c r="D26" s="6">
        <f t="shared" si="4"/>
        <v>4.7504499999999998</v>
      </c>
      <c r="E26" s="6">
        <f t="shared" si="4"/>
        <v>4.5023</v>
      </c>
      <c r="F26" s="6">
        <f t="shared" si="4"/>
        <v>4.6787499999999991</v>
      </c>
      <c r="G26" s="6">
        <f t="shared" si="4"/>
        <v>4.5968</v>
      </c>
      <c r="H26" s="6">
        <f t="shared" si="4"/>
        <v>4.5755499999999989</v>
      </c>
      <c r="I26" s="6">
        <f t="shared" si="4"/>
        <v>4.4877500000000001</v>
      </c>
      <c r="J26" s="6">
        <f>AVERAGE(J5:J24)</f>
        <v>4.6538500000000003</v>
      </c>
      <c r="L26" s="6">
        <f t="shared" ref="L26:T26" si="5">AVERAGE(L5:L24)</f>
        <v>5.0330500000000002</v>
      </c>
      <c r="M26" s="6">
        <f t="shared" si="5"/>
        <v>5.0704499999999992</v>
      </c>
      <c r="N26" s="6">
        <f t="shared" si="5"/>
        <v>5.0030999999999999</v>
      </c>
      <c r="O26" s="6">
        <f t="shared" si="5"/>
        <v>4.5148999999999999</v>
      </c>
      <c r="P26" s="6">
        <f t="shared" si="5"/>
        <v>5.2249500000000015</v>
      </c>
      <c r="Q26" s="6">
        <f t="shared" si="5"/>
        <v>5.3132500000000009</v>
      </c>
      <c r="R26" s="6">
        <f t="shared" si="5"/>
        <v>4.3530999999999995</v>
      </c>
      <c r="S26" s="6">
        <f t="shared" si="5"/>
        <v>4.4638999999999998</v>
      </c>
      <c r="T26" s="6">
        <f t="shared" si="5"/>
        <v>4.8720874999999992</v>
      </c>
      <c r="V26" s="6">
        <f>AVERAGE(V5:V24)</f>
        <v>5.0838000000000001</v>
      </c>
      <c r="W26" s="6">
        <f t="shared" ref="W26:AD26" si="6">AVERAGE(W5:W24)</f>
        <v>4.2747000000000011</v>
      </c>
      <c r="X26" s="6">
        <f t="shared" si="6"/>
        <v>4.4967500000000005</v>
      </c>
      <c r="Y26" s="6">
        <f t="shared" si="6"/>
        <v>4.4696999999999987</v>
      </c>
      <c r="Z26" s="6">
        <f t="shared" si="6"/>
        <v>5.1646999999999998</v>
      </c>
      <c r="AA26" s="6">
        <f t="shared" si="6"/>
        <v>4.8926499999999997</v>
      </c>
      <c r="AB26" s="6">
        <f t="shared" si="6"/>
        <v>3.9492499999999993</v>
      </c>
      <c r="AC26" s="6">
        <f t="shared" si="6"/>
        <v>4.2209500000000002</v>
      </c>
      <c r="AD26" s="6">
        <f t="shared" si="6"/>
        <v>4.5690624999999994</v>
      </c>
      <c r="AF26" s="6">
        <f t="shared" ref="AF26:AN26" si="7">AVERAGE(AF5:AF24)</f>
        <v>4.6512000000000002</v>
      </c>
      <c r="AG26" s="6">
        <f t="shared" si="7"/>
        <v>4.1278999999999995</v>
      </c>
      <c r="AH26" s="6">
        <f t="shared" si="7"/>
        <v>3.6711499999999995</v>
      </c>
      <c r="AI26" s="6">
        <f t="shared" si="7"/>
        <v>4.3860000000000001</v>
      </c>
      <c r="AJ26" s="6">
        <f t="shared" si="7"/>
        <v>5.8437500000000009</v>
      </c>
      <c r="AK26" s="6">
        <f t="shared" si="7"/>
        <v>4.9192999999999998</v>
      </c>
      <c r="AL26" s="6">
        <f t="shared" si="7"/>
        <v>4.3459500000000002</v>
      </c>
      <c r="AM26" s="6">
        <f t="shared" si="7"/>
        <v>4.0930999999999989</v>
      </c>
      <c r="AN26" s="6">
        <f t="shared" si="7"/>
        <v>4.5047937499999993</v>
      </c>
    </row>
    <row r="27" spans="1:41" s="6" customFormat="1">
      <c r="B27" s="7" t="s">
        <v>37</v>
      </c>
      <c r="C27" s="6">
        <f>STDEV(C5:C24)</f>
        <v>1.1256481302600305</v>
      </c>
      <c r="D27" s="6">
        <f t="shared" ref="D27:F27" si="8">STDEV(D5:D24)</f>
        <v>1.7233292282519244</v>
      </c>
      <c r="E27" s="6">
        <f t="shared" si="8"/>
        <v>1.6123579039798539</v>
      </c>
      <c r="F27" s="6">
        <f t="shared" si="8"/>
        <v>1.2519298313530134</v>
      </c>
      <c r="G27" s="6">
        <f>STDEV(G5:G24)</f>
        <v>1.3616374662419117</v>
      </c>
      <c r="H27" s="6">
        <f>STDEV(H5:H24)</f>
        <v>1.699208034566942</v>
      </c>
      <c r="I27" s="6">
        <f>STDEV(I5:I24)</f>
        <v>1.6317219795115392</v>
      </c>
      <c r="J27" s="6">
        <f>STDEV(J5:J24)</f>
        <v>0.85065362178986725</v>
      </c>
      <c r="L27" s="6">
        <f t="shared" ref="L27:T27" si="9">STDEV(L5:L24)</f>
        <v>1.4403803399394928</v>
      </c>
      <c r="M27" s="6">
        <f t="shared" si="9"/>
        <v>1.2791891130095314</v>
      </c>
      <c r="N27" s="6">
        <f t="shared" si="9"/>
        <v>1.6774882821772863</v>
      </c>
      <c r="O27" s="6">
        <f t="shared" si="9"/>
        <v>1.3617892216530876</v>
      </c>
      <c r="P27" s="6">
        <f t="shared" si="9"/>
        <v>1.0405389532150529</v>
      </c>
      <c r="Q27" s="6">
        <f t="shared" si="9"/>
        <v>0.89818887211988763</v>
      </c>
      <c r="R27" s="6">
        <f t="shared" si="9"/>
        <v>1.388446231167096</v>
      </c>
      <c r="S27" s="6">
        <f t="shared" si="9"/>
        <v>1.4349123538244073</v>
      </c>
      <c r="T27" s="6">
        <f t="shared" si="9"/>
        <v>0.74473801590595112</v>
      </c>
      <c r="V27" s="6">
        <f t="shared" ref="V27:AD27" si="10">STDEV(V5:V24)</f>
        <v>1.3996515957457716</v>
      </c>
      <c r="W27" s="6">
        <f t="shared" si="10"/>
        <v>1.4262483027343535</v>
      </c>
      <c r="X27" s="6">
        <f t="shared" si="10"/>
        <v>1.5750453251623531</v>
      </c>
      <c r="Y27" s="6">
        <f t="shared" si="10"/>
        <v>1.6812954936126243</v>
      </c>
      <c r="Z27" s="6">
        <f t="shared" si="10"/>
        <v>1.0729057004719773</v>
      </c>
      <c r="AA27" s="6">
        <f t="shared" si="10"/>
        <v>1.2046926349641398</v>
      </c>
      <c r="AB27" s="6">
        <f t="shared" si="10"/>
        <v>1.6908285690749376</v>
      </c>
      <c r="AC27" s="6">
        <f t="shared" si="10"/>
        <v>1.419344158220154</v>
      </c>
      <c r="AD27" s="6">
        <f t="shared" si="10"/>
        <v>1.156746728650409</v>
      </c>
      <c r="AF27" s="6">
        <f t="shared" ref="AF27:AN27" si="11">STDEV(AF5:AF24)</f>
        <v>1.4117417983693596</v>
      </c>
      <c r="AG27" s="6">
        <f t="shared" si="11"/>
        <v>1.2657348146640486</v>
      </c>
      <c r="AH27" s="6">
        <f t="shared" si="11"/>
        <v>1.7029353999244337</v>
      </c>
      <c r="AI27" s="6">
        <f t="shared" si="11"/>
        <v>1.6037923149440765</v>
      </c>
      <c r="AJ27" s="6">
        <f t="shared" si="11"/>
        <v>0.81270593341657904</v>
      </c>
      <c r="AK27" s="6">
        <f t="shared" si="11"/>
        <v>1.5402121555845887</v>
      </c>
      <c r="AL27" s="6">
        <f t="shared" si="11"/>
        <v>1.4531748717531356</v>
      </c>
      <c r="AM27" s="6">
        <f t="shared" si="11"/>
        <v>1.6123340355228122</v>
      </c>
      <c r="AN27" s="6">
        <f t="shared" si="11"/>
        <v>1.0010640714376662</v>
      </c>
    </row>
    <row r="29" spans="1:41">
      <c r="A29" t="s">
        <v>4</v>
      </c>
    </row>
    <row r="30" spans="1:41" s="1" customFormat="1">
      <c r="A30" s="1" t="s">
        <v>3</v>
      </c>
      <c r="B30" s="9"/>
      <c r="J30" s="10"/>
      <c r="T30" s="10"/>
      <c r="U30" s="10"/>
      <c r="AD30" s="10"/>
      <c r="AN30" s="10"/>
    </row>
    <row r="31" spans="1:41">
      <c r="C31" t="s">
        <v>5</v>
      </c>
      <c r="D31" t="s">
        <v>6</v>
      </c>
      <c r="E31" t="s">
        <v>7</v>
      </c>
      <c r="F31" t="s">
        <v>8</v>
      </c>
      <c r="G31" t="s">
        <v>24</v>
      </c>
      <c r="H31" t="s">
        <v>25</v>
      </c>
      <c r="I31" t="s">
        <v>26</v>
      </c>
      <c r="L31" t="s">
        <v>12</v>
      </c>
      <c r="M31" t="s">
        <v>13</v>
      </c>
      <c r="N31" t="s">
        <v>14</v>
      </c>
      <c r="O31" t="s">
        <v>15</v>
      </c>
      <c r="P31" t="s">
        <v>20</v>
      </c>
      <c r="Q31" t="s">
        <v>21</v>
      </c>
      <c r="R31" t="s">
        <v>22</v>
      </c>
      <c r="S31" t="s">
        <v>23</v>
      </c>
      <c r="V31" t="s">
        <v>0</v>
      </c>
      <c r="W31" t="s">
        <v>9</v>
      </c>
      <c r="X31" t="s">
        <v>10</v>
      </c>
      <c r="Y31" t="s">
        <v>11</v>
      </c>
      <c r="Z31" t="s">
        <v>16</v>
      </c>
      <c r="AA31" t="s">
        <v>17</v>
      </c>
      <c r="AB31" t="s">
        <v>18</v>
      </c>
      <c r="AC31" t="s">
        <v>19</v>
      </c>
      <c r="AF31" t="s">
        <v>27</v>
      </c>
      <c r="AG31" t="s">
        <v>28</v>
      </c>
      <c r="AH31" t="s">
        <v>29</v>
      </c>
      <c r="AI31" t="s">
        <v>30</v>
      </c>
      <c r="AJ31" t="s">
        <v>31</v>
      </c>
      <c r="AK31" t="s">
        <v>32</v>
      </c>
      <c r="AL31" t="s">
        <v>33</v>
      </c>
      <c r="AM31" t="s">
        <v>34</v>
      </c>
    </row>
    <row r="32" spans="1:41" s="2" customFormat="1" ht="16" thickBot="1">
      <c r="A32" s="2" t="s">
        <v>1</v>
      </c>
      <c r="B32" s="4"/>
      <c r="C32" s="2">
        <v>1</v>
      </c>
      <c r="D32" s="2">
        <v>2</v>
      </c>
      <c r="E32" s="2">
        <v>3</v>
      </c>
      <c r="F32" s="2">
        <v>4</v>
      </c>
      <c r="G32" s="2">
        <v>21</v>
      </c>
      <c r="H32" s="2">
        <v>22</v>
      </c>
      <c r="I32" s="2">
        <v>23</v>
      </c>
      <c r="J32" s="8"/>
      <c r="L32" s="2">
        <v>9</v>
      </c>
      <c r="M32" s="2">
        <v>10</v>
      </c>
      <c r="N32" s="2">
        <v>11</v>
      </c>
      <c r="O32" s="2">
        <v>12</v>
      </c>
      <c r="P32" s="2">
        <v>17</v>
      </c>
      <c r="Q32" s="2">
        <v>18</v>
      </c>
      <c r="R32" s="2">
        <v>19</v>
      </c>
      <c r="S32" s="2">
        <v>20</v>
      </c>
      <c r="T32" s="8"/>
      <c r="U32" s="8"/>
      <c r="V32" s="2">
        <v>5</v>
      </c>
      <c r="W32" s="2">
        <v>6</v>
      </c>
      <c r="X32" s="2">
        <v>7</v>
      </c>
      <c r="Y32" s="2">
        <v>8</v>
      </c>
      <c r="Z32" s="2">
        <v>13</v>
      </c>
      <c r="AA32" s="2">
        <v>14</v>
      </c>
      <c r="AB32" s="2">
        <v>15</v>
      </c>
      <c r="AC32" s="2">
        <v>16</v>
      </c>
      <c r="AD32" s="8"/>
      <c r="AF32" s="2">
        <v>24</v>
      </c>
      <c r="AG32" s="2">
        <v>25</v>
      </c>
      <c r="AH32" s="2">
        <v>26</v>
      </c>
      <c r="AI32" s="2">
        <v>27</v>
      </c>
      <c r="AJ32" s="2">
        <v>28</v>
      </c>
      <c r="AK32" s="2">
        <v>29</v>
      </c>
      <c r="AL32" s="2">
        <v>30</v>
      </c>
      <c r="AM32" s="2">
        <v>31</v>
      </c>
      <c r="AN32" s="8"/>
    </row>
    <row r="33" spans="1:40">
      <c r="A33">
        <v>1</v>
      </c>
      <c r="C33">
        <v>4.6589999999999998</v>
      </c>
      <c r="D33">
        <v>4.2699999999999996</v>
      </c>
      <c r="E33">
        <v>3.1629999999999998</v>
      </c>
      <c r="F33">
        <v>4.1769999999999996</v>
      </c>
      <c r="G33">
        <v>4.4560000000000004</v>
      </c>
      <c r="H33">
        <v>3.823</v>
      </c>
      <c r="I33">
        <v>4.33</v>
      </c>
      <c r="J33" s="6">
        <f t="shared" ref="J33:J52" si="12">AVERAGE(C33:I33)</f>
        <v>4.1254285714285714</v>
      </c>
      <c r="L33">
        <v>3.9319999999999999</v>
      </c>
      <c r="M33">
        <v>4.2279999999999998</v>
      </c>
      <c r="N33">
        <v>3.5609999999999999</v>
      </c>
      <c r="O33">
        <v>2.927</v>
      </c>
      <c r="P33">
        <v>4.8959999999999999</v>
      </c>
      <c r="Q33">
        <v>5.6559999999999997</v>
      </c>
      <c r="R33">
        <v>5.4870000000000001</v>
      </c>
      <c r="S33">
        <v>4.8369999999999997</v>
      </c>
      <c r="T33" s="6">
        <f t="shared" ref="T33:T52" si="13">AVERAGE(L33:S33)</f>
        <v>4.4405000000000001</v>
      </c>
      <c r="V33">
        <v>5.3940000000000001</v>
      </c>
      <c r="W33">
        <v>6.0789999999999997</v>
      </c>
      <c r="X33">
        <v>5.1829999999999998</v>
      </c>
      <c r="Y33">
        <v>4.5579999999999998</v>
      </c>
      <c r="Z33">
        <v>4.5579999999999998</v>
      </c>
      <c r="AA33">
        <v>5.048</v>
      </c>
      <c r="AB33">
        <v>4.22</v>
      </c>
      <c r="AC33">
        <v>4.9039999999999999</v>
      </c>
      <c r="AD33" s="6">
        <f t="shared" ref="AD33:AD52" si="14">AVERAGE(V33:AC33)</f>
        <v>4.9930000000000003</v>
      </c>
      <c r="AF33">
        <v>4.3460000000000001</v>
      </c>
      <c r="AG33">
        <v>5.6230000000000002</v>
      </c>
      <c r="AH33">
        <v>3.569</v>
      </c>
      <c r="AI33">
        <v>4.3970000000000002</v>
      </c>
      <c r="AJ33">
        <v>4.5069999999999997</v>
      </c>
      <c r="AK33">
        <v>5.1070000000000002</v>
      </c>
      <c r="AL33">
        <v>5.2759999999999998</v>
      </c>
      <c r="AM33">
        <v>4.22</v>
      </c>
      <c r="AN33" s="6">
        <f t="shared" ref="AN33:AN52" si="15">AVERAGE(AF33:AM33)</f>
        <v>4.6306250000000002</v>
      </c>
    </row>
    <row r="34" spans="1:40">
      <c r="A34">
        <v>2</v>
      </c>
      <c r="C34">
        <v>3.3490000000000002</v>
      </c>
      <c r="D34">
        <v>5.4370000000000003</v>
      </c>
      <c r="E34">
        <v>3.738</v>
      </c>
      <c r="F34">
        <v>4.8540000000000001</v>
      </c>
      <c r="G34">
        <v>4.3040000000000003</v>
      </c>
      <c r="H34">
        <v>3.282</v>
      </c>
      <c r="I34">
        <v>3.02</v>
      </c>
      <c r="J34" s="6">
        <f t="shared" si="12"/>
        <v>3.9977142857142858</v>
      </c>
      <c r="L34">
        <v>3.6110000000000002</v>
      </c>
      <c r="M34">
        <v>4.5999999999999996</v>
      </c>
      <c r="N34">
        <v>3.738</v>
      </c>
      <c r="O34">
        <v>2.4540000000000002</v>
      </c>
      <c r="P34">
        <v>3.2229999999999999</v>
      </c>
      <c r="Q34">
        <v>2.9180000000000001</v>
      </c>
      <c r="R34">
        <v>2.7149999999999999</v>
      </c>
      <c r="S34">
        <v>3.3319999999999999</v>
      </c>
      <c r="T34" s="6">
        <f t="shared" si="13"/>
        <v>3.3238750000000001</v>
      </c>
      <c r="V34">
        <v>2.0310000000000001</v>
      </c>
      <c r="W34">
        <v>4.3209999999999997</v>
      </c>
      <c r="X34">
        <v>3.823</v>
      </c>
      <c r="Y34">
        <v>5.242</v>
      </c>
      <c r="Z34">
        <v>5.8</v>
      </c>
      <c r="AA34">
        <v>3.2730000000000001</v>
      </c>
      <c r="AB34">
        <v>2.4540000000000002</v>
      </c>
      <c r="AC34">
        <v>3.07</v>
      </c>
      <c r="AD34" s="6">
        <f t="shared" si="14"/>
        <v>3.7517500000000004</v>
      </c>
      <c r="AF34">
        <v>2.0390000000000001</v>
      </c>
      <c r="AG34">
        <v>1.837</v>
      </c>
      <c r="AH34">
        <v>2.8170000000000002</v>
      </c>
      <c r="AI34">
        <v>2.859</v>
      </c>
      <c r="AJ34">
        <v>1.6679999999999999</v>
      </c>
      <c r="AK34">
        <v>4.1859999999999999</v>
      </c>
      <c r="AL34">
        <v>4.1859999999999999</v>
      </c>
      <c r="AM34">
        <v>4.2370000000000001</v>
      </c>
      <c r="AN34" s="6">
        <f t="shared" si="15"/>
        <v>2.9786250000000001</v>
      </c>
    </row>
    <row r="35" spans="1:40">
      <c r="A35">
        <v>3</v>
      </c>
      <c r="C35">
        <v>6.4080000000000004</v>
      </c>
      <c r="D35">
        <v>6.4249999999999998</v>
      </c>
      <c r="E35">
        <v>5.048</v>
      </c>
      <c r="F35">
        <v>4.9039999999999999</v>
      </c>
      <c r="G35">
        <v>6.5179999999999998</v>
      </c>
      <c r="H35">
        <v>5.1150000000000002</v>
      </c>
      <c r="I35">
        <v>6.51</v>
      </c>
      <c r="J35" s="6">
        <f t="shared" si="12"/>
        <v>5.8468571428571421</v>
      </c>
      <c r="L35">
        <v>7</v>
      </c>
      <c r="M35">
        <v>6.51</v>
      </c>
      <c r="N35">
        <v>3.4849999999999999</v>
      </c>
      <c r="O35">
        <v>6.468</v>
      </c>
      <c r="P35">
        <v>6.5270000000000001</v>
      </c>
      <c r="Q35">
        <v>6.5270000000000001</v>
      </c>
      <c r="R35">
        <v>5.0229999999999997</v>
      </c>
      <c r="S35">
        <v>4.5750000000000002</v>
      </c>
      <c r="T35" s="6">
        <f t="shared" si="13"/>
        <v>5.7643750000000011</v>
      </c>
      <c r="V35">
        <v>6.0789999999999997</v>
      </c>
      <c r="W35">
        <v>6.1970000000000001</v>
      </c>
      <c r="X35">
        <v>6.4249999999999998</v>
      </c>
      <c r="Y35">
        <v>5.5720000000000001</v>
      </c>
      <c r="Z35">
        <v>5.048</v>
      </c>
      <c r="AA35">
        <v>6.569</v>
      </c>
      <c r="AB35">
        <v>5.0309999999999997</v>
      </c>
      <c r="AC35">
        <v>4.5999999999999996</v>
      </c>
      <c r="AD35" s="6">
        <f t="shared" si="14"/>
        <v>5.6901250000000001</v>
      </c>
      <c r="AF35">
        <v>5.5460000000000003</v>
      </c>
      <c r="AG35">
        <v>5.0309999999999997</v>
      </c>
      <c r="AH35">
        <v>6.1379999999999999</v>
      </c>
      <c r="AI35">
        <v>5.7489999999999997</v>
      </c>
      <c r="AJ35">
        <v>6.0869999999999997</v>
      </c>
      <c r="AK35">
        <v>5.0389999999999997</v>
      </c>
      <c r="AL35">
        <v>4.5659999999999998</v>
      </c>
      <c r="AM35">
        <v>5.58</v>
      </c>
      <c r="AN35" s="6">
        <f t="shared" si="15"/>
        <v>5.4669999999999996</v>
      </c>
    </row>
    <row r="36" spans="1:40">
      <c r="A36">
        <v>4</v>
      </c>
      <c r="C36">
        <v>5.5380000000000003</v>
      </c>
      <c r="D36">
        <v>4.2960000000000003</v>
      </c>
      <c r="E36">
        <v>4.9550000000000001</v>
      </c>
      <c r="F36">
        <v>5.673</v>
      </c>
      <c r="G36">
        <v>5.859</v>
      </c>
      <c r="H36">
        <v>5.9180000000000001</v>
      </c>
      <c r="I36">
        <v>5.5380000000000003</v>
      </c>
      <c r="J36" s="6">
        <f t="shared" si="12"/>
        <v>5.3967142857142862</v>
      </c>
      <c r="L36">
        <v>4.5750000000000002</v>
      </c>
      <c r="M36">
        <v>6.5179999999999998</v>
      </c>
      <c r="N36">
        <v>3.6110000000000002</v>
      </c>
      <c r="O36">
        <v>3.0539999999999998</v>
      </c>
      <c r="P36">
        <v>3.746</v>
      </c>
      <c r="Q36">
        <v>6.5179999999999998</v>
      </c>
      <c r="R36">
        <v>5.3769999999999998</v>
      </c>
      <c r="S36">
        <v>5.0229999999999997</v>
      </c>
      <c r="T36" s="6">
        <f t="shared" si="13"/>
        <v>4.8027499999999996</v>
      </c>
      <c r="V36">
        <v>5.9690000000000003</v>
      </c>
      <c r="W36">
        <v>5.4960000000000004</v>
      </c>
      <c r="X36">
        <v>4.9550000000000001</v>
      </c>
      <c r="Y36">
        <v>2.8929999999999998</v>
      </c>
      <c r="Z36">
        <v>5.1319999999999997</v>
      </c>
      <c r="AA36">
        <v>4.5149999999999997</v>
      </c>
      <c r="AB36">
        <v>4.1769999999999996</v>
      </c>
      <c r="AC36">
        <v>4.7350000000000003</v>
      </c>
      <c r="AD36" s="6">
        <f t="shared" si="14"/>
        <v>4.734</v>
      </c>
      <c r="AF36">
        <v>4.625</v>
      </c>
      <c r="AG36">
        <v>5.3769999999999998</v>
      </c>
      <c r="AH36">
        <v>5.5890000000000004</v>
      </c>
      <c r="AI36">
        <v>6.1890000000000001</v>
      </c>
      <c r="AJ36">
        <v>5.141</v>
      </c>
      <c r="AK36">
        <v>4.6079999999999997</v>
      </c>
      <c r="AL36">
        <v>5.31</v>
      </c>
      <c r="AM36">
        <v>4.8029999999999999</v>
      </c>
      <c r="AN36" s="6">
        <f t="shared" si="15"/>
        <v>5.2052499999999995</v>
      </c>
    </row>
    <row r="37" spans="1:40">
      <c r="A37">
        <v>5</v>
      </c>
      <c r="C37">
        <v>6.3319999999999999</v>
      </c>
      <c r="D37">
        <v>6.6870000000000003</v>
      </c>
      <c r="E37">
        <v>6.0620000000000003</v>
      </c>
      <c r="F37">
        <v>6.07</v>
      </c>
      <c r="G37">
        <v>4.49</v>
      </c>
      <c r="H37">
        <v>5.4279999999999999</v>
      </c>
      <c r="I37">
        <v>5.8849999999999998</v>
      </c>
      <c r="J37" s="6">
        <f t="shared" si="12"/>
        <v>5.8505714285714276</v>
      </c>
      <c r="L37">
        <v>6.282</v>
      </c>
      <c r="M37">
        <v>6.6280000000000001</v>
      </c>
      <c r="N37">
        <v>3.9750000000000001</v>
      </c>
      <c r="O37">
        <v>6.0960000000000001</v>
      </c>
      <c r="P37">
        <v>5.0060000000000002</v>
      </c>
      <c r="Q37">
        <v>6.5179999999999998</v>
      </c>
      <c r="R37">
        <v>4.9889999999999999</v>
      </c>
      <c r="S37">
        <v>6.0279999999999996</v>
      </c>
      <c r="T37" s="6">
        <f t="shared" si="13"/>
        <v>5.6902499999999998</v>
      </c>
      <c r="V37">
        <v>6.7130000000000001</v>
      </c>
      <c r="W37">
        <v>6.67</v>
      </c>
      <c r="X37">
        <v>5.5549999999999997</v>
      </c>
      <c r="Y37">
        <v>6.5270000000000001</v>
      </c>
      <c r="Z37">
        <v>6.6449999999999996</v>
      </c>
      <c r="AA37">
        <v>6.73</v>
      </c>
      <c r="AB37">
        <v>5.944</v>
      </c>
      <c r="AC37">
        <v>6.5439999999999996</v>
      </c>
      <c r="AD37" s="6">
        <f t="shared" si="14"/>
        <v>6.4160000000000004</v>
      </c>
      <c r="AF37">
        <v>6.1210000000000004</v>
      </c>
      <c r="AG37">
        <v>6.51</v>
      </c>
      <c r="AH37">
        <v>6.8230000000000004</v>
      </c>
      <c r="AI37">
        <v>6.0960000000000001</v>
      </c>
      <c r="AJ37">
        <v>6.3659999999999997</v>
      </c>
      <c r="AK37">
        <v>6.5860000000000003</v>
      </c>
      <c r="AL37">
        <v>6.4080000000000004</v>
      </c>
      <c r="AM37">
        <v>6.51</v>
      </c>
      <c r="AN37" s="6">
        <f t="shared" si="15"/>
        <v>6.4275000000000002</v>
      </c>
    </row>
    <row r="38" spans="1:40">
      <c r="A38">
        <v>6</v>
      </c>
      <c r="C38">
        <v>6.6319999999999997</v>
      </c>
      <c r="D38">
        <v>2.7029999999999998</v>
      </c>
      <c r="E38">
        <v>7</v>
      </c>
      <c r="F38">
        <v>5.2190000000000003</v>
      </c>
      <c r="G38">
        <v>5.7610000000000001</v>
      </c>
      <c r="H38">
        <v>4.3099999999999996</v>
      </c>
      <c r="I38">
        <v>3.1869999999999998</v>
      </c>
      <c r="J38" s="6">
        <f t="shared" si="12"/>
        <v>4.9731428571428564</v>
      </c>
      <c r="L38">
        <v>5.5869999999999997</v>
      </c>
      <c r="M38">
        <v>4.3289999999999997</v>
      </c>
      <c r="N38">
        <v>6.032</v>
      </c>
      <c r="O38">
        <v>3.032</v>
      </c>
      <c r="P38">
        <v>7</v>
      </c>
      <c r="Q38">
        <v>6.5549999999999997</v>
      </c>
      <c r="R38">
        <v>6.2450000000000001</v>
      </c>
      <c r="S38">
        <v>3.4969999999999999</v>
      </c>
      <c r="T38" s="6">
        <f t="shared" si="13"/>
        <v>5.2846249999999992</v>
      </c>
      <c r="V38">
        <v>5.4130000000000003</v>
      </c>
      <c r="W38">
        <v>4.5609999999999999</v>
      </c>
      <c r="X38">
        <v>6.3419999999999996</v>
      </c>
      <c r="Y38">
        <v>3.5350000000000001</v>
      </c>
      <c r="Z38">
        <v>7</v>
      </c>
      <c r="AA38">
        <v>4.194</v>
      </c>
      <c r="AB38">
        <v>6.0709999999999997</v>
      </c>
      <c r="AC38">
        <v>4.0389999999999997</v>
      </c>
      <c r="AD38" s="6">
        <f t="shared" si="14"/>
        <v>5.1443750000000001</v>
      </c>
      <c r="AF38">
        <v>6.2649999999999997</v>
      </c>
      <c r="AG38">
        <v>2.8580000000000001</v>
      </c>
      <c r="AH38">
        <v>3.806</v>
      </c>
      <c r="AI38">
        <v>3.71</v>
      </c>
      <c r="AJ38">
        <v>6.6319999999999997</v>
      </c>
      <c r="AK38">
        <v>4.3479999999999999</v>
      </c>
      <c r="AL38">
        <v>6.6130000000000004</v>
      </c>
      <c r="AM38">
        <v>1.194</v>
      </c>
      <c r="AN38" s="6">
        <f t="shared" si="15"/>
        <v>4.4282500000000002</v>
      </c>
    </row>
    <row r="39" spans="1:40">
      <c r="A39">
        <v>7</v>
      </c>
      <c r="C39">
        <v>4.9939999999999998</v>
      </c>
      <c r="D39">
        <v>6.0659999999999998</v>
      </c>
      <c r="E39">
        <v>4.1989999999999998</v>
      </c>
      <c r="F39">
        <v>3.5329999999999999</v>
      </c>
      <c r="G39">
        <v>4.1040000000000001</v>
      </c>
      <c r="H39">
        <v>4.2069999999999999</v>
      </c>
      <c r="I39">
        <v>2.669</v>
      </c>
      <c r="J39" s="6">
        <f t="shared" si="12"/>
        <v>4.2531428571428567</v>
      </c>
      <c r="L39">
        <v>5.0199999999999996</v>
      </c>
      <c r="M39">
        <v>4.0609999999999999</v>
      </c>
      <c r="N39">
        <v>6.032</v>
      </c>
      <c r="O39">
        <v>2.3769999999999998</v>
      </c>
      <c r="P39">
        <v>5.0890000000000004</v>
      </c>
      <c r="Q39">
        <v>4.5069999999999997</v>
      </c>
      <c r="R39">
        <v>3.907</v>
      </c>
      <c r="S39">
        <v>1.8540000000000001</v>
      </c>
      <c r="T39" s="6">
        <f t="shared" si="13"/>
        <v>4.1058750000000002</v>
      </c>
      <c r="V39">
        <v>4.1040000000000001</v>
      </c>
      <c r="W39">
        <v>2.0720000000000001</v>
      </c>
      <c r="X39">
        <v>5.42</v>
      </c>
      <c r="Y39">
        <v>3.101</v>
      </c>
      <c r="Z39">
        <v>4.5389999999999997</v>
      </c>
      <c r="AA39">
        <v>4.3890000000000002</v>
      </c>
      <c r="AB39">
        <v>1.448</v>
      </c>
      <c r="AC39">
        <v>4.726</v>
      </c>
      <c r="AD39" s="6">
        <f t="shared" si="14"/>
        <v>3.7248749999999995</v>
      </c>
      <c r="AF39">
        <v>5.0460000000000003</v>
      </c>
      <c r="AG39">
        <v>1.83</v>
      </c>
      <c r="AH39">
        <v>2.141</v>
      </c>
      <c r="AI39">
        <v>3.4780000000000002</v>
      </c>
      <c r="AJ39">
        <v>6.5330000000000004</v>
      </c>
      <c r="AK39">
        <v>3.395</v>
      </c>
      <c r="AL39">
        <v>3.3919999999999999</v>
      </c>
      <c r="AM39">
        <v>3.9910000000000001</v>
      </c>
      <c r="AN39" s="6">
        <f t="shared" si="15"/>
        <v>3.7257499999999997</v>
      </c>
    </row>
    <row r="40" spans="1:40">
      <c r="A40">
        <v>8</v>
      </c>
      <c r="C40">
        <v>6.1550000000000002</v>
      </c>
      <c r="D40">
        <v>4.9800000000000004</v>
      </c>
      <c r="E40">
        <v>4.1269999999999998</v>
      </c>
      <c r="F40">
        <v>1.008</v>
      </c>
      <c r="G40">
        <v>6.07</v>
      </c>
      <c r="H40">
        <v>5.0650000000000004</v>
      </c>
      <c r="I40">
        <v>1.8959999999999999</v>
      </c>
      <c r="J40" s="6">
        <f t="shared" si="12"/>
        <v>4.1858571428571434</v>
      </c>
      <c r="L40">
        <v>7</v>
      </c>
      <c r="M40">
        <v>2.952</v>
      </c>
      <c r="N40">
        <v>1.008</v>
      </c>
      <c r="O40">
        <v>7</v>
      </c>
      <c r="P40">
        <v>6.0449999999999999</v>
      </c>
      <c r="Q40">
        <v>2.9860000000000002</v>
      </c>
      <c r="R40">
        <v>3.0110000000000001</v>
      </c>
      <c r="S40">
        <v>6.1379999999999999</v>
      </c>
      <c r="T40" s="6">
        <f t="shared" si="13"/>
        <v>4.5175000000000001</v>
      </c>
      <c r="V40">
        <v>6.0869999999999997</v>
      </c>
      <c r="W40">
        <v>4.0590000000000002</v>
      </c>
      <c r="X40">
        <v>7</v>
      </c>
      <c r="Y40">
        <v>1.879</v>
      </c>
      <c r="Z40">
        <v>6.1630000000000003</v>
      </c>
      <c r="AA40">
        <v>6.9749999999999996</v>
      </c>
      <c r="AB40">
        <v>1.87</v>
      </c>
      <c r="AC40">
        <v>1.008</v>
      </c>
      <c r="AD40" s="6">
        <f t="shared" si="14"/>
        <v>4.3801250000000005</v>
      </c>
      <c r="AF40">
        <v>4.0590000000000002</v>
      </c>
      <c r="AG40">
        <v>1.9970000000000001</v>
      </c>
      <c r="AH40">
        <v>1.93</v>
      </c>
      <c r="AI40">
        <v>4.101</v>
      </c>
      <c r="AJ40">
        <v>4.0590000000000002</v>
      </c>
      <c r="AK40">
        <v>5.0060000000000002</v>
      </c>
      <c r="AL40">
        <v>5.0730000000000004</v>
      </c>
      <c r="AM40">
        <v>5.0650000000000004</v>
      </c>
      <c r="AN40" s="6">
        <f t="shared" si="15"/>
        <v>3.9112500000000003</v>
      </c>
    </row>
    <row r="41" spans="1:40">
      <c r="A41">
        <v>9</v>
      </c>
      <c r="C41">
        <v>6.1210000000000004</v>
      </c>
      <c r="D41">
        <v>4.4649999999999999</v>
      </c>
      <c r="E41">
        <v>5.0389999999999997</v>
      </c>
      <c r="F41">
        <v>4.3380000000000001</v>
      </c>
      <c r="G41">
        <v>5.42</v>
      </c>
      <c r="H41">
        <v>3.3919999999999999</v>
      </c>
      <c r="I41">
        <v>4.8369999999999997</v>
      </c>
      <c r="J41" s="6">
        <f t="shared" si="12"/>
        <v>4.8017142857142856</v>
      </c>
      <c r="L41">
        <v>5.0140000000000002</v>
      </c>
      <c r="M41">
        <v>3.6280000000000001</v>
      </c>
      <c r="N41">
        <v>4.6760000000000002</v>
      </c>
      <c r="O41">
        <v>4.5659999999999998</v>
      </c>
      <c r="P41">
        <v>4.4480000000000004</v>
      </c>
      <c r="Q41">
        <v>5.9939999999999998</v>
      </c>
      <c r="R41">
        <v>5.8250000000000002</v>
      </c>
      <c r="S41">
        <v>5.9009999999999998</v>
      </c>
      <c r="T41" s="6">
        <f t="shared" si="13"/>
        <v>5.0065000000000008</v>
      </c>
      <c r="V41">
        <v>5.8339999999999996</v>
      </c>
      <c r="W41">
        <v>6.1550000000000002</v>
      </c>
      <c r="X41">
        <v>5.3010000000000002</v>
      </c>
      <c r="Y41">
        <v>6.1890000000000001</v>
      </c>
      <c r="Z41">
        <v>5.4870000000000001</v>
      </c>
      <c r="AA41">
        <v>4.9720000000000004</v>
      </c>
      <c r="AB41">
        <v>5.3940000000000001</v>
      </c>
      <c r="AC41">
        <v>5.7409999999999997</v>
      </c>
      <c r="AD41" s="6">
        <f t="shared" si="14"/>
        <v>5.634125</v>
      </c>
      <c r="AF41">
        <v>5.0309999999999997</v>
      </c>
      <c r="AG41">
        <v>4.9630000000000001</v>
      </c>
      <c r="AH41">
        <v>5.8929999999999998</v>
      </c>
      <c r="AI41">
        <v>5.048</v>
      </c>
      <c r="AJ41">
        <v>6.0869999999999997</v>
      </c>
      <c r="AK41">
        <v>6.1210000000000004</v>
      </c>
      <c r="AL41">
        <v>6.0960000000000001</v>
      </c>
      <c r="AM41">
        <v>6.0620000000000003</v>
      </c>
      <c r="AN41" s="6">
        <f t="shared" si="15"/>
        <v>5.6626250000000002</v>
      </c>
    </row>
    <row r="42" spans="1:40">
      <c r="A42">
        <v>10</v>
      </c>
      <c r="C42">
        <v>2.3180000000000001</v>
      </c>
      <c r="D42">
        <v>2.1659999999999999</v>
      </c>
      <c r="E42">
        <v>3.476</v>
      </c>
      <c r="F42">
        <v>2.851</v>
      </c>
      <c r="G42">
        <v>2.673</v>
      </c>
      <c r="H42">
        <v>4.4059999999999997</v>
      </c>
      <c r="I42">
        <v>4.4390000000000001</v>
      </c>
      <c r="J42" s="6">
        <f t="shared" si="12"/>
        <v>3.1898571428571429</v>
      </c>
      <c r="L42">
        <v>5.3689999999999998</v>
      </c>
      <c r="M42">
        <v>3.89</v>
      </c>
      <c r="N42">
        <v>5.2510000000000003</v>
      </c>
      <c r="O42">
        <v>3.1040000000000001</v>
      </c>
      <c r="P42">
        <v>4.1100000000000003</v>
      </c>
      <c r="Q42">
        <v>3.0110000000000001</v>
      </c>
      <c r="R42">
        <v>2.9350000000000001</v>
      </c>
      <c r="S42">
        <v>3.738</v>
      </c>
      <c r="T42" s="6">
        <f t="shared" si="13"/>
        <v>3.9259999999999997</v>
      </c>
      <c r="V42">
        <v>3.4420000000000002</v>
      </c>
      <c r="W42">
        <v>2.673</v>
      </c>
      <c r="X42">
        <v>2.327</v>
      </c>
      <c r="Y42">
        <v>3.4849999999999999</v>
      </c>
      <c r="Z42">
        <v>3.3410000000000002</v>
      </c>
      <c r="AA42">
        <v>3.476</v>
      </c>
      <c r="AB42">
        <v>3.9580000000000002</v>
      </c>
      <c r="AC42">
        <v>3.476</v>
      </c>
      <c r="AD42" s="6">
        <f t="shared" si="14"/>
        <v>3.2722499999999997</v>
      </c>
      <c r="AF42">
        <v>2.3519999999999999</v>
      </c>
      <c r="AG42">
        <v>1.752</v>
      </c>
      <c r="AH42">
        <v>3.8820000000000001</v>
      </c>
      <c r="AI42">
        <v>2.758</v>
      </c>
      <c r="AJ42">
        <v>4.2539999999999996</v>
      </c>
      <c r="AK42">
        <v>2.8170000000000002</v>
      </c>
      <c r="AL42">
        <v>1.8620000000000001</v>
      </c>
      <c r="AM42">
        <v>1.482</v>
      </c>
      <c r="AN42" s="6">
        <f t="shared" si="15"/>
        <v>2.6448749999999999</v>
      </c>
    </row>
    <row r="43" spans="1:40">
      <c r="A43">
        <v>11</v>
      </c>
      <c r="C43">
        <v>4.0510000000000002</v>
      </c>
      <c r="D43">
        <v>4.0590000000000002</v>
      </c>
      <c r="E43">
        <v>1.921</v>
      </c>
      <c r="F43">
        <v>5.0140000000000002</v>
      </c>
      <c r="G43">
        <v>5.944</v>
      </c>
      <c r="H43">
        <v>5.0389999999999997</v>
      </c>
      <c r="I43">
        <v>1.008</v>
      </c>
      <c r="J43" s="6">
        <f t="shared" si="12"/>
        <v>3.8622857142857141</v>
      </c>
      <c r="L43">
        <v>5.91</v>
      </c>
      <c r="M43">
        <v>3.206</v>
      </c>
      <c r="N43">
        <v>4.0590000000000002</v>
      </c>
      <c r="O43">
        <v>1.8620000000000001</v>
      </c>
      <c r="P43">
        <v>1.9630000000000001</v>
      </c>
      <c r="Q43">
        <v>1.008</v>
      </c>
      <c r="R43">
        <v>4.1609999999999996</v>
      </c>
      <c r="S43">
        <v>1.262</v>
      </c>
      <c r="T43" s="6">
        <f t="shared" si="13"/>
        <v>2.9288749999999997</v>
      </c>
      <c r="V43">
        <v>1.98</v>
      </c>
      <c r="W43">
        <v>5.9859999999999998</v>
      </c>
      <c r="X43">
        <v>2.952</v>
      </c>
      <c r="Y43">
        <v>6.0540000000000003</v>
      </c>
      <c r="Z43">
        <v>4.0339999999999998</v>
      </c>
      <c r="AA43">
        <v>1.034</v>
      </c>
      <c r="AB43">
        <v>2.9609999999999999</v>
      </c>
      <c r="AC43">
        <v>2.9350000000000001</v>
      </c>
      <c r="AD43" s="6">
        <f t="shared" si="14"/>
        <v>3.4919999999999995</v>
      </c>
      <c r="AF43">
        <v>4.0590000000000002</v>
      </c>
      <c r="AG43">
        <v>5.056</v>
      </c>
      <c r="AH43">
        <v>2.927</v>
      </c>
      <c r="AI43">
        <v>4.0590000000000002</v>
      </c>
      <c r="AJ43">
        <v>1.008</v>
      </c>
      <c r="AK43">
        <v>2.9769999999999999</v>
      </c>
      <c r="AL43">
        <v>5.1239999999999997</v>
      </c>
      <c r="AM43">
        <v>3.07</v>
      </c>
      <c r="AN43" s="6">
        <f t="shared" si="15"/>
        <v>3.5349999999999997</v>
      </c>
    </row>
    <row r="44" spans="1:40">
      <c r="A44">
        <v>12</v>
      </c>
      <c r="C44">
        <v>5.9009999999999998</v>
      </c>
      <c r="D44">
        <v>4.8380000000000001</v>
      </c>
      <c r="E44">
        <v>6.7380000000000004</v>
      </c>
      <c r="F44">
        <v>5.7009999999999996</v>
      </c>
      <c r="G44">
        <v>6.3159999999999998</v>
      </c>
      <c r="H44">
        <v>5.3079999999999998</v>
      </c>
      <c r="I44">
        <v>5.0940000000000003</v>
      </c>
      <c r="J44" s="6">
        <f t="shared" si="12"/>
        <v>5.6994285714285713</v>
      </c>
      <c r="L44">
        <v>5.9740000000000002</v>
      </c>
      <c r="M44">
        <v>5.0940000000000003</v>
      </c>
      <c r="N44">
        <v>6.7439999999999998</v>
      </c>
      <c r="O44">
        <v>5.1790000000000003</v>
      </c>
      <c r="P44">
        <v>6.4</v>
      </c>
      <c r="Q44">
        <v>4.4790000000000001</v>
      </c>
      <c r="R44">
        <v>6.0620000000000003</v>
      </c>
      <c r="S44">
        <v>4.1520000000000001</v>
      </c>
      <c r="T44" s="6">
        <f t="shared" si="13"/>
        <v>5.5104999999999995</v>
      </c>
      <c r="V44">
        <v>5.8029999999999999</v>
      </c>
      <c r="W44">
        <v>4.0599999999999996</v>
      </c>
      <c r="X44">
        <v>6.907</v>
      </c>
      <c r="Y44">
        <v>5.0140000000000002</v>
      </c>
      <c r="Z44">
        <v>6.6319999999999997</v>
      </c>
      <c r="AA44">
        <v>6.4</v>
      </c>
      <c r="AB44">
        <v>6.726</v>
      </c>
      <c r="AC44">
        <v>4.8369999999999997</v>
      </c>
      <c r="AD44" s="6">
        <f t="shared" si="14"/>
        <v>5.7973749999999988</v>
      </c>
      <c r="AF44">
        <v>4.0590000000000002</v>
      </c>
      <c r="AG44">
        <v>3.7690000000000001</v>
      </c>
      <c r="AH44">
        <v>5.6479999999999997</v>
      </c>
      <c r="AI44">
        <v>5.077</v>
      </c>
      <c r="AJ44">
        <v>4.1609999999999996</v>
      </c>
      <c r="AK44">
        <v>5.3010000000000002</v>
      </c>
      <c r="AL44">
        <v>4.0599999999999996</v>
      </c>
      <c r="AM44">
        <v>4.359</v>
      </c>
      <c r="AN44" s="6">
        <f t="shared" si="15"/>
        <v>4.5542500000000006</v>
      </c>
    </row>
    <row r="45" spans="1:40">
      <c r="A45">
        <v>13</v>
      </c>
      <c r="C45">
        <v>3.0539999999999998</v>
      </c>
      <c r="D45">
        <v>5.53</v>
      </c>
      <c r="E45">
        <v>4.8540000000000001</v>
      </c>
      <c r="F45">
        <v>5.42</v>
      </c>
      <c r="G45">
        <v>2.6230000000000002</v>
      </c>
      <c r="H45">
        <v>4.0590000000000002</v>
      </c>
      <c r="I45">
        <v>2.9940000000000002</v>
      </c>
      <c r="J45" s="6">
        <f t="shared" si="12"/>
        <v>4.0762857142857145</v>
      </c>
      <c r="L45">
        <v>4.0590000000000002</v>
      </c>
      <c r="M45">
        <v>1.482</v>
      </c>
      <c r="N45">
        <v>2.5129999999999999</v>
      </c>
      <c r="O45">
        <v>5.09</v>
      </c>
      <c r="P45">
        <v>5.47</v>
      </c>
      <c r="Q45">
        <v>2.327</v>
      </c>
      <c r="R45">
        <v>3.4249999999999998</v>
      </c>
      <c r="S45">
        <v>2.58</v>
      </c>
      <c r="T45" s="6">
        <f t="shared" si="13"/>
        <v>3.3682500000000006</v>
      </c>
      <c r="V45">
        <v>5.2930000000000001</v>
      </c>
      <c r="W45">
        <v>5.4790000000000001</v>
      </c>
      <c r="X45">
        <v>4.9379999999999997</v>
      </c>
      <c r="Y45">
        <v>2.6230000000000002</v>
      </c>
      <c r="Z45">
        <v>2.6480000000000001</v>
      </c>
      <c r="AA45">
        <v>5.7409999999999997</v>
      </c>
      <c r="AB45">
        <v>4.3550000000000004</v>
      </c>
      <c r="AC45">
        <v>3.0030000000000001</v>
      </c>
      <c r="AD45" s="6">
        <f t="shared" si="14"/>
        <v>4.26</v>
      </c>
      <c r="AF45">
        <v>2.2509999999999999</v>
      </c>
      <c r="AG45">
        <v>4.7859999999999996</v>
      </c>
      <c r="AH45">
        <v>2.9860000000000002</v>
      </c>
      <c r="AI45">
        <v>2.335</v>
      </c>
      <c r="AJ45">
        <v>3.214</v>
      </c>
      <c r="AK45">
        <v>2.1829999999999998</v>
      </c>
      <c r="AL45">
        <v>4.0590000000000002</v>
      </c>
      <c r="AM45">
        <v>3.4340000000000002</v>
      </c>
      <c r="AN45" s="6">
        <f t="shared" si="15"/>
        <v>3.1560000000000006</v>
      </c>
    </row>
    <row r="46" spans="1:40">
      <c r="A46">
        <v>14</v>
      </c>
      <c r="C46">
        <v>6.0279999999999996</v>
      </c>
      <c r="D46">
        <v>6.3490000000000002</v>
      </c>
      <c r="E46">
        <v>5.7750000000000004</v>
      </c>
      <c r="F46">
        <v>3.07</v>
      </c>
      <c r="G46">
        <v>4.7939999999999996</v>
      </c>
      <c r="H46">
        <v>2.1320000000000001</v>
      </c>
      <c r="I46">
        <v>3.4590000000000001</v>
      </c>
      <c r="J46" s="6">
        <f t="shared" si="12"/>
        <v>4.5152857142857146</v>
      </c>
      <c r="L46">
        <v>3.552</v>
      </c>
      <c r="M46">
        <v>5.5129999999999999</v>
      </c>
      <c r="N46">
        <v>2.411</v>
      </c>
      <c r="O46">
        <v>4.6420000000000003</v>
      </c>
      <c r="P46">
        <v>2.6389999999999998</v>
      </c>
      <c r="Q46">
        <v>3.7210000000000001</v>
      </c>
      <c r="R46">
        <v>3.468</v>
      </c>
      <c r="S46">
        <v>6.13</v>
      </c>
      <c r="T46" s="6">
        <f t="shared" si="13"/>
        <v>4.0095000000000001</v>
      </c>
      <c r="V46">
        <v>2.665</v>
      </c>
      <c r="W46">
        <v>2.6139999999999999</v>
      </c>
      <c r="X46">
        <v>2.69</v>
      </c>
      <c r="Y46">
        <v>2.7410000000000001</v>
      </c>
      <c r="Z46">
        <v>5.327</v>
      </c>
      <c r="AA46">
        <v>5.7750000000000004</v>
      </c>
      <c r="AB46">
        <v>2.4449999999999998</v>
      </c>
      <c r="AC46">
        <v>3.5009999999999999</v>
      </c>
      <c r="AD46" s="6">
        <f t="shared" si="14"/>
        <v>3.4697499999999999</v>
      </c>
      <c r="AF46">
        <v>2.9180000000000001</v>
      </c>
      <c r="AG46">
        <v>5.91</v>
      </c>
      <c r="AH46">
        <v>3.5939999999999999</v>
      </c>
      <c r="AI46">
        <v>2.7240000000000002</v>
      </c>
      <c r="AJ46">
        <v>2.0819999999999999</v>
      </c>
      <c r="AK46">
        <v>5.7489999999999997</v>
      </c>
      <c r="AL46">
        <v>5.851</v>
      </c>
      <c r="AM46">
        <v>3.7629999999999999</v>
      </c>
      <c r="AN46" s="6">
        <f t="shared" si="15"/>
        <v>4.0738749999999992</v>
      </c>
    </row>
    <row r="47" spans="1:40">
      <c r="A47">
        <v>15</v>
      </c>
      <c r="C47">
        <v>6.1210000000000004</v>
      </c>
      <c r="D47">
        <v>4.4649999999999999</v>
      </c>
      <c r="E47">
        <v>4.2539999999999996</v>
      </c>
      <c r="F47">
        <v>2.5379999999999998</v>
      </c>
      <c r="G47">
        <v>3.7970000000000002</v>
      </c>
      <c r="H47">
        <v>1.93</v>
      </c>
      <c r="I47">
        <v>2.851</v>
      </c>
      <c r="J47" s="6">
        <f t="shared" si="12"/>
        <v>3.7079999999999997</v>
      </c>
      <c r="L47">
        <v>5.0389999999999997</v>
      </c>
      <c r="M47">
        <v>5.9690000000000003</v>
      </c>
      <c r="N47">
        <v>2.6139999999999999</v>
      </c>
      <c r="O47">
        <v>1.8620000000000001</v>
      </c>
      <c r="P47">
        <v>5.9269999999999996</v>
      </c>
      <c r="Q47">
        <v>5.5209999999999999</v>
      </c>
      <c r="R47">
        <v>2.4620000000000002</v>
      </c>
      <c r="S47">
        <v>2.9940000000000002</v>
      </c>
      <c r="T47" s="6">
        <f t="shared" si="13"/>
        <v>4.0485000000000007</v>
      </c>
      <c r="V47">
        <v>4.0510000000000002</v>
      </c>
      <c r="W47">
        <v>3.544</v>
      </c>
      <c r="X47">
        <v>3.5009999999999999</v>
      </c>
      <c r="Y47">
        <v>3.4510000000000001</v>
      </c>
      <c r="Z47">
        <v>6.3070000000000004</v>
      </c>
      <c r="AA47">
        <v>4.1180000000000003</v>
      </c>
      <c r="AB47">
        <v>2.403</v>
      </c>
      <c r="AC47">
        <v>2.8849999999999998</v>
      </c>
      <c r="AD47" s="6">
        <f t="shared" si="14"/>
        <v>3.7824999999999998</v>
      </c>
      <c r="AF47">
        <v>5.327</v>
      </c>
      <c r="AG47">
        <v>3.4249999999999998</v>
      </c>
      <c r="AH47">
        <v>2.5379999999999998</v>
      </c>
      <c r="AI47">
        <v>3.4</v>
      </c>
      <c r="AJ47">
        <v>5.5129999999999999</v>
      </c>
      <c r="AK47">
        <v>3.1549999999999998</v>
      </c>
      <c r="AL47">
        <v>4.8620000000000001</v>
      </c>
      <c r="AM47">
        <v>1.9550000000000001</v>
      </c>
      <c r="AN47" s="6">
        <f t="shared" si="15"/>
        <v>3.7718749999999996</v>
      </c>
    </row>
    <row r="48" spans="1:40">
      <c r="A48">
        <v>16</v>
      </c>
      <c r="C48">
        <v>3.823</v>
      </c>
      <c r="D48">
        <v>5.0990000000000002</v>
      </c>
      <c r="E48">
        <v>5.2850000000000001</v>
      </c>
      <c r="F48">
        <v>4.1100000000000003</v>
      </c>
      <c r="G48">
        <v>4.0590000000000002</v>
      </c>
      <c r="H48">
        <v>4.7770000000000001</v>
      </c>
      <c r="I48">
        <v>4.194</v>
      </c>
      <c r="J48" s="6">
        <f t="shared" si="12"/>
        <v>4.4781428571428572</v>
      </c>
      <c r="L48">
        <v>6.2309999999999999</v>
      </c>
      <c r="M48">
        <v>5.5890000000000004</v>
      </c>
      <c r="N48">
        <v>5.2510000000000003</v>
      </c>
      <c r="O48">
        <v>5.1239999999999997</v>
      </c>
      <c r="P48">
        <v>3.67</v>
      </c>
      <c r="Q48">
        <v>4.7690000000000001</v>
      </c>
      <c r="R48">
        <v>4.87</v>
      </c>
      <c r="S48">
        <v>4.4820000000000002</v>
      </c>
      <c r="T48" s="6">
        <f t="shared" si="13"/>
        <v>4.9982499999999996</v>
      </c>
      <c r="V48">
        <v>4.3719999999999999</v>
      </c>
      <c r="W48">
        <v>4.1859999999999999</v>
      </c>
      <c r="X48">
        <v>4.2539999999999996</v>
      </c>
      <c r="Y48">
        <v>4.4989999999999997</v>
      </c>
      <c r="Z48">
        <v>4.3380000000000001</v>
      </c>
      <c r="AA48">
        <v>5.3689999999999998</v>
      </c>
      <c r="AB48">
        <v>4.4989999999999997</v>
      </c>
      <c r="AC48">
        <v>4.2110000000000003</v>
      </c>
      <c r="AD48" s="6">
        <f t="shared" si="14"/>
        <v>4.4660000000000002</v>
      </c>
      <c r="AF48">
        <v>4.8869999999999996</v>
      </c>
      <c r="AG48">
        <v>3.6960000000000002</v>
      </c>
      <c r="AH48">
        <v>5.056</v>
      </c>
      <c r="AI48">
        <v>4.1349999999999998</v>
      </c>
      <c r="AJ48">
        <v>5.5460000000000003</v>
      </c>
      <c r="AK48">
        <v>4.8029999999999999</v>
      </c>
      <c r="AL48">
        <v>5.5720000000000001</v>
      </c>
      <c r="AM48">
        <v>4.5750000000000002</v>
      </c>
      <c r="AN48" s="6">
        <f t="shared" si="15"/>
        <v>4.7837500000000004</v>
      </c>
    </row>
    <row r="49" spans="1:40">
      <c r="A49">
        <v>17</v>
      </c>
      <c r="C49">
        <v>7</v>
      </c>
      <c r="D49">
        <v>3.383</v>
      </c>
      <c r="E49">
        <v>5.665</v>
      </c>
      <c r="F49">
        <v>3.3149999999999999</v>
      </c>
      <c r="G49">
        <v>4.0590000000000002</v>
      </c>
      <c r="H49">
        <v>6.8819999999999997</v>
      </c>
      <c r="I49">
        <v>4.2279999999999998</v>
      </c>
      <c r="J49" s="6">
        <f t="shared" si="12"/>
        <v>4.9331428571428573</v>
      </c>
      <c r="L49">
        <v>4.0590000000000002</v>
      </c>
      <c r="M49">
        <v>4.0590000000000002</v>
      </c>
      <c r="N49">
        <v>5.5380000000000003</v>
      </c>
      <c r="O49">
        <v>4.6340000000000003</v>
      </c>
      <c r="P49">
        <v>6.4930000000000003</v>
      </c>
      <c r="Q49">
        <v>4.0590000000000002</v>
      </c>
      <c r="R49">
        <v>6.0449999999999999</v>
      </c>
      <c r="S49">
        <v>4.9720000000000004</v>
      </c>
      <c r="T49" s="6">
        <f t="shared" si="13"/>
        <v>4.9823750000000002</v>
      </c>
      <c r="V49">
        <v>4.0590000000000002</v>
      </c>
      <c r="W49">
        <v>5.6479999999999997</v>
      </c>
      <c r="X49">
        <v>4.3890000000000002</v>
      </c>
      <c r="Y49">
        <v>5.0730000000000004</v>
      </c>
      <c r="Z49">
        <v>5.5129999999999999</v>
      </c>
      <c r="AA49">
        <v>6.7969999999999997</v>
      </c>
      <c r="AB49">
        <v>5.3179999999999996</v>
      </c>
      <c r="AC49">
        <v>5.0819999999999999</v>
      </c>
      <c r="AD49" s="6">
        <f t="shared" si="14"/>
        <v>5.2348750000000006</v>
      </c>
      <c r="AF49">
        <v>6.7549999999999999</v>
      </c>
      <c r="AG49">
        <v>5.58</v>
      </c>
      <c r="AH49">
        <v>5.3769999999999998</v>
      </c>
      <c r="AI49">
        <v>5.6310000000000002</v>
      </c>
      <c r="AJ49">
        <v>5.5970000000000004</v>
      </c>
      <c r="AK49">
        <v>5.5629999999999997</v>
      </c>
      <c r="AL49">
        <v>5.1239999999999997</v>
      </c>
      <c r="AM49">
        <v>5.8170000000000002</v>
      </c>
      <c r="AN49" s="6">
        <f t="shared" si="15"/>
        <v>5.6805000000000003</v>
      </c>
    </row>
    <row r="50" spans="1:40">
      <c r="A50">
        <v>18</v>
      </c>
      <c r="C50">
        <v>6.07</v>
      </c>
      <c r="D50">
        <v>1.9039999999999999</v>
      </c>
      <c r="E50">
        <v>6.0620000000000003</v>
      </c>
      <c r="F50">
        <v>3.992</v>
      </c>
      <c r="G50">
        <v>2.4540000000000002</v>
      </c>
      <c r="H50">
        <v>1.913</v>
      </c>
      <c r="I50">
        <v>1.008</v>
      </c>
      <c r="J50" s="6">
        <f t="shared" si="12"/>
        <v>3.3432857142857144</v>
      </c>
      <c r="L50">
        <v>7</v>
      </c>
      <c r="M50">
        <v>4.532</v>
      </c>
      <c r="N50">
        <v>5.0229999999999997</v>
      </c>
      <c r="O50">
        <v>3.9830000000000001</v>
      </c>
      <c r="P50">
        <v>5.5129999999999999</v>
      </c>
      <c r="Q50">
        <v>5.0140000000000002</v>
      </c>
      <c r="R50">
        <v>2.952</v>
      </c>
      <c r="S50">
        <v>1.946</v>
      </c>
      <c r="T50" s="6">
        <f t="shared" si="13"/>
        <v>4.4953750000000001</v>
      </c>
      <c r="V50">
        <v>3.992</v>
      </c>
      <c r="W50">
        <v>2.9350000000000001</v>
      </c>
      <c r="X50">
        <v>5.5549999999999997</v>
      </c>
      <c r="Y50">
        <v>4.532</v>
      </c>
      <c r="Z50">
        <v>7</v>
      </c>
      <c r="AA50">
        <v>5.5970000000000004</v>
      </c>
      <c r="AB50">
        <v>3.9830000000000001</v>
      </c>
      <c r="AC50">
        <v>5.0060000000000002</v>
      </c>
      <c r="AD50" s="6">
        <f t="shared" si="14"/>
        <v>4.8250000000000002</v>
      </c>
      <c r="AF50">
        <v>1.921</v>
      </c>
      <c r="AG50">
        <v>1.008</v>
      </c>
      <c r="AH50">
        <v>1.008</v>
      </c>
      <c r="AI50">
        <v>3.4929999999999999</v>
      </c>
      <c r="AJ50">
        <v>5.58</v>
      </c>
      <c r="AK50">
        <v>2.944</v>
      </c>
      <c r="AL50">
        <v>5.0060000000000002</v>
      </c>
      <c r="AM50">
        <v>1.431</v>
      </c>
      <c r="AN50" s="6">
        <f t="shared" si="15"/>
        <v>2.7988750000000002</v>
      </c>
    </row>
    <row r="51" spans="1:40">
      <c r="A51">
        <v>19</v>
      </c>
      <c r="C51">
        <v>4.6760000000000002</v>
      </c>
      <c r="D51">
        <v>4.8869999999999996</v>
      </c>
      <c r="E51">
        <v>5.1829999999999998</v>
      </c>
      <c r="F51">
        <v>4.423</v>
      </c>
      <c r="G51">
        <v>4.7939999999999996</v>
      </c>
      <c r="H51">
        <v>4.38</v>
      </c>
      <c r="I51">
        <v>5.1319999999999997</v>
      </c>
      <c r="J51" s="6">
        <f t="shared" si="12"/>
        <v>4.7821428571428566</v>
      </c>
      <c r="L51">
        <v>4.6420000000000003</v>
      </c>
      <c r="M51">
        <v>5.09</v>
      </c>
      <c r="N51">
        <v>4.7770000000000001</v>
      </c>
      <c r="O51">
        <v>5.1319999999999997</v>
      </c>
      <c r="P51">
        <v>4.9039999999999999</v>
      </c>
      <c r="Q51">
        <v>5.5629999999999997</v>
      </c>
      <c r="R51">
        <v>4.6509999999999998</v>
      </c>
      <c r="S51">
        <v>4.8789999999999996</v>
      </c>
      <c r="T51" s="6">
        <f t="shared" si="13"/>
        <v>4.9547499999999998</v>
      </c>
      <c r="V51">
        <v>4.4390000000000001</v>
      </c>
      <c r="W51">
        <v>5.2930000000000001</v>
      </c>
      <c r="X51">
        <v>4.7009999999999996</v>
      </c>
      <c r="Y51">
        <v>5.149</v>
      </c>
      <c r="Z51">
        <v>5.1070000000000002</v>
      </c>
      <c r="AA51">
        <v>4.8109999999999999</v>
      </c>
      <c r="AB51">
        <v>4.6340000000000003</v>
      </c>
      <c r="AC51">
        <v>4.8540000000000001</v>
      </c>
      <c r="AD51" s="6">
        <f t="shared" si="14"/>
        <v>4.8734999999999999</v>
      </c>
      <c r="AF51">
        <v>4.8449999999999998</v>
      </c>
      <c r="AG51">
        <v>5.141</v>
      </c>
      <c r="AH51">
        <v>4.8789999999999996</v>
      </c>
      <c r="AI51">
        <v>4.9800000000000004</v>
      </c>
      <c r="AJ51">
        <v>4.5999999999999996</v>
      </c>
      <c r="AK51">
        <v>4.82</v>
      </c>
      <c r="AL51">
        <v>4.9800000000000004</v>
      </c>
      <c r="AM51">
        <v>4.7939999999999996</v>
      </c>
      <c r="AN51" s="6">
        <f t="shared" si="15"/>
        <v>4.8798750000000002</v>
      </c>
    </row>
    <row r="52" spans="1:40">
      <c r="A52">
        <v>20</v>
      </c>
      <c r="C52">
        <v>4.0510000000000002</v>
      </c>
      <c r="D52">
        <v>4.5410000000000004</v>
      </c>
      <c r="E52">
        <v>4.0590000000000002</v>
      </c>
      <c r="F52">
        <v>4.617</v>
      </c>
      <c r="G52">
        <v>5.0140000000000002</v>
      </c>
      <c r="H52">
        <v>5.056</v>
      </c>
      <c r="I52">
        <v>4.0510000000000002</v>
      </c>
      <c r="J52" s="6">
        <f t="shared" si="12"/>
        <v>4.4841428571428574</v>
      </c>
      <c r="L52">
        <v>4.532</v>
      </c>
      <c r="M52">
        <v>4.0590000000000002</v>
      </c>
      <c r="N52">
        <v>4.9889999999999999</v>
      </c>
      <c r="O52">
        <v>5.0819999999999999</v>
      </c>
      <c r="P52">
        <v>5.5129999999999999</v>
      </c>
      <c r="Q52">
        <v>5.0819999999999999</v>
      </c>
      <c r="R52">
        <v>4.0590000000000002</v>
      </c>
      <c r="S52">
        <v>5.6559999999999997</v>
      </c>
      <c r="T52" s="6">
        <f t="shared" si="13"/>
        <v>4.8715000000000002</v>
      </c>
      <c r="V52">
        <v>5.048</v>
      </c>
      <c r="W52">
        <v>5.1319999999999997</v>
      </c>
      <c r="X52">
        <v>5.0990000000000002</v>
      </c>
      <c r="Y52">
        <v>4.6340000000000003</v>
      </c>
      <c r="Z52">
        <v>4.8959999999999999</v>
      </c>
      <c r="AA52">
        <v>4.3129999999999997</v>
      </c>
      <c r="AB52">
        <v>4.6079999999999997</v>
      </c>
      <c r="AC52">
        <v>5.0229999999999997</v>
      </c>
      <c r="AD52" s="6">
        <f t="shared" si="14"/>
        <v>4.844125</v>
      </c>
      <c r="AF52">
        <v>4.1180000000000003</v>
      </c>
      <c r="AG52">
        <v>4.0590000000000002</v>
      </c>
      <c r="AH52">
        <v>4.5579999999999998</v>
      </c>
      <c r="AI52">
        <v>4.8449999999999998</v>
      </c>
      <c r="AJ52">
        <v>3.9580000000000002</v>
      </c>
      <c r="AK52">
        <v>4.9800000000000004</v>
      </c>
      <c r="AL52">
        <v>4.3719999999999999</v>
      </c>
      <c r="AM52">
        <v>4.6340000000000003</v>
      </c>
      <c r="AN52" s="6">
        <f t="shared" si="15"/>
        <v>4.4405000000000001</v>
      </c>
    </row>
    <row r="54" spans="1:40" s="6" customFormat="1">
      <c r="B54" s="7" t="s">
        <v>35</v>
      </c>
      <c r="C54" s="6">
        <f t="shared" ref="C54:AN54" si="16">AVERAGE(C33:C52)</f>
        <v>5.1640500000000005</v>
      </c>
      <c r="D54" s="6">
        <f t="shared" si="16"/>
        <v>4.6274999999999995</v>
      </c>
      <c r="E54" s="6">
        <f t="shared" si="16"/>
        <v>4.8301500000000006</v>
      </c>
      <c r="F54" s="6">
        <f t="shared" si="16"/>
        <v>4.2413500000000006</v>
      </c>
      <c r="G54" s="6">
        <f t="shared" si="16"/>
        <v>4.6754499999999997</v>
      </c>
      <c r="H54" s="6">
        <f t="shared" si="16"/>
        <v>4.3210999999999995</v>
      </c>
      <c r="I54" s="6">
        <f t="shared" si="16"/>
        <v>3.8165000000000004</v>
      </c>
      <c r="J54" s="6">
        <f t="shared" si="16"/>
        <v>4.5251571428571422</v>
      </c>
      <c r="L54" s="6">
        <f t="shared" si="16"/>
        <v>5.2193999999999994</v>
      </c>
      <c r="M54" s="6">
        <f t="shared" si="16"/>
        <v>4.596849999999999</v>
      </c>
      <c r="N54" s="6">
        <f t="shared" si="16"/>
        <v>4.2644000000000002</v>
      </c>
      <c r="O54" s="6">
        <f t="shared" si="16"/>
        <v>4.1834000000000007</v>
      </c>
      <c r="P54" s="6">
        <f t="shared" si="16"/>
        <v>4.9291</v>
      </c>
      <c r="Q54" s="6">
        <f t="shared" si="16"/>
        <v>4.6366499999999995</v>
      </c>
      <c r="R54" s="6">
        <f t="shared" si="16"/>
        <v>4.3834500000000007</v>
      </c>
      <c r="S54" s="6">
        <f t="shared" si="16"/>
        <v>4.1988000000000003</v>
      </c>
      <c r="T54" s="6">
        <f t="shared" si="16"/>
        <v>4.551506250000001</v>
      </c>
      <c r="V54" s="6">
        <f t="shared" si="16"/>
        <v>4.6384000000000016</v>
      </c>
      <c r="W54" s="6">
        <f t="shared" si="16"/>
        <v>4.6579999999999995</v>
      </c>
      <c r="X54" s="6">
        <f t="shared" si="16"/>
        <v>4.86585</v>
      </c>
      <c r="Y54" s="6">
        <f t="shared" si="16"/>
        <v>4.3375500000000002</v>
      </c>
      <c r="Z54" s="6">
        <f t="shared" si="16"/>
        <v>5.2757500000000004</v>
      </c>
      <c r="AA54" s="6">
        <f t="shared" si="16"/>
        <v>5.0047999999999995</v>
      </c>
      <c r="AB54" s="6">
        <f t="shared" si="16"/>
        <v>4.1249500000000001</v>
      </c>
      <c r="AC54" s="6">
        <f t="shared" si="16"/>
        <v>4.2089999999999996</v>
      </c>
      <c r="AD54" s="6">
        <f t="shared" si="16"/>
        <v>4.6392875</v>
      </c>
      <c r="AF54" s="6">
        <f t="shared" si="16"/>
        <v>4.3284999999999991</v>
      </c>
      <c r="AG54" s="6">
        <f t="shared" si="16"/>
        <v>4.0103999999999997</v>
      </c>
      <c r="AH54" s="6">
        <f t="shared" si="16"/>
        <v>4.0579499999999999</v>
      </c>
      <c r="AI54" s="6">
        <f t="shared" si="16"/>
        <v>4.2531999999999996</v>
      </c>
      <c r="AJ54" s="6">
        <f t="shared" si="16"/>
        <v>4.6296499999999998</v>
      </c>
      <c r="AK54" s="6">
        <f t="shared" si="16"/>
        <v>4.4843999999999999</v>
      </c>
      <c r="AL54" s="6">
        <f t="shared" si="16"/>
        <v>4.8895999999999997</v>
      </c>
      <c r="AM54" s="6">
        <f t="shared" si="16"/>
        <v>4.0487999999999991</v>
      </c>
      <c r="AN54" s="6">
        <f t="shared" si="16"/>
        <v>4.3378124999999992</v>
      </c>
    </row>
    <row r="55" spans="1:40" s="6" customFormat="1">
      <c r="B55" s="7" t="s">
        <v>37</v>
      </c>
      <c r="C55" s="6">
        <f>STDEV(C33:C52)</f>
        <v>1.340576563902341</v>
      </c>
      <c r="D55" s="6">
        <f t="shared" ref="D55:F55" si="17">STDEV(D33:D52)</f>
        <v>1.3334464052932435</v>
      </c>
      <c r="E55" s="6">
        <f t="shared" si="17"/>
        <v>1.2460429693950918</v>
      </c>
      <c r="F55" s="6">
        <f t="shared" si="17"/>
        <v>1.2474943423561164</v>
      </c>
      <c r="G55" s="6">
        <f>STDEV(G33:G52)</f>
        <v>1.2172584586944406</v>
      </c>
      <c r="H55" s="6">
        <f>STDEV(H33:H52)</f>
        <v>1.3047787430905884</v>
      </c>
      <c r="I55" s="6">
        <f>STDEV(I33:I52)</f>
        <v>1.512522935885251</v>
      </c>
      <c r="J55" s="6">
        <f>STDEV(J33:J52)</f>
        <v>0.7702142348475306</v>
      </c>
      <c r="L55" s="6">
        <f t="shared" ref="L55:T55" si="18">STDEV(L33:L52)</f>
        <v>1.1220564954347811</v>
      </c>
      <c r="M55" s="6">
        <f t="shared" si="18"/>
        <v>1.3085081209650875</v>
      </c>
      <c r="N55" s="6">
        <f t="shared" si="18"/>
        <v>1.4374942526200902</v>
      </c>
      <c r="O55" s="6">
        <f t="shared" si="18"/>
        <v>1.5250949375107927</v>
      </c>
      <c r="P55" s="6">
        <f t="shared" si="18"/>
        <v>1.36768074529571</v>
      </c>
      <c r="Q55" s="6">
        <f t="shared" si="18"/>
        <v>1.5769532007540439</v>
      </c>
      <c r="R55" s="6">
        <f t="shared" si="18"/>
        <v>1.2366233513717471</v>
      </c>
      <c r="S55" s="6">
        <f t="shared" si="18"/>
        <v>1.5035782093323062</v>
      </c>
      <c r="T55" s="6">
        <f t="shared" si="18"/>
        <v>0.78935880194968977</v>
      </c>
      <c r="V55" s="6">
        <f t="shared" ref="V55:AD55" si="19">STDEV(V33:V52)</f>
        <v>1.366659176701762</v>
      </c>
      <c r="W55" s="6">
        <f t="shared" si="19"/>
        <v>1.366944999471065</v>
      </c>
      <c r="X55" s="6">
        <f t="shared" si="19"/>
        <v>1.325209507766107</v>
      </c>
      <c r="Y55" s="6">
        <f t="shared" si="19"/>
        <v>1.3113419592960947</v>
      </c>
      <c r="Z55" s="6">
        <f t="shared" si="19"/>
        <v>1.1756797753685011</v>
      </c>
      <c r="AA55" s="6">
        <f t="shared" si="19"/>
        <v>1.4467287091555028</v>
      </c>
      <c r="AB55" s="6">
        <f t="shared" si="19"/>
        <v>1.4626296964533978</v>
      </c>
      <c r="AC55" s="6">
        <f t="shared" si="19"/>
        <v>1.2416273277649115</v>
      </c>
      <c r="AD55" s="6">
        <f t="shared" si="19"/>
        <v>0.87716492056046436</v>
      </c>
      <c r="AF55" s="6">
        <f t="shared" ref="AF55:AN55" si="20">STDEV(AF33:AF52)</f>
        <v>1.4238136520589639</v>
      </c>
      <c r="AG55" s="6">
        <f t="shared" si="20"/>
        <v>1.6413558387728377</v>
      </c>
      <c r="AH55" s="6">
        <f t="shared" si="20"/>
        <v>1.5928163232066916</v>
      </c>
      <c r="AI55" s="6">
        <f t="shared" si="20"/>
        <v>1.1689524595258722</v>
      </c>
      <c r="AJ55" s="6">
        <f t="shared" si="20"/>
        <v>1.6246609127996368</v>
      </c>
      <c r="AK55" s="6">
        <f t="shared" si="20"/>
        <v>1.2085313575183985</v>
      </c>
      <c r="AL55" s="6">
        <f t="shared" si="20"/>
        <v>1.0825902855262433</v>
      </c>
      <c r="AM55" s="6">
        <f t="shared" si="20"/>
        <v>1.554534237235337</v>
      </c>
      <c r="AN55" s="6">
        <f t="shared" si="20"/>
        <v>1.0429137743001615</v>
      </c>
    </row>
    <row r="59" spans="1:40" s="1" customFormat="1">
      <c r="A59" s="1" t="s">
        <v>40</v>
      </c>
      <c r="B59" s="9"/>
      <c r="J59" s="10"/>
      <c r="T59" s="10"/>
      <c r="U59" s="10"/>
      <c r="AD59" s="10"/>
      <c r="AN59" s="10"/>
    </row>
    <row r="60" spans="1:40">
      <c r="C60" t="s">
        <v>5</v>
      </c>
      <c r="D60" t="s">
        <v>6</v>
      </c>
      <c r="E60" t="s">
        <v>7</v>
      </c>
      <c r="F60" t="s">
        <v>8</v>
      </c>
      <c r="G60" t="s">
        <v>24</v>
      </c>
      <c r="H60" t="s">
        <v>25</v>
      </c>
      <c r="I60" t="s">
        <v>26</v>
      </c>
      <c r="J60" s="6">
        <v>7</v>
      </c>
      <c r="L60" t="s">
        <v>12</v>
      </c>
      <c r="M60" t="s">
        <v>13</v>
      </c>
      <c r="N60" t="s">
        <v>14</v>
      </c>
      <c r="O60" t="s">
        <v>15</v>
      </c>
      <c r="P60" t="s">
        <v>20</v>
      </c>
      <c r="Q60" t="s">
        <v>21</v>
      </c>
      <c r="R60" t="s">
        <v>22</v>
      </c>
      <c r="S60" t="s">
        <v>23</v>
      </c>
      <c r="T60" s="6">
        <v>8</v>
      </c>
      <c r="V60" t="s">
        <v>0</v>
      </c>
      <c r="W60" t="s">
        <v>9</v>
      </c>
      <c r="X60" t="s">
        <v>10</v>
      </c>
      <c r="Y60" t="s">
        <v>11</v>
      </c>
      <c r="Z60" t="s">
        <v>16</v>
      </c>
      <c r="AA60" t="s">
        <v>17</v>
      </c>
      <c r="AB60" t="s">
        <v>18</v>
      </c>
      <c r="AC60" t="s">
        <v>19</v>
      </c>
      <c r="AD60" s="6">
        <v>8</v>
      </c>
      <c r="AF60" t="s">
        <v>27</v>
      </c>
      <c r="AG60" t="s">
        <v>28</v>
      </c>
      <c r="AH60" t="s">
        <v>29</v>
      </c>
      <c r="AI60" t="s">
        <v>30</v>
      </c>
      <c r="AJ60" t="s">
        <v>31</v>
      </c>
      <c r="AK60" t="s">
        <v>32</v>
      </c>
      <c r="AL60" t="s">
        <v>33</v>
      </c>
      <c r="AM60" t="s">
        <v>34</v>
      </c>
      <c r="AN60" s="6">
        <v>8</v>
      </c>
    </row>
    <row r="61" spans="1:40" s="2" customFormat="1" ht="16" thickBot="1">
      <c r="A61" s="2" t="s">
        <v>1</v>
      </c>
      <c r="B61" s="4"/>
      <c r="C61" s="2">
        <v>1</v>
      </c>
      <c r="D61" s="2">
        <v>2</v>
      </c>
      <c r="E61" s="2">
        <v>3</v>
      </c>
      <c r="F61" s="2">
        <v>4</v>
      </c>
      <c r="G61" s="2">
        <v>21</v>
      </c>
      <c r="H61" s="2">
        <v>22</v>
      </c>
      <c r="I61" s="2">
        <v>23</v>
      </c>
      <c r="J61" s="8"/>
      <c r="L61" s="2">
        <v>9</v>
      </c>
      <c r="M61" s="2">
        <v>10</v>
      </c>
      <c r="N61" s="2">
        <v>11</v>
      </c>
      <c r="O61" s="2">
        <v>12</v>
      </c>
      <c r="P61" s="2">
        <v>17</v>
      </c>
      <c r="Q61" s="2">
        <v>18</v>
      </c>
      <c r="R61" s="2">
        <v>19</v>
      </c>
      <c r="S61" s="2">
        <v>20</v>
      </c>
      <c r="T61" s="8"/>
      <c r="U61" s="8"/>
      <c r="V61" s="2">
        <v>5</v>
      </c>
      <c r="W61" s="2">
        <v>6</v>
      </c>
      <c r="X61" s="2">
        <v>7</v>
      </c>
      <c r="Y61" s="2">
        <v>8</v>
      </c>
      <c r="Z61" s="2">
        <v>13</v>
      </c>
      <c r="AA61" s="2">
        <v>14</v>
      </c>
      <c r="AB61" s="2">
        <v>15</v>
      </c>
      <c r="AC61" s="2">
        <v>16</v>
      </c>
      <c r="AD61" s="8"/>
      <c r="AF61" s="2">
        <v>24</v>
      </c>
      <c r="AG61" s="2">
        <v>25</v>
      </c>
      <c r="AH61" s="2">
        <v>26</v>
      </c>
      <c r="AI61" s="2">
        <v>27</v>
      </c>
      <c r="AJ61" s="2">
        <v>28</v>
      </c>
      <c r="AK61" s="2">
        <v>29</v>
      </c>
      <c r="AL61" s="2">
        <v>30</v>
      </c>
      <c r="AM61" s="2">
        <v>31</v>
      </c>
      <c r="AN61" s="8"/>
    </row>
    <row r="62" spans="1:40">
      <c r="A62">
        <v>1</v>
      </c>
      <c r="C62">
        <f t="shared" ref="C62:I71" si="21">AVERAGE(C5,C33)</f>
        <v>5.0564999999999998</v>
      </c>
      <c r="D62">
        <f t="shared" si="21"/>
        <v>3.8854999999999995</v>
      </c>
      <c r="E62">
        <f t="shared" si="21"/>
        <v>3.8689999999999998</v>
      </c>
      <c r="F62">
        <f t="shared" si="21"/>
        <v>4.38</v>
      </c>
      <c r="G62">
        <f t="shared" si="21"/>
        <v>5.2845000000000004</v>
      </c>
      <c r="H62">
        <f t="shared" si="21"/>
        <v>4.3084999999999996</v>
      </c>
      <c r="I62">
        <f t="shared" si="21"/>
        <v>4.5750000000000002</v>
      </c>
      <c r="J62" s="6">
        <f t="shared" ref="J62:J80" si="22">AVERAGE(C62:I62)</f>
        <v>4.479857142857143</v>
      </c>
      <c r="L62">
        <f t="shared" ref="L62:S71" si="23">AVERAGE(L5,L33)</f>
        <v>4.718</v>
      </c>
      <c r="M62">
        <f t="shared" si="23"/>
        <v>5.141</v>
      </c>
      <c r="N62">
        <f t="shared" si="23"/>
        <v>4.8919999999999995</v>
      </c>
      <c r="O62">
        <f t="shared" si="23"/>
        <v>4.3</v>
      </c>
      <c r="P62">
        <f t="shared" si="23"/>
        <v>5.5720000000000001</v>
      </c>
      <c r="Q62">
        <f t="shared" si="23"/>
        <v>5.4489999999999998</v>
      </c>
      <c r="R62">
        <f t="shared" si="23"/>
        <v>5.7155000000000005</v>
      </c>
      <c r="S62">
        <f t="shared" si="23"/>
        <v>5.1325000000000003</v>
      </c>
      <c r="T62" s="6">
        <f t="shared" ref="T62:T81" si="24">AVERAGE(L62:S62)</f>
        <v>5.1149999999999993</v>
      </c>
      <c r="V62">
        <f t="shared" ref="V62:AC71" si="25">AVERAGE(V5,V33)</f>
        <v>5.8125</v>
      </c>
      <c r="W62">
        <f t="shared" si="25"/>
        <v>6.0449999999999999</v>
      </c>
      <c r="X62">
        <f t="shared" si="25"/>
        <v>5.1999999999999993</v>
      </c>
      <c r="Y62">
        <f t="shared" si="25"/>
        <v>5.1364999999999998</v>
      </c>
      <c r="Z62">
        <f t="shared" si="25"/>
        <v>5.1284999999999998</v>
      </c>
      <c r="AA62">
        <f t="shared" si="25"/>
        <v>5.1535000000000002</v>
      </c>
      <c r="AB62">
        <f t="shared" si="25"/>
        <v>4.4734999999999996</v>
      </c>
      <c r="AC62">
        <f t="shared" si="25"/>
        <v>5.3815</v>
      </c>
      <c r="AD62" s="6">
        <f t="shared" ref="AD62:AD81" si="26">AVERAGE(V62:AC62)</f>
        <v>5.2913749999999995</v>
      </c>
      <c r="AF62">
        <f t="shared" ref="AF62:AM71" si="27">AVERAGE(AF5,AF33)</f>
        <v>4.7729999999999997</v>
      </c>
      <c r="AG62">
        <f t="shared" si="27"/>
        <v>5.0609999999999999</v>
      </c>
      <c r="AH62">
        <f t="shared" si="27"/>
        <v>4.0760000000000005</v>
      </c>
      <c r="AI62">
        <f t="shared" si="27"/>
        <v>4.7015000000000002</v>
      </c>
      <c r="AJ62">
        <f t="shared" si="27"/>
        <v>5.6225000000000005</v>
      </c>
      <c r="AK62">
        <f t="shared" si="27"/>
        <v>5.9350000000000005</v>
      </c>
      <c r="AL62">
        <f t="shared" si="27"/>
        <v>5.2255000000000003</v>
      </c>
      <c r="AM62">
        <f t="shared" si="27"/>
        <v>5.0015000000000001</v>
      </c>
      <c r="AN62" s="6">
        <f t="shared" ref="AN62:AN81" si="28">AVERAGE(AF62:AM62)</f>
        <v>5.049500000000001</v>
      </c>
    </row>
    <row r="63" spans="1:40">
      <c r="A63">
        <v>2</v>
      </c>
      <c r="C63">
        <f t="shared" si="21"/>
        <v>4.5024999999999995</v>
      </c>
      <c r="D63">
        <f t="shared" si="21"/>
        <v>5.8130000000000006</v>
      </c>
      <c r="E63">
        <f t="shared" si="21"/>
        <v>3.472</v>
      </c>
      <c r="F63">
        <f t="shared" si="21"/>
        <v>5.2044999999999995</v>
      </c>
      <c r="G63">
        <f t="shared" si="21"/>
        <v>3.9744999999999999</v>
      </c>
      <c r="H63">
        <f t="shared" si="21"/>
        <v>2.4874999999999998</v>
      </c>
      <c r="I63">
        <f t="shared" si="21"/>
        <v>3.0449999999999999</v>
      </c>
      <c r="J63" s="6">
        <f t="shared" si="22"/>
        <v>4.0712857142857137</v>
      </c>
      <c r="L63">
        <f t="shared" si="23"/>
        <v>3.3535000000000004</v>
      </c>
      <c r="M63">
        <f t="shared" si="23"/>
        <v>4.1224999999999996</v>
      </c>
      <c r="N63">
        <f t="shared" si="23"/>
        <v>5.1704999999999997</v>
      </c>
      <c r="O63">
        <f t="shared" si="23"/>
        <v>3.4510000000000005</v>
      </c>
      <c r="P63">
        <f t="shared" si="23"/>
        <v>4.0385</v>
      </c>
      <c r="Q63">
        <f t="shared" si="23"/>
        <v>4.3845000000000001</v>
      </c>
      <c r="R63">
        <f t="shared" si="23"/>
        <v>2.7534999999999998</v>
      </c>
      <c r="S63">
        <f t="shared" si="23"/>
        <v>4.2915000000000001</v>
      </c>
      <c r="T63" s="6">
        <f t="shared" si="24"/>
        <v>3.9456874999999996</v>
      </c>
      <c r="V63">
        <f t="shared" si="25"/>
        <v>3.4085000000000001</v>
      </c>
      <c r="W63">
        <f t="shared" si="25"/>
        <v>4.1899999999999995</v>
      </c>
      <c r="X63">
        <f t="shared" si="25"/>
        <v>3.8565</v>
      </c>
      <c r="Y63">
        <f t="shared" si="25"/>
        <v>4.3040000000000003</v>
      </c>
      <c r="Z63">
        <f t="shared" si="25"/>
        <v>5.6519999999999992</v>
      </c>
      <c r="AA63">
        <f t="shared" si="25"/>
        <v>3.476</v>
      </c>
      <c r="AB63">
        <f t="shared" si="25"/>
        <v>2.3525</v>
      </c>
      <c r="AC63">
        <f t="shared" si="25"/>
        <v>3.121</v>
      </c>
      <c r="AD63" s="6">
        <f t="shared" si="26"/>
        <v>3.7950624999999998</v>
      </c>
      <c r="AF63">
        <f t="shared" si="27"/>
        <v>2.9140000000000001</v>
      </c>
      <c r="AG63">
        <f t="shared" si="27"/>
        <v>2.327</v>
      </c>
      <c r="AH63">
        <f t="shared" si="27"/>
        <v>2.4365000000000001</v>
      </c>
      <c r="AI63">
        <f t="shared" si="27"/>
        <v>4.0504999999999995</v>
      </c>
      <c r="AJ63">
        <f t="shared" si="27"/>
        <v>3.7170000000000001</v>
      </c>
      <c r="AK63">
        <f t="shared" si="27"/>
        <v>3.9829999999999997</v>
      </c>
      <c r="AL63">
        <f t="shared" si="27"/>
        <v>2.9649999999999999</v>
      </c>
      <c r="AM63">
        <f t="shared" si="27"/>
        <v>3.9664999999999999</v>
      </c>
      <c r="AN63" s="6">
        <f t="shared" si="28"/>
        <v>3.2949375000000001</v>
      </c>
    </row>
    <row r="64" spans="1:40">
      <c r="A64">
        <v>3</v>
      </c>
      <c r="C64">
        <f t="shared" si="21"/>
        <v>5.3770000000000007</v>
      </c>
      <c r="D64">
        <f t="shared" si="21"/>
        <v>6.4124999999999996</v>
      </c>
      <c r="E64">
        <f t="shared" si="21"/>
        <v>5.3985000000000003</v>
      </c>
      <c r="F64">
        <f t="shared" si="21"/>
        <v>4.7054999999999998</v>
      </c>
      <c r="G64">
        <f t="shared" si="21"/>
        <v>6.4295</v>
      </c>
      <c r="H64">
        <f t="shared" si="21"/>
        <v>5.8164999999999996</v>
      </c>
      <c r="I64">
        <f t="shared" si="21"/>
        <v>5.9984999999999999</v>
      </c>
      <c r="J64" s="6">
        <f t="shared" si="22"/>
        <v>5.7340000000000009</v>
      </c>
      <c r="L64">
        <f t="shared" si="23"/>
        <v>6.2650000000000006</v>
      </c>
      <c r="M64">
        <f t="shared" si="23"/>
        <v>6.7210000000000001</v>
      </c>
      <c r="N64">
        <f t="shared" si="23"/>
        <v>5.0904999999999996</v>
      </c>
      <c r="O64">
        <f t="shared" si="23"/>
        <v>6.4764999999999997</v>
      </c>
      <c r="P64">
        <f t="shared" si="23"/>
        <v>6.476</v>
      </c>
      <c r="Q64">
        <f t="shared" si="23"/>
        <v>5.4580000000000002</v>
      </c>
      <c r="R64">
        <f t="shared" si="23"/>
        <v>5.1920000000000002</v>
      </c>
      <c r="S64">
        <f t="shared" si="23"/>
        <v>4.7690000000000001</v>
      </c>
      <c r="T64" s="6">
        <f t="shared" si="24"/>
        <v>5.8059999999999992</v>
      </c>
      <c r="V64">
        <f t="shared" si="25"/>
        <v>6.5395000000000003</v>
      </c>
      <c r="W64">
        <f t="shared" si="25"/>
        <v>5.3309999999999995</v>
      </c>
      <c r="X64">
        <f t="shared" si="25"/>
        <v>6.4930000000000003</v>
      </c>
      <c r="Y64">
        <f t="shared" si="25"/>
        <v>5.8294999999999995</v>
      </c>
      <c r="Z64">
        <f t="shared" si="25"/>
        <v>5.5674999999999999</v>
      </c>
      <c r="AA64">
        <f t="shared" si="25"/>
        <v>6.7125000000000004</v>
      </c>
      <c r="AB64">
        <f t="shared" si="25"/>
        <v>5.3605</v>
      </c>
      <c r="AC64">
        <f t="shared" si="25"/>
        <v>4.9424999999999999</v>
      </c>
      <c r="AD64" s="6">
        <f t="shared" si="26"/>
        <v>5.8470000000000004</v>
      </c>
      <c r="AF64">
        <f t="shared" si="27"/>
        <v>5.6349999999999998</v>
      </c>
      <c r="AG64">
        <f t="shared" si="27"/>
        <v>4.1814999999999998</v>
      </c>
      <c r="AH64">
        <f t="shared" si="27"/>
        <v>5.8804999999999996</v>
      </c>
      <c r="AI64">
        <f t="shared" si="27"/>
        <v>6.1589999999999998</v>
      </c>
      <c r="AJ64">
        <f t="shared" si="27"/>
        <v>5.859</v>
      </c>
      <c r="AK64">
        <f t="shared" si="27"/>
        <v>5.6519999999999992</v>
      </c>
      <c r="AL64">
        <f t="shared" si="27"/>
        <v>4.6084999999999994</v>
      </c>
      <c r="AM64">
        <f t="shared" si="27"/>
        <v>5.5419999999999998</v>
      </c>
      <c r="AN64" s="6">
        <f t="shared" si="28"/>
        <v>5.4396874999999998</v>
      </c>
    </row>
    <row r="65" spans="1:40">
      <c r="A65">
        <v>4</v>
      </c>
      <c r="C65">
        <f t="shared" si="21"/>
        <v>4.3674999999999997</v>
      </c>
      <c r="D65">
        <f t="shared" si="21"/>
        <v>5.5635000000000003</v>
      </c>
      <c r="E65">
        <f t="shared" si="21"/>
        <v>5.6735000000000007</v>
      </c>
      <c r="F65">
        <f t="shared" si="21"/>
        <v>4.8659999999999997</v>
      </c>
      <c r="G65">
        <f t="shared" si="21"/>
        <v>5.9435000000000002</v>
      </c>
      <c r="H65">
        <f t="shared" si="21"/>
        <v>5.4154999999999998</v>
      </c>
      <c r="I65">
        <f t="shared" si="21"/>
        <v>5.0265000000000004</v>
      </c>
      <c r="J65" s="6">
        <f t="shared" si="22"/>
        <v>5.2651428571428571</v>
      </c>
      <c r="L65">
        <f t="shared" si="23"/>
        <v>5.7874999999999996</v>
      </c>
      <c r="M65">
        <f t="shared" si="23"/>
        <v>6.5984999999999996</v>
      </c>
      <c r="N65">
        <f t="shared" si="23"/>
        <v>4.6715</v>
      </c>
      <c r="O65">
        <f t="shared" si="23"/>
        <v>4.6340000000000003</v>
      </c>
      <c r="P65">
        <f t="shared" si="23"/>
        <v>4.2279999999999998</v>
      </c>
      <c r="Q65">
        <f t="shared" si="23"/>
        <v>6.2519999999999998</v>
      </c>
      <c r="R65">
        <f t="shared" si="23"/>
        <v>5.4744999999999999</v>
      </c>
      <c r="S65">
        <f t="shared" si="23"/>
        <v>5.8215000000000003</v>
      </c>
      <c r="T65" s="6">
        <f t="shared" si="24"/>
        <v>5.4334375000000001</v>
      </c>
      <c r="V65">
        <f t="shared" si="25"/>
        <v>5.7324999999999999</v>
      </c>
      <c r="W65">
        <f t="shared" si="25"/>
        <v>5.8890000000000002</v>
      </c>
      <c r="X65">
        <f t="shared" si="25"/>
        <v>5.0054999999999996</v>
      </c>
      <c r="Y65">
        <f t="shared" si="25"/>
        <v>3.7549999999999999</v>
      </c>
      <c r="Z65">
        <f t="shared" si="25"/>
        <v>6.0659999999999998</v>
      </c>
      <c r="AA65">
        <f t="shared" si="25"/>
        <v>4.9124999999999996</v>
      </c>
      <c r="AB65">
        <f t="shared" si="25"/>
        <v>5.0939999999999994</v>
      </c>
      <c r="AC65">
        <f t="shared" si="25"/>
        <v>3.8690000000000002</v>
      </c>
      <c r="AD65" s="6">
        <f t="shared" si="26"/>
        <v>5.0404375000000003</v>
      </c>
      <c r="AF65">
        <f t="shared" si="27"/>
        <v>5.4154999999999998</v>
      </c>
      <c r="AG65">
        <f t="shared" si="27"/>
        <v>5.149</v>
      </c>
      <c r="AH65">
        <f t="shared" si="27"/>
        <v>6.0579999999999998</v>
      </c>
      <c r="AI65">
        <f t="shared" si="27"/>
        <v>5.4284999999999997</v>
      </c>
      <c r="AJ65">
        <f t="shared" si="27"/>
        <v>5.6055000000000001</v>
      </c>
      <c r="AK65">
        <f t="shared" si="27"/>
        <v>5.7534999999999998</v>
      </c>
      <c r="AL65">
        <f t="shared" si="27"/>
        <v>5.8379999999999992</v>
      </c>
      <c r="AM65">
        <f t="shared" si="27"/>
        <v>4.3550000000000004</v>
      </c>
      <c r="AN65" s="6">
        <f t="shared" si="28"/>
        <v>5.4503749999999993</v>
      </c>
    </row>
    <row r="66" spans="1:40">
      <c r="A66">
        <v>5</v>
      </c>
      <c r="C66">
        <f t="shared" si="21"/>
        <v>6.2729999999999997</v>
      </c>
      <c r="D66">
        <f t="shared" si="21"/>
        <v>6.5350000000000001</v>
      </c>
      <c r="E66">
        <f t="shared" si="21"/>
        <v>6.1425000000000001</v>
      </c>
      <c r="F66">
        <f t="shared" si="21"/>
        <v>6.0365000000000002</v>
      </c>
      <c r="G66">
        <f t="shared" si="21"/>
        <v>4.5325000000000006</v>
      </c>
      <c r="H66">
        <f t="shared" si="21"/>
        <v>5.7195</v>
      </c>
      <c r="I66">
        <f t="shared" si="21"/>
        <v>5.9610000000000003</v>
      </c>
      <c r="J66" s="6">
        <f t="shared" si="22"/>
        <v>5.8857142857142861</v>
      </c>
      <c r="L66">
        <f t="shared" si="23"/>
        <v>5.9860000000000007</v>
      </c>
      <c r="M66">
        <f t="shared" si="23"/>
        <v>6.649</v>
      </c>
      <c r="N66">
        <f t="shared" si="23"/>
        <v>4.1310000000000002</v>
      </c>
      <c r="O66">
        <f t="shared" si="23"/>
        <v>5.8635000000000002</v>
      </c>
      <c r="P66">
        <f t="shared" si="23"/>
        <v>4.3170000000000002</v>
      </c>
      <c r="Q66">
        <f t="shared" si="23"/>
        <v>6.383</v>
      </c>
      <c r="R66">
        <f t="shared" si="23"/>
        <v>4.2620000000000005</v>
      </c>
      <c r="S66">
        <f t="shared" si="23"/>
        <v>5.9565000000000001</v>
      </c>
      <c r="T66" s="6">
        <f t="shared" si="24"/>
        <v>5.4435000000000002</v>
      </c>
      <c r="V66">
        <f t="shared" si="25"/>
        <v>6.7084999999999999</v>
      </c>
      <c r="W66">
        <f t="shared" si="25"/>
        <v>6.2940000000000005</v>
      </c>
      <c r="X66">
        <f t="shared" si="25"/>
        <v>5.0564999999999998</v>
      </c>
      <c r="Y66">
        <f t="shared" si="25"/>
        <v>5.9355000000000002</v>
      </c>
      <c r="Z66">
        <f t="shared" si="25"/>
        <v>6.6195000000000004</v>
      </c>
      <c r="AA66">
        <f t="shared" si="25"/>
        <v>6.3580000000000005</v>
      </c>
      <c r="AB66">
        <f t="shared" si="25"/>
        <v>5.4154999999999998</v>
      </c>
      <c r="AC66">
        <f t="shared" si="25"/>
        <v>6.5439999999999996</v>
      </c>
      <c r="AD66" s="6">
        <f t="shared" si="26"/>
        <v>6.1164375000000009</v>
      </c>
      <c r="AF66">
        <f t="shared" si="27"/>
        <v>6.1</v>
      </c>
      <c r="AG66">
        <f t="shared" si="27"/>
        <v>6.0534999999999997</v>
      </c>
      <c r="AH66">
        <f t="shared" si="27"/>
        <v>5.4240000000000004</v>
      </c>
      <c r="AI66">
        <f t="shared" si="27"/>
        <v>6.2565</v>
      </c>
      <c r="AJ66">
        <f t="shared" si="27"/>
        <v>5.7024999999999997</v>
      </c>
      <c r="AK66">
        <f t="shared" si="27"/>
        <v>6.3324999999999996</v>
      </c>
      <c r="AL66">
        <f t="shared" si="27"/>
        <v>5.4700000000000006</v>
      </c>
      <c r="AM66">
        <f t="shared" si="27"/>
        <v>6.4634999999999998</v>
      </c>
      <c r="AN66" s="6">
        <f t="shared" si="28"/>
        <v>5.9753124999999994</v>
      </c>
    </row>
    <row r="67" spans="1:40">
      <c r="A67">
        <v>6</v>
      </c>
      <c r="C67">
        <f t="shared" si="21"/>
        <v>6.4775</v>
      </c>
      <c r="D67">
        <f t="shared" si="21"/>
        <v>3.032</v>
      </c>
      <c r="E67">
        <f t="shared" si="21"/>
        <v>4.7549999999999999</v>
      </c>
      <c r="F67">
        <f t="shared" si="21"/>
        <v>3.8835000000000002</v>
      </c>
      <c r="G67">
        <f t="shared" si="21"/>
        <v>3.6225000000000001</v>
      </c>
      <c r="H67">
        <f t="shared" si="21"/>
        <v>5.2679999999999998</v>
      </c>
      <c r="I67">
        <f t="shared" si="21"/>
        <v>2.2000000000000002</v>
      </c>
      <c r="J67" s="6">
        <f t="shared" si="22"/>
        <v>4.1769285714285713</v>
      </c>
      <c r="L67">
        <f t="shared" si="23"/>
        <v>6.2934999999999999</v>
      </c>
      <c r="M67">
        <f t="shared" si="23"/>
        <v>4.0969999999999995</v>
      </c>
      <c r="N67">
        <f t="shared" si="23"/>
        <v>3.661</v>
      </c>
      <c r="O67">
        <f t="shared" si="23"/>
        <v>2.7225000000000001</v>
      </c>
      <c r="P67">
        <f t="shared" si="23"/>
        <v>5.9645000000000001</v>
      </c>
      <c r="Q67">
        <f t="shared" si="23"/>
        <v>5.4420000000000002</v>
      </c>
      <c r="R67">
        <f t="shared" si="23"/>
        <v>5.3450000000000006</v>
      </c>
      <c r="S67">
        <f t="shared" si="23"/>
        <v>2.6160000000000001</v>
      </c>
      <c r="T67" s="6">
        <f t="shared" si="24"/>
        <v>4.5176875000000001</v>
      </c>
      <c r="V67">
        <f t="shared" si="25"/>
        <v>5.4225000000000003</v>
      </c>
      <c r="W67">
        <f t="shared" si="25"/>
        <v>3.09</v>
      </c>
      <c r="X67">
        <f t="shared" si="25"/>
        <v>5.3550000000000004</v>
      </c>
      <c r="Y67">
        <f t="shared" si="25"/>
        <v>2.9060000000000001</v>
      </c>
      <c r="Z67">
        <f t="shared" si="25"/>
        <v>6.7484999999999999</v>
      </c>
      <c r="AA67">
        <f t="shared" si="25"/>
        <v>4.2130000000000001</v>
      </c>
      <c r="AB67">
        <f t="shared" si="25"/>
        <v>3.7484999999999999</v>
      </c>
      <c r="AC67">
        <f t="shared" si="25"/>
        <v>3.7389999999999999</v>
      </c>
      <c r="AD67" s="6">
        <f t="shared" si="26"/>
        <v>4.4028124999999996</v>
      </c>
      <c r="AF67">
        <f t="shared" si="27"/>
        <v>6.2549999999999999</v>
      </c>
      <c r="AG67">
        <f t="shared" si="27"/>
        <v>2.984</v>
      </c>
      <c r="AH67">
        <f t="shared" si="27"/>
        <v>2.6644999999999999</v>
      </c>
      <c r="AI67">
        <f t="shared" si="27"/>
        <v>2.6065</v>
      </c>
      <c r="AJ67">
        <f t="shared" si="27"/>
        <v>6.4580000000000002</v>
      </c>
      <c r="AK67">
        <f t="shared" si="27"/>
        <v>3.9415</v>
      </c>
      <c r="AL67">
        <f t="shared" si="27"/>
        <v>5.5970000000000004</v>
      </c>
      <c r="AM67">
        <f t="shared" si="27"/>
        <v>1.2614999999999998</v>
      </c>
      <c r="AN67" s="6">
        <f t="shared" si="28"/>
        <v>3.971000000000001</v>
      </c>
    </row>
    <row r="68" spans="1:40">
      <c r="A68">
        <v>7</v>
      </c>
      <c r="C68">
        <f t="shared" si="21"/>
        <v>5.0084999999999997</v>
      </c>
      <c r="D68">
        <f t="shared" si="21"/>
        <v>6.1950000000000003</v>
      </c>
      <c r="E68">
        <f t="shared" si="21"/>
        <v>4.133</v>
      </c>
      <c r="F68">
        <f t="shared" si="21"/>
        <v>3.3454999999999999</v>
      </c>
      <c r="G68">
        <f t="shared" si="21"/>
        <v>3.5365000000000002</v>
      </c>
      <c r="H68">
        <f t="shared" si="21"/>
        <v>3.5205000000000002</v>
      </c>
      <c r="I68">
        <f t="shared" si="21"/>
        <v>3.6894999999999998</v>
      </c>
      <c r="J68" s="6">
        <f t="shared" si="22"/>
        <v>4.2040714285714289</v>
      </c>
      <c r="L68">
        <f t="shared" si="23"/>
        <v>5.0549999999999997</v>
      </c>
      <c r="M68">
        <f t="shared" si="23"/>
        <v>3.7475000000000001</v>
      </c>
      <c r="N68">
        <f t="shared" si="23"/>
        <v>6.4355000000000002</v>
      </c>
      <c r="O68">
        <f t="shared" si="23"/>
        <v>2.6779999999999999</v>
      </c>
      <c r="P68">
        <f t="shared" si="23"/>
        <v>5.7904999999999998</v>
      </c>
      <c r="Q68">
        <f t="shared" si="23"/>
        <v>4.2154999999999996</v>
      </c>
      <c r="R68">
        <f t="shared" si="23"/>
        <v>4.798</v>
      </c>
      <c r="S68">
        <f t="shared" si="23"/>
        <v>2.234</v>
      </c>
      <c r="T68" s="6">
        <f t="shared" si="24"/>
        <v>4.3692500000000001</v>
      </c>
      <c r="V68">
        <f t="shared" si="25"/>
        <v>4.1790000000000003</v>
      </c>
      <c r="W68">
        <f t="shared" si="25"/>
        <v>2.8585000000000003</v>
      </c>
      <c r="X68">
        <f t="shared" si="25"/>
        <v>4.819</v>
      </c>
      <c r="Y68">
        <f t="shared" si="25"/>
        <v>3.0760000000000001</v>
      </c>
      <c r="Z68">
        <f t="shared" si="25"/>
        <v>3.9104999999999999</v>
      </c>
      <c r="AA68">
        <f t="shared" si="25"/>
        <v>4.0049999999999999</v>
      </c>
      <c r="AB68">
        <f t="shared" si="25"/>
        <v>1.331</v>
      </c>
      <c r="AC68">
        <f t="shared" si="25"/>
        <v>4.3334999999999999</v>
      </c>
      <c r="AD68" s="6">
        <f t="shared" si="26"/>
        <v>3.5640624999999999</v>
      </c>
      <c r="AF68">
        <f t="shared" si="27"/>
        <v>4.1144999999999996</v>
      </c>
      <c r="AG68">
        <f t="shared" si="27"/>
        <v>1.8965000000000001</v>
      </c>
      <c r="AH68">
        <f t="shared" si="27"/>
        <v>1.613</v>
      </c>
      <c r="AI68">
        <f t="shared" si="27"/>
        <v>2.7335000000000003</v>
      </c>
      <c r="AJ68">
        <f t="shared" si="27"/>
        <v>6.4240000000000004</v>
      </c>
      <c r="AK68">
        <f t="shared" si="27"/>
        <v>3.4725000000000001</v>
      </c>
      <c r="AL68">
        <f t="shared" si="27"/>
        <v>2.5169999999999999</v>
      </c>
      <c r="AM68">
        <f t="shared" si="27"/>
        <v>3.7170000000000001</v>
      </c>
      <c r="AN68" s="6">
        <f t="shared" si="28"/>
        <v>3.3109999999999995</v>
      </c>
    </row>
    <row r="69" spans="1:40">
      <c r="A69">
        <v>8</v>
      </c>
      <c r="C69">
        <f t="shared" si="21"/>
        <v>5.758</v>
      </c>
      <c r="D69">
        <f t="shared" si="21"/>
        <v>4.8785000000000007</v>
      </c>
      <c r="E69">
        <f t="shared" si="21"/>
        <v>3.0619999999999998</v>
      </c>
      <c r="F69">
        <f t="shared" si="21"/>
        <v>2.5335000000000001</v>
      </c>
      <c r="G69">
        <f t="shared" si="21"/>
        <v>6.0955000000000004</v>
      </c>
      <c r="H69">
        <f t="shared" si="21"/>
        <v>3.0495000000000001</v>
      </c>
      <c r="I69">
        <f t="shared" si="21"/>
        <v>3.1425000000000001</v>
      </c>
      <c r="J69" s="6">
        <f t="shared" si="22"/>
        <v>4.0742142857142856</v>
      </c>
      <c r="L69">
        <f t="shared" si="23"/>
        <v>6.2185000000000006</v>
      </c>
      <c r="M69">
        <f t="shared" si="23"/>
        <v>3.5055000000000001</v>
      </c>
      <c r="N69">
        <f t="shared" si="23"/>
        <v>2.9224999999999999</v>
      </c>
      <c r="O69">
        <f t="shared" si="23"/>
        <v>5.7494999999999994</v>
      </c>
      <c r="P69">
        <f t="shared" si="23"/>
        <v>5.0815000000000001</v>
      </c>
      <c r="Q69">
        <f t="shared" si="23"/>
        <v>3.5564999999999998</v>
      </c>
      <c r="R69">
        <f t="shared" si="23"/>
        <v>4.5024999999999995</v>
      </c>
      <c r="S69">
        <f t="shared" si="23"/>
        <v>5.5419999999999998</v>
      </c>
      <c r="T69" s="6">
        <f t="shared" si="24"/>
        <v>4.6348124999999998</v>
      </c>
      <c r="V69">
        <f t="shared" si="25"/>
        <v>6.1084999999999994</v>
      </c>
      <c r="W69">
        <f t="shared" si="25"/>
        <v>4.1139999999999999</v>
      </c>
      <c r="X69">
        <f t="shared" si="25"/>
        <v>5.7494999999999994</v>
      </c>
      <c r="Y69">
        <f t="shared" si="25"/>
        <v>3.4930000000000003</v>
      </c>
      <c r="Z69">
        <f t="shared" si="25"/>
        <v>5.1319999999999997</v>
      </c>
      <c r="AA69">
        <f t="shared" si="25"/>
        <v>5.6014999999999997</v>
      </c>
      <c r="AB69">
        <f t="shared" si="25"/>
        <v>3.1335000000000002</v>
      </c>
      <c r="AC69">
        <f t="shared" si="25"/>
        <v>2.6095000000000002</v>
      </c>
      <c r="AD69" s="6">
        <f t="shared" si="26"/>
        <v>4.4926874999999997</v>
      </c>
      <c r="AF69">
        <f t="shared" si="27"/>
        <v>3.9450000000000003</v>
      </c>
      <c r="AG69">
        <f t="shared" si="27"/>
        <v>2.8715000000000002</v>
      </c>
      <c r="AH69">
        <f t="shared" si="27"/>
        <v>3.0154999999999998</v>
      </c>
      <c r="AI69">
        <f t="shared" si="27"/>
        <v>4.2364999999999995</v>
      </c>
      <c r="AJ69">
        <f t="shared" si="27"/>
        <v>4.68</v>
      </c>
      <c r="AK69">
        <f t="shared" si="27"/>
        <v>5.0015000000000001</v>
      </c>
      <c r="AL69">
        <f t="shared" si="27"/>
        <v>4.6885000000000003</v>
      </c>
      <c r="AM69">
        <f t="shared" si="27"/>
        <v>4.7480000000000002</v>
      </c>
      <c r="AN69" s="6">
        <f t="shared" si="28"/>
        <v>4.1483125000000003</v>
      </c>
    </row>
    <row r="70" spans="1:40">
      <c r="A70">
        <v>9</v>
      </c>
      <c r="C70">
        <f t="shared" si="21"/>
        <v>5.859</v>
      </c>
      <c r="D70">
        <f t="shared" si="21"/>
        <v>5.2974999999999994</v>
      </c>
      <c r="E70">
        <f t="shared" si="21"/>
        <v>4.7769999999999992</v>
      </c>
      <c r="F70">
        <f t="shared" si="21"/>
        <v>4.6635</v>
      </c>
      <c r="G70">
        <f t="shared" si="21"/>
        <v>4.9130000000000003</v>
      </c>
      <c r="H70">
        <f t="shared" si="21"/>
        <v>4.1989999999999998</v>
      </c>
      <c r="I70">
        <f t="shared" si="21"/>
        <v>4.2835000000000001</v>
      </c>
      <c r="J70" s="6">
        <f t="shared" si="22"/>
        <v>4.8560714285714273</v>
      </c>
      <c r="L70">
        <f t="shared" si="23"/>
        <v>4.6844999999999999</v>
      </c>
      <c r="M70">
        <f t="shared" si="23"/>
        <v>4.3294999999999995</v>
      </c>
      <c r="N70">
        <f t="shared" si="23"/>
        <v>4.0039999999999996</v>
      </c>
      <c r="O70">
        <f t="shared" si="23"/>
        <v>5.0225</v>
      </c>
      <c r="P70">
        <f t="shared" si="23"/>
        <v>4.5449999999999999</v>
      </c>
      <c r="Q70">
        <f t="shared" si="23"/>
        <v>6.2729999999999997</v>
      </c>
      <c r="R70">
        <f t="shared" si="23"/>
        <v>5.3900000000000006</v>
      </c>
      <c r="S70">
        <f t="shared" si="23"/>
        <v>5.4744999999999999</v>
      </c>
      <c r="T70" s="6">
        <f t="shared" si="24"/>
        <v>4.965374999999999</v>
      </c>
      <c r="V70">
        <f t="shared" si="25"/>
        <v>5.9859999999999998</v>
      </c>
      <c r="W70">
        <f t="shared" si="25"/>
        <v>5.5425000000000004</v>
      </c>
      <c r="X70">
        <f t="shared" si="25"/>
        <v>5.2249999999999996</v>
      </c>
      <c r="Y70">
        <f t="shared" si="25"/>
        <v>6.1295000000000002</v>
      </c>
      <c r="Z70">
        <f t="shared" si="25"/>
        <v>5.242</v>
      </c>
      <c r="AA70">
        <f t="shared" si="25"/>
        <v>5.5129999999999999</v>
      </c>
      <c r="AB70">
        <f t="shared" si="25"/>
        <v>5.7744999999999997</v>
      </c>
      <c r="AC70">
        <f t="shared" si="25"/>
        <v>5.1664999999999992</v>
      </c>
      <c r="AD70" s="6">
        <f t="shared" si="26"/>
        <v>5.572375000000001</v>
      </c>
      <c r="AF70">
        <f t="shared" si="27"/>
        <v>5.0564999999999998</v>
      </c>
      <c r="AG70">
        <f t="shared" si="27"/>
        <v>4.3929999999999998</v>
      </c>
      <c r="AH70">
        <f t="shared" si="27"/>
        <v>5.4450000000000003</v>
      </c>
      <c r="AI70">
        <f t="shared" si="27"/>
        <v>5.0395000000000003</v>
      </c>
      <c r="AJ70">
        <f t="shared" si="27"/>
        <v>6.5434999999999999</v>
      </c>
      <c r="AK70">
        <f t="shared" si="27"/>
        <v>5.6349999999999998</v>
      </c>
      <c r="AL70">
        <f t="shared" si="27"/>
        <v>5.8130000000000006</v>
      </c>
      <c r="AM70">
        <f t="shared" si="27"/>
        <v>4.9885000000000002</v>
      </c>
      <c r="AN70" s="6">
        <f t="shared" si="28"/>
        <v>5.3642500000000002</v>
      </c>
    </row>
    <row r="71" spans="1:40">
      <c r="A71">
        <v>10</v>
      </c>
      <c r="C71">
        <f t="shared" si="21"/>
        <v>3.4210000000000003</v>
      </c>
      <c r="D71">
        <f t="shared" si="21"/>
        <v>3.2984999999999998</v>
      </c>
      <c r="E71">
        <f t="shared" si="21"/>
        <v>4.0339999999999998</v>
      </c>
      <c r="F71">
        <f t="shared" si="21"/>
        <v>3.1085000000000003</v>
      </c>
      <c r="G71">
        <f t="shared" si="21"/>
        <v>3.6025</v>
      </c>
      <c r="H71">
        <f t="shared" si="21"/>
        <v>4.9719999999999995</v>
      </c>
      <c r="I71">
        <f t="shared" si="21"/>
        <v>4.8109999999999999</v>
      </c>
      <c r="J71" s="6">
        <f t="shared" si="22"/>
        <v>3.8924999999999992</v>
      </c>
      <c r="L71">
        <f t="shared" si="23"/>
        <v>5.048</v>
      </c>
      <c r="M71">
        <f t="shared" si="23"/>
        <v>4.2954999999999997</v>
      </c>
      <c r="N71">
        <f t="shared" si="23"/>
        <v>4.5790000000000006</v>
      </c>
      <c r="O71">
        <f t="shared" si="23"/>
        <v>2.8885000000000001</v>
      </c>
      <c r="P71">
        <f t="shared" si="23"/>
        <v>3.7125000000000004</v>
      </c>
      <c r="Q71">
        <f t="shared" si="23"/>
        <v>4.79</v>
      </c>
      <c r="R71">
        <f t="shared" si="23"/>
        <v>3.4379999999999997</v>
      </c>
      <c r="S71">
        <f t="shared" si="23"/>
        <v>5.2294999999999998</v>
      </c>
      <c r="T71" s="6">
        <f t="shared" si="24"/>
        <v>4.2476249999999993</v>
      </c>
      <c r="V71">
        <f t="shared" si="25"/>
        <v>4.5449999999999999</v>
      </c>
      <c r="W71">
        <f t="shared" si="25"/>
        <v>3.3574999999999999</v>
      </c>
      <c r="X71">
        <f t="shared" si="25"/>
        <v>4.3254999999999999</v>
      </c>
      <c r="Y71">
        <f t="shared" si="25"/>
        <v>4.5199999999999996</v>
      </c>
      <c r="Z71">
        <f t="shared" si="25"/>
        <v>3.4169999999999998</v>
      </c>
      <c r="AA71">
        <f t="shared" si="25"/>
        <v>4.266</v>
      </c>
      <c r="AB71">
        <f t="shared" si="25"/>
        <v>3.7170000000000001</v>
      </c>
      <c r="AC71">
        <f t="shared" si="25"/>
        <v>4.5194999999999999</v>
      </c>
      <c r="AD71" s="6">
        <f t="shared" si="26"/>
        <v>4.0834374999999996</v>
      </c>
      <c r="AF71">
        <f t="shared" si="27"/>
        <v>2.6644999999999999</v>
      </c>
      <c r="AG71">
        <f t="shared" si="27"/>
        <v>2.4575</v>
      </c>
      <c r="AH71">
        <f t="shared" si="27"/>
        <v>4.0549999999999997</v>
      </c>
      <c r="AI71">
        <f t="shared" si="27"/>
        <v>4.0295000000000005</v>
      </c>
      <c r="AJ71">
        <f t="shared" si="27"/>
        <v>5.1619999999999999</v>
      </c>
      <c r="AK71">
        <f t="shared" si="27"/>
        <v>4.1690000000000005</v>
      </c>
      <c r="AL71">
        <f t="shared" si="27"/>
        <v>2.0310000000000001</v>
      </c>
      <c r="AM71">
        <f t="shared" si="27"/>
        <v>2.3140000000000001</v>
      </c>
      <c r="AN71" s="6">
        <f t="shared" si="28"/>
        <v>3.3603125</v>
      </c>
    </row>
    <row r="72" spans="1:40">
      <c r="A72">
        <v>11</v>
      </c>
      <c r="C72">
        <f t="shared" ref="C72:I81" si="29">AVERAGE(C15,C43)</f>
        <v>4.5579999999999998</v>
      </c>
      <c r="D72">
        <f t="shared" si="29"/>
        <v>2.5380000000000003</v>
      </c>
      <c r="E72">
        <f t="shared" si="29"/>
        <v>4.0294999999999996</v>
      </c>
      <c r="F72">
        <f t="shared" si="29"/>
        <v>4.6125000000000007</v>
      </c>
      <c r="G72">
        <f t="shared" si="29"/>
        <v>5.0015000000000001</v>
      </c>
      <c r="H72">
        <f t="shared" si="29"/>
        <v>5.056</v>
      </c>
      <c r="I72">
        <f t="shared" si="29"/>
        <v>3.6575000000000002</v>
      </c>
      <c r="J72" s="6">
        <f t="shared" si="22"/>
        <v>4.2075714285714287</v>
      </c>
      <c r="L72">
        <f t="shared" ref="L72:S81" si="30">AVERAGE(L15,L43)</f>
        <v>3.9830000000000001</v>
      </c>
      <c r="M72">
        <f t="shared" si="30"/>
        <v>4.6890000000000001</v>
      </c>
      <c r="N72">
        <f t="shared" si="30"/>
        <v>5.5039999999999996</v>
      </c>
      <c r="O72">
        <f t="shared" si="30"/>
        <v>3.4</v>
      </c>
      <c r="P72">
        <f t="shared" si="30"/>
        <v>3.907</v>
      </c>
      <c r="Q72">
        <f t="shared" si="30"/>
        <v>2.4830000000000001</v>
      </c>
      <c r="R72">
        <f t="shared" si="30"/>
        <v>5.1920000000000002</v>
      </c>
      <c r="S72">
        <f t="shared" si="30"/>
        <v>2.6604999999999999</v>
      </c>
      <c r="T72" s="6">
        <f t="shared" si="24"/>
        <v>3.9773125</v>
      </c>
      <c r="V72">
        <f t="shared" ref="V72:AC81" si="31">AVERAGE(V15,V43)</f>
        <v>4.4645000000000001</v>
      </c>
      <c r="W72">
        <f t="shared" si="31"/>
        <v>5.859</v>
      </c>
      <c r="X72">
        <f t="shared" si="31"/>
        <v>3.9790000000000001</v>
      </c>
      <c r="Y72">
        <f t="shared" si="31"/>
        <v>5.6859999999999999</v>
      </c>
      <c r="Z72">
        <f t="shared" si="31"/>
        <v>4.524</v>
      </c>
      <c r="AA72">
        <f t="shared" si="31"/>
        <v>3.5354999999999999</v>
      </c>
      <c r="AB72">
        <f t="shared" si="31"/>
        <v>3.9874999999999998</v>
      </c>
      <c r="AC72">
        <f t="shared" si="31"/>
        <v>3.4969999999999999</v>
      </c>
      <c r="AD72" s="6">
        <f t="shared" si="26"/>
        <v>4.4415624999999999</v>
      </c>
      <c r="AF72">
        <f t="shared" ref="AF72:AM81" si="32">AVERAGE(AF15,AF43)</f>
        <v>4.5410000000000004</v>
      </c>
      <c r="AG72">
        <f t="shared" si="32"/>
        <v>5.6055000000000001</v>
      </c>
      <c r="AH72">
        <f t="shared" si="32"/>
        <v>4.0804999999999998</v>
      </c>
      <c r="AI72">
        <f t="shared" si="32"/>
        <v>2.5335000000000001</v>
      </c>
      <c r="AJ72">
        <f t="shared" si="32"/>
        <v>4.0039999999999996</v>
      </c>
      <c r="AK72">
        <f t="shared" si="32"/>
        <v>4.9885000000000002</v>
      </c>
      <c r="AL72">
        <f t="shared" si="32"/>
        <v>6.0619999999999994</v>
      </c>
      <c r="AM72">
        <f t="shared" si="32"/>
        <v>5.0095000000000001</v>
      </c>
      <c r="AN72" s="6">
        <f t="shared" si="28"/>
        <v>4.6030625000000001</v>
      </c>
    </row>
    <row r="73" spans="1:40">
      <c r="A73">
        <v>12</v>
      </c>
      <c r="C73">
        <f t="shared" si="29"/>
        <v>5.4320000000000004</v>
      </c>
      <c r="D73">
        <f t="shared" si="29"/>
        <v>5.4375</v>
      </c>
      <c r="E73">
        <f t="shared" si="29"/>
        <v>6.8140000000000001</v>
      </c>
      <c r="F73">
        <f t="shared" si="29"/>
        <v>6.194</v>
      </c>
      <c r="G73">
        <f t="shared" si="29"/>
        <v>6.282</v>
      </c>
      <c r="H73">
        <f t="shared" si="29"/>
        <v>5.7735000000000003</v>
      </c>
      <c r="I73">
        <f t="shared" si="29"/>
        <v>5.5105000000000004</v>
      </c>
      <c r="J73" s="6">
        <f t="shared" si="22"/>
        <v>5.9204999999999997</v>
      </c>
      <c r="L73">
        <f t="shared" si="30"/>
        <v>6.2460000000000004</v>
      </c>
      <c r="M73">
        <f t="shared" si="30"/>
        <v>5.43</v>
      </c>
      <c r="N73">
        <f t="shared" si="30"/>
        <v>6.3525</v>
      </c>
      <c r="O73">
        <f t="shared" si="30"/>
        <v>5.8614999999999995</v>
      </c>
      <c r="P73">
        <f t="shared" si="30"/>
        <v>5.8550000000000004</v>
      </c>
      <c r="Q73">
        <f t="shared" si="30"/>
        <v>5.0340000000000007</v>
      </c>
      <c r="R73">
        <f t="shared" si="30"/>
        <v>5.5210000000000008</v>
      </c>
      <c r="S73">
        <f t="shared" si="30"/>
        <v>4.9335000000000004</v>
      </c>
      <c r="T73" s="6">
        <f t="shared" si="24"/>
        <v>5.6541875000000008</v>
      </c>
      <c r="V73">
        <f t="shared" si="31"/>
        <v>5.8900000000000006</v>
      </c>
      <c r="W73">
        <f t="shared" si="31"/>
        <v>4.5540000000000003</v>
      </c>
      <c r="X73">
        <f t="shared" si="31"/>
        <v>6.6829999999999998</v>
      </c>
      <c r="Y73">
        <f t="shared" si="31"/>
        <v>6.0069999999999997</v>
      </c>
      <c r="Z73">
        <f t="shared" si="31"/>
        <v>5.8144999999999998</v>
      </c>
      <c r="AA73">
        <f t="shared" si="31"/>
        <v>6.4930000000000003</v>
      </c>
      <c r="AB73">
        <f t="shared" si="31"/>
        <v>6.7744999999999997</v>
      </c>
      <c r="AC73">
        <f t="shared" si="31"/>
        <v>5.72</v>
      </c>
      <c r="AD73" s="6">
        <f t="shared" si="26"/>
        <v>5.9919999999999991</v>
      </c>
      <c r="AF73">
        <f t="shared" si="32"/>
        <v>5.4024999999999999</v>
      </c>
      <c r="AG73">
        <f t="shared" si="32"/>
        <v>4.7084999999999999</v>
      </c>
      <c r="AH73">
        <f t="shared" si="32"/>
        <v>5.4450000000000003</v>
      </c>
      <c r="AI73">
        <f t="shared" si="32"/>
        <v>5.7089999999999996</v>
      </c>
      <c r="AJ73">
        <f t="shared" si="32"/>
        <v>4.9254999999999995</v>
      </c>
      <c r="AK73">
        <f t="shared" si="32"/>
        <v>5.7450000000000001</v>
      </c>
      <c r="AL73">
        <f t="shared" si="32"/>
        <v>4.8579999999999997</v>
      </c>
      <c r="AM73">
        <f t="shared" si="32"/>
        <v>5.1555</v>
      </c>
      <c r="AN73" s="6">
        <f t="shared" si="28"/>
        <v>5.2436249999999998</v>
      </c>
    </row>
    <row r="74" spans="1:40">
      <c r="A74">
        <v>13</v>
      </c>
      <c r="C74">
        <f t="shared" si="29"/>
        <v>2.8170000000000002</v>
      </c>
      <c r="D74">
        <f t="shared" si="29"/>
        <v>3.7425000000000002</v>
      </c>
      <c r="E74">
        <f t="shared" si="29"/>
        <v>3.3580000000000001</v>
      </c>
      <c r="F74">
        <f t="shared" si="29"/>
        <v>5.8170000000000002</v>
      </c>
      <c r="G74">
        <f t="shared" si="29"/>
        <v>3.8905000000000003</v>
      </c>
      <c r="H74">
        <f t="shared" si="29"/>
        <v>4.6844999999999999</v>
      </c>
      <c r="I74">
        <f t="shared" si="29"/>
        <v>2.7240000000000002</v>
      </c>
      <c r="J74" s="6">
        <f t="shared" si="22"/>
        <v>3.8619285714285714</v>
      </c>
      <c r="L74">
        <f t="shared" si="30"/>
        <v>3.7800000000000002</v>
      </c>
      <c r="M74">
        <f t="shared" si="30"/>
        <v>3.2185000000000001</v>
      </c>
      <c r="N74">
        <f t="shared" si="30"/>
        <v>4.2240000000000002</v>
      </c>
      <c r="O74">
        <f t="shared" si="30"/>
        <v>4.0634999999999994</v>
      </c>
      <c r="P74">
        <f t="shared" si="30"/>
        <v>5.2379999999999995</v>
      </c>
      <c r="Q74">
        <f t="shared" si="30"/>
        <v>3.5354999999999999</v>
      </c>
      <c r="R74">
        <f t="shared" si="30"/>
        <v>4.1985000000000001</v>
      </c>
      <c r="S74">
        <f t="shared" si="30"/>
        <v>2.4744999999999999</v>
      </c>
      <c r="T74" s="6">
        <f t="shared" si="24"/>
        <v>3.8415624999999998</v>
      </c>
      <c r="V74">
        <f t="shared" si="31"/>
        <v>5.1154999999999999</v>
      </c>
      <c r="W74">
        <f t="shared" si="31"/>
        <v>4.6295000000000002</v>
      </c>
      <c r="X74">
        <f t="shared" si="31"/>
        <v>3.4379999999999997</v>
      </c>
      <c r="Y74">
        <f t="shared" si="31"/>
        <v>3.3410000000000002</v>
      </c>
      <c r="Z74">
        <f t="shared" si="31"/>
        <v>4.3719999999999999</v>
      </c>
      <c r="AA74">
        <f t="shared" si="31"/>
        <v>4.5875000000000004</v>
      </c>
      <c r="AB74">
        <f t="shared" si="31"/>
        <v>3.1590000000000003</v>
      </c>
      <c r="AC74">
        <f t="shared" si="31"/>
        <v>2.7285000000000004</v>
      </c>
      <c r="AD74" s="6">
        <f t="shared" si="26"/>
        <v>3.9213749999999998</v>
      </c>
      <c r="AF74">
        <f t="shared" si="32"/>
        <v>2.3439999999999999</v>
      </c>
      <c r="AG74">
        <f t="shared" si="32"/>
        <v>3.7889999999999997</v>
      </c>
      <c r="AH74">
        <f t="shared" si="32"/>
        <v>2.0434999999999999</v>
      </c>
      <c r="AI74">
        <f t="shared" si="32"/>
        <v>3.2814999999999999</v>
      </c>
      <c r="AJ74">
        <f t="shared" si="32"/>
        <v>4.0125000000000002</v>
      </c>
      <c r="AK74">
        <f t="shared" si="32"/>
        <v>1.6675</v>
      </c>
      <c r="AL74">
        <f t="shared" si="32"/>
        <v>4.4729999999999999</v>
      </c>
      <c r="AM74">
        <f t="shared" si="32"/>
        <v>3.3665000000000003</v>
      </c>
      <c r="AN74" s="6">
        <f t="shared" si="28"/>
        <v>3.1221874999999999</v>
      </c>
    </row>
    <row r="75" spans="1:40">
      <c r="A75">
        <v>14</v>
      </c>
      <c r="C75">
        <f t="shared" si="29"/>
        <v>4.2324999999999999</v>
      </c>
      <c r="D75">
        <f t="shared" si="29"/>
        <v>6.2264999999999997</v>
      </c>
      <c r="E75">
        <f t="shared" si="29"/>
        <v>3.544</v>
      </c>
      <c r="F75">
        <f t="shared" si="29"/>
        <v>4.6674999999999995</v>
      </c>
      <c r="G75">
        <f t="shared" si="29"/>
        <v>4.5279999999999996</v>
      </c>
      <c r="H75">
        <f t="shared" si="29"/>
        <v>4.2830000000000004</v>
      </c>
      <c r="I75">
        <f t="shared" si="29"/>
        <v>4.8025000000000002</v>
      </c>
      <c r="J75" s="6">
        <f t="shared" si="22"/>
        <v>4.6120000000000001</v>
      </c>
      <c r="L75">
        <f t="shared" si="30"/>
        <v>4.3040000000000003</v>
      </c>
      <c r="M75">
        <f t="shared" si="30"/>
        <v>5.1959999999999997</v>
      </c>
      <c r="N75">
        <f t="shared" si="30"/>
        <v>3.2350000000000003</v>
      </c>
      <c r="O75">
        <f t="shared" si="30"/>
        <v>5.2759999999999998</v>
      </c>
      <c r="P75">
        <f t="shared" si="30"/>
        <v>4.8155000000000001</v>
      </c>
      <c r="Q75">
        <f t="shared" si="30"/>
        <v>4.9885000000000002</v>
      </c>
      <c r="R75">
        <f t="shared" si="30"/>
        <v>3.2270000000000003</v>
      </c>
      <c r="S75">
        <f t="shared" si="30"/>
        <v>5.1284999999999998</v>
      </c>
      <c r="T75" s="6">
        <f t="shared" si="24"/>
        <v>4.5213124999999996</v>
      </c>
      <c r="V75">
        <f t="shared" si="31"/>
        <v>2.7705000000000002</v>
      </c>
      <c r="W75">
        <f t="shared" si="31"/>
        <v>1.8109999999999999</v>
      </c>
      <c r="X75">
        <f t="shared" si="31"/>
        <v>2.5465</v>
      </c>
      <c r="Y75">
        <f t="shared" si="31"/>
        <v>2.3395000000000001</v>
      </c>
      <c r="Z75">
        <f t="shared" si="31"/>
        <v>5.2044999999999995</v>
      </c>
      <c r="AA75">
        <f t="shared" si="31"/>
        <v>5.3734999999999999</v>
      </c>
      <c r="AB75">
        <f t="shared" si="31"/>
        <v>3.1339999999999999</v>
      </c>
      <c r="AC75">
        <f t="shared" si="31"/>
        <v>3.1844999999999999</v>
      </c>
      <c r="AD75" s="6">
        <f t="shared" si="26"/>
        <v>3.2955000000000001</v>
      </c>
      <c r="AF75">
        <f t="shared" si="32"/>
        <v>3.4885000000000002</v>
      </c>
      <c r="AG75">
        <f t="shared" si="32"/>
        <v>5.9984999999999999</v>
      </c>
      <c r="AH75">
        <f t="shared" si="32"/>
        <v>3.1379999999999999</v>
      </c>
      <c r="AI75">
        <f t="shared" si="32"/>
        <v>2.7280000000000002</v>
      </c>
      <c r="AJ75">
        <f t="shared" si="32"/>
        <v>4.4904999999999999</v>
      </c>
      <c r="AK75">
        <f t="shared" si="32"/>
        <v>4.4139999999999997</v>
      </c>
      <c r="AL75">
        <f t="shared" si="32"/>
        <v>4.2155000000000005</v>
      </c>
      <c r="AM75">
        <f t="shared" si="32"/>
        <v>3.3574999999999999</v>
      </c>
      <c r="AN75" s="6">
        <f t="shared" si="28"/>
        <v>3.9788125000000001</v>
      </c>
    </row>
    <row r="76" spans="1:40">
      <c r="A76">
        <v>15</v>
      </c>
      <c r="C76">
        <f t="shared" si="29"/>
        <v>5.5845000000000002</v>
      </c>
      <c r="D76">
        <f t="shared" si="29"/>
        <v>4.2620000000000005</v>
      </c>
      <c r="E76">
        <f t="shared" si="29"/>
        <v>4.1440000000000001</v>
      </c>
      <c r="F76">
        <f t="shared" si="29"/>
        <v>3.2984999999999998</v>
      </c>
      <c r="G76">
        <f t="shared" si="29"/>
        <v>3.1379999999999999</v>
      </c>
      <c r="H76">
        <f t="shared" si="29"/>
        <v>2.9944999999999999</v>
      </c>
      <c r="I76">
        <f t="shared" si="29"/>
        <v>2.4284999999999997</v>
      </c>
      <c r="J76" s="6">
        <f t="shared" si="22"/>
        <v>3.6928571428571426</v>
      </c>
      <c r="L76">
        <f t="shared" si="30"/>
        <v>3.5054999999999996</v>
      </c>
      <c r="M76">
        <f t="shared" si="30"/>
        <v>5.5255000000000001</v>
      </c>
      <c r="N76">
        <f t="shared" si="30"/>
        <v>2.4915000000000003</v>
      </c>
      <c r="O76">
        <f t="shared" si="30"/>
        <v>2.4154999999999998</v>
      </c>
      <c r="P76">
        <f t="shared" si="30"/>
        <v>5.7494999999999994</v>
      </c>
      <c r="Q76">
        <f t="shared" si="30"/>
        <v>5.5295000000000005</v>
      </c>
      <c r="R76">
        <f t="shared" si="30"/>
        <v>2.1875</v>
      </c>
      <c r="S76">
        <f t="shared" si="30"/>
        <v>2.4240000000000004</v>
      </c>
      <c r="T76" s="6">
        <f t="shared" si="24"/>
        <v>3.7285624999999998</v>
      </c>
      <c r="V76">
        <f t="shared" si="31"/>
        <v>4.0510000000000002</v>
      </c>
      <c r="W76">
        <f t="shared" si="31"/>
        <v>3.8014999999999999</v>
      </c>
      <c r="X76">
        <f t="shared" si="31"/>
        <v>2.7155</v>
      </c>
      <c r="Y76">
        <f t="shared" si="31"/>
        <v>2.7705000000000002</v>
      </c>
      <c r="Z76">
        <f t="shared" si="31"/>
        <v>5.8930000000000007</v>
      </c>
      <c r="AA76">
        <f t="shared" si="31"/>
        <v>3.2645</v>
      </c>
      <c r="AB76">
        <f t="shared" si="31"/>
        <v>1.8745000000000001</v>
      </c>
      <c r="AC76">
        <f t="shared" si="31"/>
        <v>2.399</v>
      </c>
      <c r="AD76" s="6">
        <f t="shared" si="26"/>
        <v>3.3461875000000005</v>
      </c>
      <c r="AF76">
        <f t="shared" si="32"/>
        <v>3.907</v>
      </c>
      <c r="AG76">
        <f t="shared" si="32"/>
        <v>3.2054999999999998</v>
      </c>
      <c r="AH76">
        <f t="shared" si="32"/>
        <v>2.4574999999999996</v>
      </c>
      <c r="AI76">
        <f t="shared" si="32"/>
        <v>2.9649999999999999</v>
      </c>
      <c r="AJ76">
        <f t="shared" si="32"/>
        <v>5.7705000000000002</v>
      </c>
      <c r="AK76">
        <f t="shared" si="32"/>
        <v>3.0619999999999998</v>
      </c>
      <c r="AL76">
        <f t="shared" si="32"/>
        <v>4.9465000000000003</v>
      </c>
      <c r="AM76">
        <f t="shared" si="32"/>
        <v>1.9675</v>
      </c>
      <c r="AN76" s="6">
        <f t="shared" si="28"/>
        <v>3.5351875000000006</v>
      </c>
    </row>
    <row r="77" spans="1:40">
      <c r="A77">
        <v>16</v>
      </c>
      <c r="C77">
        <f t="shared" si="29"/>
        <v>4.6384999999999996</v>
      </c>
      <c r="D77">
        <f t="shared" si="29"/>
        <v>4.6255000000000006</v>
      </c>
      <c r="E77">
        <f t="shared" si="29"/>
        <v>5.0354999999999999</v>
      </c>
      <c r="F77">
        <f t="shared" si="29"/>
        <v>3.7210000000000001</v>
      </c>
      <c r="G77">
        <f t="shared" si="29"/>
        <v>4.3970000000000002</v>
      </c>
      <c r="H77">
        <f t="shared" si="29"/>
        <v>4.3079999999999998</v>
      </c>
      <c r="I77">
        <f t="shared" si="29"/>
        <v>3.9154999999999998</v>
      </c>
      <c r="J77" s="6">
        <f t="shared" si="22"/>
        <v>4.3772857142857138</v>
      </c>
      <c r="L77">
        <f t="shared" si="30"/>
        <v>5.9775</v>
      </c>
      <c r="M77">
        <f t="shared" si="30"/>
        <v>4.9169999999999998</v>
      </c>
      <c r="N77">
        <f t="shared" si="30"/>
        <v>6.0155000000000003</v>
      </c>
      <c r="O77">
        <f t="shared" si="30"/>
        <v>4.6379999999999999</v>
      </c>
      <c r="P77">
        <f t="shared" si="30"/>
        <v>4.5999999999999996</v>
      </c>
      <c r="Q77">
        <f t="shared" si="30"/>
        <v>4.5449999999999999</v>
      </c>
      <c r="R77">
        <f t="shared" si="30"/>
        <v>4.4645000000000001</v>
      </c>
      <c r="S77">
        <f t="shared" si="30"/>
        <v>4.4820000000000002</v>
      </c>
      <c r="T77" s="6">
        <f t="shared" si="24"/>
        <v>4.9549375000000007</v>
      </c>
      <c r="V77">
        <f t="shared" si="31"/>
        <v>3.9874999999999998</v>
      </c>
      <c r="W77">
        <f t="shared" si="31"/>
        <v>4.2450000000000001</v>
      </c>
      <c r="X77">
        <f t="shared" si="31"/>
        <v>4.3464999999999998</v>
      </c>
      <c r="Y77">
        <f t="shared" si="31"/>
        <v>4.2789999999999999</v>
      </c>
      <c r="Z77">
        <f t="shared" si="31"/>
        <v>4.7435</v>
      </c>
      <c r="AA77">
        <f t="shared" si="31"/>
        <v>4.7140000000000004</v>
      </c>
      <c r="AB77">
        <f t="shared" si="31"/>
        <v>4.0764999999999993</v>
      </c>
      <c r="AC77">
        <f t="shared" si="31"/>
        <v>4.0419999999999998</v>
      </c>
      <c r="AD77" s="6">
        <f t="shared" si="26"/>
        <v>4.3042499999999997</v>
      </c>
      <c r="AF77">
        <f t="shared" si="32"/>
        <v>4.7225000000000001</v>
      </c>
      <c r="AG77">
        <f t="shared" si="32"/>
        <v>4.7605000000000004</v>
      </c>
      <c r="AH77">
        <f t="shared" si="32"/>
        <v>5.1195000000000004</v>
      </c>
      <c r="AI77">
        <f t="shared" si="32"/>
        <v>4.3170000000000002</v>
      </c>
      <c r="AJ77">
        <f t="shared" si="32"/>
        <v>5.3644999999999996</v>
      </c>
      <c r="AK77">
        <f t="shared" si="32"/>
        <v>4.6425000000000001</v>
      </c>
      <c r="AL77">
        <f t="shared" si="32"/>
        <v>5.0184999999999995</v>
      </c>
      <c r="AM77">
        <f t="shared" si="32"/>
        <v>4.9130000000000003</v>
      </c>
      <c r="AN77" s="6">
        <f t="shared" si="28"/>
        <v>4.8572499999999987</v>
      </c>
    </row>
    <row r="78" spans="1:40">
      <c r="A78">
        <v>17</v>
      </c>
      <c r="C78">
        <f t="shared" si="29"/>
        <v>6.2985000000000007</v>
      </c>
      <c r="D78">
        <f t="shared" si="29"/>
        <v>4.7054999999999998</v>
      </c>
      <c r="E78">
        <f t="shared" si="29"/>
        <v>5.5425000000000004</v>
      </c>
      <c r="F78">
        <f t="shared" si="29"/>
        <v>4.4560000000000004</v>
      </c>
      <c r="G78">
        <f t="shared" si="29"/>
        <v>4.8410000000000002</v>
      </c>
      <c r="H78">
        <f t="shared" si="29"/>
        <v>5.9689999999999994</v>
      </c>
      <c r="I78">
        <f t="shared" si="29"/>
        <v>5.242</v>
      </c>
      <c r="J78" s="6">
        <f t="shared" si="22"/>
        <v>5.2934999999999999</v>
      </c>
      <c r="L78">
        <f t="shared" si="30"/>
        <v>4.4435000000000002</v>
      </c>
      <c r="M78">
        <f t="shared" si="30"/>
        <v>4.8324999999999996</v>
      </c>
      <c r="N78">
        <f t="shared" si="30"/>
        <v>5.0054999999999996</v>
      </c>
      <c r="O78">
        <f t="shared" si="30"/>
        <v>4.9169999999999998</v>
      </c>
      <c r="P78">
        <f t="shared" si="30"/>
        <v>6.51</v>
      </c>
      <c r="Q78">
        <f t="shared" si="30"/>
        <v>5.0860000000000003</v>
      </c>
      <c r="R78">
        <f t="shared" si="30"/>
        <v>5.1449999999999996</v>
      </c>
      <c r="S78">
        <f t="shared" si="30"/>
        <v>4.7435</v>
      </c>
      <c r="T78" s="6">
        <f t="shared" si="24"/>
        <v>5.0853749999999991</v>
      </c>
      <c r="V78">
        <f t="shared" si="31"/>
        <v>4.3420000000000005</v>
      </c>
      <c r="W78">
        <f t="shared" si="31"/>
        <v>5.5634999999999994</v>
      </c>
      <c r="X78">
        <f t="shared" si="31"/>
        <v>4.3845000000000001</v>
      </c>
      <c r="Y78">
        <f t="shared" si="31"/>
        <v>5.7324999999999999</v>
      </c>
      <c r="Z78">
        <f t="shared" si="31"/>
        <v>5.3650000000000002</v>
      </c>
      <c r="AA78">
        <f t="shared" si="31"/>
        <v>5.9689999999999994</v>
      </c>
      <c r="AB78">
        <f t="shared" si="31"/>
        <v>4.9295</v>
      </c>
      <c r="AC78">
        <f t="shared" si="31"/>
        <v>5.0015000000000001</v>
      </c>
      <c r="AD78" s="6">
        <f t="shared" si="26"/>
        <v>5.1609375000000002</v>
      </c>
      <c r="AF78">
        <f t="shared" si="32"/>
        <v>6.4889999999999999</v>
      </c>
      <c r="AG78">
        <f t="shared" si="32"/>
        <v>5.0984999999999996</v>
      </c>
      <c r="AH78">
        <f t="shared" si="32"/>
        <v>4.6459999999999999</v>
      </c>
      <c r="AI78">
        <f t="shared" si="32"/>
        <v>5.2424999999999997</v>
      </c>
      <c r="AJ78">
        <f t="shared" si="32"/>
        <v>6.1885000000000003</v>
      </c>
      <c r="AK78">
        <f t="shared" si="32"/>
        <v>5.859</v>
      </c>
      <c r="AL78">
        <f t="shared" si="32"/>
        <v>5.0649999999999995</v>
      </c>
      <c r="AM78">
        <f t="shared" si="32"/>
        <v>4.6970000000000001</v>
      </c>
      <c r="AN78" s="6">
        <f t="shared" si="28"/>
        <v>5.4106874999999999</v>
      </c>
    </row>
    <row r="79" spans="1:40">
      <c r="A79">
        <v>18</v>
      </c>
      <c r="C79">
        <f t="shared" si="29"/>
        <v>6.0575000000000001</v>
      </c>
      <c r="D79">
        <f t="shared" si="29"/>
        <v>1.9039999999999999</v>
      </c>
      <c r="E79">
        <f t="shared" si="29"/>
        <v>5.8125</v>
      </c>
      <c r="F79">
        <f t="shared" si="29"/>
        <v>3.472</v>
      </c>
      <c r="G79">
        <f t="shared" si="29"/>
        <v>2.7030000000000003</v>
      </c>
      <c r="H79">
        <f t="shared" si="29"/>
        <v>1.4565000000000001</v>
      </c>
      <c r="I79">
        <f t="shared" si="29"/>
        <v>1.4689999999999999</v>
      </c>
      <c r="J79" s="6">
        <f t="shared" si="22"/>
        <v>3.267785714285715</v>
      </c>
      <c r="L79">
        <f t="shared" si="30"/>
        <v>6.2650000000000006</v>
      </c>
      <c r="M79">
        <f t="shared" si="30"/>
        <v>3.2095000000000002</v>
      </c>
      <c r="N79">
        <f t="shared" si="30"/>
        <v>3.7424999999999997</v>
      </c>
      <c r="O79">
        <f t="shared" si="30"/>
        <v>3.472</v>
      </c>
      <c r="P79">
        <f t="shared" si="30"/>
        <v>4.7524999999999995</v>
      </c>
      <c r="Q79">
        <f t="shared" si="30"/>
        <v>5.5419999999999998</v>
      </c>
      <c r="R79">
        <f t="shared" si="30"/>
        <v>1.98</v>
      </c>
      <c r="S79">
        <f t="shared" si="30"/>
        <v>2.7235</v>
      </c>
      <c r="T79" s="6">
        <f t="shared" si="24"/>
        <v>3.9608750000000001</v>
      </c>
      <c r="V79">
        <f t="shared" si="31"/>
        <v>2.7324999999999999</v>
      </c>
      <c r="W79">
        <f t="shared" si="31"/>
        <v>2.4325000000000001</v>
      </c>
      <c r="X79">
        <f t="shared" si="31"/>
        <v>3.4844999999999997</v>
      </c>
      <c r="Y79">
        <f t="shared" si="31"/>
        <v>2.77</v>
      </c>
      <c r="Z79">
        <f t="shared" si="31"/>
        <v>4.9805000000000001</v>
      </c>
      <c r="AA79">
        <f t="shared" si="31"/>
        <v>4.5325000000000006</v>
      </c>
      <c r="AB79">
        <f t="shared" si="31"/>
        <v>3.2225000000000001</v>
      </c>
      <c r="AC79">
        <f t="shared" si="31"/>
        <v>3.4595000000000002</v>
      </c>
      <c r="AD79" s="6">
        <f t="shared" si="26"/>
        <v>3.4518125</v>
      </c>
      <c r="AF79">
        <f t="shared" si="32"/>
        <v>2.1955</v>
      </c>
      <c r="AG79">
        <f t="shared" si="32"/>
        <v>1.9844999999999999</v>
      </c>
      <c r="AH79">
        <f t="shared" si="32"/>
        <v>1.008</v>
      </c>
      <c r="AI79">
        <f t="shared" si="32"/>
        <v>4.2534999999999998</v>
      </c>
      <c r="AJ79">
        <f t="shared" si="32"/>
        <v>5.0350000000000001</v>
      </c>
      <c r="AK79">
        <f t="shared" si="32"/>
        <v>3.9790000000000001</v>
      </c>
      <c r="AL79">
        <f t="shared" si="32"/>
        <v>3.9835000000000003</v>
      </c>
      <c r="AM79">
        <f t="shared" si="32"/>
        <v>1.2155</v>
      </c>
      <c r="AN79" s="6">
        <f t="shared" si="28"/>
        <v>2.9568124999999998</v>
      </c>
    </row>
    <row r="80" spans="1:40">
      <c r="A80">
        <v>19</v>
      </c>
      <c r="C80">
        <f t="shared" si="29"/>
        <v>5.4619999999999997</v>
      </c>
      <c r="D80">
        <f t="shared" si="29"/>
        <v>5.1269999999999998</v>
      </c>
      <c r="E80">
        <f t="shared" si="29"/>
        <v>4.8574999999999999</v>
      </c>
      <c r="F80">
        <f t="shared" si="29"/>
        <v>4.8239999999999998</v>
      </c>
      <c r="G80">
        <f t="shared" si="29"/>
        <v>4.9844999999999997</v>
      </c>
      <c r="H80">
        <f t="shared" si="29"/>
        <v>4.6500000000000004</v>
      </c>
      <c r="I80">
        <f t="shared" si="29"/>
        <v>5.5</v>
      </c>
      <c r="J80" s="6">
        <f t="shared" si="22"/>
        <v>5.0578571428571433</v>
      </c>
      <c r="L80">
        <f t="shared" si="30"/>
        <v>5.0175000000000001</v>
      </c>
      <c r="M80">
        <f t="shared" si="30"/>
        <v>5.4045000000000005</v>
      </c>
      <c r="N80">
        <f t="shared" si="30"/>
        <v>5.0805000000000007</v>
      </c>
      <c r="O80">
        <f t="shared" si="30"/>
        <v>4.8405000000000005</v>
      </c>
      <c r="P80">
        <f t="shared" si="30"/>
        <v>4.6505000000000001</v>
      </c>
      <c r="Q80">
        <f t="shared" si="30"/>
        <v>5.4744999999999999</v>
      </c>
      <c r="R80">
        <f t="shared" si="30"/>
        <v>4.5199999999999996</v>
      </c>
      <c r="S80">
        <f t="shared" si="30"/>
        <v>4.8364999999999991</v>
      </c>
      <c r="T80" s="6">
        <f t="shared" si="24"/>
        <v>4.9780625000000001</v>
      </c>
      <c r="V80">
        <f t="shared" si="31"/>
        <v>4.6020000000000003</v>
      </c>
      <c r="W80">
        <f t="shared" si="31"/>
        <v>5.0310000000000006</v>
      </c>
      <c r="X80">
        <f t="shared" si="31"/>
        <v>4.9135</v>
      </c>
      <c r="Y80">
        <f t="shared" si="31"/>
        <v>4.9420000000000002</v>
      </c>
      <c r="Z80">
        <f t="shared" si="31"/>
        <v>5.0265000000000004</v>
      </c>
      <c r="AA80">
        <f t="shared" si="31"/>
        <v>5.1105</v>
      </c>
      <c r="AB80">
        <f t="shared" si="31"/>
        <v>4.6005000000000003</v>
      </c>
      <c r="AC80">
        <f t="shared" si="31"/>
        <v>4.7610000000000001</v>
      </c>
      <c r="AD80" s="6">
        <f t="shared" si="26"/>
        <v>4.8733750000000002</v>
      </c>
      <c r="AF80">
        <f t="shared" si="32"/>
        <v>4.9510000000000005</v>
      </c>
      <c r="AG80">
        <f t="shared" si="32"/>
        <v>4.9254999999999995</v>
      </c>
      <c r="AH80">
        <f t="shared" si="32"/>
        <v>4.9509999999999996</v>
      </c>
      <c r="AI80">
        <f t="shared" si="32"/>
        <v>5.1784999999999997</v>
      </c>
      <c r="AJ80">
        <f t="shared" si="32"/>
        <v>4.9574999999999996</v>
      </c>
      <c r="AK80">
        <f t="shared" si="32"/>
        <v>4.7945000000000002</v>
      </c>
      <c r="AL80">
        <f t="shared" si="32"/>
        <v>4.7350000000000003</v>
      </c>
      <c r="AM80">
        <f t="shared" si="32"/>
        <v>4.7624999999999993</v>
      </c>
      <c r="AN80" s="6">
        <f t="shared" si="28"/>
        <v>4.9069374999999997</v>
      </c>
    </row>
    <row r="81" spans="1:40">
      <c r="A81">
        <v>20</v>
      </c>
      <c r="C81">
        <f t="shared" si="29"/>
        <v>4.3130000000000006</v>
      </c>
      <c r="D81">
        <f t="shared" si="29"/>
        <v>4.3000000000000007</v>
      </c>
      <c r="E81">
        <f t="shared" si="29"/>
        <v>4.8704999999999998</v>
      </c>
      <c r="F81">
        <f t="shared" si="29"/>
        <v>5.4115000000000002</v>
      </c>
      <c r="G81">
        <f t="shared" si="29"/>
        <v>5.0225</v>
      </c>
      <c r="H81">
        <f t="shared" si="29"/>
        <v>5.0350000000000001</v>
      </c>
      <c r="I81">
        <f t="shared" si="29"/>
        <v>5.0605000000000002</v>
      </c>
      <c r="J81" s="6">
        <f>AVERAGE(C81:I81)</f>
        <v>4.8590000000000009</v>
      </c>
      <c r="L81">
        <f t="shared" si="30"/>
        <v>5.593</v>
      </c>
      <c r="M81">
        <f t="shared" si="30"/>
        <v>5.0434999999999999</v>
      </c>
      <c r="N81">
        <f t="shared" si="30"/>
        <v>5.4664999999999999</v>
      </c>
      <c r="O81">
        <f t="shared" si="30"/>
        <v>4.3129999999999997</v>
      </c>
      <c r="P81">
        <f t="shared" si="30"/>
        <v>5.7370000000000001</v>
      </c>
      <c r="Q81">
        <f t="shared" si="30"/>
        <v>5.0775000000000006</v>
      </c>
      <c r="R81">
        <f t="shared" si="30"/>
        <v>4.0590000000000002</v>
      </c>
      <c r="S81">
        <f t="shared" si="30"/>
        <v>5.1534999999999993</v>
      </c>
      <c r="T81" s="6">
        <f t="shared" si="24"/>
        <v>5.0553749999999997</v>
      </c>
      <c r="V81">
        <f t="shared" si="31"/>
        <v>4.8239999999999998</v>
      </c>
      <c r="W81">
        <f t="shared" si="31"/>
        <v>4.6884999999999994</v>
      </c>
      <c r="X81">
        <f t="shared" si="31"/>
        <v>6.0495000000000001</v>
      </c>
      <c r="Y81">
        <f t="shared" si="31"/>
        <v>5.12</v>
      </c>
      <c r="Z81">
        <f t="shared" si="31"/>
        <v>4.9975000000000005</v>
      </c>
      <c r="AA81">
        <f t="shared" si="31"/>
        <v>5.1835000000000004</v>
      </c>
      <c r="AB81">
        <f t="shared" si="31"/>
        <v>4.5830000000000002</v>
      </c>
      <c r="AC81">
        <f t="shared" si="31"/>
        <v>5.2805</v>
      </c>
      <c r="AD81" s="6">
        <f t="shared" si="26"/>
        <v>5.0908125000000002</v>
      </c>
      <c r="AF81">
        <f t="shared" si="32"/>
        <v>4.883</v>
      </c>
      <c r="AG81">
        <f t="shared" si="32"/>
        <v>3.9325000000000001</v>
      </c>
      <c r="AH81">
        <f t="shared" si="32"/>
        <v>3.734</v>
      </c>
      <c r="AI81">
        <f t="shared" si="32"/>
        <v>4.9420000000000002</v>
      </c>
      <c r="AJ81">
        <f t="shared" si="32"/>
        <v>4.2115</v>
      </c>
      <c r="AK81">
        <f t="shared" si="32"/>
        <v>5.0095000000000001</v>
      </c>
      <c r="AL81">
        <f t="shared" si="32"/>
        <v>4.2450000000000001</v>
      </c>
      <c r="AM81">
        <f t="shared" si="32"/>
        <v>4.617</v>
      </c>
      <c r="AN81" s="6">
        <f t="shared" si="28"/>
        <v>4.4468125000000001</v>
      </c>
    </row>
    <row r="83" spans="1:40" s="12" customFormat="1">
      <c r="B83" s="13" t="s">
        <v>35</v>
      </c>
      <c r="C83" s="12">
        <f t="shared" ref="C83:I83" si="33">AVERAGE(C62:C81)</f>
        <v>5.0747000000000009</v>
      </c>
      <c r="D83" s="12">
        <f t="shared" si="33"/>
        <v>4.6889749999999992</v>
      </c>
      <c r="E83" s="12">
        <f t="shared" si="33"/>
        <v>4.6662249999999998</v>
      </c>
      <c r="F83" s="12">
        <f t="shared" si="33"/>
        <v>4.4600500000000007</v>
      </c>
      <c r="G83" s="12">
        <f t="shared" si="33"/>
        <v>4.6361250000000007</v>
      </c>
      <c r="H83" s="12">
        <f t="shared" si="33"/>
        <v>4.4483249999999996</v>
      </c>
      <c r="I83" s="12">
        <f t="shared" si="33"/>
        <v>4.1521249999999998</v>
      </c>
      <c r="L83" s="12">
        <f t="shared" ref="L83:S83" si="34">AVERAGE(L62:L81)</f>
        <v>5.1262249999999998</v>
      </c>
      <c r="M83" s="12">
        <f t="shared" si="34"/>
        <v>4.8336499999999996</v>
      </c>
      <c r="N83" s="12">
        <f t="shared" si="34"/>
        <v>4.6337499999999991</v>
      </c>
      <c r="O83" s="12">
        <f t="shared" si="34"/>
        <v>4.3491499999999998</v>
      </c>
      <c r="P83" s="12">
        <f t="shared" si="34"/>
        <v>5.0770249999999999</v>
      </c>
      <c r="Q83" s="12">
        <f t="shared" si="34"/>
        <v>4.9749499999999998</v>
      </c>
      <c r="R83" s="12">
        <f t="shared" si="34"/>
        <v>4.3682749999999997</v>
      </c>
      <c r="S83" s="12">
        <f t="shared" si="34"/>
        <v>4.3313499999999996</v>
      </c>
      <c r="V83" s="12">
        <f t="shared" ref="V83:AM83" si="35">AVERAGE(V62:V81)</f>
        <v>4.8610999999999995</v>
      </c>
      <c r="W83" s="12">
        <f t="shared" si="35"/>
        <v>4.4663500000000012</v>
      </c>
      <c r="X83" s="12">
        <f t="shared" si="35"/>
        <v>4.6812999999999994</v>
      </c>
      <c r="Y83" s="12">
        <f t="shared" si="35"/>
        <v>4.4036249999999999</v>
      </c>
      <c r="Z83" s="12">
        <f t="shared" si="35"/>
        <v>5.2202249999999992</v>
      </c>
      <c r="AA83" s="12">
        <f t="shared" si="35"/>
        <v>4.9487249999999996</v>
      </c>
      <c r="AB83" s="12">
        <f t="shared" si="35"/>
        <v>4.0370999999999997</v>
      </c>
      <c r="AC83" s="12">
        <f t="shared" si="35"/>
        <v>4.2149749999999999</v>
      </c>
      <c r="AF83" s="12">
        <f t="shared" si="35"/>
        <v>4.4898499999999988</v>
      </c>
      <c r="AG83" s="12">
        <f t="shared" si="35"/>
        <v>4.0691500000000005</v>
      </c>
      <c r="AH83" s="12">
        <f t="shared" si="35"/>
        <v>3.864549999999999</v>
      </c>
      <c r="AI83" s="12">
        <f t="shared" si="35"/>
        <v>4.3196000000000012</v>
      </c>
      <c r="AJ83" s="12">
        <f t="shared" si="35"/>
        <v>5.2366999999999999</v>
      </c>
      <c r="AK83" s="12">
        <f t="shared" si="35"/>
        <v>4.7018499999999994</v>
      </c>
      <c r="AL83" s="12">
        <f t="shared" si="35"/>
        <v>4.617775</v>
      </c>
      <c r="AM83" s="12">
        <f t="shared" si="35"/>
        <v>4.0709500000000016</v>
      </c>
    </row>
    <row r="84" spans="1:40" s="12" customFormat="1">
      <c r="B84" s="13" t="s">
        <v>37</v>
      </c>
      <c r="C84" s="12">
        <f>STDEV(C62:C81)</f>
        <v>0.97303790968502757</v>
      </c>
      <c r="D84" s="12">
        <f t="shared" ref="D84:F84" si="36">STDEV(D62:D81)</f>
        <v>1.3206479617278051</v>
      </c>
      <c r="E84" s="12">
        <f t="shared" si="36"/>
        <v>1.0163941744043781</v>
      </c>
      <c r="F84" s="12">
        <f t="shared" si="36"/>
        <v>1.0065233793399382</v>
      </c>
      <c r="G84" s="12">
        <f>STDEV(G62:G81)</f>
        <v>1.052989052212296</v>
      </c>
      <c r="H84" s="12">
        <f>STDEV(H62:H81)</f>
        <v>1.2161962843117393</v>
      </c>
      <c r="I84" s="12">
        <f>STDEV(I62:I81)</f>
        <v>1.3169718343609327</v>
      </c>
      <c r="L84" s="12">
        <f t="shared" ref="L84:S84" si="37">STDEV(L62:L81)</f>
        <v>0.99835897555886743</v>
      </c>
      <c r="M84" s="12">
        <f t="shared" si="37"/>
        <v>1.0566219398082821</v>
      </c>
      <c r="N84" s="12">
        <f t="shared" si="37"/>
        <v>1.0881656643902622</v>
      </c>
      <c r="O84" s="12">
        <f t="shared" si="37"/>
        <v>1.191669837929775</v>
      </c>
      <c r="P84" s="12">
        <f t="shared" si="37"/>
        <v>0.84434079666983741</v>
      </c>
      <c r="Q84" s="12">
        <f t="shared" si="37"/>
        <v>0.98188923563334352</v>
      </c>
      <c r="R84" s="12">
        <f t="shared" si="37"/>
        <v>1.122299548096628</v>
      </c>
      <c r="S84" s="12">
        <f t="shared" si="37"/>
        <v>1.2814787521083835</v>
      </c>
      <c r="V84" s="12">
        <f t="shared" ref="V84:AC84" si="38">STDEV(V62:V81)</f>
        <v>1.1618003678501927</v>
      </c>
      <c r="W84" s="12">
        <f t="shared" si="38"/>
        <v>1.275184703855623</v>
      </c>
      <c r="X84" s="12">
        <f t="shared" si="38"/>
        <v>1.1364657403315659</v>
      </c>
      <c r="Y84" s="12">
        <f t="shared" si="38"/>
        <v>1.2711327301911328</v>
      </c>
      <c r="Z84" s="12">
        <f t="shared" si="38"/>
        <v>0.8176575250613688</v>
      </c>
      <c r="AA84" s="12">
        <f t="shared" si="38"/>
        <v>0.995563242790098</v>
      </c>
      <c r="AB84" s="12">
        <f t="shared" si="38"/>
        <v>1.3567909760282106</v>
      </c>
      <c r="AC84" s="12">
        <f t="shared" si="38"/>
        <v>1.1343861715413368</v>
      </c>
      <c r="AF84" s="12">
        <f t="shared" ref="AF84:AM84" si="39">STDEV(AF62:AF81)</f>
        <v>1.2772376556253631</v>
      </c>
      <c r="AG84" s="12">
        <f t="shared" si="39"/>
        <v>1.32030742133872</v>
      </c>
      <c r="AH84" s="12">
        <f t="shared" si="39"/>
        <v>1.5055507638839625</v>
      </c>
      <c r="AI84" s="12">
        <f t="shared" si="39"/>
        <v>1.196270966928386</v>
      </c>
      <c r="AJ84" s="12">
        <f t="shared" si="39"/>
        <v>0.8636455839850371</v>
      </c>
      <c r="AK84" s="12">
        <f t="shared" si="39"/>
        <v>1.1506734195335599</v>
      </c>
      <c r="AL84" s="12">
        <f t="shared" si="39"/>
        <v>1.0800429264739002</v>
      </c>
      <c r="AM84" s="12">
        <f t="shared" si="39"/>
        <v>1.4284540769657195</v>
      </c>
    </row>
    <row r="85" spans="1:40" s="12" customFormat="1">
      <c r="B85" s="13" t="s">
        <v>84</v>
      </c>
      <c r="C85" s="12">
        <f>CONFIDENCE(0.05,C84,20)</f>
        <v>0.42644483033722319</v>
      </c>
      <c r="D85" s="12">
        <f t="shared" ref="D85:I85" si="40">CONFIDENCE(0.05,D84,20)</f>
        <v>0.5787888533104697</v>
      </c>
      <c r="E85" s="12">
        <f t="shared" si="40"/>
        <v>0.44544620198808116</v>
      </c>
      <c r="F85" s="12">
        <f t="shared" si="40"/>
        <v>0.44112021480438435</v>
      </c>
      <c r="G85" s="12">
        <f t="shared" si="40"/>
        <v>0.46148431962222403</v>
      </c>
      <c r="H85" s="12">
        <f t="shared" si="40"/>
        <v>0.533011728482362</v>
      </c>
      <c r="I85" s="12">
        <f t="shared" si="40"/>
        <v>0.57717774906092267</v>
      </c>
      <c r="L85" s="12">
        <f t="shared" ref="L85:S85" si="41">CONFIDENCE(0.05,L84,20)</f>
        <v>0.43754207283214575</v>
      </c>
      <c r="M85" s="12">
        <f t="shared" si="41"/>
        <v>0.46307647355485554</v>
      </c>
      <c r="N85" s="12">
        <f t="shared" si="41"/>
        <v>0.47690086635977808</v>
      </c>
      <c r="O85" s="12">
        <f t="shared" si="41"/>
        <v>0.52226273693534464</v>
      </c>
      <c r="P85" s="12">
        <f t="shared" si="41"/>
        <v>0.37004187010475026</v>
      </c>
      <c r="Q85" s="12">
        <f t="shared" si="41"/>
        <v>0.43032402369106787</v>
      </c>
      <c r="R85" s="12">
        <f t="shared" si="41"/>
        <v>0.49186042559280274</v>
      </c>
      <c r="S85" s="12">
        <f t="shared" si="41"/>
        <v>0.56162250574647365</v>
      </c>
      <c r="V85" s="12">
        <f t="shared" ref="V85:AC85" si="42">CONFIDENCE(0.05,V84,20)</f>
        <v>0.50917210503542887</v>
      </c>
      <c r="W85" s="12">
        <f t="shared" si="42"/>
        <v>0.55886406816396306</v>
      </c>
      <c r="X85" s="12">
        <f t="shared" si="42"/>
        <v>0.49806891899683475</v>
      </c>
      <c r="Y85" s="12">
        <f t="shared" si="42"/>
        <v>0.55708824503858889</v>
      </c>
      <c r="Z85" s="12">
        <f t="shared" si="42"/>
        <v>0.35834762559417532</v>
      </c>
      <c r="AA85" s="12">
        <f t="shared" si="42"/>
        <v>0.43631681143751827</v>
      </c>
      <c r="AB85" s="12">
        <f t="shared" si="42"/>
        <v>0.59462893666981331</v>
      </c>
      <c r="AC85" s="12">
        <f t="shared" si="42"/>
        <v>0.49715752453717704</v>
      </c>
      <c r="AF85" s="12">
        <f t="shared" ref="AF85" si="43">CONFIDENCE(0.05,AF84,20)</f>
        <v>0.55976379741440996</v>
      </c>
      <c r="AG85" s="12">
        <f t="shared" ref="AG85" si="44">CONFIDENCE(0.05,AG84,20)</f>
        <v>0.57863960764696487</v>
      </c>
      <c r="AH85" s="12">
        <f t="shared" ref="AH85" si="45">CONFIDENCE(0.05,AH84,20)</f>
        <v>0.65982459026329165</v>
      </c>
      <c r="AI85" s="12">
        <f t="shared" ref="AI85" si="46">CONFIDENCE(0.05,AI84,20)</f>
        <v>0.52427923357503625</v>
      </c>
      <c r="AJ85" s="12">
        <f t="shared" ref="AJ85" si="47">CONFIDENCE(0.05,AJ84,20)</f>
        <v>0.37850241071615498</v>
      </c>
      <c r="AK85" s="12">
        <f t="shared" ref="AK85" si="48">CONFIDENCE(0.05,AK84,20)</f>
        <v>0.50429559453174921</v>
      </c>
      <c r="AL85" s="12">
        <f t="shared" ref="AL85" si="49">CONFIDENCE(0.05,AL84,20)</f>
        <v>0.4733409849223344</v>
      </c>
      <c r="AM85" s="12">
        <f t="shared" ref="AM85" si="50">CONFIDENCE(0.05,AM84,20)</f>
        <v>0.62603609831948392</v>
      </c>
    </row>
    <row r="86" spans="1:40" s="14" customFormat="1">
      <c r="B86" s="15"/>
    </row>
    <row r="87" spans="1:40" s="14" customFormat="1">
      <c r="B87" s="15"/>
    </row>
    <row r="88" spans="1:40" s="14" customFormat="1">
      <c r="B88" s="15"/>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87"/>
  <sheetViews>
    <sheetView topLeftCell="A85" zoomScale="75" zoomScaleNormal="75" zoomScalePageLayoutView="75" workbookViewId="0">
      <selection activeCell="A30" sqref="A30:XFD30"/>
    </sheetView>
  </sheetViews>
  <sheetFormatPr baseColWidth="10" defaultColWidth="5.33203125" defaultRowHeight="15" x14ac:dyDescent="0"/>
  <cols>
    <col min="2" max="2" width="5.33203125" style="3"/>
    <col min="3" max="3" width="10.33203125" customWidth="1"/>
    <col min="4" max="4" width="9.5" customWidth="1"/>
    <col min="10" max="10" width="8" style="6" bestFit="1" customWidth="1"/>
    <col min="20" max="20" width="8" style="6" bestFit="1" customWidth="1"/>
    <col min="21" max="21" width="8" style="6" customWidth="1"/>
    <col min="30" max="30" width="8.1640625" style="6" customWidth="1"/>
    <col min="39" max="39" width="5.33203125" style="11"/>
    <col min="40" max="40" width="8.83203125" style="6" customWidth="1"/>
  </cols>
  <sheetData>
    <row r="1" spans="1:41">
      <c r="A1" t="s">
        <v>4</v>
      </c>
    </row>
    <row r="2" spans="1:41" s="1" customFormat="1">
      <c r="A2" s="1" t="s">
        <v>2</v>
      </c>
      <c r="B2" s="9"/>
      <c r="C2" s="1" t="s">
        <v>39</v>
      </c>
      <c r="J2" s="10"/>
      <c r="L2" s="1" t="s">
        <v>47</v>
      </c>
      <c r="T2" s="10"/>
      <c r="U2" s="10"/>
      <c r="V2" s="1" t="s">
        <v>41</v>
      </c>
      <c r="AD2" s="10"/>
      <c r="AF2" s="1" t="s">
        <v>38</v>
      </c>
      <c r="AM2" s="11"/>
      <c r="AN2" s="10"/>
    </row>
    <row r="3" spans="1:41">
      <c r="C3" t="s">
        <v>5</v>
      </c>
      <c r="D3" t="s">
        <v>6</v>
      </c>
      <c r="E3" t="s">
        <v>7</v>
      </c>
      <c r="F3" t="s">
        <v>8</v>
      </c>
      <c r="G3" t="s">
        <v>24</v>
      </c>
      <c r="H3" t="s">
        <v>25</v>
      </c>
      <c r="I3" t="s">
        <v>26</v>
      </c>
      <c r="L3" t="s">
        <v>12</v>
      </c>
      <c r="M3" t="s">
        <v>13</v>
      </c>
      <c r="N3" t="s">
        <v>14</v>
      </c>
      <c r="O3" t="s">
        <v>15</v>
      </c>
      <c r="P3" t="s">
        <v>20</v>
      </c>
      <c r="Q3" t="s">
        <v>21</v>
      </c>
      <c r="R3" t="s">
        <v>22</v>
      </c>
      <c r="S3" t="s">
        <v>23</v>
      </c>
      <c r="V3" t="s">
        <v>0</v>
      </c>
      <c r="W3" t="s">
        <v>9</v>
      </c>
      <c r="X3" t="s">
        <v>10</v>
      </c>
      <c r="Y3" t="s">
        <v>11</v>
      </c>
      <c r="Z3" t="s">
        <v>16</v>
      </c>
      <c r="AA3" t="s">
        <v>17</v>
      </c>
      <c r="AB3" t="s">
        <v>18</v>
      </c>
      <c r="AC3" t="s">
        <v>19</v>
      </c>
      <c r="AF3" t="s">
        <v>27</v>
      </c>
      <c r="AG3" t="s">
        <v>28</v>
      </c>
      <c r="AH3" t="s">
        <v>29</v>
      </c>
      <c r="AI3" t="s">
        <v>30</v>
      </c>
      <c r="AJ3" t="s">
        <v>31</v>
      </c>
      <c r="AK3" t="s">
        <v>32</v>
      </c>
      <c r="AL3" t="s">
        <v>33</v>
      </c>
      <c r="AM3" s="11" t="s">
        <v>34</v>
      </c>
      <c r="AO3" t="s">
        <v>36</v>
      </c>
    </row>
    <row r="4" spans="1:41" s="2" customFormat="1" ht="16" thickBot="1">
      <c r="A4" s="2" t="s">
        <v>1</v>
      </c>
      <c r="B4" s="4"/>
      <c r="C4" s="2">
        <v>1</v>
      </c>
      <c r="D4" s="2">
        <v>2</v>
      </c>
      <c r="E4" s="2">
        <v>3</v>
      </c>
      <c r="F4" s="2">
        <v>4</v>
      </c>
      <c r="G4" s="2">
        <v>21</v>
      </c>
      <c r="H4" s="2">
        <v>22</v>
      </c>
      <c r="I4" s="2">
        <v>23</v>
      </c>
      <c r="J4" s="8"/>
      <c r="L4" s="2">
        <v>9</v>
      </c>
      <c r="M4" s="2">
        <v>10</v>
      </c>
      <c r="N4" s="2">
        <v>11</v>
      </c>
      <c r="O4" s="2">
        <v>12</v>
      </c>
      <c r="P4" s="2">
        <v>17</v>
      </c>
      <c r="Q4" s="2">
        <v>18</v>
      </c>
      <c r="R4" s="2">
        <v>19</v>
      </c>
      <c r="S4" s="2">
        <v>20</v>
      </c>
      <c r="T4" s="8"/>
      <c r="U4" s="8"/>
      <c r="V4" s="2">
        <v>5</v>
      </c>
      <c r="W4" s="2">
        <v>6</v>
      </c>
      <c r="X4" s="2">
        <v>7</v>
      </c>
      <c r="Y4" s="2">
        <v>8</v>
      </c>
      <c r="Z4" s="2">
        <v>13</v>
      </c>
      <c r="AA4" s="2">
        <v>14</v>
      </c>
      <c r="AB4" s="2">
        <v>15</v>
      </c>
      <c r="AC4" s="2">
        <v>16</v>
      </c>
      <c r="AD4" s="8"/>
      <c r="AF4" s="2">
        <v>24</v>
      </c>
      <c r="AG4" s="2">
        <v>25</v>
      </c>
      <c r="AH4" s="2">
        <v>26</v>
      </c>
      <c r="AI4" s="2">
        <v>27</v>
      </c>
      <c r="AJ4" s="2">
        <v>28</v>
      </c>
      <c r="AK4" s="2">
        <v>29</v>
      </c>
      <c r="AL4" s="2">
        <v>30</v>
      </c>
      <c r="AM4" s="16">
        <v>31</v>
      </c>
      <c r="AN4" s="8"/>
    </row>
    <row r="5" spans="1:41">
      <c r="A5">
        <v>41</v>
      </c>
      <c r="C5">
        <v>2.2509999999999999</v>
      </c>
      <c r="D5">
        <v>2.7829999999999999</v>
      </c>
      <c r="E5">
        <v>1.008</v>
      </c>
      <c r="F5">
        <v>1.177</v>
      </c>
      <c r="G5">
        <v>3.637</v>
      </c>
      <c r="H5">
        <v>4.4820000000000002</v>
      </c>
      <c r="I5">
        <v>4.9550000000000001</v>
      </c>
      <c r="J5" s="6">
        <f>AVERAGE(C5:I5)</f>
        <v>2.899</v>
      </c>
      <c r="L5">
        <v>1.6080000000000001</v>
      </c>
      <c r="M5">
        <v>5.9009999999999998</v>
      </c>
      <c r="N5">
        <v>3.3069999999999999</v>
      </c>
      <c r="O5">
        <v>4.1180000000000003</v>
      </c>
      <c r="P5">
        <v>5.242</v>
      </c>
      <c r="Q5">
        <v>4.3380000000000001</v>
      </c>
      <c r="R5">
        <v>3.637</v>
      </c>
      <c r="S5">
        <v>6.577</v>
      </c>
      <c r="T5" s="6">
        <f>AVERAGE(L5:S5)</f>
        <v>4.3410000000000002</v>
      </c>
      <c r="V5">
        <v>4.0170000000000003</v>
      </c>
      <c r="W5">
        <v>4.6760000000000002</v>
      </c>
      <c r="X5">
        <v>3.823</v>
      </c>
      <c r="Y5">
        <v>6.2140000000000004</v>
      </c>
      <c r="Z5">
        <v>3.0960000000000001</v>
      </c>
      <c r="AA5">
        <v>5.4870000000000001</v>
      </c>
      <c r="AB5">
        <v>3.1549999999999998</v>
      </c>
      <c r="AC5">
        <v>4.6509999999999998</v>
      </c>
      <c r="AD5" s="6">
        <f t="shared" ref="AD5:AD25" si="0">AVERAGE(V5:AC5)</f>
        <v>4.389875</v>
      </c>
      <c r="AF5">
        <v>5.8250000000000002</v>
      </c>
      <c r="AG5">
        <v>6.2649999999999997</v>
      </c>
      <c r="AH5">
        <v>2.0990000000000002</v>
      </c>
      <c r="AI5">
        <v>5.6559999999999997</v>
      </c>
      <c r="AJ5">
        <v>5.0229999999999997</v>
      </c>
      <c r="AK5">
        <v>4.82</v>
      </c>
      <c r="AL5">
        <v>3.5009999999999999</v>
      </c>
      <c r="AM5" s="11">
        <v>4.0590000000000002</v>
      </c>
      <c r="AN5" s="6">
        <f>AVERAGE(AF5:AM5)</f>
        <v>4.6559999999999997</v>
      </c>
      <c r="AO5" t="s">
        <v>63</v>
      </c>
    </row>
    <row r="6" spans="1:41">
      <c r="A6">
        <v>42</v>
      </c>
      <c r="C6">
        <v>3.3660000000000001</v>
      </c>
      <c r="D6">
        <v>2.2759999999999998</v>
      </c>
      <c r="E6">
        <v>1.9550000000000001</v>
      </c>
      <c r="F6">
        <v>5.758</v>
      </c>
      <c r="G6">
        <v>1.8959999999999999</v>
      </c>
      <c r="H6">
        <v>5.42</v>
      </c>
      <c r="I6">
        <v>7</v>
      </c>
      <c r="J6" s="6">
        <f t="shared" ref="J6:J25" si="1">AVERAGE(C6:I6)</f>
        <v>3.9529999999999998</v>
      </c>
      <c r="L6">
        <v>1.008</v>
      </c>
      <c r="M6">
        <v>3.0030000000000001</v>
      </c>
      <c r="N6">
        <v>3.3410000000000002</v>
      </c>
      <c r="O6">
        <v>7</v>
      </c>
      <c r="P6">
        <v>1.177</v>
      </c>
      <c r="Q6">
        <v>4.0590000000000002</v>
      </c>
      <c r="R6">
        <v>3.5009999999999999</v>
      </c>
      <c r="S6">
        <v>5.766</v>
      </c>
      <c r="T6" s="6">
        <f t="shared" ref="T6:T25" si="2">AVERAGE(L6:S6)</f>
        <v>3.6068750000000005</v>
      </c>
      <c r="V6">
        <v>2.6989999999999998</v>
      </c>
      <c r="W6">
        <v>4.6849999999999996</v>
      </c>
      <c r="X6">
        <v>2.496</v>
      </c>
      <c r="Y6">
        <v>6.915</v>
      </c>
      <c r="Z6">
        <v>4.0590000000000002</v>
      </c>
      <c r="AA6">
        <v>3.6030000000000002</v>
      </c>
      <c r="AB6">
        <v>4.5999999999999996</v>
      </c>
      <c r="AC6">
        <v>5.09</v>
      </c>
      <c r="AD6" s="6">
        <f t="shared" si="0"/>
        <v>4.2683750000000007</v>
      </c>
      <c r="AF6">
        <v>4.3550000000000004</v>
      </c>
      <c r="AG6">
        <v>3.552</v>
      </c>
      <c r="AH6">
        <v>7</v>
      </c>
      <c r="AI6">
        <v>4.4729999999999999</v>
      </c>
      <c r="AJ6">
        <v>6.915</v>
      </c>
      <c r="AK6">
        <v>5.056</v>
      </c>
      <c r="AL6">
        <v>5.056</v>
      </c>
      <c r="AM6" s="11">
        <v>5.58</v>
      </c>
      <c r="AN6" s="6">
        <f t="shared" ref="AN6:AN25" si="3">AVERAGE(AF6:AM6)</f>
        <v>5.2483749999999993</v>
      </c>
      <c r="AO6" t="s">
        <v>64</v>
      </c>
    </row>
    <row r="7" spans="1:41">
      <c r="A7">
        <v>43</v>
      </c>
      <c r="C7">
        <v>1.879</v>
      </c>
      <c r="D7">
        <v>2.5630000000000002</v>
      </c>
      <c r="E7">
        <v>3.637</v>
      </c>
      <c r="F7">
        <v>4.2789999999999999</v>
      </c>
      <c r="G7">
        <v>2.42</v>
      </c>
      <c r="H7">
        <v>5.1150000000000002</v>
      </c>
      <c r="I7">
        <v>6.6959999999999997</v>
      </c>
      <c r="J7" s="6">
        <f t="shared" si="1"/>
        <v>3.798428571428571</v>
      </c>
      <c r="L7">
        <v>4.101</v>
      </c>
      <c r="M7">
        <v>4.82</v>
      </c>
      <c r="N7">
        <v>3.6619999999999999</v>
      </c>
      <c r="O7">
        <v>6.1550000000000002</v>
      </c>
      <c r="P7">
        <v>1.127</v>
      </c>
      <c r="Q7">
        <v>1</v>
      </c>
      <c r="R7">
        <v>4.5659999999999998</v>
      </c>
      <c r="S7">
        <v>6.9829999999999997</v>
      </c>
      <c r="T7" s="6">
        <f t="shared" si="2"/>
        <v>4.0517499999999993</v>
      </c>
      <c r="V7">
        <v>4.431</v>
      </c>
      <c r="W7">
        <v>6.1379999999999999</v>
      </c>
      <c r="X7">
        <v>3.0790000000000002</v>
      </c>
      <c r="Y7">
        <v>5.9009999999999998</v>
      </c>
      <c r="Z7">
        <v>1.161</v>
      </c>
      <c r="AA7">
        <v>5.0389999999999997</v>
      </c>
      <c r="AB7">
        <v>5.5549999999999997</v>
      </c>
      <c r="AC7">
        <v>4.0590000000000002</v>
      </c>
      <c r="AD7" s="6">
        <f t="shared" si="0"/>
        <v>4.4203749999999999</v>
      </c>
      <c r="AF7">
        <v>4.0590000000000002</v>
      </c>
      <c r="AG7">
        <v>5.4109999999999996</v>
      </c>
      <c r="AH7">
        <v>6.07</v>
      </c>
      <c r="AI7">
        <v>5.7489999999999997</v>
      </c>
      <c r="AJ7">
        <v>4.3630000000000004</v>
      </c>
      <c r="AK7">
        <v>5.056</v>
      </c>
      <c r="AL7">
        <v>3.1629999999999998</v>
      </c>
      <c r="AM7" s="11">
        <v>5.7919999999999998</v>
      </c>
      <c r="AN7" s="6">
        <f t="shared" si="3"/>
        <v>4.9578749999999996</v>
      </c>
      <c r="AO7" t="s">
        <v>65</v>
      </c>
    </row>
    <row r="8" spans="1:41">
      <c r="A8">
        <v>44</v>
      </c>
      <c r="C8">
        <v>6.0620000000000003</v>
      </c>
      <c r="D8">
        <v>5.8419999999999996</v>
      </c>
      <c r="E8">
        <v>6.51</v>
      </c>
      <c r="F8">
        <v>4.3970000000000002</v>
      </c>
      <c r="G8">
        <v>6.7130000000000001</v>
      </c>
      <c r="H8">
        <v>4.33</v>
      </c>
      <c r="I8">
        <v>5.5129999999999999</v>
      </c>
      <c r="J8" s="6">
        <f t="shared" si="1"/>
        <v>5.6238571428571422</v>
      </c>
      <c r="L8">
        <v>5.9690000000000003</v>
      </c>
      <c r="M8">
        <v>5.53</v>
      </c>
      <c r="N8">
        <v>2.6230000000000002</v>
      </c>
      <c r="O8">
        <v>6.5179999999999998</v>
      </c>
      <c r="P8">
        <v>4.6680000000000001</v>
      </c>
      <c r="Q8">
        <v>6.6029999999999998</v>
      </c>
      <c r="R8">
        <v>5.8419999999999996</v>
      </c>
      <c r="S8">
        <v>3.9830000000000001</v>
      </c>
      <c r="T8" s="6">
        <f>AVERAGE(L8:S8)</f>
        <v>5.2169999999999996</v>
      </c>
      <c r="V8">
        <v>6.3920000000000003</v>
      </c>
      <c r="W8">
        <v>5.91</v>
      </c>
      <c r="X8">
        <v>2.8420000000000001</v>
      </c>
      <c r="Y8">
        <v>3.383</v>
      </c>
      <c r="Z8">
        <v>4.4820000000000002</v>
      </c>
      <c r="AA8">
        <v>4.8789999999999996</v>
      </c>
      <c r="AB8">
        <v>5.69</v>
      </c>
      <c r="AC8">
        <v>3.6030000000000002</v>
      </c>
      <c r="AD8" s="6">
        <f t="shared" si="0"/>
        <v>4.6476249999999997</v>
      </c>
      <c r="AF8">
        <v>5.2850000000000001</v>
      </c>
      <c r="AG8">
        <v>4.5410000000000004</v>
      </c>
      <c r="AH8">
        <v>2.952</v>
      </c>
      <c r="AI8">
        <v>5.5629999999999997</v>
      </c>
      <c r="AJ8">
        <v>5.4790000000000001</v>
      </c>
      <c r="AK8">
        <v>5.242</v>
      </c>
      <c r="AL8">
        <v>5.0389999999999997</v>
      </c>
      <c r="AM8" s="11">
        <v>4.4480000000000004</v>
      </c>
      <c r="AN8" s="6">
        <f t="shared" si="3"/>
        <v>4.8186249999999999</v>
      </c>
      <c r="AO8" t="s">
        <v>66</v>
      </c>
    </row>
    <row r="9" spans="1:41">
      <c r="A9">
        <v>45</v>
      </c>
      <c r="C9">
        <v>6.0449999999999999</v>
      </c>
      <c r="D9">
        <v>6.7629999999999999</v>
      </c>
      <c r="E9">
        <v>4.9550000000000001</v>
      </c>
      <c r="F9">
        <v>5.7409999999999997</v>
      </c>
      <c r="G9">
        <v>4.6680000000000001</v>
      </c>
      <c r="H9">
        <v>1.845</v>
      </c>
      <c r="I9">
        <v>6.1630000000000003</v>
      </c>
      <c r="J9" s="6">
        <f t="shared" si="1"/>
        <v>5.1685714285714273</v>
      </c>
      <c r="L9">
        <v>5.0819999999999999</v>
      </c>
      <c r="M9">
        <v>7</v>
      </c>
      <c r="N9">
        <v>6.1210000000000004</v>
      </c>
      <c r="O9">
        <v>6.78</v>
      </c>
      <c r="P9">
        <v>6.9409999999999998</v>
      </c>
      <c r="Q9">
        <v>6.29</v>
      </c>
      <c r="R9">
        <v>2.0390000000000001</v>
      </c>
      <c r="S9">
        <v>3.0110000000000001</v>
      </c>
      <c r="T9" s="6">
        <f t="shared" si="2"/>
        <v>5.4080000000000013</v>
      </c>
      <c r="V9">
        <v>7</v>
      </c>
      <c r="W9">
        <v>5.1829999999999998</v>
      </c>
      <c r="X9">
        <v>6.9829999999999997</v>
      </c>
      <c r="Y9">
        <v>4.7610000000000001</v>
      </c>
      <c r="Z9">
        <v>6.0540000000000003</v>
      </c>
      <c r="AA9">
        <v>6.9409999999999998</v>
      </c>
      <c r="AB9">
        <v>5.1829999999999998</v>
      </c>
      <c r="AC9">
        <v>6.7039999999999997</v>
      </c>
      <c r="AD9" s="6">
        <f t="shared" si="0"/>
        <v>6.1011250000000006</v>
      </c>
      <c r="AF9">
        <v>6.0960000000000001</v>
      </c>
      <c r="AG9">
        <v>5.9939999999999998</v>
      </c>
      <c r="AH9">
        <v>5.0650000000000004</v>
      </c>
      <c r="AI9">
        <v>6.1459999999999999</v>
      </c>
      <c r="AJ9">
        <v>6.9660000000000002</v>
      </c>
      <c r="AK9">
        <v>6.9749999999999996</v>
      </c>
      <c r="AL9">
        <v>4.5659999999999998</v>
      </c>
      <c r="AM9" s="11">
        <v>5.0819999999999999</v>
      </c>
      <c r="AN9" s="6">
        <f t="shared" si="3"/>
        <v>5.861250000000001</v>
      </c>
      <c r="AO9" t="s">
        <v>67</v>
      </c>
    </row>
    <row r="10" spans="1:41">
      <c r="A10">
        <v>46</v>
      </c>
      <c r="C10">
        <v>6.1130000000000004</v>
      </c>
      <c r="D10">
        <v>6.4509999999999996</v>
      </c>
      <c r="E10">
        <v>1.321</v>
      </c>
      <c r="F10">
        <v>6.0279999999999996</v>
      </c>
      <c r="G10">
        <v>5.8339999999999996</v>
      </c>
      <c r="H10">
        <v>2.403</v>
      </c>
      <c r="I10">
        <v>2.403</v>
      </c>
      <c r="J10" s="6">
        <f t="shared" si="1"/>
        <v>4.3647142857142853</v>
      </c>
      <c r="L10">
        <v>4.5999999999999996</v>
      </c>
      <c r="M10">
        <v>3.8820000000000001</v>
      </c>
      <c r="N10">
        <v>1.9890000000000001</v>
      </c>
      <c r="O10">
        <v>4.0590000000000002</v>
      </c>
      <c r="P10">
        <v>4.9889999999999999</v>
      </c>
      <c r="Q10">
        <v>5.4619999999999997</v>
      </c>
      <c r="R10">
        <v>1.33</v>
      </c>
      <c r="S10">
        <v>1.786</v>
      </c>
      <c r="T10" s="6">
        <f t="shared" si="2"/>
        <v>3.5121250000000002</v>
      </c>
      <c r="V10">
        <v>4.87</v>
      </c>
      <c r="W10">
        <v>4.1609999999999996</v>
      </c>
      <c r="X10">
        <v>4.6589999999999998</v>
      </c>
      <c r="Y10">
        <v>6.02</v>
      </c>
      <c r="Z10">
        <v>4.2030000000000003</v>
      </c>
      <c r="AA10">
        <v>3.375</v>
      </c>
      <c r="AB10">
        <v>6.5179999999999998</v>
      </c>
      <c r="AC10">
        <v>2.9350000000000001</v>
      </c>
      <c r="AD10" s="6">
        <f t="shared" si="0"/>
        <v>4.592625</v>
      </c>
      <c r="AF10">
        <v>4.0590000000000002</v>
      </c>
      <c r="AG10">
        <v>5.6310000000000002</v>
      </c>
      <c r="AH10">
        <v>5.5629999999999997</v>
      </c>
      <c r="AI10">
        <v>5.056</v>
      </c>
      <c r="AJ10">
        <v>5.0730000000000004</v>
      </c>
      <c r="AK10">
        <v>6.89</v>
      </c>
      <c r="AL10">
        <v>6.51</v>
      </c>
      <c r="AM10" s="11">
        <v>2.8340000000000001</v>
      </c>
      <c r="AN10" s="6">
        <f t="shared" si="3"/>
        <v>5.202</v>
      </c>
      <c r="AO10" t="s">
        <v>68</v>
      </c>
    </row>
    <row r="11" spans="1:41">
      <c r="A11">
        <v>47</v>
      </c>
      <c r="C11">
        <v>3.375</v>
      </c>
      <c r="D11">
        <v>6.915</v>
      </c>
      <c r="E11">
        <v>2.4870000000000001</v>
      </c>
      <c r="F11">
        <v>5.5380000000000003</v>
      </c>
      <c r="G11">
        <v>6.4340000000000002</v>
      </c>
      <c r="H11">
        <v>4.5919999999999996</v>
      </c>
      <c r="I11">
        <v>6.89</v>
      </c>
      <c r="J11" s="6">
        <f t="shared" si="1"/>
        <v>5.1758571428571418</v>
      </c>
      <c r="L11">
        <v>6.29</v>
      </c>
      <c r="M11">
        <v>3.0790000000000002</v>
      </c>
      <c r="N11">
        <v>4.0590000000000002</v>
      </c>
      <c r="O11">
        <v>6.5439999999999996</v>
      </c>
      <c r="P11">
        <v>3.6789999999999998</v>
      </c>
      <c r="Q11">
        <v>4.9969999999999999</v>
      </c>
      <c r="R11">
        <v>3.5350000000000001</v>
      </c>
      <c r="S11">
        <v>3.0790000000000002</v>
      </c>
      <c r="T11" s="6">
        <f t="shared" si="2"/>
        <v>4.4077500000000001</v>
      </c>
      <c r="V11">
        <v>5.9180000000000001</v>
      </c>
      <c r="W11">
        <v>5.3440000000000003</v>
      </c>
      <c r="X11">
        <v>1.794</v>
      </c>
      <c r="Y11">
        <v>4.2370000000000001</v>
      </c>
      <c r="Z11">
        <v>5.6479999999999997</v>
      </c>
      <c r="AA11">
        <v>6.2729999999999997</v>
      </c>
      <c r="AB11">
        <v>1.262</v>
      </c>
      <c r="AC11">
        <v>5.5129999999999999</v>
      </c>
      <c r="AD11" s="6">
        <f t="shared" si="0"/>
        <v>4.4986249999999997</v>
      </c>
      <c r="AF11">
        <v>5.6559999999999997</v>
      </c>
      <c r="AG11">
        <v>6.7460000000000004</v>
      </c>
      <c r="AH11">
        <v>4.5069999999999997</v>
      </c>
      <c r="AI11">
        <v>6.4420000000000002</v>
      </c>
      <c r="AJ11">
        <v>6.5010000000000003</v>
      </c>
      <c r="AK11">
        <v>3.992</v>
      </c>
      <c r="AL11">
        <v>5.1150000000000002</v>
      </c>
      <c r="AM11" s="11">
        <v>6.5350000000000001</v>
      </c>
      <c r="AN11" s="6">
        <f t="shared" si="3"/>
        <v>5.68675</v>
      </c>
      <c r="AO11" t="s">
        <v>69</v>
      </c>
    </row>
    <row r="12" spans="1:41">
      <c r="A12">
        <v>48</v>
      </c>
      <c r="C12">
        <v>5.0229999999999997</v>
      </c>
      <c r="D12">
        <v>5.4279999999999999</v>
      </c>
      <c r="E12">
        <v>2.9689999999999999</v>
      </c>
      <c r="F12">
        <v>2.952</v>
      </c>
      <c r="G12">
        <v>3.5270000000000001</v>
      </c>
      <c r="H12">
        <v>1.946</v>
      </c>
      <c r="I12">
        <v>4.5490000000000004</v>
      </c>
      <c r="J12" s="6">
        <f t="shared" si="1"/>
        <v>3.7705714285714289</v>
      </c>
      <c r="L12">
        <v>3.0030000000000001</v>
      </c>
      <c r="M12">
        <v>2.9689999999999999</v>
      </c>
      <c r="N12">
        <v>2.9769999999999999</v>
      </c>
      <c r="O12">
        <v>2.9689999999999999</v>
      </c>
      <c r="P12">
        <v>4</v>
      </c>
      <c r="Q12">
        <v>5.0389999999999997</v>
      </c>
      <c r="R12">
        <v>1.9630000000000001</v>
      </c>
      <c r="S12">
        <v>5.0730000000000004</v>
      </c>
      <c r="T12" s="6">
        <f t="shared" si="2"/>
        <v>3.4991250000000003</v>
      </c>
      <c r="V12">
        <v>2.9609999999999999</v>
      </c>
      <c r="W12">
        <v>4.0590000000000002</v>
      </c>
      <c r="X12">
        <v>4</v>
      </c>
      <c r="Y12">
        <v>5.6230000000000002</v>
      </c>
      <c r="Z12">
        <v>3.4929999999999999</v>
      </c>
      <c r="AA12">
        <v>4.5579999999999998</v>
      </c>
      <c r="AB12">
        <v>3.4590000000000001</v>
      </c>
      <c r="AC12">
        <v>4.532</v>
      </c>
      <c r="AD12" s="6">
        <f t="shared" si="0"/>
        <v>4.0856250000000003</v>
      </c>
      <c r="AF12">
        <v>4.532</v>
      </c>
      <c r="AG12">
        <v>4.5750000000000002</v>
      </c>
      <c r="AH12">
        <v>2.496</v>
      </c>
      <c r="AI12">
        <v>5.0309999999999997</v>
      </c>
      <c r="AJ12">
        <v>4.0590000000000002</v>
      </c>
      <c r="AK12">
        <v>4</v>
      </c>
      <c r="AL12">
        <v>5.0389999999999997</v>
      </c>
      <c r="AM12" s="11">
        <v>3.5609999999999999</v>
      </c>
      <c r="AN12" s="6">
        <f t="shared" si="3"/>
        <v>4.1616249999999999</v>
      </c>
      <c r="AO12" t="s">
        <v>70</v>
      </c>
    </row>
    <row r="13" spans="1:41">
      <c r="A13">
        <v>49</v>
      </c>
      <c r="C13">
        <v>3.9830000000000001</v>
      </c>
      <c r="D13">
        <v>4.0590000000000002</v>
      </c>
      <c r="E13">
        <v>1.9379999999999999</v>
      </c>
      <c r="F13">
        <v>2.9609999999999999</v>
      </c>
      <c r="G13">
        <v>4.0590000000000002</v>
      </c>
      <c r="H13">
        <v>4.0590000000000002</v>
      </c>
      <c r="I13">
        <v>2.9769999999999999</v>
      </c>
      <c r="J13" s="6">
        <f>AVERAGE(C13:I13)</f>
        <v>3.4337142857142857</v>
      </c>
      <c r="L13">
        <v>4.0590000000000002</v>
      </c>
      <c r="M13">
        <v>4.0590000000000002</v>
      </c>
      <c r="N13">
        <v>4.0590000000000002</v>
      </c>
      <c r="O13">
        <v>4.0590000000000002</v>
      </c>
      <c r="P13">
        <v>4.0590000000000002</v>
      </c>
      <c r="Q13">
        <v>6.0960000000000001</v>
      </c>
      <c r="R13">
        <v>5.056</v>
      </c>
      <c r="S13">
        <v>4.0590000000000002</v>
      </c>
      <c r="T13" s="6">
        <f t="shared" si="2"/>
        <v>4.43825</v>
      </c>
      <c r="V13">
        <v>4.9800000000000004</v>
      </c>
      <c r="W13">
        <v>3.0110000000000001</v>
      </c>
      <c r="X13">
        <v>5.048</v>
      </c>
      <c r="Y13">
        <v>5.0060000000000002</v>
      </c>
      <c r="Z13">
        <v>6.0449999999999999</v>
      </c>
      <c r="AA13">
        <v>6.0279999999999996</v>
      </c>
      <c r="AB13">
        <v>4.0590000000000002</v>
      </c>
      <c r="AC13">
        <v>4.0510000000000002</v>
      </c>
      <c r="AD13" s="6">
        <f t="shared" si="0"/>
        <v>4.7785000000000002</v>
      </c>
      <c r="AF13">
        <v>6.0960000000000001</v>
      </c>
      <c r="AG13">
        <v>5.0389999999999997</v>
      </c>
      <c r="AH13">
        <v>4.0250000000000004</v>
      </c>
      <c r="AI13">
        <v>6.1210000000000004</v>
      </c>
      <c r="AJ13">
        <v>4.532</v>
      </c>
      <c r="AK13">
        <v>5.0819999999999999</v>
      </c>
      <c r="AL13">
        <v>3.9750000000000001</v>
      </c>
      <c r="AM13" s="11">
        <v>1.887</v>
      </c>
      <c r="AN13" s="6">
        <f t="shared" si="3"/>
        <v>4.5946249999999997</v>
      </c>
      <c r="AO13" t="s">
        <v>71</v>
      </c>
    </row>
    <row r="14" spans="1:41">
      <c r="A14">
        <v>50</v>
      </c>
      <c r="C14">
        <v>2.8250000000000002</v>
      </c>
      <c r="D14">
        <v>5.4790000000000001</v>
      </c>
      <c r="E14">
        <v>1.6759999999999999</v>
      </c>
      <c r="F14">
        <v>3.07</v>
      </c>
      <c r="G14">
        <v>4.6340000000000003</v>
      </c>
      <c r="H14">
        <v>2.58</v>
      </c>
      <c r="I14">
        <v>5.5720000000000001</v>
      </c>
      <c r="J14" s="6">
        <f t="shared" si="1"/>
        <v>3.6908571428571433</v>
      </c>
      <c r="L14">
        <v>2.4540000000000002</v>
      </c>
      <c r="M14">
        <v>5.6989999999999998</v>
      </c>
      <c r="N14">
        <v>2.8849999999999998</v>
      </c>
      <c r="O14">
        <v>4.7939999999999996</v>
      </c>
      <c r="P14">
        <v>4.8959999999999999</v>
      </c>
      <c r="Q14">
        <v>5.7489999999999997</v>
      </c>
      <c r="R14">
        <v>1.6850000000000001</v>
      </c>
      <c r="S14">
        <v>4.0590000000000002</v>
      </c>
      <c r="T14" s="6">
        <f t="shared" si="2"/>
        <v>4.0276249999999996</v>
      </c>
      <c r="V14">
        <v>6.07</v>
      </c>
      <c r="W14">
        <v>4.2370000000000001</v>
      </c>
      <c r="X14">
        <v>6.3150000000000004</v>
      </c>
      <c r="Y14">
        <v>4.718</v>
      </c>
      <c r="Z14">
        <v>4.3129999999999997</v>
      </c>
      <c r="AA14">
        <v>2.6059999999999999</v>
      </c>
      <c r="AB14">
        <v>4.0170000000000003</v>
      </c>
      <c r="AC14">
        <v>5.2080000000000002</v>
      </c>
      <c r="AD14" s="6">
        <f t="shared" si="0"/>
        <v>4.6855000000000002</v>
      </c>
      <c r="AF14">
        <v>1.921</v>
      </c>
      <c r="AG14">
        <v>3.4590000000000001</v>
      </c>
      <c r="AH14">
        <v>5.0309999999999997</v>
      </c>
      <c r="AI14">
        <v>3.7210000000000001</v>
      </c>
      <c r="AJ14">
        <v>5.8680000000000003</v>
      </c>
      <c r="AK14">
        <v>5.3609999999999998</v>
      </c>
      <c r="AL14">
        <v>6.5519999999999996</v>
      </c>
      <c r="AM14" s="11">
        <v>5.4109999999999996</v>
      </c>
      <c r="AN14" s="6">
        <f t="shared" si="3"/>
        <v>4.6654999999999998</v>
      </c>
      <c r="AO14" t="s">
        <v>72</v>
      </c>
    </row>
    <row r="15" spans="1:41">
      <c r="A15">
        <v>51</v>
      </c>
      <c r="C15">
        <v>4.49</v>
      </c>
      <c r="D15">
        <v>4.71</v>
      </c>
      <c r="E15">
        <v>2.9769999999999999</v>
      </c>
      <c r="F15">
        <v>4.532</v>
      </c>
      <c r="G15">
        <v>2.944</v>
      </c>
      <c r="H15">
        <v>2.9609999999999999</v>
      </c>
      <c r="I15">
        <v>4.1689999999999996</v>
      </c>
      <c r="J15" s="6">
        <f t="shared" si="1"/>
        <v>3.8261428571428566</v>
      </c>
      <c r="L15">
        <v>3.9580000000000002</v>
      </c>
      <c r="M15">
        <v>3.2389999999999999</v>
      </c>
      <c r="N15">
        <v>5.5039999999999996</v>
      </c>
      <c r="O15">
        <v>4.101</v>
      </c>
      <c r="P15">
        <v>4.617</v>
      </c>
      <c r="Q15">
        <v>5.859</v>
      </c>
      <c r="R15">
        <v>3.4340000000000002</v>
      </c>
      <c r="S15">
        <v>3.1720000000000002</v>
      </c>
      <c r="T15" s="6">
        <f t="shared" si="2"/>
        <v>4.2355</v>
      </c>
      <c r="V15">
        <v>4.1100000000000003</v>
      </c>
      <c r="W15">
        <v>6.1130000000000004</v>
      </c>
      <c r="X15">
        <v>4.49</v>
      </c>
      <c r="Y15">
        <v>5.242</v>
      </c>
      <c r="Z15">
        <v>3.5270000000000001</v>
      </c>
      <c r="AA15">
        <v>5.0060000000000002</v>
      </c>
      <c r="AB15">
        <v>4.6340000000000003</v>
      </c>
      <c r="AC15">
        <v>5.6230000000000002</v>
      </c>
      <c r="AD15" s="6">
        <f t="shared" si="0"/>
        <v>4.8431249999999997</v>
      </c>
      <c r="AF15">
        <v>3.4</v>
      </c>
      <c r="AG15">
        <v>2.8849999999999998</v>
      </c>
      <c r="AH15">
        <v>4.0170000000000003</v>
      </c>
      <c r="AI15">
        <v>4.0759999999999996</v>
      </c>
      <c r="AJ15">
        <v>2.5379999999999998</v>
      </c>
      <c r="AK15">
        <v>3.577</v>
      </c>
      <c r="AL15">
        <v>3.992</v>
      </c>
      <c r="AM15" s="11">
        <v>4.6509999999999998</v>
      </c>
      <c r="AN15" s="6">
        <f t="shared" si="3"/>
        <v>3.6420000000000003</v>
      </c>
      <c r="AO15" t="s">
        <v>73</v>
      </c>
    </row>
    <row r="16" spans="1:41">
      <c r="A16">
        <v>52</v>
      </c>
      <c r="C16">
        <v>4.93</v>
      </c>
      <c r="D16">
        <v>5.8079999999999998</v>
      </c>
      <c r="E16">
        <v>4.718</v>
      </c>
      <c r="F16">
        <v>5.3689999999999998</v>
      </c>
      <c r="G16">
        <v>4.7770000000000001</v>
      </c>
      <c r="H16">
        <v>5.8419999999999996</v>
      </c>
      <c r="I16">
        <v>6.1459999999999999</v>
      </c>
      <c r="J16" s="6">
        <f t="shared" si="1"/>
        <v>5.3699999999999992</v>
      </c>
      <c r="L16">
        <v>6.4509999999999996</v>
      </c>
      <c r="M16">
        <v>5.9269999999999996</v>
      </c>
      <c r="N16">
        <v>5.766</v>
      </c>
      <c r="O16">
        <v>5.2679999999999998</v>
      </c>
      <c r="P16">
        <v>6.1630000000000003</v>
      </c>
      <c r="Q16">
        <v>5.4029999999999996</v>
      </c>
      <c r="R16">
        <v>5.9939999999999998</v>
      </c>
      <c r="S16">
        <v>5.9009999999999998</v>
      </c>
      <c r="T16" s="6">
        <f t="shared" si="2"/>
        <v>5.8591250000000006</v>
      </c>
      <c r="V16">
        <v>6.7039999999999997</v>
      </c>
      <c r="W16">
        <v>6.2480000000000002</v>
      </c>
      <c r="X16">
        <v>6.5519999999999996</v>
      </c>
      <c r="Y16">
        <v>6.3490000000000002</v>
      </c>
      <c r="Z16">
        <v>5.9690000000000003</v>
      </c>
      <c r="AA16">
        <v>6.1459999999999999</v>
      </c>
      <c r="AB16">
        <v>5.6139999999999999</v>
      </c>
      <c r="AC16">
        <v>6.2389999999999999</v>
      </c>
      <c r="AD16" s="6">
        <f t="shared" si="0"/>
        <v>6.2276249999999989</v>
      </c>
      <c r="AF16">
        <v>5.3769999999999998</v>
      </c>
      <c r="AG16">
        <v>6.3319999999999999</v>
      </c>
      <c r="AH16">
        <v>5.2679999999999998</v>
      </c>
      <c r="AI16">
        <v>4.93</v>
      </c>
      <c r="AJ16">
        <v>6.2729999999999997</v>
      </c>
      <c r="AK16">
        <v>5.3179999999999996</v>
      </c>
      <c r="AL16">
        <v>5.4870000000000001</v>
      </c>
      <c r="AM16" s="11">
        <v>5.3940000000000001</v>
      </c>
      <c r="AN16" s="6">
        <f t="shared" si="3"/>
        <v>5.5473749999999997</v>
      </c>
      <c r="AO16" t="s">
        <v>74</v>
      </c>
    </row>
    <row r="17" spans="1:41">
      <c r="A17">
        <v>53</v>
      </c>
      <c r="C17">
        <v>7</v>
      </c>
      <c r="D17">
        <v>7</v>
      </c>
      <c r="E17">
        <v>6.5519999999999996</v>
      </c>
      <c r="F17">
        <v>7</v>
      </c>
      <c r="G17">
        <v>4.5149999999999997</v>
      </c>
      <c r="H17">
        <v>2.4449999999999998</v>
      </c>
      <c r="I17">
        <v>6.0620000000000003</v>
      </c>
      <c r="J17" s="6">
        <f t="shared" si="1"/>
        <v>5.7962857142857143</v>
      </c>
      <c r="L17">
        <v>5.4539999999999997</v>
      </c>
      <c r="M17">
        <v>6.0620000000000003</v>
      </c>
      <c r="N17">
        <v>5.5460000000000003</v>
      </c>
      <c r="O17">
        <v>1</v>
      </c>
      <c r="P17">
        <v>6.07</v>
      </c>
      <c r="Q17">
        <v>7</v>
      </c>
      <c r="R17">
        <v>5.0229999999999997</v>
      </c>
      <c r="S17">
        <v>6.07</v>
      </c>
      <c r="T17" s="6">
        <f t="shared" si="2"/>
        <v>5.2781250000000002</v>
      </c>
      <c r="V17">
        <v>5.5380000000000003</v>
      </c>
      <c r="W17">
        <v>7</v>
      </c>
      <c r="X17">
        <v>7</v>
      </c>
      <c r="Y17">
        <v>7</v>
      </c>
      <c r="Z17">
        <v>7</v>
      </c>
      <c r="AA17">
        <v>7</v>
      </c>
      <c r="AB17">
        <v>3.9660000000000002</v>
      </c>
      <c r="AC17">
        <v>1.921</v>
      </c>
      <c r="AD17" s="6">
        <f t="shared" si="0"/>
        <v>5.8031249999999996</v>
      </c>
      <c r="AF17">
        <v>4.4989999999999997</v>
      </c>
      <c r="AG17">
        <v>2.944</v>
      </c>
      <c r="AH17">
        <v>5.0060000000000002</v>
      </c>
      <c r="AI17">
        <v>6.0620000000000003</v>
      </c>
      <c r="AJ17">
        <v>7</v>
      </c>
      <c r="AK17">
        <v>2.952</v>
      </c>
      <c r="AL17">
        <v>7</v>
      </c>
      <c r="AM17" s="11">
        <v>4.4989999999999997</v>
      </c>
      <c r="AN17" s="6">
        <f t="shared" si="3"/>
        <v>4.9952500000000004</v>
      </c>
      <c r="AO17" t="s">
        <v>75</v>
      </c>
    </row>
    <row r="18" spans="1:41">
      <c r="A18">
        <v>54</v>
      </c>
      <c r="C18">
        <v>3.746</v>
      </c>
      <c r="D18">
        <v>5.149</v>
      </c>
      <c r="E18">
        <v>3.0449999999999999</v>
      </c>
      <c r="F18">
        <v>1.9550000000000001</v>
      </c>
      <c r="G18">
        <v>5.1239999999999997</v>
      </c>
      <c r="H18">
        <v>6.18</v>
      </c>
      <c r="I18">
        <v>5.1070000000000002</v>
      </c>
      <c r="J18" s="6">
        <f t="shared" si="1"/>
        <v>4.3294285714285712</v>
      </c>
      <c r="L18">
        <v>5.1070000000000002</v>
      </c>
      <c r="M18">
        <v>3.5350000000000001</v>
      </c>
      <c r="N18">
        <v>3.0619999999999998</v>
      </c>
      <c r="O18">
        <v>4.0590000000000002</v>
      </c>
      <c r="P18">
        <v>5.1239999999999997</v>
      </c>
      <c r="Q18">
        <v>5.1150000000000002</v>
      </c>
      <c r="R18">
        <v>3.0449999999999999</v>
      </c>
      <c r="S18">
        <v>1.575</v>
      </c>
      <c r="T18" s="6">
        <f>AVERAGE(L18:S18)</f>
        <v>3.8277499999999995</v>
      </c>
      <c r="V18">
        <v>4.6420000000000003</v>
      </c>
      <c r="W18">
        <v>5.09</v>
      </c>
      <c r="X18">
        <v>5.1150000000000002</v>
      </c>
      <c r="Y18">
        <v>6.1040000000000001</v>
      </c>
      <c r="Z18">
        <v>6.1459999999999999</v>
      </c>
      <c r="AA18">
        <v>4.0590000000000002</v>
      </c>
      <c r="AB18">
        <v>4.0590000000000002</v>
      </c>
      <c r="AC18">
        <v>3.0449999999999999</v>
      </c>
      <c r="AD18" s="6">
        <f t="shared" si="0"/>
        <v>4.7825000000000006</v>
      </c>
      <c r="AF18">
        <v>2.0139999999999998</v>
      </c>
      <c r="AG18">
        <v>1</v>
      </c>
      <c r="AH18">
        <v>5.1070000000000002</v>
      </c>
      <c r="AI18">
        <v>6.1719999999999997</v>
      </c>
      <c r="AJ18">
        <v>6.0960000000000001</v>
      </c>
      <c r="AK18">
        <v>5.6310000000000002</v>
      </c>
      <c r="AL18">
        <v>6.4589999999999996</v>
      </c>
      <c r="AM18" s="11">
        <v>5.1070000000000002</v>
      </c>
      <c r="AN18" s="6">
        <f t="shared" si="3"/>
        <v>4.6982499999999998</v>
      </c>
      <c r="AO18" t="s">
        <v>76</v>
      </c>
    </row>
    <row r="19" spans="1:41">
      <c r="A19">
        <v>55</v>
      </c>
      <c r="C19">
        <v>4.6479999999999997</v>
      </c>
      <c r="D19">
        <v>3.488</v>
      </c>
      <c r="E19">
        <v>4.0949999999999998</v>
      </c>
      <c r="F19">
        <v>4.2690000000000001</v>
      </c>
      <c r="G19">
        <v>4.7539999999999996</v>
      </c>
      <c r="H19">
        <v>6.226</v>
      </c>
      <c r="I19">
        <v>6.0209999999999999</v>
      </c>
      <c r="J19" s="6">
        <f t="shared" si="1"/>
        <v>4.7858571428571421</v>
      </c>
      <c r="L19">
        <v>3.0209999999999999</v>
      </c>
      <c r="M19">
        <v>2.8140000000000001</v>
      </c>
      <c r="N19">
        <v>4.0750000000000002</v>
      </c>
      <c r="O19">
        <v>5.3319999999999999</v>
      </c>
      <c r="P19">
        <v>5.7869999999999999</v>
      </c>
      <c r="Q19">
        <v>3.4</v>
      </c>
      <c r="R19">
        <v>3.5960000000000001</v>
      </c>
      <c r="S19">
        <v>6.4269999999999996</v>
      </c>
      <c r="T19" s="6">
        <f t="shared" si="2"/>
        <v>4.3064999999999998</v>
      </c>
      <c r="V19">
        <v>5.3719999999999999</v>
      </c>
      <c r="W19">
        <v>5.8940000000000001</v>
      </c>
      <c r="X19">
        <v>5.1310000000000002</v>
      </c>
      <c r="Y19">
        <v>6.4569999999999999</v>
      </c>
      <c r="Z19">
        <v>4.53</v>
      </c>
      <c r="AA19">
        <v>4.96</v>
      </c>
      <c r="AB19">
        <v>4.819</v>
      </c>
      <c r="AC19">
        <v>4.0629999999999997</v>
      </c>
      <c r="AD19" s="6">
        <f t="shared" si="0"/>
        <v>5.1532500000000008</v>
      </c>
      <c r="AF19">
        <v>4.952</v>
      </c>
      <c r="AG19">
        <v>6.6050000000000004</v>
      </c>
      <c r="AH19">
        <v>7</v>
      </c>
      <c r="AI19">
        <v>6.0389999999999997</v>
      </c>
      <c r="AJ19">
        <v>5.5030000000000001</v>
      </c>
      <c r="AK19">
        <v>6.1040000000000001</v>
      </c>
      <c r="AL19">
        <v>6.91</v>
      </c>
      <c r="AM19" s="11">
        <v>4.0590000000000002</v>
      </c>
      <c r="AN19" s="6">
        <f t="shared" si="3"/>
        <v>5.8964999999999996</v>
      </c>
      <c r="AO19" t="s">
        <v>77</v>
      </c>
    </row>
    <row r="20" spans="1:41">
      <c r="A20">
        <v>56</v>
      </c>
      <c r="C20">
        <v>5.1150000000000002</v>
      </c>
      <c r="D20">
        <v>6.1630000000000003</v>
      </c>
      <c r="E20">
        <v>6.89</v>
      </c>
      <c r="F20">
        <v>6.992</v>
      </c>
      <c r="G20">
        <v>4.4649999999999999</v>
      </c>
      <c r="H20">
        <v>5.0650000000000004</v>
      </c>
      <c r="I20">
        <v>1.794</v>
      </c>
      <c r="J20" s="6">
        <f t="shared" si="1"/>
        <v>5.2119999999999989</v>
      </c>
      <c r="L20">
        <v>6.0960000000000001</v>
      </c>
      <c r="M20">
        <v>3.5179999999999998</v>
      </c>
      <c r="N20">
        <v>4</v>
      </c>
      <c r="O20">
        <v>4.2370000000000001</v>
      </c>
      <c r="P20">
        <v>7</v>
      </c>
      <c r="Q20">
        <v>6.1130000000000004</v>
      </c>
      <c r="R20">
        <v>5.3940000000000001</v>
      </c>
      <c r="S20">
        <v>5.141</v>
      </c>
      <c r="T20" s="6">
        <f t="shared" si="2"/>
        <v>5.1873749999999994</v>
      </c>
      <c r="V20">
        <v>4.93</v>
      </c>
      <c r="W20">
        <v>5.242</v>
      </c>
      <c r="X20">
        <v>4.2789999999999999</v>
      </c>
      <c r="Y20">
        <v>4.4059999999999997</v>
      </c>
      <c r="Z20">
        <v>6.13</v>
      </c>
      <c r="AA20">
        <v>5.3179999999999996</v>
      </c>
      <c r="AB20">
        <v>2.9940000000000002</v>
      </c>
      <c r="AC20">
        <v>5.8339999999999996</v>
      </c>
      <c r="AD20" s="6">
        <f t="shared" si="0"/>
        <v>4.8916249999999994</v>
      </c>
      <c r="AF20">
        <v>4.3460000000000001</v>
      </c>
      <c r="AG20">
        <v>3.4590000000000001</v>
      </c>
      <c r="AH20">
        <v>3.577</v>
      </c>
      <c r="AI20">
        <v>2.6309999999999998</v>
      </c>
      <c r="AJ20">
        <v>4.0759999999999996</v>
      </c>
      <c r="AK20">
        <v>6.9580000000000002</v>
      </c>
      <c r="AL20">
        <v>4.49</v>
      </c>
      <c r="AM20" s="11">
        <v>3.476</v>
      </c>
      <c r="AN20" s="6">
        <f t="shared" si="3"/>
        <v>4.1266249999999998</v>
      </c>
      <c r="AO20" t="s">
        <v>78</v>
      </c>
    </row>
    <row r="21" spans="1:41">
      <c r="A21">
        <v>57</v>
      </c>
      <c r="C21">
        <v>1.538</v>
      </c>
      <c r="D21">
        <v>1.3340000000000001</v>
      </c>
      <c r="E21">
        <v>1.3779999999999999</v>
      </c>
      <c r="F21">
        <v>1.0049999999999999</v>
      </c>
      <c r="G21">
        <v>2.6190000000000002</v>
      </c>
      <c r="H21">
        <v>1</v>
      </c>
      <c r="I21">
        <v>3.927</v>
      </c>
      <c r="J21" s="6">
        <f t="shared" si="1"/>
        <v>1.8287142857142857</v>
      </c>
      <c r="L21">
        <v>1</v>
      </c>
      <c r="M21">
        <v>1</v>
      </c>
      <c r="N21">
        <v>1.0149999999999999</v>
      </c>
      <c r="O21">
        <v>1.456</v>
      </c>
      <c r="P21">
        <v>1.6160000000000001</v>
      </c>
      <c r="Q21">
        <v>2.8559999999999999</v>
      </c>
      <c r="R21">
        <v>1</v>
      </c>
      <c r="S21">
        <v>1.431</v>
      </c>
      <c r="T21" s="6">
        <f t="shared" si="2"/>
        <v>1.4217499999999998</v>
      </c>
      <c r="V21">
        <v>6.8689999999999998</v>
      </c>
      <c r="W21">
        <v>1.228</v>
      </c>
      <c r="X21">
        <v>2.1829999999999998</v>
      </c>
      <c r="Y21">
        <v>1.62</v>
      </c>
      <c r="Z21">
        <v>6.758</v>
      </c>
      <c r="AA21">
        <v>5.5410000000000004</v>
      </c>
      <c r="AB21">
        <v>4.2670000000000003</v>
      </c>
      <c r="AC21">
        <v>1.601</v>
      </c>
      <c r="AD21" s="6">
        <f t="shared" si="0"/>
        <v>3.7583749999999996</v>
      </c>
      <c r="AF21">
        <v>1.141</v>
      </c>
      <c r="AG21">
        <v>2.226</v>
      </c>
      <c r="AH21">
        <v>1.819</v>
      </c>
      <c r="AI21">
        <v>1.669</v>
      </c>
      <c r="AJ21">
        <v>1.2909999999999999</v>
      </c>
      <c r="AK21">
        <v>3.4329999999999998</v>
      </c>
      <c r="AL21">
        <v>3.452</v>
      </c>
      <c r="AM21" s="11">
        <v>2.105</v>
      </c>
      <c r="AN21" s="6">
        <f t="shared" si="3"/>
        <v>2.1419999999999999</v>
      </c>
      <c r="AO21" t="s">
        <v>79</v>
      </c>
    </row>
    <row r="22" spans="1:41">
      <c r="A22">
        <v>58</v>
      </c>
      <c r="C22">
        <v>6.0540000000000003</v>
      </c>
      <c r="D22">
        <v>3.5270000000000001</v>
      </c>
      <c r="E22">
        <v>5.5720000000000001</v>
      </c>
      <c r="F22">
        <v>5.5129999999999999</v>
      </c>
      <c r="G22">
        <v>2.9609999999999999</v>
      </c>
      <c r="H22">
        <v>1.9379999999999999</v>
      </c>
      <c r="I22">
        <v>3.2309999999999999</v>
      </c>
      <c r="J22" s="6">
        <f t="shared" si="1"/>
        <v>4.113714285714285</v>
      </c>
      <c r="L22">
        <v>6.1040000000000001</v>
      </c>
      <c r="M22">
        <v>2.9940000000000002</v>
      </c>
      <c r="N22">
        <v>4.0590000000000002</v>
      </c>
      <c r="O22">
        <v>5.0309999999999997</v>
      </c>
      <c r="P22">
        <v>6.476</v>
      </c>
      <c r="Q22">
        <v>4.9969999999999999</v>
      </c>
      <c r="R22">
        <v>2.327</v>
      </c>
      <c r="S22">
        <v>7</v>
      </c>
      <c r="T22" s="6">
        <f t="shared" si="2"/>
        <v>4.8734999999999999</v>
      </c>
      <c r="V22">
        <v>6.6029999999999998</v>
      </c>
      <c r="W22">
        <v>4.38</v>
      </c>
      <c r="X22">
        <v>6.0620000000000003</v>
      </c>
      <c r="Y22">
        <v>7</v>
      </c>
      <c r="Z22">
        <v>6.0369999999999999</v>
      </c>
      <c r="AA22">
        <v>5.09</v>
      </c>
      <c r="AB22">
        <v>5.5209999999999999</v>
      </c>
      <c r="AC22">
        <v>7</v>
      </c>
      <c r="AD22" s="6">
        <f t="shared" si="0"/>
        <v>5.9616249999999997</v>
      </c>
      <c r="AF22">
        <v>1.4390000000000001</v>
      </c>
      <c r="AG22">
        <v>1</v>
      </c>
      <c r="AH22">
        <v>5.0229999999999997</v>
      </c>
      <c r="AI22">
        <v>7</v>
      </c>
      <c r="AJ22">
        <v>1.2869999999999999</v>
      </c>
      <c r="AK22">
        <v>7</v>
      </c>
      <c r="AL22">
        <v>3.9409999999999998</v>
      </c>
      <c r="AM22" s="11">
        <v>1.921</v>
      </c>
      <c r="AN22" s="6">
        <f t="shared" si="3"/>
        <v>3.5763749999999996</v>
      </c>
      <c r="AO22" t="s">
        <v>80</v>
      </c>
    </row>
    <row r="23" spans="1:41">
      <c r="A23">
        <v>59</v>
      </c>
      <c r="C23">
        <v>7</v>
      </c>
      <c r="D23">
        <v>5.056</v>
      </c>
      <c r="E23">
        <v>4.0590000000000002</v>
      </c>
      <c r="F23">
        <v>1.946</v>
      </c>
      <c r="G23">
        <v>4.0590000000000002</v>
      </c>
      <c r="H23">
        <v>3.0790000000000002</v>
      </c>
      <c r="I23">
        <v>4.0590000000000002</v>
      </c>
      <c r="J23" s="6">
        <f t="shared" si="1"/>
        <v>4.1797142857142866</v>
      </c>
      <c r="L23">
        <v>4.0170000000000003</v>
      </c>
      <c r="M23">
        <v>6.6959999999999997</v>
      </c>
      <c r="N23">
        <v>1.93</v>
      </c>
      <c r="O23">
        <v>5.0229999999999997</v>
      </c>
      <c r="P23">
        <v>7</v>
      </c>
      <c r="Q23">
        <v>5.0389999999999997</v>
      </c>
      <c r="R23">
        <v>2.9769999999999999</v>
      </c>
      <c r="S23">
        <v>1</v>
      </c>
      <c r="T23" s="6">
        <f t="shared" si="2"/>
        <v>4.2102499999999994</v>
      </c>
      <c r="V23">
        <v>7</v>
      </c>
      <c r="W23">
        <v>4.0759999999999996</v>
      </c>
      <c r="X23">
        <v>6.0789999999999997</v>
      </c>
      <c r="Y23">
        <v>6.577</v>
      </c>
      <c r="Z23">
        <v>7</v>
      </c>
      <c r="AA23">
        <v>7</v>
      </c>
      <c r="AB23">
        <v>3.0110000000000001</v>
      </c>
      <c r="AC23">
        <v>5.9770000000000003</v>
      </c>
      <c r="AD23" s="6">
        <f t="shared" si="0"/>
        <v>5.84</v>
      </c>
      <c r="AF23">
        <v>2.944</v>
      </c>
      <c r="AG23">
        <v>6.0869999999999997</v>
      </c>
      <c r="AH23">
        <v>2.9609999999999999</v>
      </c>
      <c r="AI23">
        <v>6.0960000000000001</v>
      </c>
      <c r="AJ23">
        <v>6.1040000000000001</v>
      </c>
      <c r="AK23">
        <v>6.0369999999999999</v>
      </c>
      <c r="AL23">
        <v>5.0229999999999997</v>
      </c>
      <c r="AM23" s="11">
        <v>1.9039999999999999</v>
      </c>
      <c r="AN23" s="6">
        <f t="shared" si="3"/>
        <v>4.644499999999999</v>
      </c>
      <c r="AO23" t="s">
        <v>81</v>
      </c>
    </row>
    <row r="24" spans="1:41">
      <c r="A24">
        <v>60</v>
      </c>
      <c r="C24">
        <v>2.927</v>
      </c>
      <c r="D24">
        <v>4.2789999999999999</v>
      </c>
      <c r="E24">
        <v>3.5179999999999998</v>
      </c>
      <c r="F24">
        <v>2.2850000000000001</v>
      </c>
      <c r="G24">
        <v>1.9550000000000001</v>
      </c>
      <c r="H24">
        <v>4.8029999999999999</v>
      </c>
      <c r="I24">
        <v>6.4509999999999996</v>
      </c>
      <c r="J24" s="6">
        <f t="shared" si="1"/>
        <v>3.7454285714285716</v>
      </c>
      <c r="L24">
        <v>3.5609999999999999</v>
      </c>
      <c r="M24">
        <v>5.0650000000000004</v>
      </c>
      <c r="N24">
        <v>2.9350000000000001</v>
      </c>
      <c r="O24">
        <v>2.8759999999999999</v>
      </c>
      <c r="P24">
        <v>3.907</v>
      </c>
      <c r="Q24">
        <v>3.9409999999999998</v>
      </c>
      <c r="R24">
        <v>3.6030000000000002</v>
      </c>
      <c r="S24">
        <v>6.4249999999999998</v>
      </c>
      <c r="T24" s="6">
        <f t="shared" si="2"/>
        <v>4.0391250000000003</v>
      </c>
      <c r="V24">
        <v>4.4820000000000002</v>
      </c>
      <c r="W24">
        <v>5.1920000000000002</v>
      </c>
      <c r="X24">
        <v>4.5410000000000004</v>
      </c>
      <c r="Y24">
        <v>5.9690000000000003</v>
      </c>
      <c r="Z24">
        <v>5.4960000000000004</v>
      </c>
      <c r="AA24">
        <v>3.206</v>
      </c>
      <c r="AB24">
        <v>4.1520000000000001</v>
      </c>
      <c r="AC24">
        <v>3.899</v>
      </c>
      <c r="AD24" s="6">
        <f t="shared" si="0"/>
        <v>4.6171249999999997</v>
      </c>
      <c r="AF24">
        <v>4.0590000000000002</v>
      </c>
      <c r="AG24">
        <v>1.946</v>
      </c>
      <c r="AH24">
        <v>5.851</v>
      </c>
      <c r="AI24">
        <v>6.62</v>
      </c>
      <c r="AJ24">
        <v>2.048</v>
      </c>
      <c r="AK24">
        <v>6.51</v>
      </c>
      <c r="AL24">
        <v>4.5830000000000002</v>
      </c>
      <c r="AM24" s="11">
        <v>5.6310000000000002</v>
      </c>
      <c r="AN24" s="6">
        <f t="shared" si="3"/>
        <v>4.6559999999999997</v>
      </c>
      <c r="AO24" t="s">
        <v>82</v>
      </c>
    </row>
    <row r="25" spans="1:41">
      <c r="A25">
        <v>61</v>
      </c>
      <c r="C25">
        <v>3.294</v>
      </c>
      <c r="D25">
        <v>4.476</v>
      </c>
      <c r="E25">
        <v>1.6439999999999999</v>
      </c>
      <c r="F25">
        <v>2.827</v>
      </c>
      <c r="G25">
        <v>2.0710000000000002</v>
      </c>
      <c r="H25">
        <v>3.4380000000000002</v>
      </c>
      <c r="I25">
        <v>5.7510000000000003</v>
      </c>
      <c r="J25" s="6">
        <f t="shared" si="1"/>
        <v>3.3572857142857147</v>
      </c>
      <c r="L25">
        <v>2.17</v>
      </c>
      <c r="M25">
        <v>5.0220000000000002</v>
      </c>
      <c r="N25">
        <v>2.2090000000000001</v>
      </c>
      <c r="O25">
        <v>2.3010000000000002</v>
      </c>
      <c r="P25">
        <v>1.5649999999999999</v>
      </c>
      <c r="Q25">
        <v>4.976</v>
      </c>
      <c r="R25">
        <v>3.524</v>
      </c>
      <c r="S25">
        <v>3.944</v>
      </c>
      <c r="T25" s="6">
        <f t="shared" si="2"/>
        <v>3.2138749999999998</v>
      </c>
      <c r="V25">
        <v>3.09</v>
      </c>
      <c r="W25">
        <v>6.8360000000000003</v>
      </c>
      <c r="X25">
        <v>4.6669999999999998</v>
      </c>
      <c r="Y25">
        <v>6.3890000000000002</v>
      </c>
      <c r="Z25">
        <v>6.77</v>
      </c>
      <c r="AA25">
        <v>6.6980000000000004</v>
      </c>
      <c r="AB25">
        <v>4.7329999999999997</v>
      </c>
      <c r="AC25">
        <v>5.7380000000000004</v>
      </c>
      <c r="AD25" s="6">
        <f t="shared" si="0"/>
        <v>5.6151249999999999</v>
      </c>
      <c r="AF25">
        <v>5.3369999999999997</v>
      </c>
      <c r="AG25">
        <v>6.5010000000000003</v>
      </c>
      <c r="AH25">
        <v>6.7960000000000003</v>
      </c>
      <c r="AI25">
        <v>6.5730000000000004</v>
      </c>
      <c r="AJ25">
        <v>6.008</v>
      </c>
      <c r="AK25">
        <v>6.6580000000000004</v>
      </c>
      <c r="AL25">
        <v>2.6960000000000002</v>
      </c>
      <c r="AM25" s="11">
        <v>5.3239999999999998</v>
      </c>
      <c r="AN25" s="6">
        <f t="shared" si="3"/>
        <v>5.7366249999999992</v>
      </c>
      <c r="AO25" t="s">
        <v>83</v>
      </c>
    </row>
    <row r="26" spans="1:41" s="6" customFormat="1">
      <c r="B26" s="7" t="s">
        <v>35</v>
      </c>
      <c r="C26" s="6">
        <f>AVERAGE(C5:C25)</f>
        <v>4.3649523809523814</v>
      </c>
      <c r="D26" s="6">
        <f t="shared" ref="D26:J26" si="4">AVERAGE(D5:D25)</f>
        <v>4.7404285714285708</v>
      </c>
      <c r="E26" s="6">
        <f t="shared" si="4"/>
        <v>3.4716190476190483</v>
      </c>
      <c r="F26" s="6">
        <f t="shared" si="4"/>
        <v>4.0759047619047619</v>
      </c>
      <c r="G26" s="6">
        <f t="shared" si="4"/>
        <v>4.0031428571428576</v>
      </c>
      <c r="H26" s="6">
        <f t="shared" si="4"/>
        <v>3.7975714285714282</v>
      </c>
      <c r="I26" s="6">
        <f t="shared" si="4"/>
        <v>5.0207619047619048</v>
      </c>
      <c r="J26" s="6">
        <f t="shared" si="4"/>
        <v>4.2106258503401355</v>
      </c>
      <c r="L26" s="6">
        <f t="shared" ref="L26:S26" si="5">AVERAGE(L5:L25)</f>
        <v>4.052999999999999</v>
      </c>
      <c r="M26" s="6">
        <f t="shared" si="5"/>
        <v>4.3720952380952385</v>
      </c>
      <c r="N26" s="6">
        <f t="shared" si="5"/>
        <v>3.5773333333333337</v>
      </c>
      <c r="O26" s="6">
        <f t="shared" si="5"/>
        <v>4.4609523809523806</v>
      </c>
      <c r="P26" s="6">
        <f t="shared" si="5"/>
        <v>4.5763333333333334</v>
      </c>
      <c r="Q26" s="6">
        <f t="shared" si="5"/>
        <v>4.9681904761904763</v>
      </c>
      <c r="R26" s="6">
        <f t="shared" si="5"/>
        <v>3.4795714285714285</v>
      </c>
      <c r="S26" s="6">
        <f t="shared" si="5"/>
        <v>4.4029523809523807</v>
      </c>
      <c r="T26" s="6">
        <f>AVERAGE(T5:T25)</f>
        <v>4.2363035714285724</v>
      </c>
      <c r="V26" s="6">
        <f t="shared" ref="V26:AD26" si="6">AVERAGE(V5:V25)</f>
        <v>5.1751428571428564</v>
      </c>
      <c r="W26" s="6">
        <f t="shared" si="6"/>
        <v>4.9858571428571423</v>
      </c>
      <c r="X26" s="6">
        <f t="shared" si="6"/>
        <v>4.6256190476190469</v>
      </c>
      <c r="Y26" s="6">
        <f t="shared" si="6"/>
        <v>5.5186190476190475</v>
      </c>
      <c r="Z26" s="6">
        <f t="shared" si="6"/>
        <v>5.1389047619047616</v>
      </c>
      <c r="AA26" s="6">
        <f t="shared" si="6"/>
        <v>5.1815714285714281</v>
      </c>
      <c r="AB26" s="6">
        <f t="shared" si="6"/>
        <v>4.3460952380952378</v>
      </c>
      <c r="AC26" s="6">
        <f t="shared" si="6"/>
        <v>4.6326666666666672</v>
      </c>
      <c r="AD26" s="6">
        <f t="shared" si="6"/>
        <v>4.9505595238095239</v>
      </c>
      <c r="AF26" s="6">
        <f t="shared" ref="AF26:AN26" si="7">AVERAGE(AF5:AF25)</f>
        <v>4.1615238095238105</v>
      </c>
      <c r="AG26" s="6">
        <f t="shared" si="7"/>
        <v>4.3903809523809532</v>
      </c>
      <c r="AH26" s="6">
        <f t="shared" si="7"/>
        <v>4.6301428571428573</v>
      </c>
      <c r="AI26" s="6">
        <f t="shared" si="7"/>
        <v>5.325047619047619</v>
      </c>
      <c r="AJ26" s="6">
        <f t="shared" si="7"/>
        <v>4.9049047619047617</v>
      </c>
      <c r="AK26" s="6">
        <f t="shared" si="7"/>
        <v>5.3643809523809534</v>
      </c>
      <c r="AL26" s="6">
        <f t="shared" si="7"/>
        <v>4.883285714285714</v>
      </c>
      <c r="AM26" s="17">
        <f>AVERAGE(AM5:AM25)</f>
        <v>4.2504761904761903</v>
      </c>
      <c r="AN26" s="6">
        <f t="shared" si="7"/>
        <v>4.7387678571428582</v>
      </c>
    </row>
    <row r="27" spans="1:41" s="6" customFormat="1">
      <c r="B27" s="7" t="s">
        <v>37</v>
      </c>
      <c r="C27" s="6">
        <f>STDEV(C5:C25)</f>
        <v>1.6377130235847341</v>
      </c>
      <c r="D27" s="6">
        <f t="shared" ref="D27:J27" si="8">STDEV(D5:D25)</f>
        <v>1.6209856745643567</v>
      </c>
      <c r="E27" s="6">
        <f t="shared" si="8"/>
        <v>1.8340879879708729</v>
      </c>
      <c r="F27" s="6">
        <f t="shared" si="8"/>
        <v>1.8423528952066146</v>
      </c>
      <c r="G27" s="6">
        <f t="shared" si="8"/>
        <v>1.4089692078152125</v>
      </c>
      <c r="H27" s="6">
        <f t="shared" si="8"/>
        <v>1.5703020273637982</v>
      </c>
      <c r="I27" s="6">
        <f t="shared" si="8"/>
        <v>1.5120246328933267</v>
      </c>
      <c r="J27" s="6">
        <f t="shared" si="8"/>
        <v>0.97151511114130451</v>
      </c>
      <c r="L27" s="6">
        <f t="shared" ref="L27:T27" si="9">STDEV(L5:L25)</f>
        <v>1.7368569889314465</v>
      </c>
      <c r="M27" s="6">
        <f t="shared" si="9"/>
        <v>1.5554318662275715</v>
      </c>
      <c r="N27" s="6">
        <f t="shared" si="9"/>
        <v>1.3455419106565678</v>
      </c>
      <c r="O27" s="6">
        <f t="shared" si="9"/>
        <v>1.6825613057535389</v>
      </c>
      <c r="P27" s="6">
        <f t="shared" si="9"/>
        <v>1.8884733605040176</v>
      </c>
      <c r="Q27" s="6">
        <f t="shared" si="9"/>
        <v>1.3774248298563354</v>
      </c>
      <c r="R27" s="6">
        <f t="shared" si="9"/>
        <v>1.4458862877636176</v>
      </c>
      <c r="S27" s="6">
        <f t="shared" si="9"/>
        <v>1.9400460168818279</v>
      </c>
      <c r="T27" s="6">
        <f t="shared" si="9"/>
        <v>0.95303203855791185</v>
      </c>
      <c r="V27" s="6">
        <f t="shared" ref="V27:AD27" si="10">STDEV(V5:V25)</f>
        <v>1.3467810989806179</v>
      </c>
      <c r="W27" s="6">
        <f t="shared" si="10"/>
        <v>1.3254952767065744</v>
      </c>
      <c r="X27" s="6">
        <f t="shared" si="10"/>
        <v>1.5473505897562634</v>
      </c>
      <c r="Y27" s="6">
        <f t="shared" si="10"/>
        <v>1.3307720870303263</v>
      </c>
      <c r="Z27" s="6">
        <f t="shared" si="10"/>
        <v>1.5260649365201315</v>
      </c>
      <c r="AA27" s="6">
        <f t="shared" si="10"/>
        <v>1.2889648005833461</v>
      </c>
      <c r="AB27" s="6">
        <f t="shared" si="10"/>
        <v>1.1828623717390763</v>
      </c>
      <c r="AC27" s="6">
        <f t="shared" si="10"/>
        <v>1.4797110641383107</v>
      </c>
      <c r="AD27" s="6">
        <f t="shared" si="10"/>
        <v>0.70307673792037373</v>
      </c>
      <c r="AF27" s="6">
        <f t="shared" ref="AF27:AN27" si="11">STDEV(AF5:AF25)</f>
        <v>1.5135242852048156</v>
      </c>
      <c r="AG27" s="6">
        <f t="shared" si="11"/>
        <v>1.8860750376427344</v>
      </c>
      <c r="AH27" s="6">
        <f t="shared" si="11"/>
        <v>1.5486982367690059</v>
      </c>
      <c r="AI27" s="6">
        <f t="shared" si="11"/>
        <v>1.362053797622931</v>
      </c>
      <c r="AJ27" s="6">
        <f t="shared" si="11"/>
        <v>1.7968956815787016</v>
      </c>
      <c r="AK27" s="6">
        <f t="shared" si="11"/>
        <v>1.2503168988776565</v>
      </c>
      <c r="AL27" s="6">
        <f t="shared" si="11"/>
        <v>1.2564518352430876</v>
      </c>
      <c r="AM27" s="17">
        <f t="shared" si="11"/>
        <v>1.4324528480563543</v>
      </c>
      <c r="AN27" s="6">
        <f t="shared" si="11"/>
        <v>0.88877566092148241</v>
      </c>
    </row>
    <row r="29" spans="1:41">
      <c r="A29" t="s">
        <v>4</v>
      </c>
    </row>
    <row r="30" spans="1:41" s="1" customFormat="1">
      <c r="A30" s="1" t="s">
        <v>3</v>
      </c>
      <c r="B30" s="9"/>
      <c r="J30" s="10"/>
      <c r="T30" s="10"/>
      <c r="U30" s="10"/>
      <c r="AD30" s="10"/>
      <c r="AN30" s="10"/>
    </row>
    <row r="31" spans="1:41">
      <c r="C31" t="s">
        <v>5</v>
      </c>
      <c r="D31" t="s">
        <v>6</v>
      </c>
      <c r="E31" t="s">
        <v>7</v>
      </c>
      <c r="F31" t="s">
        <v>8</v>
      </c>
      <c r="G31" t="s">
        <v>24</v>
      </c>
      <c r="H31" t="s">
        <v>25</v>
      </c>
      <c r="I31" t="s">
        <v>26</v>
      </c>
      <c r="L31" t="s">
        <v>12</v>
      </c>
      <c r="M31" t="s">
        <v>13</v>
      </c>
      <c r="N31" t="s">
        <v>14</v>
      </c>
      <c r="O31" t="s">
        <v>15</v>
      </c>
      <c r="P31" t="s">
        <v>20</v>
      </c>
      <c r="Q31" t="s">
        <v>21</v>
      </c>
      <c r="R31" t="s">
        <v>22</v>
      </c>
      <c r="S31" t="s">
        <v>23</v>
      </c>
      <c r="V31" t="s">
        <v>0</v>
      </c>
      <c r="W31" t="s">
        <v>9</v>
      </c>
      <c r="X31" t="s">
        <v>10</v>
      </c>
      <c r="Y31" t="s">
        <v>11</v>
      </c>
      <c r="Z31" t="s">
        <v>16</v>
      </c>
      <c r="AA31" t="s">
        <v>17</v>
      </c>
      <c r="AB31" t="s">
        <v>18</v>
      </c>
      <c r="AC31" t="s">
        <v>19</v>
      </c>
      <c r="AF31" t="s">
        <v>27</v>
      </c>
      <c r="AG31" t="s">
        <v>28</v>
      </c>
      <c r="AH31" t="s">
        <v>29</v>
      </c>
      <c r="AI31" t="s">
        <v>30</v>
      </c>
      <c r="AJ31" t="s">
        <v>31</v>
      </c>
      <c r="AK31" t="s">
        <v>32</v>
      </c>
      <c r="AL31" t="s">
        <v>33</v>
      </c>
      <c r="AM31" s="11" t="s">
        <v>34</v>
      </c>
    </row>
    <row r="32" spans="1:41" s="2" customFormat="1" ht="16" thickBot="1">
      <c r="A32" s="2" t="s">
        <v>1</v>
      </c>
      <c r="B32" s="4"/>
      <c r="C32" s="2">
        <v>1</v>
      </c>
      <c r="D32" s="2">
        <v>2</v>
      </c>
      <c r="E32" s="2">
        <v>3</v>
      </c>
      <c r="F32" s="2">
        <v>4</v>
      </c>
      <c r="G32" s="2">
        <v>21</v>
      </c>
      <c r="H32" s="2">
        <v>22</v>
      </c>
      <c r="I32" s="2">
        <v>23</v>
      </c>
      <c r="J32" s="8"/>
      <c r="L32" s="2">
        <v>9</v>
      </c>
      <c r="M32" s="2">
        <v>10</v>
      </c>
      <c r="N32" s="2">
        <v>11</v>
      </c>
      <c r="O32" s="2">
        <v>12</v>
      </c>
      <c r="P32" s="2">
        <v>17</v>
      </c>
      <c r="Q32" s="2">
        <v>18</v>
      </c>
      <c r="R32" s="2">
        <v>19</v>
      </c>
      <c r="S32" s="2">
        <v>20</v>
      </c>
      <c r="T32" s="8"/>
      <c r="U32" s="8"/>
      <c r="V32" s="2">
        <v>5</v>
      </c>
      <c r="W32" s="2">
        <v>6</v>
      </c>
      <c r="X32" s="2">
        <v>7</v>
      </c>
      <c r="Y32" s="2">
        <v>8</v>
      </c>
      <c r="Z32" s="2">
        <v>13</v>
      </c>
      <c r="AA32" s="2">
        <v>14</v>
      </c>
      <c r="AB32" s="2">
        <v>15</v>
      </c>
      <c r="AC32" s="2">
        <v>16</v>
      </c>
      <c r="AD32" s="8"/>
      <c r="AF32" s="2">
        <v>24</v>
      </c>
      <c r="AG32" s="2">
        <v>25</v>
      </c>
      <c r="AH32" s="2">
        <v>26</v>
      </c>
      <c r="AI32" s="2">
        <v>27</v>
      </c>
      <c r="AJ32" s="2">
        <v>28</v>
      </c>
      <c r="AK32" s="2">
        <v>29</v>
      </c>
      <c r="AL32" s="2">
        <v>30</v>
      </c>
      <c r="AM32" s="16">
        <v>31</v>
      </c>
      <c r="AN32" s="8"/>
    </row>
    <row r="33" spans="1:40">
      <c r="A33">
        <v>41</v>
      </c>
      <c r="C33">
        <v>2.0310000000000001</v>
      </c>
      <c r="D33">
        <v>3.5350000000000001</v>
      </c>
      <c r="E33">
        <v>2.5209999999999999</v>
      </c>
      <c r="F33">
        <v>1.008</v>
      </c>
      <c r="G33">
        <v>2.403</v>
      </c>
      <c r="H33">
        <v>5.6479999999999997</v>
      </c>
      <c r="I33">
        <v>3.375</v>
      </c>
      <c r="J33" s="6">
        <f t="shared" ref="J33:J53" si="12">AVERAGE(C33:I33)</f>
        <v>2.9315714285714285</v>
      </c>
      <c r="L33">
        <v>1.4390000000000001</v>
      </c>
      <c r="M33">
        <v>5.8</v>
      </c>
      <c r="N33">
        <v>2.7240000000000002</v>
      </c>
      <c r="O33">
        <v>5.1319999999999997</v>
      </c>
      <c r="P33">
        <v>3.2989999999999999</v>
      </c>
      <c r="Q33">
        <v>4.9039999999999999</v>
      </c>
      <c r="R33">
        <v>2.7490000000000001</v>
      </c>
      <c r="S33">
        <v>6.89</v>
      </c>
      <c r="T33" s="6">
        <f t="shared" ref="T33:T53" si="13">AVERAGE(L33:S33)</f>
        <v>4.1171249999999997</v>
      </c>
      <c r="V33">
        <v>4.5410000000000004</v>
      </c>
      <c r="W33">
        <v>5.8</v>
      </c>
      <c r="X33">
        <v>3.9409999999999998</v>
      </c>
      <c r="Y33">
        <v>5.9180000000000001</v>
      </c>
      <c r="Z33">
        <v>3.121</v>
      </c>
      <c r="AA33">
        <v>2.0390000000000001</v>
      </c>
      <c r="AB33">
        <v>3.746</v>
      </c>
      <c r="AC33">
        <v>2.2850000000000001</v>
      </c>
      <c r="AD33" s="6">
        <f t="shared" ref="AD33:AD53" si="14">AVERAGE(V33:AC33)</f>
        <v>3.9238749999999998</v>
      </c>
      <c r="AF33">
        <v>4.7859999999999996</v>
      </c>
      <c r="AG33">
        <v>6.3410000000000002</v>
      </c>
      <c r="AH33">
        <v>6.4420000000000002</v>
      </c>
      <c r="AI33">
        <v>5.2930000000000001</v>
      </c>
      <c r="AJ33">
        <v>4.1609999999999996</v>
      </c>
      <c r="AK33">
        <v>4.0590000000000002</v>
      </c>
      <c r="AL33">
        <v>4.6509999999999998</v>
      </c>
      <c r="AM33" s="11">
        <v>4.6509999999999998</v>
      </c>
      <c r="AN33" s="6">
        <f t="shared" ref="AN33:AN53" si="15">AVERAGE(AF33:AM33)</f>
        <v>5.048</v>
      </c>
    </row>
    <row r="34" spans="1:40">
      <c r="A34">
        <v>42</v>
      </c>
      <c r="C34">
        <v>1.8959999999999999</v>
      </c>
      <c r="D34">
        <v>1.008</v>
      </c>
      <c r="E34">
        <v>4.5410000000000004</v>
      </c>
      <c r="F34">
        <v>7</v>
      </c>
      <c r="G34">
        <v>4.718</v>
      </c>
      <c r="H34">
        <v>1.3460000000000001</v>
      </c>
      <c r="I34">
        <v>6.8390000000000004</v>
      </c>
      <c r="J34" s="6">
        <f t="shared" si="12"/>
        <v>3.9068571428571426</v>
      </c>
      <c r="L34">
        <v>1.4730000000000001</v>
      </c>
      <c r="M34">
        <v>4.9720000000000004</v>
      </c>
      <c r="N34">
        <v>4.2110000000000003</v>
      </c>
      <c r="O34">
        <v>6.6619999999999999</v>
      </c>
      <c r="P34">
        <v>1.4059999999999999</v>
      </c>
      <c r="Q34">
        <v>4.5919999999999996</v>
      </c>
      <c r="R34">
        <v>7</v>
      </c>
      <c r="S34">
        <v>7</v>
      </c>
      <c r="T34" s="6">
        <f t="shared" si="13"/>
        <v>4.6645000000000003</v>
      </c>
      <c r="V34">
        <v>1.423</v>
      </c>
      <c r="W34">
        <v>7</v>
      </c>
      <c r="X34">
        <v>4.5069999999999997</v>
      </c>
      <c r="Y34">
        <v>3.4420000000000002</v>
      </c>
      <c r="Z34">
        <v>1.9039999999999999</v>
      </c>
      <c r="AA34">
        <v>1.913</v>
      </c>
      <c r="AB34">
        <v>5.58</v>
      </c>
      <c r="AC34">
        <v>5.952</v>
      </c>
      <c r="AD34" s="6">
        <f t="shared" si="14"/>
        <v>3.9651249999999996</v>
      </c>
      <c r="AF34">
        <v>4.0590000000000002</v>
      </c>
      <c r="AG34">
        <v>7</v>
      </c>
      <c r="AH34">
        <v>7</v>
      </c>
      <c r="AI34">
        <v>5.859</v>
      </c>
      <c r="AJ34">
        <v>2.5720000000000001</v>
      </c>
      <c r="AK34">
        <v>6.5439999999999996</v>
      </c>
      <c r="AL34">
        <v>3.5009999999999999</v>
      </c>
      <c r="AM34" s="11">
        <v>7</v>
      </c>
      <c r="AN34" s="6">
        <f t="shared" si="15"/>
        <v>5.4418749999999996</v>
      </c>
    </row>
    <row r="35" spans="1:40">
      <c r="A35">
        <v>43</v>
      </c>
      <c r="C35">
        <v>2.8849999999999998</v>
      </c>
      <c r="D35">
        <v>3.9830000000000001</v>
      </c>
      <c r="E35">
        <v>5.9939999999999998</v>
      </c>
      <c r="F35">
        <v>3.4420000000000002</v>
      </c>
      <c r="G35">
        <v>2.7069999999999999</v>
      </c>
      <c r="H35">
        <v>2.9180000000000001</v>
      </c>
      <c r="I35">
        <v>5.1239999999999997</v>
      </c>
      <c r="J35" s="6">
        <f t="shared" si="12"/>
        <v>3.8647142857142858</v>
      </c>
      <c r="L35">
        <v>3.4929999999999999</v>
      </c>
      <c r="M35">
        <v>3.0030000000000001</v>
      </c>
      <c r="N35">
        <v>3.5350000000000001</v>
      </c>
      <c r="O35">
        <v>5.0990000000000002</v>
      </c>
      <c r="P35">
        <v>1.008</v>
      </c>
      <c r="Q35">
        <v>3.9580000000000002</v>
      </c>
      <c r="R35">
        <v>3.476</v>
      </c>
      <c r="S35">
        <v>5.335</v>
      </c>
      <c r="T35" s="6">
        <f t="shared" si="13"/>
        <v>3.6133750000000004</v>
      </c>
      <c r="V35">
        <v>2.5630000000000002</v>
      </c>
      <c r="W35">
        <v>4.1609999999999996</v>
      </c>
      <c r="X35">
        <v>4.5069999999999997</v>
      </c>
      <c r="Y35">
        <v>5.3769999999999998</v>
      </c>
      <c r="Z35">
        <v>2.496</v>
      </c>
      <c r="AA35">
        <v>1.3460000000000001</v>
      </c>
      <c r="AB35">
        <v>3.9409999999999998</v>
      </c>
      <c r="AC35">
        <v>5.31</v>
      </c>
      <c r="AD35" s="6">
        <f t="shared" si="14"/>
        <v>3.7126249999999996</v>
      </c>
      <c r="AF35">
        <v>1.6</v>
      </c>
      <c r="AG35">
        <v>2.5379999999999998</v>
      </c>
      <c r="AH35">
        <v>5.6059999999999999</v>
      </c>
      <c r="AI35">
        <v>5.673</v>
      </c>
      <c r="AJ35">
        <v>1.1180000000000001</v>
      </c>
      <c r="AK35">
        <v>5.1239999999999997</v>
      </c>
      <c r="AL35">
        <v>3.5179999999999998</v>
      </c>
      <c r="AM35" s="11">
        <v>4.7610000000000001</v>
      </c>
      <c r="AN35" s="6">
        <f t="shared" si="15"/>
        <v>3.7422499999999999</v>
      </c>
    </row>
    <row r="36" spans="1:40">
      <c r="A36">
        <v>44</v>
      </c>
      <c r="C36">
        <v>6.3239999999999998</v>
      </c>
      <c r="D36">
        <v>6.1970000000000001</v>
      </c>
      <c r="E36">
        <v>6.5010000000000003</v>
      </c>
      <c r="F36">
        <v>5.9349999999999996</v>
      </c>
      <c r="G36">
        <v>4.3460000000000001</v>
      </c>
      <c r="H36">
        <v>4.9379999999999997</v>
      </c>
      <c r="I36">
        <v>6.3579999999999997</v>
      </c>
      <c r="J36" s="6">
        <f t="shared" si="12"/>
        <v>5.7998571428571424</v>
      </c>
      <c r="L36">
        <v>4.7439999999999998</v>
      </c>
      <c r="M36">
        <v>4.49</v>
      </c>
      <c r="N36">
        <v>5.8419999999999996</v>
      </c>
      <c r="O36">
        <v>4.7519999999999998</v>
      </c>
      <c r="P36">
        <v>5.6059999999999999</v>
      </c>
      <c r="Q36">
        <v>4.4059999999999997</v>
      </c>
      <c r="R36">
        <v>4.9130000000000003</v>
      </c>
      <c r="S36">
        <v>5.0730000000000004</v>
      </c>
      <c r="T36" s="6">
        <f t="shared" si="13"/>
        <v>4.9782500000000001</v>
      </c>
      <c r="V36">
        <v>5.5209999999999999</v>
      </c>
      <c r="W36">
        <v>5.2679999999999998</v>
      </c>
      <c r="X36">
        <v>6.1719999999999997</v>
      </c>
      <c r="Y36">
        <v>6.18</v>
      </c>
      <c r="Z36">
        <v>2.8759999999999999</v>
      </c>
      <c r="AA36">
        <v>4.6929999999999996</v>
      </c>
      <c r="AB36">
        <v>3.1459999999999999</v>
      </c>
      <c r="AC36">
        <v>4.7690000000000001</v>
      </c>
      <c r="AD36" s="6">
        <f t="shared" si="14"/>
        <v>4.828125</v>
      </c>
      <c r="AF36">
        <v>5.4960000000000004</v>
      </c>
      <c r="AG36">
        <v>5.851</v>
      </c>
      <c r="AH36">
        <v>6.8230000000000004</v>
      </c>
      <c r="AI36">
        <v>5.056</v>
      </c>
      <c r="AJ36">
        <v>2.859</v>
      </c>
      <c r="AK36">
        <v>6.476</v>
      </c>
      <c r="AL36">
        <v>3.6280000000000001</v>
      </c>
      <c r="AM36" s="11">
        <v>6.5439999999999996</v>
      </c>
      <c r="AN36" s="6">
        <f t="shared" si="15"/>
        <v>5.3416249999999996</v>
      </c>
    </row>
    <row r="37" spans="1:40">
      <c r="A37">
        <v>45</v>
      </c>
      <c r="C37">
        <v>6.8559999999999999</v>
      </c>
      <c r="D37">
        <v>6.2480000000000002</v>
      </c>
      <c r="E37">
        <v>3.4929999999999999</v>
      </c>
      <c r="F37">
        <v>6.4850000000000003</v>
      </c>
      <c r="G37">
        <v>2.91</v>
      </c>
      <c r="H37">
        <v>3.4079999999999999</v>
      </c>
      <c r="I37">
        <v>3.5179999999999998</v>
      </c>
      <c r="J37" s="6">
        <f t="shared" si="12"/>
        <v>4.7025714285714288</v>
      </c>
      <c r="L37">
        <v>6.1130000000000004</v>
      </c>
      <c r="M37">
        <v>6.8479999999999999</v>
      </c>
      <c r="N37">
        <v>4.0590000000000002</v>
      </c>
      <c r="O37">
        <v>5.4450000000000003</v>
      </c>
      <c r="P37">
        <v>6.5010000000000003</v>
      </c>
      <c r="Q37">
        <v>6.51</v>
      </c>
      <c r="R37">
        <v>4.2960000000000003</v>
      </c>
      <c r="S37">
        <v>6.4340000000000002</v>
      </c>
      <c r="T37" s="6">
        <f t="shared" si="13"/>
        <v>5.7757499999999995</v>
      </c>
      <c r="V37">
        <v>6.468</v>
      </c>
      <c r="W37">
        <v>6.4850000000000003</v>
      </c>
      <c r="X37">
        <v>6.0030000000000001</v>
      </c>
      <c r="Y37">
        <v>6.9240000000000004</v>
      </c>
      <c r="Z37">
        <v>6.8390000000000004</v>
      </c>
      <c r="AA37">
        <v>6.9320000000000004</v>
      </c>
      <c r="AB37">
        <v>5.0060000000000002</v>
      </c>
      <c r="AC37">
        <v>6.2560000000000002</v>
      </c>
      <c r="AD37" s="6">
        <f t="shared" si="14"/>
        <v>6.3641250000000005</v>
      </c>
      <c r="AF37">
        <v>4.7009999999999996</v>
      </c>
      <c r="AG37">
        <v>5.6479999999999997</v>
      </c>
      <c r="AH37">
        <v>6.383</v>
      </c>
      <c r="AI37">
        <v>6.476</v>
      </c>
      <c r="AJ37">
        <v>4.6079999999999997</v>
      </c>
      <c r="AK37">
        <v>3.51</v>
      </c>
      <c r="AL37">
        <v>2.9940000000000002</v>
      </c>
      <c r="AM37" s="11">
        <v>3.3410000000000002</v>
      </c>
      <c r="AN37" s="6">
        <f t="shared" si="15"/>
        <v>4.7076250000000002</v>
      </c>
    </row>
    <row r="38" spans="1:40">
      <c r="A38">
        <v>46</v>
      </c>
      <c r="C38">
        <v>5.0229999999999997</v>
      </c>
      <c r="D38">
        <v>2.7490000000000001</v>
      </c>
      <c r="E38">
        <v>3.6869999999999998</v>
      </c>
      <c r="F38">
        <v>4.0590000000000002</v>
      </c>
      <c r="G38">
        <v>4.5999999999999996</v>
      </c>
      <c r="H38">
        <v>4.3550000000000004</v>
      </c>
      <c r="I38">
        <v>4.532</v>
      </c>
      <c r="J38" s="6">
        <f t="shared" si="12"/>
        <v>4.1435714285714287</v>
      </c>
      <c r="L38">
        <v>4.0590000000000002</v>
      </c>
      <c r="M38">
        <v>5.1749999999999998</v>
      </c>
      <c r="N38">
        <v>3.8479999999999999</v>
      </c>
      <c r="O38">
        <v>4.9039999999999999</v>
      </c>
      <c r="P38">
        <v>5.0229999999999997</v>
      </c>
      <c r="Q38">
        <v>4.1520000000000001</v>
      </c>
      <c r="R38">
        <v>3.8479999999999999</v>
      </c>
      <c r="S38">
        <v>3.214</v>
      </c>
      <c r="T38" s="6">
        <f t="shared" si="13"/>
        <v>4.2778749999999999</v>
      </c>
      <c r="V38">
        <v>4.8959999999999999</v>
      </c>
      <c r="W38">
        <v>5.0309999999999997</v>
      </c>
      <c r="X38">
        <v>5.327</v>
      </c>
      <c r="Y38">
        <v>4</v>
      </c>
      <c r="Z38">
        <v>5.3940000000000001</v>
      </c>
      <c r="AA38">
        <v>2.766</v>
      </c>
      <c r="AB38">
        <v>4.0590000000000002</v>
      </c>
      <c r="AC38">
        <v>4.5750000000000002</v>
      </c>
      <c r="AD38" s="6">
        <f t="shared" si="14"/>
        <v>4.5059999999999993</v>
      </c>
      <c r="AF38">
        <v>5.9859999999999998</v>
      </c>
      <c r="AG38">
        <v>6.0869999999999997</v>
      </c>
      <c r="AH38">
        <v>5.3940000000000001</v>
      </c>
      <c r="AI38">
        <v>4.5919999999999996</v>
      </c>
      <c r="AJ38">
        <v>5.673</v>
      </c>
      <c r="AK38">
        <v>3.544</v>
      </c>
      <c r="AL38">
        <v>4.4820000000000002</v>
      </c>
      <c r="AM38" s="11">
        <v>5.3520000000000003</v>
      </c>
      <c r="AN38" s="6">
        <f t="shared" si="15"/>
        <v>5.1387499999999999</v>
      </c>
    </row>
    <row r="39" spans="1:40">
      <c r="A39">
        <v>47</v>
      </c>
      <c r="C39">
        <v>5.5380000000000003</v>
      </c>
      <c r="D39">
        <v>6.0960000000000001</v>
      </c>
      <c r="E39">
        <v>4.7690000000000001</v>
      </c>
      <c r="F39">
        <v>5.6559999999999997</v>
      </c>
      <c r="G39">
        <v>4.4820000000000002</v>
      </c>
      <c r="H39">
        <v>5.47</v>
      </c>
      <c r="I39">
        <v>4.8369999999999997</v>
      </c>
      <c r="J39" s="6">
        <f t="shared" si="12"/>
        <v>5.2640000000000002</v>
      </c>
      <c r="L39">
        <v>5.9180000000000001</v>
      </c>
      <c r="M39">
        <v>6.13</v>
      </c>
      <c r="N39">
        <v>4.6509999999999998</v>
      </c>
      <c r="O39">
        <v>6.8230000000000004</v>
      </c>
      <c r="P39">
        <v>4.8869999999999996</v>
      </c>
      <c r="Q39">
        <v>5.3520000000000003</v>
      </c>
      <c r="R39">
        <v>4.7770000000000001</v>
      </c>
      <c r="S39">
        <v>6.4340000000000002</v>
      </c>
      <c r="T39" s="6">
        <f t="shared" si="13"/>
        <v>5.6214999999999993</v>
      </c>
      <c r="V39">
        <v>6.2140000000000004</v>
      </c>
      <c r="W39">
        <v>5.9939999999999998</v>
      </c>
      <c r="X39">
        <v>6.1970000000000001</v>
      </c>
      <c r="Y39">
        <v>5.6139999999999999</v>
      </c>
      <c r="Z39">
        <v>6.3490000000000002</v>
      </c>
      <c r="AA39">
        <v>6.7720000000000002</v>
      </c>
      <c r="AB39">
        <v>4.2960000000000003</v>
      </c>
      <c r="AC39">
        <v>5.3010000000000002</v>
      </c>
      <c r="AD39" s="6">
        <f t="shared" si="14"/>
        <v>5.8421250000000002</v>
      </c>
      <c r="AF39">
        <v>6.468</v>
      </c>
      <c r="AG39">
        <v>6.0869999999999997</v>
      </c>
      <c r="AH39">
        <v>6.1210000000000004</v>
      </c>
      <c r="AI39">
        <v>5.5720000000000001</v>
      </c>
      <c r="AJ39">
        <v>5.47</v>
      </c>
      <c r="AK39">
        <v>3.9830000000000001</v>
      </c>
      <c r="AL39">
        <v>5.4960000000000004</v>
      </c>
      <c r="AM39" s="11">
        <v>5.6139999999999999</v>
      </c>
      <c r="AN39" s="6">
        <f t="shared" si="15"/>
        <v>5.601375</v>
      </c>
    </row>
    <row r="40" spans="1:40">
      <c r="A40">
        <v>48</v>
      </c>
      <c r="C40">
        <v>4.5490000000000004</v>
      </c>
      <c r="D40">
        <v>3.9830000000000001</v>
      </c>
      <c r="E40">
        <v>2.952</v>
      </c>
      <c r="F40">
        <v>3.9830000000000001</v>
      </c>
      <c r="G40">
        <v>4.22</v>
      </c>
      <c r="H40">
        <v>4.5750000000000002</v>
      </c>
      <c r="I40">
        <v>3.476</v>
      </c>
      <c r="J40" s="6">
        <f t="shared" si="12"/>
        <v>3.9625714285714286</v>
      </c>
      <c r="L40">
        <v>4</v>
      </c>
      <c r="M40">
        <v>5.0229999999999997</v>
      </c>
      <c r="N40">
        <v>2.9609999999999999</v>
      </c>
      <c r="O40">
        <v>4.49</v>
      </c>
      <c r="P40">
        <v>4.4139999999999997</v>
      </c>
      <c r="Q40">
        <v>5.0309999999999997</v>
      </c>
      <c r="R40">
        <v>3.2989999999999999</v>
      </c>
      <c r="S40">
        <v>5.7750000000000004</v>
      </c>
      <c r="T40" s="6">
        <f t="shared" si="13"/>
        <v>4.3741249999999994</v>
      </c>
      <c r="V40">
        <v>4.008</v>
      </c>
      <c r="W40">
        <v>4.4989999999999997</v>
      </c>
      <c r="X40">
        <v>3.9830000000000001</v>
      </c>
      <c r="Y40">
        <v>4.532</v>
      </c>
      <c r="Z40">
        <v>3.9750000000000001</v>
      </c>
      <c r="AA40">
        <v>5.47</v>
      </c>
      <c r="AB40">
        <v>3.9830000000000001</v>
      </c>
      <c r="AC40">
        <v>3.1459999999999999</v>
      </c>
      <c r="AD40" s="6">
        <f t="shared" si="14"/>
        <v>4.1994999999999996</v>
      </c>
      <c r="AF40">
        <v>4.5149999999999997</v>
      </c>
      <c r="AG40">
        <v>4.5579999999999998</v>
      </c>
      <c r="AH40">
        <v>3.4929999999999999</v>
      </c>
      <c r="AI40">
        <v>5.0309999999999997</v>
      </c>
      <c r="AJ40">
        <v>4</v>
      </c>
      <c r="AK40">
        <v>4.8449999999999998</v>
      </c>
      <c r="AL40">
        <v>4.1349999999999998</v>
      </c>
      <c r="AM40" s="11">
        <v>4.532</v>
      </c>
      <c r="AN40" s="6">
        <f t="shared" si="15"/>
        <v>4.3886249999999993</v>
      </c>
    </row>
    <row r="41" spans="1:40">
      <c r="A41">
        <v>49</v>
      </c>
      <c r="C41">
        <v>6.0279999999999996</v>
      </c>
      <c r="D41">
        <v>5.0060000000000002</v>
      </c>
      <c r="E41">
        <v>4.0170000000000003</v>
      </c>
      <c r="F41">
        <v>5.1319999999999997</v>
      </c>
      <c r="G41">
        <v>4.9459999999999997</v>
      </c>
      <c r="H41">
        <v>5.048</v>
      </c>
      <c r="I41">
        <v>4.4729999999999999</v>
      </c>
      <c r="J41" s="6">
        <f t="shared" si="12"/>
        <v>4.95</v>
      </c>
      <c r="L41">
        <v>4.0590000000000002</v>
      </c>
      <c r="M41">
        <v>6.0960000000000001</v>
      </c>
      <c r="N41">
        <v>4.0590000000000002</v>
      </c>
      <c r="O41">
        <v>5.048</v>
      </c>
      <c r="P41">
        <v>5.8339999999999996</v>
      </c>
      <c r="Q41">
        <v>4.9550000000000001</v>
      </c>
      <c r="R41">
        <v>5.048</v>
      </c>
      <c r="S41">
        <v>6.1040000000000001</v>
      </c>
      <c r="T41" s="6">
        <f t="shared" si="13"/>
        <v>5.1503750000000004</v>
      </c>
      <c r="V41">
        <v>6.0960000000000001</v>
      </c>
      <c r="W41">
        <v>4.9889999999999999</v>
      </c>
      <c r="X41">
        <v>5.0140000000000002</v>
      </c>
      <c r="Y41">
        <v>5.0309999999999997</v>
      </c>
      <c r="Z41">
        <v>5.9939999999999998</v>
      </c>
      <c r="AA41">
        <v>4.9630000000000001</v>
      </c>
      <c r="AB41">
        <v>4.9969999999999999</v>
      </c>
      <c r="AC41">
        <v>2.9609999999999999</v>
      </c>
      <c r="AD41" s="6">
        <f t="shared" si="14"/>
        <v>5.0056249999999993</v>
      </c>
      <c r="AF41">
        <v>6.0620000000000003</v>
      </c>
      <c r="AG41">
        <v>5.0229999999999997</v>
      </c>
      <c r="AH41">
        <v>4.0590000000000002</v>
      </c>
      <c r="AI41">
        <v>4.8959999999999999</v>
      </c>
      <c r="AJ41">
        <v>5.0140000000000002</v>
      </c>
      <c r="AK41">
        <v>5.0309999999999997</v>
      </c>
      <c r="AL41">
        <v>4.5490000000000004</v>
      </c>
      <c r="AM41" s="11">
        <v>2.9940000000000002</v>
      </c>
      <c r="AN41" s="6">
        <f t="shared" si="15"/>
        <v>4.7035</v>
      </c>
    </row>
    <row r="42" spans="1:40">
      <c r="A42">
        <v>50</v>
      </c>
      <c r="C42">
        <v>4.9969999999999999</v>
      </c>
      <c r="D42">
        <v>4.9379999999999997</v>
      </c>
      <c r="E42">
        <v>2.7240000000000002</v>
      </c>
      <c r="F42">
        <v>2.9350000000000001</v>
      </c>
      <c r="G42">
        <v>5.2169999999999996</v>
      </c>
      <c r="H42">
        <v>1.946</v>
      </c>
      <c r="I42">
        <v>2.0310000000000001</v>
      </c>
      <c r="J42" s="6">
        <f t="shared" si="12"/>
        <v>3.5411428571428574</v>
      </c>
      <c r="L42">
        <v>1.2030000000000001</v>
      </c>
      <c r="M42">
        <v>4.9969999999999999</v>
      </c>
      <c r="N42">
        <v>3.8479999999999999</v>
      </c>
      <c r="O42">
        <v>5.2590000000000003</v>
      </c>
      <c r="P42">
        <v>4.22</v>
      </c>
      <c r="Q42">
        <v>4.2110000000000003</v>
      </c>
      <c r="R42">
        <v>4.4729999999999999</v>
      </c>
      <c r="S42">
        <v>5.056</v>
      </c>
      <c r="T42" s="6">
        <f t="shared" si="13"/>
        <v>4.1583749999999995</v>
      </c>
      <c r="V42">
        <v>4.5919999999999996</v>
      </c>
      <c r="W42">
        <v>4.2699999999999996</v>
      </c>
      <c r="X42">
        <v>4.3970000000000002</v>
      </c>
      <c r="Y42">
        <v>5.0229999999999997</v>
      </c>
      <c r="Z42">
        <v>5.665</v>
      </c>
      <c r="AA42">
        <v>5.6390000000000002</v>
      </c>
      <c r="AB42">
        <v>5.8</v>
      </c>
      <c r="AC42">
        <v>1.946</v>
      </c>
      <c r="AD42" s="6">
        <f t="shared" si="14"/>
        <v>4.6664999999999992</v>
      </c>
      <c r="AF42">
        <v>3.8650000000000002</v>
      </c>
      <c r="AG42">
        <v>1.423</v>
      </c>
      <c r="AH42">
        <v>4.8449999999999998</v>
      </c>
      <c r="AI42">
        <v>3.4420000000000002</v>
      </c>
      <c r="AJ42">
        <v>6.07</v>
      </c>
      <c r="AK42">
        <v>4.6589999999999998</v>
      </c>
      <c r="AL42">
        <v>3.552</v>
      </c>
      <c r="AM42" s="11">
        <v>2.9769999999999999</v>
      </c>
      <c r="AN42" s="6">
        <f t="shared" si="15"/>
        <v>3.8541249999999998</v>
      </c>
    </row>
    <row r="43" spans="1:40">
      <c r="A43">
        <v>51</v>
      </c>
      <c r="C43">
        <v>3.577</v>
      </c>
      <c r="D43">
        <v>5.2080000000000002</v>
      </c>
      <c r="E43">
        <v>3.4849999999999999</v>
      </c>
      <c r="F43">
        <v>5.2510000000000003</v>
      </c>
      <c r="G43">
        <v>2.242</v>
      </c>
      <c r="H43">
        <v>3.569</v>
      </c>
      <c r="I43">
        <v>5.3010000000000002</v>
      </c>
      <c r="J43" s="6">
        <f t="shared" si="12"/>
        <v>4.0904285714285722</v>
      </c>
      <c r="L43">
        <v>2.8340000000000001</v>
      </c>
      <c r="M43">
        <v>3.569</v>
      </c>
      <c r="N43">
        <v>3.9409999999999998</v>
      </c>
      <c r="O43">
        <v>3.3490000000000002</v>
      </c>
      <c r="P43">
        <v>3.3490000000000002</v>
      </c>
      <c r="Q43">
        <v>4.4729999999999999</v>
      </c>
      <c r="R43">
        <v>2.9860000000000002</v>
      </c>
      <c r="S43">
        <v>5.7069999999999999</v>
      </c>
      <c r="T43" s="6">
        <f t="shared" si="13"/>
        <v>3.7760000000000002</v>
      </c>
      <c r="V43">
        <v>2.952</v>
      </c>
      <c r="W43">
        <v>5.4029999999999996</v>
      </c>
      <c r="X43">
        <v>3.4169999999999998</v>
      </c>
      <c r="Y43">
        <v>5.4960000000000004</v>
      </c>
      <c r="Z43">
        <v>5.3769999999999998</v>
      </c>
      <c r="AA43">
        <v>5.1239999999999997</v>
      </c>
      <c r="AB43">
        <v>3.0449999999999999</v>
      </c>
      <c r="AC43">
        <v>5.2759999999999998</v>
      </c>
      <c r="AD43" s="6">
        <f t="shared" si="14"/>
        <v>4.5112500000000004</v>
      </c>
      <c r="AF43">
        <v>3.2480000000000002</v>
      </c>
      <c r="AG43">
        <v>3.3239999999999998</v>
      </c>
      <c r="AH43">
        <v>5.3520000000000003</v>
      </c>
      <c r="AI43">
        <v>4.2279999999999998</v>
      </c>
      <c r="AJ43">
        <v>4</v>
      </c>
      <c r="AK43">
        <v>3.375</v>
      </c>
      <c r="AL43">
        <v>5.6559999999999997</v>
      </c>
      <c r="AM43" s="11">
        <v>3.5939999999999999</v>
      </c>
      <c r="AN43" s="6">
        <f t="shared" si="15"/>
        <v>4.0971250000000001</v>
      </c>
    </row>
    <row r="44" spans="1:40">
      <c r="A44">
        <v>52</v>
      </c>
      <c r="C44">
        <v>6.4850000000000003</v>
      </c>
      <c r="D44">
        <v>5.31</v>
      </c>
      <c r="E44">
        <v>5.1319999999999997</v>
      </c>
      <c r="F44">
        <v>6.0620000000000003</v>
      </c>
      <c r="G44">
        <v>5.9690000000000003</v>
      </c>
      <c r="H44">
        <v>6.6449999999999996</v>
      </c>
      <c r="I44">
        <v>5.5890000000000004</v>
      </c>
      <c r="J44" s="6">
        <f t="shared" si="12"/>
        <v>5.8845714285714283</v>
      </c>
      <c r="L44">
        <v>6.6790000000000003</v>
      </c>
      <c r="M44">
        <v>6.2729999999999997</v>
      </c>
      <c r="N44">
        <v>5.2850000000000001</v>
      </c>
      <c r="O44">
        <v>5.2679999999999998</v>
      </c>
      <c r="P44">
        <v>6.6369999999999996</v>
      </c>
      <c r="Q44">
        <v>5.149</v>
      </c>
      <c r="R44">
        <v>6.0540000000000003</v>
      </c>
      <c r="S44">
        <v>4.7770000000000001</v>
      </c>
      <c r="T44" s="6">
        <f t="shared" si="13"/>
        <v>5.7652500000000009</v>
      </c>
      <c r="V44">
        <v>5.7919999999999998</v>
      </c>
      <c r="W44">
        <v>5.7240000000000002</v>
      </c>
      <c r="X44">
        <v>6.3659999999999997</v>
      </c>
      <c r="Y44">
        <v>6.0279999999999996</v>
      </c>
      <c r="Z44">
        <v>6.4169999999999998</v>
      </c>
      <c r="AA44">
        <v>6.6109999999999998</v>
      </c>
      <c r="AB44">
        <v>6.2389999999999999</v>
      </c>
      <c r="AC44">
        <v>5.4279999999999999</v>
      </c>
      <c r="AD44" s="6">
        <f t="shared" si="14"/>
        <v>6.0756249999999987</v>
      </c>
      <c r="AF44">
        <v>6.2560000000000002</v>
      </c>
      <c r="AG44">
        <v>6.7969999999999997</v>
      </c>
      <c r="AH44">
        <v>5.42</v>
      </c>
      <c r="AI44">
        <v>5.952</v>
      </c>
      <c r="AJ44">
        <v>6.13</v>
      </c>
      <c r="AK44">
        <v>5.8170000000000002</v>
      </c>
      <c r="AL44">
        <v>6.2480000000000002</v>
      </c>
      <c r="AM44" s="11">
        <v>5.8</v>
      </c>
      <c r="AN44" s="6">
        <f t="shared" si="15"/>
        <v>6.0524999999999993</v>
      </c>
    </row>
    <row r="45" spans="1:40">
      <c r="A45">
        <v>53</v>
      </c>
      <c r="C45">
        <v>7</v>
      </c>
      <c r="D45">
        <v>7</v>
      </c>
      <c r="E45">
        <v>7</v>
      </c>
      <c r="F45">
        <v>7</v>
      </c>
      <c r="G45">
        <v>6.0369999999999999</v>
      </c>
      <c r="H45">
        <v>4.5410000000000004</v>
      </c>
      <c r="I45">
        <v>3.9830000000000001</v>
      </c>
      <c r="J45" s="6">
        <f t="shared" si="12"/>
        <v>6.0801428571428575</v>
      </c>
      <c r="L45">
        <v>7</v>
      </c>
      <c r="M45">
        <v>7</v>
      </c>
      <c r="N45">
        <v>3.4590000000000001</v>
      </c>
      <c r="O45">
        <v>1</v>
      </c>
      <c r="P45">
        <v>6.0540000000000003</v>
      </c>
      <c r="Q45">
        <v>6.02</v>
      </c>
      <c r="R45">
        <v>4.5069999999999997</v>
      </c>
      <c r="S45">
        <v>5.0140000000000002</v>
      </c>
      <c r="T45" s="6">
        <f t="shared" si="13"/>
        <v>5.0067500000000003</v>
      </c>
      <c r="V45">
        <v>6.468</v>
      </c>
      <c r="W45">
        <v>7</v>
      </c>
      <c r="X45">
        <v>7</v>
      </c>
      <c r="Y45">
        <v>5.53</v>
      </c>
      <c r="Z45">
        <v>7</v>
      </c>
      <c r="AA45">
        <v>7</v>
      </c>
      <c r="AB45">
        <v>5.53</v>
      </c>
      <c r="AC45">
        <v>6.0620000000000003</v>
      </c>
      <c r="AD45" s="6">
        <f t="shared" si="14"/>
        <v>6.4487500000000004</v>
      </c>
      <c r="AF45">
        <v>4.4649999999999999</v>
      </c>
      <c r="AG45">
        <v>5.0229999999999997</v>
      </c>
      <c r="AH45">
        <v>4.4729999999999999</v>
      </c>
      <c r="AI45">
        <v>4.5069999999999997</v>
      </c>
      <c r="AJ45">
        <v>6.577</v>
      </c>
      <c r="AK45">
        <v>3.992</v>
      </c>
      <c r="AL45">
        <v>7</v>
      </c>
      <c r="AM45" s="11">
        <v>4.4729999999999999</v>
      </c>
      <c r="AN45" s="6">
        <f t="shared" si="15"/>
        <v>5.0637499999999989</v>
      </c>
    </row>
    <row r="46" spans="1:40">
      <c r="A46">
        <v>54</v>
      </c>
      <c r="C46">
        <v>5.1239999999999997</v>
      </c>
      <c r="D46">
        <v>4.6760000000000002</v>
      </c>
      <c r="E46">
        <v>5.1319999999999997</v>
      </c>
      <c r="F46">
        <v>3.0369999999999999</v>
      </c>
      <c r="G46">
        <v>4.0759999999999996</v>
      </c>
      <c r="H46">
        <v>3.0539999999999998</v>
      </c>
      <c r="I46">
        <v>4.0590000000000002</v>
      </c>
      <c r="J46" s="6">
        <f t="shared" si="12"/>
        <v>4.1654285714285715</v>
      </c>
      <c r="L46">
        <v>5.7240000000000002</v>
      </c>
      <c r="M46">
        <v>2.3180000000000001</v>
      </c>
      <c r="N46">
        <v>3.113</v>
      </c>
      <c r="O46">
        <v>2.5720000000000001</v>
      </c>
      <c r="P46">
        <v>7</v>
      </c>
      <c r="Q46">
        <v>3.0369999999999999</v>
      </c>
      <c r="R46">
        <v>7</v>
      </c>
      <c r="S46">
        <v>4.0590000000000002</v>
      </c>
      <c r="T46" s="6">
        <f t="shared" si="13"/>
        <v>4.352875</v>
      </c>
      <c r="V46">
        <v>7</v>
      </c>
      <c r="W46">
        <v>4.4729999999999999</v>
      </c>
      <c r="X46">
        <v>7</v>
      </c>
      <c r="Y46">
        <v>6.13</v>
      </c>
      <c r="Z46">
        <v>7</v>
      </c>
      <c r="AA46">
        <v>6.1210000000000004</v>
      </c>
      <c r="AB46">
        <v>5.766</v>
      </c>
      <c r="AC46">
        <v>6.1630000000000003</v>
      </c>
      <c r="AD46" s="6">
        <f t="shared" si="14"/>
        <v>6.2066249999999989</v>
      </c>
      <c r="AF46">
        <v>1.008</v>
      </c>
      <c r="AG46">
        <v>5.673</v>
      </c>
      <c r="AH46">
        <v>5.1239999999999997</v>
      </c>
      <c r="AI46">
        <v>5.09</v>
      </c>
      <c r="AJ46">
        <v>4.5999999999999996</v>
      </c>
      <c r="AK46">
        <v>6.992</v>
      </c>
      <c r="AL46">
        <v>5.7830000000000004</v>
      </c>
      <c r="AM46" s="11">
        <v>6.1379999999999999</v>
      </c>
      <c r="AN46" s="6">
        <f t="shared" si="15"/>
        <v>5.0509999999999993</v>
      </c>
    </row>
    <row r="47" spans="1:40">
      <c r="A47">
        <v>55</v>
      </c>
      <c r="C47">
        <v>2.0350000000000001</v>
      </c>
      <c r="D47">
        <v>3.9950000000000001</v>
      </c>
      <c r="E47">
        <v>4.7690000000000001</v>
      </c>
      <c r="F47">
        <v>5.734</v>
      </c>
      <c r="G47">
        <v>4.4569999999999999</v>
      </c>
      <c r="H47">
        <v>4.548</v>
      </c>
      <c r="I47">
        <v>5.6429999999999998</v>
      </c>
      <c r="J47" s="6">
        <f t="shared" si="12"/>
        <v>4.4544285714285721</v>
      </c>
      <c r="L47">
        <v>3.101</v>
      </c>
      <c r="M47">
        <v>3.2810000000000001</v>
      </c>
      <c r="N47">
        <v>4.0750000000000002</v>
      </c>
      <c r="O47">
        <v>5.452</v>
      </c>
      <c r="P47">
        <v>3.8439999999999999</v>
      </c>
      <c r="Q47">
        <v>5.1310000000000002</v>
      </c>
      <c r="R47">
        <v>5.181</v>
      </c>
      <c r="S47">
        <v>5.633</v>
      </c>
      <c r="T47" s="6">
        <f t="shared" si="13"/>
        <v>4.46225</v>
      </c>
      <c r="V47">
        <v>4.7089999999999996</v>
      </c>
      <c r="W47">
        <v>5.9550000000000001</v>
      </c>
      <c r="X47">
        <v>4.819</v>
      </c>
      <c r="Y47">
        <v>5.8840000000000003</v>
      </c>
      <c r="Z47">
        <v>4.4169999999999998</v>
      </c>
      <c r="AA47">
        <v>3.2610000000000001</v>
      </c>
      <c r="AB47">
        <v>4.8689999999999998</v>
      </c>
      <c r="AC47">
        <v>6.0949999999999998</v>
      </c>
      <c r="AD47" s="6">
        <f t="shared" si="14"/>
        <v>5.001125</v>
      </c>
      <c r="AF47">
        <v>4.0750000000000002</v>
      </c>
      <c r="AG47">
        <v>7</v>
      </c>
      <c r="AH47">
        <v>6.0350000000000001</v>
      </c>
      <c r="AI47">
        <v>6.0750000000000002</v>
      </c>
      <c r="AJ47">
        <v>3.2109999999999999</v>
      </c>
      <c r="AK47">
        <v>5.9450000000000003</v>
      </c>
      <c r="AL47">
        <v>6.0949999999999998</v>
      </c>
      <c r="AM47" s="11">
        <v>6.3869999999999996</v>
      </c>
      <c r="AN47" s="6">
        <f t="shared" si="15"/>
        <v>5.6028749999999992</v>
      </c>
    </row>
    <row r="48" spans="1:40">
      <c r="A48">
        <v>56</v>
      </c>
      <c r="C48">
        <v>6.1040000000000001</v>
      </c>
      <c r="D48">
        <v>4.5750000000000002</v>
      </c>
      <c r="E48">
        <v>2.9940000000000002</v>
      </c>
      <c r="F48">
        <v>5.0990000000000002</v>
      </c>
      <c r="G48">
        <v>5.0389999999999997</v>
      </c>
      <c r="H48">
        <v>3.51</v>
      </c>
      <c r="I48">
        <v>5.048</v>
      </c>
      <c r="J48" s="6">
        <f t="shared" si="12"/>
        <v>4.6241428571428571</v>
      </c>
      <c r="L48">
        <v>6.1130000000000004</v>
      </c>
      <c r="M48">
        <v>3.028</v>
      </c>
      <c r="N48">
        <v>1.972</v>
      </c>
      <c r="O48">
        <v>2.9769999999999999</v>
      </c>
      <c r="P48">
        <v>6.1130000000000004</v>
      </c>
      <c r="Q48">
        <v>6.1630000000000003</v>
      </c>
      <c r="R48">
        <v>6.6790000000000003</v>
      </c>
      <c r="S48">
        <v>5.0389999999999997</v>
      </c>
      <c r="T48" s="6">
        <f t="shared" si="13"/>
        <v>4.7605000000000004</v>
      </c>
      <c r="V48">
        <v>6.07</v>
      </c>
      <c r="W48">
        <v>3.5179999999999998</v>
      </c>
      <c r="X48">
        <v>6.1130000000000004</v>
      </c>
      <c r="Y48">
        <v>5.09</v>
      </c>
      <c r="Z48">
        <v>6.1040000000000001</v>
      </c>
      <c r="AA48">
        <v>5.09</v>
      </c>
      <c r="AB48">
        <v>4.4989999999999997</v>
      </c>
      <c r="AC48">
        <v>4.0590000000000002</v>
      </c>
      <c r="AD48" s="6">
        <f t="shared" si="14"/>
        <v>5.0678749999999999</v>
      </c>
      <c r="AF48">
        <v>4.532</v>
      </c>
      <c r="AG48">
        <v>1.9890000000000001</v>
      </c>
      <c r="AH48">
        <v>3.0449999999999999</v>
      </c>
      <c r="AI48">
        <v>4.0590000000000002</v>
      </c>
      <c r="AJ48">
        <v>6.1040000000000001</v>
      </c>
      <c r="AK48">
        <v>5.1070000000000002</v>
      </c>
      <c r="AL48">
        <v>2.9769999999999999</v>
      </c>
      <c r="AM48" s="11">
        <v>6.1210000000000004</v>
      </c>
      <c r="AN48" s="6">
        <f t="shared" si="15"/>
        <v>4.2417499999999997</v>
      </c>
    </row>
    <row r="49" spans="1:40">
      <c r="A49">
        <v>57</v>
      </c>
      <c r="C49">
        <v>1</v>
      </c>
      <c r="D49">
        <v>1.5820000000000001</v>
      </c>
      <c r="E49">
        <v>1.0049999999999999</v>
      </c>
      <c r="F49">
        <v>1</v>
      </c>
      <c r="G49">
        <v>1.0049999999999999</v>
      </c>
      <c r="H49">
        <v>1.0049999999999999</v>
      </c>
      <c r="I49">
        <v>1.577</v>
      </c>
      <c r="J49" s="6">
        <f t="shared" si="12"/>
        <v>1.1677142857142857</v>
      </c>
      <c r="L49">
        <v>1</v>
      </c>
      <c r="M49">
        <v>2.4009999999999998</v>
      </c>
      <c r="N49">
        <v>1</v>
      </c>
      <c r="O49">
        <v>1.0049999999999999</v>
      </c>
      <c r="P49">
        <v>1.393</v>
      </c>
      <c r="Q49">
        <v>1.131</v>
      </c>
      <c r="R49">
        <v>1.3340000000000001</v>
      </c>
      <c r="S49">
        <v>1.286</v>
      </c>
      <c r="T49" s="6">
        <f t="shared" si="13"/>
        <v>1.3187499999999999</v>
      </c>
      <c r="V49">
        <v>3.38</v>
      </c>
      <c r="W49">
        <v>3.5640000000000001</v>
      </c>
      <c r="X49">
        <v>3.7090000000000001</v>
      </c>
      <c r="Y49">
        <v>3.6949999999999998</v>
      </c>
      <c r="Z49">
        <v>5.73</v>
      </c>
      <c r="AA49">
        <v>2.4249999999999998</v>
      </c>
      <c r="AB49">
        <v>1.397</v>
      </c>
      <c r="AC49">
        <v>3.4910000000000001</v>
      </c>
      <c r="AD49" s="6">
        <f t="shared" si="14"/>
        <v>3.4238750000000002</v>
      </c>
      <c r="AF49">
        <v>1</v>
      </c>
      <c r="AG49">
        <v>1.3540000000000001</v>
      </c>
      <c r="AH49">
        <v>1.5669999999999999</v>
      </c>
      <c r="AI49">
        <v>2.2410000000000001</v>
      </c>
      <c r="AJ49">
        <v>1.3540000000000001</v>
      </c>
      <c r="AK49">
        <v>6.8259999999999996</v>
      </c>
      <c r="AL49">
        <v>6.859</v>
      </c>
      <c r="AM49" s="11">
        <v>1.5960000000000001</v>
      </c>
      <c r="AN49" s="6">
        <f t="shared" si="15"/>
        <v>2.8496250000000001</v>
      </c>
    </row>
    <row r="50" spans="1:40">
      <c r="A50">
        <v>58</v>
      </c>
      <c r="C50">
        <v>6.2729999999999997</v>
      </c>
      <c r="D50">
        <v>5.0990000000000002</v>
      </c>
      <c r="E50">
        <v>4.0590000000000002</v>
      </c>
      <c r="F50">
        <v>5.0140000000000002</v>
      </c>
      <c r="G50">
        <v>1.008</v>
      </c>
      <c r="H50">
        <v>4.0590000000000002</v>
      </c>
      <c r="I50">
        <v>4.4560000000000004</v>
      </c>
      <c r="J50" s="6">
        <f t="shared" si="12"/>
        <v>4.2811428571428571</v>
      </c>
      <c r="L50">
        <v>5.7750000000000004</v>
      </c>
      <c r="M50">
        <v>4.8280000000000003</v>
      </c>
      <c r="N50">
        <v>4.0590000000000002</v>
      </c>
      <c r="O50">
        <v>1</v>
      </c>
      <c r="P50">
        <v>5.6230000000000002</v>
      </c>
      <c r="Q50">
        <v>7</v>
      </c>
      <c r="R50">
        <v>2.9609999999999999</v>
      </c>
      <c r="S50">
        <v>4.0590000000000002</v>
      </c>
      <c r="T50" s="6">
        <f t="shared" si="13"/>
        <v>4.413125</v>
      </c>
      <c r="V50">
        <v>7</v>
      </c>
      <c r="W50">
        <v>5.4539999999999997</v>
      </c>
      <c r="X50">
        <v>7</v>
      </c>
      <c r="Y50">
        <v>6.51</v>
      </c>
      <c r="Z50">
        <v>6.0540000000000003</v>
      </c>
      <c r="AA50">
        <v>2.927</v>
      </c>
      <c r="AB50">
        <v>3.569</v>
      </c>
      <c r="AC50">
        <v>6.806</v>
      </c>
      <c r="AD50" s="6">
        <f t="shared" si="14"/>
        <v>5.665</v>
      </c>
      <c r="AF50">
        <v>3.4420000000000002</v>
      </c>
      <c r="AG50">
        <v>6.0869999999999997</v>
      </c>
      <c r="AH50">
        <v>5.6559999999999997</v>
      </c>
      <c r="AI50">
        <v>6.8819999999999997</v>
      </c>
      <c r="AJ50">
        <v>1.9550000000000001</v>
      </c>
      <c r="AK50">
        <v>6.0789999999999997</v>
      </c>
      <c r="AL50">
        <v>6.6870000000000003</v>
      </c>
      <c r="AM50" s="11">
        <v>6.9829999999999997</v>
      </c>
      <c r="AN50" s="6">
        <f t="shared" si="15"/>
        <v>5.4713749999999992</v>
      </c>
    </row>
    <row r="51" spans="1:40">
      <c r="A51">
        <v>59</v>
      </c>
      <c r="C51">
        <v>5.4960000000000004</v>
      </c>
      <c r="D51">
        <v>6.2389999999999999</v>
      </c>
      <c r="E51">
        <v>3.13</v>
      </c>
      <c r="F51">
        <v>3.2989999999999999</v>
      </c>
      <c r="G51">
        <v>4.4820000000000002</v>
      </c>
      <c r="H51">
        <v>5.5460000000000003</v>
      </c>
      <c r="I51">
        <v>5.5890000000000004</v>
      </c>
      <c r="J51" s="6">
        <f t="shared" si="12"/>
        <v>4.8258571428571431</v>
      </c>
      <c r="L51">
        <v>6.51</v>
      </c>
      <c r="M51">
        <v>4.8620000000000001</v>
      </c>
      <c r="N51">
        <v>4.9800000000000004</v>
      </c>
      <c r="O51">
        <v>3.2480000000000002</v>
      </c>
      <c r="P51">
        <v>7</v>
      </c>
      <c r="Q51">
        <v>6.3070000000000004</v>
      </c>
      <c r="R51">
        <v>6.2229999999999999</v>
      </c>
      <c r="S51">
        <v>4.7939999999999996</v>
      </c>
      <c r="T51" s="6">
        <f t="shared" si="13"/>
        <v>5.4904999999999999</v>
      </c>
      <c r="V51">
        <v>6.4169999999999998</v>
      </c>
      <c r="W51">
        <v>6.6369999999999996</v>
      </c>
      <c r="X51">
        <v>5.8079999999999998</v>
      </c>
      <c r="Y51">
        <v>7</v>
      </c>
      <c r="Z51">
        <v>7</v>
      </c>
      <c r="AA51">
        <v>5.7409999999999997</v>
      </c>
      <c r="AB51">
        <v>4.0590000000000002</v>
      </c>
      <c r="AC51">
        <v>5.4279999999999999</v>
      </c>
      <c r="AD51" s="6">
        <f t="shared" si="14"/>
        <v>6.0112499999999986</v>
      </c>
      <c r="AF51">
        <v>5.7919999999999998</v>
      </c>
      <c r="AG51">
        <v>6.6029999999999998</v>
      </c>
      <c r="AH51">
        <v>4.1180000000000003</v>
      </c>
      <c r="AI51">
        <v>6.7549999999999999</v>
      </c>
      <c r="AJ51">
        <v>7</v>
      </c>
      <c r="AK51">
        <v>6.07</v>
      </c>
      <c r="AL51">
        <v>5.4279999999999999</v>
      </c>
      <c r="AM51" s="11">
        <v>4.0590000000000002</v>
      </c>
      <c r="AN51" s="6">
        <f t="shared" si="15"/>
        <v>5.7281249999999986</v>
      </c>
    </row>
    <row r="52" spans="1:40">
      <c r="A52">
        <v>60</v>
      </c>
      <c r="C52">
        <v>1.845</v>
      </c>
      <c r="D52">
        <v>3.6960000000000002</v>
      </c>
      <c r="E52">
        <v>2.9609999999999999</v>
      </c>
      <c r="F52">
        <v>3.1890000000000001</v>
      </c>
      <c r="G52">
        <v>2.589</v>
      </c>
      <c r="H52">
        <v>5.69</v>
      </c>
      <c r="I52">
        <v>3.569</v>
      </c>
      <c r="J52" s="6">
        <f t="shared" si="12"/>
        <v>3.362714285714286</v>
      </c>
      <c r="L52">
        <v>2.1320000000000001</v>
      </c>
      <c r="M52">
        <v>2.7149999999999999</v>
      </c>
      <c r="N52">
        <v>3.5009999999999999</v>
      </c>
      <c r="O52">
        <v>2.31</v>
      </c>
      <c r="P52">
        <v>3.569</v>
      </c>
      <c r="Q52">
        <v>5.2590000000000003</v>
      </c>
      <c r="R52">
        <v>2.6989999999999998</v>
      </c>
      <c r="S52">
        <v>5.665</v>
      </c>
      <c r="T52" s="6">
        <f t="shared" si="13"/>
        <v>3.4812500000000002</v>
      </c>
      <c r="V52">
        <v>3.9319999999999999</v>
      </c>
      <c r="W52">
        <v>4.524</v>
      </c>
      <c r="X52">
        <v>4.6929999999999996</v>
      </c>
      <c r="Y52">
        <v>4.7439999999999998</v>
      </c>
      <c r="Z52">
        <v>5.0730000000000004</v>
      </c>
      <c r="AA52">
        <v>4.9889999999999999</v>
      </c>
      <c r="AB52">
        <v>3.738</v>
      </c>
      <c r="AC52">
        <v>4.7519999999999998</v>
      </c>
      <c r="AD52" s="6">
        <f t="shared" si="14"/>
        <v>4.555625</v>
      </c>
      <c r="AF52">
        <v>5.2169999999999996</v>
      </c>
      <c r="AG52">
        <v>5.234</v>
      </c>
      <c r="AH52">
        <v>4.9039999999999999</v>
      </c>
      <c r="AI52">
        <v>3.8730000000000002</v>
      </c>
      <c r="AJ52">
        <v>4.1520000000000001</v>
      </c>
      <c r="AK52">
        <v>5.42</v>
      </c>
      <c r="AL52">
        <v>5.0140000000000002</v>
      </c>
      <c r="AM52" s="11">
        <v>4.6509999999999998</v>
      </c>
      <c r="AN52" s="6">
        <f t="shared" si="15"/>
        <v>4.8081250000000004</v>
      </c>
    </row>
    <row r="53" spans="1:40">
      <c r="A53">
        <v>61</v>
      </c>
      <c r="C53">
        <v>5.2450000000000001</v>
      </c>
      <c r="D53">
        <v>4.9560000000000004</v>
      </c>
      <c r="E53">
        <v>2.0840000000000001</v>
      </c>
      <c r="F53">
        <v>4.306</v>
      </c>
      <c r="G53">
        <v>2.262</v>
      </c>
      <c r="H53">
        <v>4.923</v>
      </c>
      <c r="I53">
        <v>6.4409999999999998</v>
      </c>
      <c r="J53" s="6">
        <f t="shared" si="12"/>
        <v>4.3167142857142862</v>
      </c>
      <c r="L53">
        <v>3.57</v>
      </c>
      <c r="M53">
        <v>5.4420000000000002</v>
      </c>
      <c r="N53">
        <v>3.4780000000000002</v>
      </c>
      <c r="O53">
        <v>2.82</v>
      </c>
      <c r="P53">
        <v>3.51</v>
      </c>
      <c r="Q53">
        <v>6.0540000000000003</v>
      </c>
      <c r="R53">
        <v>3.0369999999999999</v>
      </c>
      <c r="S53">
        <v>4.0819999999999999</v>
      </c>
      <c r="T53" s="6">
        <f t="shared" si="13"/>
        <v>3.9991250000000003</v>
      </c>
      <c r="V53">
        <v>5.4690000000000003</v>
      </c>
      <c r="W53">
        <v>6.1</v>
      </c>
      <c r="X53">
        <v>4.43</v>
      </c>
      <c r="Y53">
        <v>6.8419999999999996</v>
      </c>
      <c r="Z53">
        <v>6.665</v>
      </c>
      <c r="AA53">
        <v>6.56</v>
      </c>
      <c r="AB53">
        <v>3.7669999999999999</v>
      </c>
      <c r="AC53">
        <v>6.2050000000000001</v>
      </c>
      <c r="AD53" s="6">
        <f t="shared" si="14"/>
        <v>5.7547499999999996</v>
      </c>
      <c r="AF53">
        <v>4.6079999999999997</v>
      </c>
      <c r="AG53">
        <v>6.2839999999999998</v>
      </c>
      <c r="AH53">
        <v>5.4619999999999997</v>
      </c>
      <c r="AI53">
        <v>6.7569999999999997</v>
      </c>
      <c r="AJ53">
        <v>6.593</v>
      </c>
      <c r="AK53">
        <v>6.6710000000000003</v>
      </c>
      <c r="AL53">
        <v>4.5289999999999999</v>
      </c>
      <c r="AM53" s="11">
        <v>6.165</v>
      </c>
      <c r="AN53" s="6">
        <f t="shared" si="15"/>
        <v>5.8836249999999994</v>
      </c>
    </row>
    <row r="54" spans="1:40" s="6" customFormat="1">
      <c r="B54" s="7" t="s">
        <v>35</v>
      </c>
      <c r="C54" s="6">
        <f t="shared" ref="C54:J54" si="16">AVERAGE(C33:C53)</f>
        <v>4.5862380952380946</v>
      </c>
      <c r="D54" s="6">
        <f t="shared" si="16"/>
        <v>4.5751904761904765</v>
      </c>
      <c r="E54" s="6">
        <f t="shared" si="16"/>
        <v>3.9499999999999993</v>
      </c>
      <c r="F54" s="6">
        <f t="shared" si="16"/>
        <v>4.5059999999999993</v>
      </c>
      <c r="G54" s="6">
        <f t="shared" si="16"/>
        <v>3.7959523809523796</v>
      </c>
      <c r="H54" s="6">
        <f t="shared" si="16"/>
        <v>4.1305714285714288</v>
      </c>
      <c r="I54" s="6">
        <f t="shared" si="16"/>
        <v>4.5627619047619046</v>
      </c>
      <c r="J54" s="6">
        <f t="shared" si="16"/>
        <v>4.30095918367347</v>
      </c>
      <c r="L54" s="6">
        <f t="shared" ref="L54:S54" si="17">AVERAGE(L33:L53)</f>
        <v>4.1399523809523817</v>
      </c>
      <c r="M54" s="6">
        <f t="shared" si="17"/>
        <v>4.6786190476190477</v>
      </c>
      <c r="N54" s="6">
        <f t="shared" si="17"/>
        <v>3.7429047619047626</v>
      </c>
      <c r="O54" s="6">
        <f t="shared" si="17"/>
        <v>4.0292857142857148</v>
      </c>
      <c r="P54" s="6">
        <f t="shared" si="17"/>
        <v>4.5852380952380951</v>
      </c>
      <c r="Q54" s="6">
        <f t="shared" si="17"/>
        <v>4.9426190476190479</v>
      </c>
      <c r="R54" s="6">
        <f t="shared" si="17"/>
        <v>4.4066666666666672</v>
      </c>
      <c r="S54" s="6">
        <f t="shared" si="17"/>
        <v>5.1157142857142848</v>
      </c>
      <c r="T54" s="6">
        <f>AVERAGE(T33:T53)</f>
        <v>4.4551249999999998</v>
      </c>
      <c r="V54" s="6">
        <f t="shared" ref="V54:AD54" si="18">AVERAGE(V33:V53)</f>
        <v>5.0243333333333338</v>
      </c>
      <c r="W54" s="6">
        <f t="shared" si="18"/>
        <v>5.3261428571428562</v>
      </c>
      <c r="X54" s="6">
        <f t="shared" si="18"/>
        <v>5.2572857142857137</v>
      </c>
      <c r="Y54" s="6">
        <f t="shared" si="18"/>
        <v>5.4757142857142851</v>
      </c>
      <c r="Z54" s="6">
        <f t="shared" si="18"/>
        <v>5.3071428571428587</v>
      </c>
      <c r="AA54" s="6">
        <f t="shared" si="18"/>
        <v>4.6848571428571431</v>
      </c>
      <c r="AB54" s="6">
        <f t="shared" si="18"/>
        <v>4.3348571428571425</v>
      </c>
      <c r="AC54" s="6">
        <f t="shared" si="18"/>
        <v>4.8698095238095229</v>
      </c>
      <c r="AD54" s="6">
        <f t="shared" si="18"/>
        <v>5.0350178571428588</v>
      </c>
      <c r="AF54" s="6">
        <f t="shared" ref="AF54:AN54" si="19">AVERAGE(AF33:AF53)</f>
        <v>4.3419523809523808</v>
      </c>
      <c r="AG54" s="6">
        <f t="shared" si="19"/>
        <v>5.0440000000000005</v>
      </c>
      <c r="AH54" s="6">
        <f t="shared" si="19"/>
        <v>5.1105714285714283</v>
      </c>
      <c r="AI54" s="6">
        <f t="shared" si="19"/>
        <v>5.1575714285714298</v>
      </c>
      <c r="AJ54" s="6">
        <f t="shared" si="19"/>
        <v>4.4390952380952386</v>
      </c>
      <c r="AK54" s="6">
        <f t="shared" si="19"/>
        <v>5.2413809523809523</v>
      </c>
      <c r="AL54" s="6">
        <f t="shared" si="19"/>
        <v>4.8943809523809509</v>
      </c>
      <c r="AM54" s="17">
        <f t="shared" si="19"/>
        <v>4.9396666666666667</v>
      </c>
      <c r="AN54" s="6">
        <f t="shared" si="19"/>
        <v>4.8960773809523799</v>
      </c>
    </row>
    <row r="55" spans="1:40" s="6" customFormat="1">
      <c r="B55" s="7" t="s">
        <v>37</v>
      </c>
      <c r="C55" s="6">
        <f>STDEV(C33:C53)</f>
        <v>1.9001561752856533</v>
      </c>
      <c r="D55" s="6">
        <f t="shared" ref="D55:AN55" si="20">STDEV(D33:D53)</f>
        <v>1.5163861519760602</v>
      </c>
      <c r="E55" s="6">
        <f t="shared" si="20"/>
        <v>1.4873510009409356</v>
      </c>
      <c r="F55" s="6">
        <f t="shared" si="20"/>
        <v>1.7204302078259381</v>
      </c>
      <c r="G55" s="6">
        <f t="shared" si="20"/>
        <v>1.4792734864179302</v>
      </c>
      <c r="H55" s="6">
        <f t="shared" si="20"/>
        <v>1.4784930358790513</v>
      </c>
      <c r="I55" s="6">
        <f t="shared" si="20"/>
        <v>1.3598092110572682</v>
      </c>
      <c r="J55" s="6">
        <f t="shared" si="20"/>
        <v>1.0847081711769615</v>
      </c>
      <c r="L55" s="6">
        <f t="shared" si="20"/>
        <v>1.9649958136390615</v>
      </c>
      <c r="M55" s="6">
        <f t="shared" si="20"/>
        <v>1.4589285957918052</v>
      </c>
      <c r="N55" s="6">
        <f t="shared" si="20"/>
        <v>1.0674327100460181</v>
      </c>
      <c r="O55" s="6">
        <f t="shared" si="20"/>
        <v>1.7738473480786652</v>
      </c>
      <c r="P55" s="6">
        <f t="shared" si="20"/>
        <v>1.8326571120851247</v>
      </c>
      <c r="Q55" s="6">
        <f t="shared" si="20"/>
        <v>1.2983178915885911</v>
      </c>
      <c r="R55" s="6">
        <f t="shared" si="20"/>
        <v>1.5740526463029527</v>
      </c>
      <c r="S55" s="6">
        <f t="shared" si="20"/>
        <v>1.3110621702595671</v>
      </c>
      <c r="T55" s="6">
        <f>STDEV(T33:T53)</f>
        <v>0.98759423917417266</v>
      </c>
      <c r="V55" s="6">
        <f t="shared" si="20"/>
        <v>1.539383198990208</v>
      </c>
      <c r="W55" s="6">
        <f t="shared" si="20"/>
        <v>1.0396503395716457</v>
      </c>
      <c r="X55" s="6">
        <f t="shared" si="20"/>
        <v>1.1383531588596365</v>
      </c>
      <c r="Y55" s="6">
        <f t="shared" si="20"/>
        <v>1.0110217180089252</v>
      </c>
      <c r="Z55" s="6">
        <f t="shared" si="20"/>
        <v>1.5793054576526404</v>
      </c>
      <c r="AA55" s="6">
        <f t="shared" si="20"/>
        <v>1.8297774259650881</v>
      </c>
      <c r="AB55" s="6">
        <f t="shared" si="20"/>
        <v>1.1347505578634567</v>
      </c>
      <c r="AC55" s="6">
        <f t="shared" si="20"/>
        <v>1.394655391810024</v>
      </c>
      <c r="AD55" s="6">
        <f>STDEV(AD33:AD53)</f>
        <v>0.92540936404998952</v>
      </c>
      <c r="AF55" s="6">
        <f t="shared" si="20"/>
        <v>1.5923411530256473</v>
      </c>
      <c r="AG55" s="6">
        <f t="shared" si="20"/>
        <v>1.8251411452268558</v>
      </c>
      <c r="AH55" s="6">
        <f t="shared" si="20"/>
        <v>1.3175995435422947</v>
      </c>
      <c r="AI55" s="6">
        <f t="shared" si="20"/>
        <v>1.1886022703759427</v>
      </c>
      <c r="AJ55" s="6">
        <f t="shared" si="20"/>
        <v>1.7576100507439603</v>
      </c>
      <c r="AK55" s="6">
        <f t="shared" si="20"/>
        <v>1.1739713572396284</v>
      </c>
      <c r="AL55" s="6">
        <f t="shared" si="20"/>
        <v>1.2727825217290909</v>
      </c>
      <c r="AM55" s="17">
        <f t="shared" si="20"/>
        <v>1.4718902246204797</v>
      </c>
      <c r="AN55" s="6">
        <f t="shared" si="20"/>
        <v>0.80537562517067574</v>
      </c>
    </row>
    <row r="59" spans="1:40" s="1" customFormat="1">
      <c r="A59" s="1" t="s">
        <v>40</v>
      </c>
      <c r="B59" s="9"/>
      <c r="J59" s="10"/>
      <c r="T59" s="10"/>
      <c r="U59" s="10"/>
      <c r="AD59" s="10"/>
      <c r="AM59" s="11"/>
      <c r="AN59" s="10"/>
    </row>
    <row r="60" spans="1:40">
      <c r="C60" t="s">
        <v>5</v>
      </c>
      <c r="D60" t="s">
        <v>6</v>
      </c>
      <c r="E60" t="s">
        <v>7</v>
      </c>
      <c r="F60" t="s">
        <v>8</v>
      </c>
      <c r="G60" t="s">
        <v>24</v>
      </c>
      <c r="H60" t="s">
        <v>25</v>
      </c>
      <c r="I60" t="s">
        <v>26</v>
      </c>
      <c r="J60" s="6">
        <v>7</v>
      </c>
      <c r="L60" t="s">
        <v>12</v>
      </c>
      <c r="M60" t="s">
        <v>13</v>
      </c>
      <c r="N60" t="s">
        <v>14</v>
      </c>
      <c r="O60" t="s">
        <v>15</v>
      </c>
      <c r="P60" t="s">
        <v>20</v>
      </c>
      <c r="Q60" t="s">
        <v>21</v>
      </c>
      <c r="R60" t="s">
        <v>22</v>
      </c>
      <c r="S60" t="s">
        <v>23</v>
      </c>
      <c r="T60" s="6">
        <v>8</v>
      </c>
      <c r="V60" t="s">
        <v>0</v>
      </c>
      <c r="W60" t="s">
        <v>9</v>
      </c>
      <c r="X60" t="s">
        <v>10</v>
      </c>
      <c r="Y60" t="s">
        <v>11</v>
      </c>
      <c r="Z60" t="s">
        <v>16</v>
      </c>
      <c r="AA60" t="s">
        <v>17</v>
      </c>
      <c r="AB60" t="s">
        <v>18</v>
      </c>
      <c r="AC60" t="s">
        <v>19</v>
      </c>
      <c r="AD60" s="6">
        <v>8</v>
      </c>
      <c r="AF60" t="s">
        <v>27</v>
      </c>
      <c r="AG60" t="s">
        <v>28</v>
      </c>
      <c r="AH60" t="s">
        <v>29</v>
      </c>
      <c r="AI60" t="s">
        <v>30</v>
      </c>
      <c r="AJ60" t="s">
        <v>31</v>
      </c>
      <c r="AK60" t="s">
        <v>32</v>
      </c>
      <c r="AL60" t="s">
        <v>33</v>
      </c>
      <c r="AM60" s="11" t="s">
        <v>34</v>
      </c>
      <c r="AN60" s="6">
        <v>8</v>
      </c>
    </row>
    <row r="61" spans="1:40" s="2" customFormat="1" ht="16" thickBot="1">
      <c r="A61" s="2" t="s">
        <v>1</v>
      </c>
      <c r="B61" s="4"/>
      <c r="C61" s="2">
        <v>1</v>
      </c>
      <c r="D61" s="2">
        <v>2</v>
      </c>
      <c r="E61" s="2">
        <v>3</v>
      </c>
      <c r="F61" s="2">
        <v>4</v>
      </c>
      <c r="G61" s="2">
        <v>21</v>
      </c>
      <c r="H61" s="2">
        <v>22</v>
      </c>
      <c r="I61" s="2">
        <v>23</v>
      </c>
      <c r="J61" s="8"/>
      <c r="L61" s="2">
        <v>9</v>
      </c>
      <c r="M61" s="2">
        <v>10</v>
      </c>
      <c r="N61" s="2">
        <v>11</v>
      </c>
      <c r="O61" s="2">
        <v>12</v>
      </c>
      <c r="P61" s="2">
        <v>17</v>
      </c>
      <c r="Q61" s="2">
        <v>18</v>
      </c>
      <c r="R61" s="2">
        <v>19</v>
      </c>
      <c r="S61" s="2">
        <v>20</v>
      </c>
      <c r="T61" s="8"/>
      <c r="U61" s="8"/>
      <c r="V61" s="2">
        <v>5</v>
      </c>
      <c r="W61" s="2">
        <v>6</v>
      </c>
      <c r="X61" s="2">
        <v>7</v>
      </c>
      <c r="Y61" s="2">
        <v>8</v>
      </c>
      <c r="Z61" s="2">
        <v>13</v>
      </c>
      <c r="AA61" s="2">
        <v>14</v>
      </c>
      <c r="AB61" s="2">
        <v>15</v>
      </c>
      <c r="AC61" s="2">
        <v>16</v>
      </c>
      <c r="AD61" s="8"/>
      <c r="AF61" s="2">
        <v>24</v>
      </c>
      <c r="AG61" s="2">
        <v>25</v>
      </c>
      <c r="AH61" s="2">
        <v>26</v>
      </c>
      <c r="AI61" s="2">
        <v>27</v>
      </c>
      <c r="AJ61" s="2">
        <v>28</v>
      </c>
      <c r="AK61" s="2">
        <v>29</v>
      </c>
      <c r="AL61" s="2">
        <v>30</v>
      </c>
      <c r="AM61" s="16">
        <v>31</v>
      </c>
      <c r="AN61" s="8"/>
    </row>
    <row r="62" spans="1:40">
      <c r="A62">
        <v>41</v>
      </c>
      <c r="C62">
        <f t="shared" ref="C62:I71" si="21">AVERAGE(C5,C33)</f>
        <v>2.141</v>
      </c>
      <c r="D62">
        <f t="shared" si="21"/>
        <v>3.1589999999999998</v>
      </c>
      <c r="E62">
        <f t="shared" si="21"/>
        <v>1.7645</v>
      </c>
      <c r="F62">
        <f t="shared" si="21"/>
        <v>1.0925</v>
      </c>
      <c r="G62">
        <f t="shared" si="21"/>
        <v>3.02</v>
      </c>
      <c r="H62">
        <f t="shared" si="21"/>
        <v>5.0649999999999995</v>
      </c>
      <c r="I62">
        <f t="shared" si="21"/>
        <v>4.165</v>
      </c>
      <c r="J62" s="6">
        <f t="shared" ref="J62:J81" si="22">AVERAGE(C62:I62)</f>
        <v>2.9152857142857136</v>
      </c>
      <c r="L62">
        <f t="shared" ref="L62:S71" si="23">AVERAGE(L5,L33)</f>
        <v>1.5235000000000001</v>
      </c>
      <c r="M62">
        <f t="shared" si="23"/>
        <v>5.8505000000000003</v>
      </c>
      <c r="N62">
        <f t="shared" si="23"/>
        <v>3.0155000000000003</v>
      </c>
      <c r="O62">
        <f t="shared" si="23"/>
        <v>4.625</v>
      </c>
      <c r="P62">
        <f t="shared" si="23"/>
        <v>4.2705000000000002</v>
      </c>
      <c r="Q62">
        <f t="shared" si="23"/>
        <v>4.6210000000000004</v>
      </c>
      <c r="R62">
        <f t="shared" si="23"/>
        <v>3.1930000000000001</v>
      </c>
      <c r="S62">
        <f t="shared" si="23"/>
        <v>6.7334999999999994</v>
      </c>
      <c r="T62" s="6">
        <f t="shared" ref="T62:T81" si="24">AVERAGE(L62:S62)</f>
        <v>4.2290625000000013</v>
      </c>
      <c r="V62">
        <f t="shared" ref="V62:AC71" si="25">AVERAGE(V5,V33)</f>
        <v>4.2789999999999999</v>
      </c>
      <c r="W62">
        <f t="shared" si="25"/>
        <v>5.2379999999999995</v>
      </c>
      <c r="X62">
        <f t="shared" si="25"/>
        <v>3.8819999999999997</v>
      </c>
      <c r="Y62">
        <f t="shared" si="25"/>
        <v>6.0660000000000007</v>
      </c>
      <c r="Z62">
        <f t="shared" si="25"/>
        <v>3.1085000000000003</v>
      </c>
      <c r="AA62">
        <f t="shared" si="25"/>
        <v>3.7629999999999999</v>
      </c>
      <c r="AB62">
        <f t="shared" si="25"/>
        <v>3.4504999999999999</v>
      </c>
      <c r="AC62">
        <f t="shared" si="25"/>
        <v>3.468</v>
      </c>
      <c r="AD62" s="6">
        <f t="shared" ref="AD62:AD81" si="26">AVERAGE(V62:AC62)</f>
        <v>4.1568749999999994</v>
      </c>
      <c r="AF62">
        <f t="shared" ref="AF62:AM71" si="27">AVERAGE(AF5,AF33)</f>
        <v>5.3055000000000003</v>
      </c>
      <c r="AG62">
        <f t="shared" si="27"/>
        <v>6.3029999999999999</v>
      </c>
      <c r="AH62">
        <f t="shared" si="27"/>
        <v>4.2705000000000002</v>
      </c>
      <c r="AI62">
        <f t="shared" si="27"/>
        <v>5.4744999999999999</v>
      </c>
      <c r="AJ62">
        <f t="shared" si="27"/>
        <v>4.5919999999999996</v>
      </c>
      <c r="AK62">
        <f t="shared" si="27"/>
        <v>4.4395000000000007</v>
      </c>
      <c r="AL62">
        <f t="shared" si="27"/>
        <v>4.0759999999999996</v>
      </c>
      <c r="AM62" s="11">
        <f t="shared" si="27"/>
        <v>4.3550000000000004</v>
      </c>
      <c r="AN62" s="6">
        <f t="shared" ref="AN62:AN81" si="28">AVERAGE(AF62:AM62)</f>
        <v>4.8520000000000003</v>
      </c>
    </row>
    <row r="63" spans="1:40">
      <c r="A63">
        <v>42</v>
      </c>
      <c r="C63">
        <f t="shared" si="21"/>
        <v>2.6310000000000002</v>
      </c>
      <c r="D63">
        <f t="shared" si="21"/>
        <v>1.6419999999999999</v>
      </c>
      <c r="E63">
        <f t="shared" si="21"/>
        <v>3.2480000000000002</v>
      </c>
      <c r="F63">
        <f t="shared" si="21"/>
        <v>6.3789999999999996</v>
      </c>
      <c r="G63">
        <f t="shared" si="21"/>
        <v>3.3069999999999999</v>
      </c>
      <c r="H63">
        <f t="shared" si="21"/>
        <v>3.383</v>
      </c>
      <c r="I63">
        <f t="shared" si="21"/>
        <v>6.9195000000000002</v>
      </c>
      <c r="J63" s="6">
        <f t="shared" si="22"/>
        <v>3.929928571428571</v>
      </c>
      <c r="L63">
        <f t="shared" si="23"/>
        <v>1.2404999999999999</v>
      </c>
      <c r="M63">
        <f t="shared" si="23"/>
        <v>3.9875000000000003</v>
      </c>
      <c r="N63">
        <f t="shared" si="23"/>
        <v>3.7760000000000002</v>
      </c>
      <c r="O63">
        <f t="shared" si="23"/>
        <v>6.8309999999999995</v>
      </c>
      <c r="P63">
        <f t="shared" si="23"/>
        <v>1.2915000000000001</v>
      </c>
      <c r="Q63">
        <f t="shared" si="23"/>
        <v>4.3254999999999999</v>
      </c>
      <c r="R63">
        <f t="shared" si="23"/>
        <v>5.2504999999999997</v>
      </c>
      <c r="S63">
        <f t="shared" si="23"/>
        <v>6.383</v>
      </c>
      <c r="T63" s="6">
        <f t="shared" si="24"/>
        <v>4.1356874999999995</v>
      </c>
      <c r="V63">
        <f t="shared" si="25"/>
        <v>2.0609999999999999</v>
      </c>
      <c r="W63">
        <f t="shared" si="25"/>
        <v>5.8424999999999994</v>
      </c>
      <c r="X63">
        <f t="shared" si="25"/>
        <v>3.5015000000000001</v>
      </c>
      <c r="Y63">
        <f t="shared" si="25"/>
        <v>5.1784999999999997</v>
      </c>
      <c r="Z63">
        <f t="shared" si="25"/>
        <v>2.9815</v>
      </c>
      <c r="AA63">
        <f t="shared" si="25"/>
        <v>2.758</v>
      </c>
      <c r="AB63">
        <f t="shared" si="25"/>
        <v>5.09</v>
      </c>
      <c r="AC63">
        <f t="shared" si="25"/>
        <v>5.5209999999999999</v>
      </c>
      <c r="AD63" s="6">
        <f t="shared" si="26"/>
        <v>4.1167499999999997</v>
      </c>
      <c r="AF63">
        <f t="shared" si="27"/>
        <v>4.2070000000000007</v>
      </c>
      <c r="AG63">
        <f t="shared" si="27"/>
        <v>5.2759999999999998</v>
      </c>
      <c r="AH63">
        <f t="shared" si="27"/>
        <v>7</v>
      </c>
      <c r="AI63">
        <f t="shared" si="27"/>
        <v>5.1660000000000004</v>
      </c>
      <c r="AJ63">
        <f t="shared" si="27"/>
        <v>4.7435</v>
      </c>
      <c r="AK63">
        <f t="shared" si="27"/>
        <v>5.8</v>
      </c>
      <c r="AL63">
        <f t="shared" si="27"/>
        <v>4.2785000000000002</v>
      </c>
      <c r="AM63" s="11">
        <f t="shared" si="27"/>
        <v>6.29</v>
      </c>
      <c r="AN63" s="6">
        <f t="shared" si="28"/>
        <v>5.3451250000000003</v>
      </c>
    </row>
    <row r="64" spans="1:40">
      <c r="A64">
        <v>43</v>
      </c>
      <c r="C64">
        <f t="shared" si="21"/>
        <v>2.3819999999999997</v>
      </c>
      <c r="D64">
        <f t="shared" si="21"/>
        <v>3.2730000000000001</v>
      </c>
      <c r="E64">
        <f t="shared" si="21"/>
        <v>4.8155000000000001</v>
      </c>
      <c r="F64">
        <f t="shared" si="21"/>
        <v>3.8605</v>
      </c>
      <c r="G64">
        <f t="shared" si="21"/>
        <v>2.5634999999999999</v>
      </c>
      <c r="H64">
        <f t="shared" si="21"/>
        <v>4.0165000000000006</v>
      </c>
      <c r="I64">
        <f t="shared" si="21"/>
        <v>5.91</v>
      </c>
      <c r="J64" s="6">
        <f t="shared" si="22"/>
        <v>3.8315714285714289</v>
      </c>
      <c r="L64">
        <f t="shared" si="23"/>
        <v>3.7969999999999997</v>
      </c>
      <c r="M64">
        <f t="shared" si="23"/>
        <v>3.9115000000000002</v>
      </c>
      <c r="N64">
        <f t="shared" si="23"/>
        <v>3.5985</v>
      </c>
      <c r="O64">
        <f t="shared" si="23"/>
        <v>5.6270000000000007</v>
      </c>
      <c r="P64">
        <f t="shared" si="23"/>
        <v>1.0674999999999999</v>
      </c>
      <c r="Q64">
        <f t="shared" si="23"/>
        <v>2.4790000000000001</v>
      </c>
      <c r="R64">
        <f t="shared" si="23"/>
        <v>4.0209999999999999</v>
      </c>
      <c r="S64">
        <f t="shared" si="23"/>
        <v>6.1589999999999998</v>
      </c>
      <c r="T64" s="6">
        <f t="shared" si="24"/>
        <v>3.8325624999999999</v>
      </c>
      <c r="V64">
        <f t="shared" si="25"/>
        <v>3.4969999999999999</v>
      </c>
      <c r="W64">
        <f t="shared" si="25"/>
        <v>5.1494999999999997</v>
      </c>
      <c r="X64">
        <f t="shared" si="25"/>
        <v>3.7930000000000001</v>
      </c>
      <c r="Y64">
        <f t="shared" si="25"/>
        <v>5.6389999999999993</v>
      </c>
      <c r="Z64">
        <f t="shared" si="25"/>
        <v>1.8285</v>
      </c>
      <c r="AA64">
        <f t="shared" si="25"/>
        <v>3.1924999999999999</v>
      </c>
      <c r="AB64">
        <f t="shared" si="25"/>
        <v>4.7479999999999993</v>
      </c>
      <c r="AC64">
        <f t="shared" si="25"/>
        <v>4.6844999999999999</v>
      </c>
      <c r="AD64" s="6">
        <f t="shared" si="26"/>
        <v>4.0664999999999996</v>
      </c>
      <c r="AF64">
        <f t="shared" si="27"/>
        <v>2.8295000000000003</v>
      </c>
      <c r="AG64">
        <f t="shared" si="27"/>
        <v>3.9744999999999999</v>
      </c>
      <c r="AH64">
        <f t="shared" si="27"/>
        <v>5.8380000000000001</v>
      </c>
      <c r="AI64">
        <f t="shared" si="27"/>
        <v>5.7110000000000003</v>
      </c>
      <c r="AJ64">
        <f t="shared" si="27"/>
        <v>2.7405000000000004</v>
      </c>
      <c r="AK64">
        <f t="shared" si="27"/>
        <v>5.09</v>
      </c>
      <c r="AL64">
        <f t="shared" si="27"/>
        <v>3.3404999999999996</v>
      </c>
      <c r="AM64" s="11">
        <f t="shared" si="27"/>
        <v>5.2765000000000004</v>
      </c>
      <c r="AN64" s="6">
        <f t="shared" si="28"/>
        <v>4.3500624999999999</v>
      </c>
    </row>
    <row r="65" spans="1:40">
      <c r="A65">
        <v>44</v>
      </c>
      <c r="C65">
        <f t="shared" si="21"/>
        <v>6.1929999999999996</v>
      </c>
      <c r="D65">
        <f t="shared" si="21"/>
        <v>6.0194999999999999</v>
      </c>
      <c r="E65">
        <f t="shared" si="21"/>
        <v>6.5054999999999996</v>
      </c>
      <c r="F65">
        <f t="shared" si="21"/>
        <v>5.1660000000000004</v>
      </c>
      <c r="G65">
        <f t="shared" si="21"/>
        <v>5.5295000000000005</v>
      </c>
      <c r="H65">
        <f t="shared" si="21"/>
        <v>4.6340000000000003</v>
      </c>
      <c r="I65">
        <f t="shared" si="21"/>
        <v>5.9354999999999993</v>
      </c>
      <c r="J65" s="6">
        <f t="shared" si="22"/>
        <v>5.7118571428571423</v>
      </c>
      <c r="L65">
        <f t="shared" si="23"/>
        <v>5.3565000000000005</v>
      </c>
      <c r="M65">
        <f t="shared" si="23"/>
        <v>5.01</v>
      </c>
      <c r="N65">
        <f t="shared" si="23"/>
        <v>4.2324999999999999</v>
      </c>
      <c r="O65">
        <f t="shared" si="23"/>
        <v>5.6349999999999998</v>
      </c>
      <c r="P65">
        <f t="shared" si="23"/>
        <v>5.1370000000000005</v>
      </c>
      <c r="Q65">
        <f t="shared" si="23"/>
        <v>5.5045000000000002</v>
      </c>
      <c r="R65">
        <f t="shared" si="23"/>
        <v>5.3774999999999995</v>
      </c>
      <c r="S65">
        <f t="shared" si="23"/>
        <v>4.5280000000000005</v>
      </c>
      <c r="T65" s="6">
        <f t="shared" si="24"/>
        <v>5.0976249999999999</v>
      </c>
      <c r="V65">
        <f t="shared" si="25"/>
        <v>5.9565000000000001</v>
      </c>
      <c r="W65">
        <f t="shared" si="25"/>
        <v>5.5890000000000004</v>
      </c>
      <c r="X65">
        <f t="shared" si="25"/>
        <v>4.5069999999999997</v>
      </c>
      <c r="Y65">
        <f t="shared" si="25"/>
        <v>4.7814999999999994</v>
      </c>
      <c r="Z65">
        <f t="shared" si="25"/>
        <v>3.6790000000000003</v>
      </c>
      <c r="AA65">
        <f t="shared" si="25"/>
        <v>4.7859999999999996</v>
      </c>
      <c r="AB65">
        <f t="shared" si="25"/>
        <v>4.4180000000000001</v>
      </c>
      <c r="AC65">
        <f t="shared" si="25"/>
        <v>4.1859999999999999</v>
      </c>
      <c r="AD65" s="6">
        <f t="shared" si="26"/>
        <v>4.7378750000000007</v>
      </c>
      <c r="AF65">
        <f t="shared" si="27"/>
        <v>5.3905000000000003</v>
      </c>
      <c r="AG65">
        <f t="shared" si="27"/>
        <v>5.1959999999999997</v>
      </c>
      <c r="AH65">
        <f t="shared" si="27"/>
        <v>4.8875000000000002</v>
      </c>
      <c r="AI65">
        <f t="shared" si="27"/>
        <v>5.3094999999999999</v>
      </c>
      <c r="AJ65">
        <f t="shared" si="27"/>
        <v>4.1690000000000005</v>
      </c>
      <c r="AK65">
        <f t="shared" si="27"/>
        <v>5.859</v>
      </c>
      <c r="AL65">
        <f t="shared" si="27"/>
        <v>4.3334999999999999</v>
      </c>
      <c r="AM65" s="11">
        <f t="shared" si="27"/>
        <v>5.4960000000000004</v>
      </c>
      <c r="AN65" s="6">
        <f t="shared" si="28"/>
        <v>5.0801250000000007</v>
      </c>
    </row>
    <row r="66" spans="1:40">
      <c r="A66">
        <v>45</v>
      </c>
      <c r="C66">
        <f t="shared" si="21"/>
        <v>6.4504999999999999</v>
      </c>
      <c r="D66">
        <f t="shared" si="21"/>
        <v>6.5054999999999996</v>
      </c>
      <c r="E66">
        <f t="shared" si="21"/>
        <v>4.2240000000000002</v>
      </c>
      <c r="F66">
        <f t="shared" si="21"/>
        <v>6.1129999999999995</v>
      </c>
      <c r="G66">
        <f t="shared" si="21"/>
        <v>3.7890000000000001</v>
      </c>
      <c r="H66">
        <f t="shared" si="21"/>
        <v>2.6265000000000001</v>
      </c>
      <c r="I66">
        <f t="shared" si="21"/>
        <v>4.8405000000000005</v>
      </c>
      <c r="J66" s="6">
        <f t="shared" si="22"/>
        <v>4.9355714285714285</v>
      </c>
      <c r="L66">
        <f t="shared" si="23"/>
        <v>5.5975000000000001</v>
      </c>
      <c r="M66">
        <f t="shared" si="23"/>
        <v>6.9239999999999995</v>
      </c>
      <c r="N66">
        <f t="shared" si="23"/>
        <v>5.09</v>
      </c>
      <c r="O66">
        <f t="shared" si="23"/>
        <v>6.1125000000000007</v>
      </c>
      <c r="P66">
        <f t="shared" si="23"/>
        <v>6.7210000000000001</v>
      </c>
      <c r="Q66">
        <f t="shared" si="23"/>
        <v>6.4</v>
      </c>
      <c r="R66">
        <f t="shared" si="23"/>
        <v>3.1675000000000004</v>
      </c>
      <c r="S66">
        <f t="shared" si="23"/>
        <v>4.7225000000000001</v>
      </c>
      <c r="T66" s="6">
        <f t="shared" si="24"/>
        <v>5.5918749999999999</v>
      </c>
      <c r="V66">
        <f t="shared" si="25"/>
        <v>6.734</v>
      </c>
      <c r="W66">
        <f t="shared" si="25"/>
        <v>5.8339999999999996</v>
      </c>
      <c r="X66">
        <f t="shared" si="25"/>
        <v>6.4930000000000003</v>
      </c>
      <c r="Y66">
        <f t="shared" si="25"/>
        <v>5.8425000000000002</v>
      </c>
      <c r="Z66">
        <f t="shared" si="25"/>
        <v>6.4465000000000003</v>
      </c>
      <c r="AA66">
        <f t="shared" si="25"/>
        <v>6.9365000000000006</v>
      </c>
      <c r="AB66">
        <f t="shared" si="25"/>
        <v>5.0945</v>
      </c>
      <c r="AC66">
        <f t="shared" si="25"/>
        <v>6.48</v>
      </c>
      <c r="AD66" s="6">
        <f t="shared" si="26"/>
        <v>6.2326250000000005</v>
      </c>
      <c r="AF66">
        <f t="shared" si="27"/>
        <v>5.3985000000000003</v>
      </c>
      <c r="AG66">
        <f t="shared" si="27"/>
        <v>5.8209999999999997</v>
      </c>
      <c r="AH66">
        <f t="shared" si="27"/>
        <v>5.7240000000000002</v>
      </c>
      <c r="AI66">
        <f t="shared" si="27"/>
        <v>6.3109999999999999</v>
      </c>
      <c r="AJ66">
        <f t="shared" si="27"/>
        <v>5.7869999999999999</v>
      </c>
      <c r="AK66">
        <f t="shared" si="27"/>
        <v>5.2424999999999997</v>
      </c>
      <c r="AL66">
        <f t="shared" si="27"/>
        <v>3.7800000000000002</v>
      </c>
      <c r="AM66" s="11">
        <f t="shared" si="27"/>
        <v>4.2115</v>
      </c>
      <c r="AN66" s="6">
        <f t="shared" si="28"/>
        <v>5.2844375000000001</v>
      </c>
    </row>
    <row r="67" spans="1:40">
      <c r="A67">
        <v>46</v>
      </c>
      <c r="C67">
        <f t="shared" si="21"/>
        <v>5.5679999999999996</v>
      </c>
      <c r="D67">
        <f t="shared" si="21"/>
        <v>4.5999999999999996</v>
      </c>
      <c r="E67">
        <f t="shared" si="21"/>
        <v>2.504</v>
      </c>
      <c r="F67">
        <f t="shared" si="21"/>
        <v>5.0434999999999999</v>
      </c>
      <c r="G67">
        <f t="shared" si="21"/>
        <v>5.2169999999999996</v>
      </c>
      <c r="H67">
        <f t="shared" si="21"/>
        <v>3.3790000000000004</v>
      </c>
      <c r="I67">
        <f t="shared" si="21"/>
        <v>3.4675000000000002</v>
      </c>
      <c r="J67" s="6">
        <f t="shared" si="22"/>
        <v>4.254142857142857</v>
      </c>
      <c r="L67">
        <f t="shared" si="23"/>
        <v>4.3294999999999995</v>
      </c>
      <c r="M67">
        <f t="shared" si="23"/>
        <v>4.5285000000000002</v>
      </c>
      <c r="N67">
        <f t="shared" si="23"/>
        <v>2.9184999999999999</v>
      </c>
      <c r="O67">
        <f t="shared" si="23"/>
        <v>4.4815000000000005</v>
      </c>
      <c r="P67">
        <f t="shared" si="23"/>
        <v>5.0060000000000002</v>
      </c>
      <c r="Q67">
        <f t="shared" si="23"/>
        <v>4.8070000000000004</v>
      </c>
      <c r="R67">
        <f t="shared" si="23"/>
        <v>2.589</v>
      </c>
      <c r="S67">
        <f t="shared" si="23"/>
        <v>2.5</v>
      </c>
      <c r="T67" s="6">
        <f t="shared" si="24"/>
        <v>3.8950000000000005</v>
      </c>
      <c r="V67">
        <f t="shared" si="25"/>
        <v>4.883</v>
      </c>
      <c r="W67">
        <f t="shared" si="25"/>
        <v>4.5960000000000001</v>
      </c>
      <c r="X67">
        <f t="shared" si="25"/>
        <v>4.9930000000000003</v>
      </c>
      <c r="Y67">
        <f t="shared" si="25"/>
        <v>5.01</v>
      </c>
      <c r="Z67">
        <f t="shared" si="25"/>
        <v>4.7985000000000007</v>
      </c>
      <c r="AA67">
        <f t="shared" si="25"/>
        <v>3.0705</v>
      </c>
      <c r="AB67">
        <f t="shared" si="25"/>
        <v>5.2885</v>
      </c>
      <c r="AC67">
        <f t="shared" si="25"/>
        <v>3.7549999999999999</v>
      </c>
      <c r="AD67" s="6">
        <f t="shared" si="26"/>
        <v>4.5493125000000001</v>
      </c>
      <c r="AF67">
        <f t="shared" si="27"/>
        <v>5.0225</v>
      </c>
      <c r="AG67">
        <f t="shared" si="27"/>
        <v>5.859</v>
      </c>
      <c r="AH67">
        <f t="shared" si="27"/>
        <v>5.4785000000000004</v>
      </c>
      <c r="AI67">
        <f t="shared" si="27"/>
        <v>4.8239999999999998</v>
      </c>
      <c r="AJ67">
        <f t="shared" si="27"/>
        <v>5.3730000000000002</v>
      </c>
      <c r="AK67">
        <f t="shared" si="27"/>
        <v>5.2169999999999996</v>
      </c>
      <c r="AL67">
        <f t="shared" si="27"/>
        <v>5.4960000000000004</v>
      </c>
      <c r="AM67" s="11">
        <f t="shared" si="27"/>
        <v>4.093</v>
      </c>
      <c r="AN67" s="6">
        <f t="shared" si="28"/>
        <v>5.1703749999999999</v>
      </c>
    </row>
    <row r="68" spans="1:40">
      <c r="A68">
        <v>47</v>
      </c>
      <c r="C68">
        <f t="shared" si="21"/>
        <v>4.4565000000000001</v>
      </c>
      <c r="D68">
        <f t="shared" si="21"/>
        <v>6.5054999999999996</v>
      </c>
      <c r="E68">
        <f t="shared" si="21"/>
        <v>3.6280000000000001</v>
      </c>
      <c r="F68">
        <f t="shared" si="21"/>
        <v>5.5969999999999995</v>
      </c>
      <c r="G68">
        <f t="shared" si="21"/>
        <v>5.4580000000000002</v>
      </c>
      <c r="H68">
        <f t="shared" si="21"/>
        <v>5.0309999999999997</v>
      </c>
      <c r="I68">
        <f t="shared" si="21"/>
        <v>5.8635000000000002</v>
      </c>
      <c r="J68" s="6">
        <f t="shared" si="22"/>
        <v>5.2199285714285706</v>
      </c>
      <c r="L68">
        <f t="shared" si="23"/>
        <v>6.1040000000000001</v>
      </c>
      <c r="M68">
        <f t="shared" si="23"/>
        <v>4.6044999999999998</v>
      </c>
      <c r="N68">
        <f t="shared" si="23"/>
        <v>4.3550000000000004</v>
      </c>
      <c r="O68">
        <f t="shared" si="23"/>
        <v>6.6835000000000004</v>
      </c>
      <c r="P68">
        <f t="shared" si="23"/>
        <v>4.2829999999999995</v>
      </c>
      <c r="Q68">
        <f t="shared" si="23"/>
        <v>5.1745000000000001</v>
      </c>
      <c r="R68">
        <f t="shared" si="23"/>
        <v>4.1560000000000006</v>
      </c>
      <c r="S68">
        <f t="shared" si="23"/>
        <v>4.7565</v>
      </c>
      <c r="T68" s="6">
        <f t="shared" si="24"/>
        <v>5.0146250000000006</v>
      </c>
      <c r="V68">
        <f t="shared" si="25"/>
        <v>6.0660000000000007</v>
      </c>
      <c r="W68">
        <f t="shared" si="25"/>
        <v>5.6690000000000005</v>
      </c>
      <c r="X68">
        <f t="shared" si="25"/>
        <v>3.9954999999999998</v>
      </c>
      <c r="Y68">
        <f t="shared" si="25"/>
        <v>4.9254999999999995</v>
      </c>
      <c r="Z68">
        <f t="shared" si="25"/>
        <v>5.9984999999999999</v>
      </c>
      <c r="AA68">
        <f t="shared" si="25"/>
        <v>6.5225</v>
      </c>
      <c r="AB68">
        <f t="shared" si="25"/>
        <v>2.7789999999999999</v>
      </c>
      <c r="AC68">
        <f t="shared" si="25"/>
        <v>5.407</v>
      </c>
      <c r="AD68" s="6">
        <f t="shared" si="26"/>
        <v>5.1703749999999999</v>
      </c>
      <c r="AF68">
        <f t="shared" si="27"/>
        <v>6.0619999999999994</v>
      </c>
      <c r="AG68">
        <f t="shared" si="27"/>
        <v>6.4165000000000001</v>
      </c>
      <c r="AH68">
        <f t="shared" si="27"/>
        <v>5.3140000000000001</v>
      </c>
      <c r="AI68">
        <f t="shared" si="27"/>
        <v>6.0069999999999997</v>
      </c>
      <c r="AJ68">
        <f t="shared" si="27"/>
        <v>5.9855</v>
      </c>
      <c r="AK68">
        <f t="shared" si="27"/>
        <v>3.9874999999999998</v>
      </c>
      <c r="AL68">
        <f t="shared" si="27"/>
        <v>5.3055000000000003</v>
      </c>
      <c r="AM68" s="11">
        <f t="shared" si="27"/>
        <v>6.0745000000000005</v>
      </c>
      <c r="AN68" s="6">
        <f t="shared" si="28"/>
        <v>5.6440625000000004</v>
      </c>
    </row>
    <row r="69" spans="1:40">
      <c r="A69">
        <v>48</v>
      </c>
      <c r="C69">
        <f t="shared" si="21"/>
        <v>4.7859999999999996</v>
      </c>
      <c r="D69">
        <f t="shared" si="21"/>
        <v>4.7054999999999998</v>
      </c>
      <c r="E69">
        <f t="shared" si="21"/>
        <v>2.9604999999999997</v>
      </c>
      <c r="F69">
        <f t="shared" si="21"/>
        <v>3.4675000000000002</v>
      </c>
      <c r="G69">
        <f t="shared" si="21"/>
        <v>3.8734999999999999</v>
      </c>
      <c r="H69">
        <f t="shared" si="21"/>
        <v>3.2605</v>
      </c>
      <c r="I69">
        <f t="shared" si="21"/>
        <v>4.0125000000000002</v>
      </c>
      <c r="J69" s="6">
        <f t="shared" si="22"/>
        <v>3.8665714285714285</v>
      </c>
      <c r="L69">
        <f t="shared" si="23"/>
        <v>3.5015000000000001</v>
      </c>
      <c r="M69">
        <f t="shared" si="23"/>
        <v>3.9959999999999996</v>
      </c>
      <c r="N69">
        <f t="shared" si="23"/>
        <v>2.9689999999999999</v>
      </c>
      <c r="O69">
        <f t="shared" si="23"/>
        <v>3.7294999999999998</v>
      </c>
      <c r="P69">
        <f t="shared" si="23"/>
        <v>4.2069999999999999</v>
      </c>
      <c r="Q69">
        <f t="shared" si="23"/>
        <v>5.0350000000000001</v>
      </c>
      <c r="R69">
        <f t="shared" si="23"/>
        <v>2.6310000000000002</v>
      </c>
      <c r="S69">
        <f t="shared" si="23"/>
        <v>5.4240000000000004</v>
      </c>
      <c r="T69" s="6">
        <f t="shared" si="24"/>
        <v>3.9366249999999998</v>
      </c>
      <c r="V69">
        <f t="shared" si="25"/>
        <v>3.4844999999999997</v>
      </c>
      <c r="W69">
        <f t="shared" si="25"/>
        <v>4.2789999999999999</v>
      </c>
      <c r="X69">
        <f t="shared" si="25"/>
        <v>3.9915000000000003</v>
      </c>
      <c r="Y69">
        <f t="shared" si="25"/>
        <v>5.0775000000000006</v>
      </c>
      <c r="Z69">
        <f t="shared" si="25"/>
        <v>3.734</v>
      </c>
      <c r="AA69">
        <f t="shared" si="25"/>
        <v>5.0139999999999993</v>
      </c>
      <c r="AB69">
        <f t="shared" si="25"/>
        <v>3.7210000000000001</v>
      </c>
      <c r="AC69">
        <f t="shared" si="25"/>
        <v>3.839</v>
      </c>
      <c r="AD69" s="6">
        <f t="shared" si="26"/>
        <v>4.1425624999999995</v>
      </c>
      <c r="AF69">
        <f t="shared" si="27"/>
        <v>4.5235000000000003</v>
      </c>
      <c r="AG69">
        <f t="shared" si="27"/>
        <v>4.5664999999999996</v>
      </c>
      <c r="AH69">
        <f t="shared" si="27"/>
        <v>2.9944999999999999</v>
      </c>
      <c r="AI69">
        <f t="shared" si="27"/>
        <v>5.0309999999999997</v>
      </c>
      <c r="AJ69">
        <f t="shared" si="27"/>
        <v>4.0295000000000005</v>
      </c>
      <c r="AK69">
        <f t="shared" si="27"/>
        <v>4.4224999999999994</v>
      </c>
      <c r="AL69">
        <f t="shared" si="27"/>
        <v>4.5869999999999997</v>
      </c>
      <c r="AM69" s="11">
        <f t="shared" si="27"/>
        <v>4.0465</v>
      </c>
      <c r="AN69" s="6">
        <f t="shared" si="28"/>
        <v>4.2751250000000001</v>
      </c>
    </row>
    <row r="70" spans="1:40">
      <c r="A70">
        <v>49</v>
      </c>
      <c r="C70">
        <f t="shared" si="21"/>
        <v>5.0054999999999996</v>
      </c>
      <c r="D70">
        <f t="shared" si="21"/>
        <v>4.5325000000000006</v>
      </c>
      <c r="E70">
        <f t="shared" si="21"/>
        <v>2.9775</v>
      </c>
      <c r="F70">
        <f t="shared" si="21"/>
        <v>4.0465</v>
      </c>
      <c r="G70">
        <f t="shared" si="21"/>
        <v>4.5024999999999995</v>
      </c>
      <c r="H70">
        <f t="shared" si="21"/>
        <v>4.5534999999999997</v>
      </c>
      <c r="I70">
        <f t="shared" si="21"/>
        <v>3.7249999999999996</v>
      </c>
      <c r="J70" s="6">
        <f t="shared" si="22"/>
        <v>4.1918571428571427</v>
      </c>
      <c r="L70">
        <f t="shared" si="23"/>
        <v>4.0590000000000002</v>
      </c>
      <c r="M70">
        <f t="shared" si="23"/>
        <v>5.0775000000000006</v>
      </c>
      <c r="N70">
        <f t="shared" si="23"/>
        <v>4.0590000000000002</v>
      </c>
      <c r="O70">
        <f t="shared" si="23"/>
        <v>4.5534999999999997</v>
      </c>
      <c r="P70">
        <f t="shared" si="23"/>
        <v>4.9465000000000003</v>
      </c>
      <c r="Q70">
        <f t="shared" si="23"/>
        <v>5.5255000000000001</v>
      </c>
      <c r="R70">
        <f t="shared" si="23"/>
        <v>5.0519999999999996</v>
      </c>
      <c r="S70">
        <f t="shared" si="23"/>
        <v>5.0815000000000001</v>
      </c>
      <c r="T70" s="6">
        <f t="shared" si="24"/>
        <v>4.7943125000000002</v>
      </c>
      <c r="V70">
        <f t="shared" si="25"/>
        <v>5.5380000000000003</v>
      </c>
      <c r="W70">
        <f t="shared" si="25"/>
        <v>4</v>
      </c>
      <c r="X70">
        <f t="shared" si="25"/>
        <v>5.0310000000000006</v>
      </c>
      <c r="Y70">
        <f t="shared" si="25"/>
        <v>5.0184999999999995</v>
      </c>
      <c r="Z70">
        <f t="shared" si="25"/>
        <v>6.0194999999999999</v>
      </c>
      <c r="AA70">
        <f t="shared" si="25"/>
        <v>5.4954999999999998</v>
      </c>
      <c r="AB70">
        <f t="shared" si="25"/>
        <v>4.5280000000000005</v>
      </c>
      <c r="AC70">
        <f t="shared" si="25"/>
        <v>3.5060000000000002</v>
      </c>
      <c r="AD70" s="6">
        <f t="shared" si="26"/>
        <v>4.8920624999999998</v>
      </c>
      <c r="AF70">
        <f t="shared" si="27"/>
        <v>6.0790000000000006</v>
      </c>
      <c r="AG70">
        <f t="shared" si="27"/>
        <v>5.0309999999999997</v>
      </c>
      <c r="AH70">
        <f t="shared" si="27"/>
        <v>4.0419999999999998</v>
      </c>
      <c r="AI70">
        <f t="shared" si="27"/>
        <v>5.5084999999999997</v>
      </c>
      <c r="AJ70">
        <f t="shared" si="27"/>
        <v>4.7729999999999997</v>
      </c>
      <c r="AK70">
        <f t="shared" si="27"/>
        <v>5.0564999999999998</v>
      </c>
      <c r="AL70">
        <f t="shared" si="27"/>
        <v>4.2620000000000005</v>
      </c>
      <c r="AM70" s="11">
        <f t="shared" si="27"/>
        <v>2.4405000000000001</v>
      </c>
      <c r="AN70" s="6">
        <f t="shared" si="28"/>
        <v>4.6490624999999994</v>
      </c>
    </row>
    <row r="71" spans="1:40">
      <c r="A71">
        <v>50</v>
      </c>
      <c r="C71">
        <f t="shared" si="21"/>
        <v>3.911</v>
      </c>
      <c r="D71">
        <f t="shared" si="21"/>
        <v>5.2084999999999999</v>
      </c>
      <c r="E71">
        <f t="shared" si="21"/>
        <v>2.2000000000000002</v>
      </c>
      <c r="F71">
        <f t="shared" si="21"/>
        <v>3.0024999999999999</v>
      </c>
      <c r="G71">
        <f t="shared" si="21"/>
        <v>4.9254999999999995</v>
      </c>
      <c r="H71">
        <f t="shared" si="21"/>
        <v>2.2629999999999999</v>
      </c>
      <c r="I71">
        <f t="shared" si="21"/>
        <v>3.8014999999999999</v>
      </c>
      <c r="J71" s="6">
        <f t="shared" si="22"/>
        <v>3.6160000000000001</v>
      </c>
      <c r="L71">
        <f t="shared" si="23"/>
        <v>1.8285</v>
      </c>
      <c r="M71">
        <f t="shared" si="23"/>
        <v>5.3479999999999999</v>
      </c>
      <c r="N71">
        <f t="shared" si="23"/>
        <v>3.3664999999999998</v>
      </c>
      <c r="O71">
        <f t="shared" si="23"/>
        <v>5.0265000000000004</v>
      </c>
      <c r="P71">
        <f t="shared" si="23"/>
        <v>4.5579999999999998</v>
      </c>
      <c r="Q71">
        <f t="shared" si="23"/>
        <v>4.9800000000000004</v>
      </c>
      <c r="R71">
        <f t="shared" si="23"/>
        <v>3.0789999999999997</v>
      </c>
      <c r="S71">
        <f t="shared" si="23"/>
        <v>4.5575000000000001</v>
      </c>
      <c r="T71" s="6">
        <f t="shared" si="24"/>
        <v>4.093</v>
      </c>
      <c r="V71">
        <f t="shared" si="25"/>
        <v>5.3309999999999995</v>
      </c>
      <c r="W71">
        <f t="shared" si="25"/>
        <v>4.2534999999999998</v>
      </c>
      <c r="X71">
        <f t="shared" si="25"/>
        <v>5.3559999999999999</v>
      </c>
      <c r="Y71">
        <f t="shared" si="25"/>
        <v>4.8704999999999998</v>
      </c>
      <c r="Z71">
        <f t="shared" si="25"/>
        <v>4.9889999999999999</v>
      </c>
      <c r="AA71">
        <f t="shared" si="25"/>
        <v>4.1225000000000005</v>
      </c>
      <c r="AB71">
        <f t="shared" si="25"/>
        <v>4.9085000000000001</v>
      </c>
      <c r="AC71">
        <f t="shared" si="25"/>
        <v>3.577</v>
      </c>
      <c r="AD71" s="6">
        <f t="shared" si="26"/>
        <v>4.6760000000000002</v>
      </c>
      <c r="AF71">
        <f t="shared" si="27"/>
        <v>2.8930000000000002</v>
      </c>
      <c r="AG71">
        <f t="shared" si="27"/>
        <v>2.4409999999999998</v>
      </c>
      <c r="AH71">
        <f t="shared" si="27"/>
        <v>4.9379999999999997</v>
      </c>
      <c r="AI71">
        <f t="shared" si="27"/>
        <v>3.5815000000000001</v>
      </c>
      <c r="AJ71">
        <f t="shared" si="27"/>
        <v>5.9690000000000003</v>
      </c>
      <c r="AK71">
        <f t="shared" si="27"/>
        <v>5.01</v>
      </c>
      <c r="AL71">
        <f t="shared" si="27"/>
        <v>5.0519999999999996</v>
      </c>
      <c r="AM71" s="11">
        <f t="shared" si="27"/>
        <v>4.194</v>
      </c>
      <c r="AN71" s="6">
        <f t="shared" si="28"/>
        <v>4.2598124999999998</v>
      </c>
    </row>
    <row r="72" spans="1:40">
      <c r="A72">
        <v>51</v>
      </c>
      <c r="C72">
        <f t="shared" ref="C72:I81" si="29">AVERAGE(C15,C43)</f>
        <v>4.0335000000000001</v>
      </c>
      <c r="D72">
        <f t="shared" si="29"/>
        <v>4.9589999999999996</v>
      </c>
      <c r="E72">
        <f t="shared" si="29"/>
        <v>3.2309999999999999</v>
      </c>
      <c r="F72">
        <f t="shared" si="29"/>
        <v>4.8915000000000006</v>
      </c>
      <c r="G72">
        <f t="shared" si="29"/>
        <v>2.593</v>
      </c>
      <c r="H72">
        <f t="shared" si="29"/>
        <v>3.2649999999999997</v>
      </c>
      <c r="I72">
        <f t="shared" si="29"/>
        <v>4.7349999999999994</v>
      </c>
      <c r="J72" s="6">
        <f t="shared" si="22"/>
        <v>3.9582857142857146</v>
      </c>
      <c r="L72">
        <f t="shared" ref="L72:S81" si="30">AVERAGE(L15,L43)</f>
        <v>3.3959999999999999</v>
      </c>
      <c r="M72">
        <f t="shared" si="30"/>
        <v>3.4039999999999999</v>
      </c>
      <c r="N72">
        <f t="shared" si="30"/>
        <v>4.7225000000000001</v>
      </c>
      <c r="O72">
        <f t="shared" si="30"/>
        <v>3.7250000000000001</v>
      </c>
      <c r="P72">
        <f t="shared" si="30"/>
        <v>3.9830000000000001</v>
      </c>
      <c r="Q72">
        <f t="shared" si="30"/>
        <v>5.1660000000000004</v>
      </c>
      <c r="R72">
        <f t="shared" si="30"/>
        <v>3.21</v>
      </c>
      <c r="S72">
        <f t="shared" si="30"/>
        <v>4.4394999999999998</v>
      </c>
      <c r="T72" s="6">
        <f t="shared" si="24"/>
        <v>4.0057499999999999</v>
      </c>
      <c r="V72">
        <f t="shared" ref="V72:AC81" si="31">AVERAGE(V15,V43)</f>
        <v>3.5310000000000001</v>
      </c>
      <c r="W72">
        <f t="shared" si="31"/>
        <v>5.758</v>
      </c>
      <c r="X72">
        <f t="shared" si="31"/>
        <v>3.9535</v>
      </c>
      <c r="Y72">
        <f t="shared" si="31"/>
        <v>5.3689999999999998</v>
      </c>
      <c r="Z72">
        <f t="shared" si="31"/>
        <v>4.452</v>
      </c>
      <c r="AA72">
        <f t="shared" si="31"/>
        <v>5.0649999999999995</v>
      </c>
      <c r="AB72">
        <f t="shared" si="31"/>
        <v>3.8395000000000001</v>
      </c>
      <c r="AC72">
        <f t="shared" si="31"/>
        <v>5.4495000000000005</v>
      </c>
      <c r="AD72" s="6">
        <f t="shared" si="26"/>
        <v>4.6771874999999996</v>
      </c>
      <c r="AF72">
        <f t="shared" ref="AF72:AM81" si="32">AVERAGE(AF15,AF43)</f>
        <v>3.3239999999999998</v>
      </c>
      <c r="AG72">
        <f t="shared" si="32"/>
        <v>3.1044999999999998</v>
      </c>
      <c r="AH72">
        <f t="shared" si="32"/>
        <v>4.6844999999999999</v>
      </c>
      <c r="AI72">
        <f t="shared" si="32"/>
        <v>4.1519999999999992</v>
      </c>
      <c r="AJ72">
        <f t="shared" si="32"/>
        <v>3.2690000000000001</v>
      </c>
      <c r="AK72">
        <f t="shared" si="32"/>
        <v>3.476</v>
      </c>
      <c r="AL72">
        <f t="shared" si="32"/>
        <v>4.8239999999999998</v>
      </c>
      <c r="AM72" s="11">
        <f t="shared" si="32"/>
        <v>4.1224999999999996</v>
      </c>
      <c r="AN72" s="6">
        <f t="shared" si="28"/>
        <v>3.8695624999999993</v>
      </c>
    </row>
    <row r="73" spans="1:40">
      <c r="A73">
        <v>52</v>
      </c>
      <c r="C73">
        <f t="shared" si="29"/>
        <v>5.7074999999999996</v>
      </c>
      <c r="D73">
        <f t="shared" si="29"/>
        <v>5.5589999999999993</v>
      </c>
      <c r="E73">
        <f t="shared" si="29"/>
        <v>4.9249999999999998</v>
      </c>
      <c r="F73">
        <f t="shared" si="29"/>
        <v>5.7155000000000005</v>
      </c>
      <c r="G73">
        <f t="shared" si="29"/>
        <v>5.3730000000000002</v>
      </c>
      <c r="H73">
        <f t="shared" si="29"/>
        <v>6.2434999999999992</v>
      </c>
      <c r="I73">
        <f t="shared" si="29"/>
        <v>5.8674999999999997</v>
      </c>
      <c r="J73" s="6">
        <f t="shared" si="22"/>
        <v>5.6272857142857138</v>
      </c>
      <c r="L73">
        <f t="shared" si="30"/>
        <v>6.5649999999999995</v>
      </c>
      <c r="M73">
        <f t="shared" si="30"/>
        <v>6.1</v>
      </c>
      <c r="N73">
        <f t="shared" si="30"/>
        <v>5.5255000000000001</v>
      </c>
      <c r="O73">
        <f t="shared" si="30"/>
        <v>5.2679999999999998</v>
      </c>
      <c r="P73">
        <f t="shared" si="30"/>
        <v>6.4</v>
      </c>
      <c r="Q73">
        <f t="shared" si="30"/>
        <v>5.2759999999999998</v>
      </c>
      <c r="R73">
        <f t="shared" si="30"/>
        <v>6.024</v>
      </c>
      <c r="S73">
        <f t="shared" si="30"/>
        <v>5.3390000000000004</v>
      </c>
      <c r="T73" s="6">
        <f t="shared" si="24"/>
        <v>5.8121875000000003</v>
      </c>
      <c r="V73">
        <f t="shared" si="31"/>
        <v>6.2479999999999993</v>
      </c>
      <c r="W73">
        <f t="shared" si="31"/>
        <v>5.9860000000000007</v>
      </c>
      <c r="X73">
        <f t="shared" si="31"/>
        <v>6.4589999999999996</v>
      </c>
      <c r="Y73">
        <f t="shared" si="31"/>
        <v>6.1884999999999994</v>
      </c>
      <c r="Z73">
        <f t="shared" si="31"/>
        <v>6.1929999999999996</v>
      </c>
      <c r="AA73">
        <f t="shared" si="31"/>
        <v>6.3784999999999998</v>
      </c>
      <c r="AB73">
        <f t="shared" si="31"/>
        <v>5.9264999999999999</v>
      </c>
      <c r="AC73">
        <f t="shared" si="31"/>
        <v>5.8334999999999999</v>
      </c>
      <c r="AD73" s="6">
        <f t="shared" si="26"/>
        <v>6.1516249999999992</v>
      </c>
      <c r="AF73">
        <f t="shared" si="32"/>
        <v>5.8164999999999996</v>
      </c>
      <c r="AG73">
        <f t="shared" si="32"/>
        <v>6.5644999999999998</v>
      </c>
      <c r="AH73">
        <f t="shared" si="32"/>
        <v>5.3439999999999994</v>
      </c>
      <c r="AI73">
        <f t="shared" si="32"/>
        <v>5.4409999999999998</v>
      </c>
      <c r="AJ73">
        <f t="shared" si="32"/>
        <v>6.2014999999999993</v>
      </c>
      <c r="AK73">
        <f t="shared" si="32"/>
        <v>5.5674999999999999</v>
      </c>
      <c r="AL73">
        <f t="shared" si="32"/>
        <v>5.8674999999999997</v>
      </c>
      <c r="AM73" s="11">
        <f t="shared" si="32"/>
        <v>5.5969999999999995</v>
      </c>
      <c r="AN73" s="6">
        <f t="shared" si="28"/>
        <v>5.7999375000000004</v>
      </c>
    </row>
    <row r="74" spans="1:40">
      <c r="A74">
        <v>53</v>
      </c>
      <c r="C74">
        <f t="shared" si="29"/>
        <v>7</v>
      </c>
      <c r="D74">
        <f t="shared" si="29"/>
        <v>7</v>
      </c>
      <c r="E74">
        <f t="shared" si="29"/>
        <v>6.7759999999999998</v>
      </c>
      <c r="F74">
        <f t="shared" si="29"/>
        <v>7</v>
      </c>
      <c r="G74">
        <f t="shared" si="29"/>
        <v>5.2759999999999998</v>
      </c>
      <c r="H74">
        <f t="shared" si="29"/>
        <v>3.4930000000000003</v>
      </c>
      <c r="I74">
        <f t="shared" si="29"/>
        <v>5.0225</v>
      </c>
      <c r="J74" s="6">
        <f t="shared" si="22"/>
        <v>5.9382142857142863</v>
      </c>
      <c r="L74">
        <f t="shared" si="30"/>
        <v>6.2270000000000003</v>
      </c>
      <c r="M74">
        <f t="shared" si="30"/>
        <v>6.5310000000000006</v>
      </c>
      <c r="N74">
        <f t="shared" si="30"/>
        <v>4.5025000000000004</v>
      </c>
      <c r="O74">
        <f t="shared" si="30"/>
        <v>1</v>
      </c>
      <c r="P74">
        <f t="shared" si="30"/>
        <v>6.0620000000000003</v>
      </c>
      <c r="Q74">
        <f t="shared" si="30"/>
        <v>6.51</v>
      </c>
      <c r="R74">
        <f t="shared" si="30"/>
        <v>4.7649999999999997</v>
      </c>
      <c r="S74">
        <f t="shared" si="30"/>
        <v>5.5419999999999998</v>
      </c>
      <c r="T74" s="6">
        <f t="shared" si="24"/>
        <v>5.1424375000000007</v>
      </c>
      <c r="V74">
        <f t="shared" si="31"/>
        <v>6.0030000000000001</v>
      </c>
      <c r="W74">
        <f t="shared" si="31"/>
        <v>7</v>
      </c>
      <c r="X74">
        <f t="shared" si="31"/>
        <v>7</v>
      </c>
      <c r="Y74">
        <f t="shared" si="31"/>
        <v>6.2650000000000006</v>
      </c>
      <c r="Z74">
        <f t="shared" si="31"/>
        <v>7</v>
      </c>
      <c r="AA74">
        <f t="shared" si="31"/>
        <v>7</v>
      </c>
      <c r="AB74">
        <f t="shared" si="31"/>
        <v>4.7480000000000002</v>
      </c>
      <c r="AC74">
        <f t="shared" si="31"/>
        <v>3.9915000000000003</v>
      </c>
      <c r="AD74" s="6">
        <f t="shared" si="26"/>
        <v>6.1259375</v>
      </c>
      <c r="AF74">
        <f t="shared" si="32"/>
        <v>4.4819999999999993</v>
      </c>
      <c r="AG74">
        <f t="shared" si="32"/>
        <v>3.9834999999999998</v>
      </c>
      <c r="AH74">
        <f t="shared" si="32"/>
        <v>4.7394999999999996</v>
      </c>
      <c r="AI74">
        <f t="shared" si="32"/>
        <v>5.2844999999999995</v>
      </c>
      <c r="AJ74">
        <f t="shared" si="32"/>
        <v>6.7885</v>
      </c>
      <c r="AK74">
        <f t="shared" si="32"/>
        <v>3.472</v>
      </c>
      <c r="AL74">
        <f t="shared" si="32"/>
        <v>7</v>
      </c>
      <c r="AM74" s="11">
        <f t="shared" si="32"/>
        <v>4.4859999999999998</v>
      </c>
      <c r="AN74" s="6">
        <f t="shared" si="28"/>
        <v>5.0294999999999996</v>
      </c>
    </row>
    <row r="75" spans="1:40">
      <c r="A75">
        <v>54</v>
      </c>
      <c r="C75">
        <f t="shared" si="29"/>
        <v>4.4349999999999996</v>
      </c>
      <c r="D75">
        <f t="shared" si="29"/>
        <v>4.9124999999999996</v>
      </c>
      <c r="E75">
        <f t="shared" si="29"/>
        <v>4.0884999999999998</v>
      </c>
      <c r="F75">
        <f t="shared" si="29"/>
        <v>2.496</v>
      </c>
      <c r="G75">
        <f t="shared" si="29"/>
        <v>4.5999999999999996</v>
      </c>
      <c r="H75">
        <f t="shared" si="29"/>
        <v>4.617</v>
      </c>
      <c r="I75">
        <f t="shared" si="29"/>
        <v>4.5830000000000002</v>
      </c>
      <c r="J75" s="6">
        <f t="shared" si="22"/>
        <v>4.2474285714285713</v>
      </c>
      <c r="L75">
        <f t="shared" si="30"/>
        <v>5.4154999999999998</v>
      </c>
      <c r="M75">
        <f t="shared" si="30"/>
        <v>2.9264999999999999</v>
      </c>
      <c r="N75">
        <f t="shared" si="30"/>
        <v>3.0874999999999999</v>
      </c>
      <c r="O75">
        <f t="shared" si="30"/>
        <v>3.3155000000000001</v>
      </c>
      <c r="P75">
        <f t="shared" si="30"/>
        <v>6.0619999999999994</v>
      </c>
      <c r="Q75">
        <f t="shared" si="30"/>
        <v>4.0760000000000005</v>
      </c>
      <c r="R75">
        <f t="shared" si="30"/>
        <v>5.0225</v>
      </c>
      <c r="S75">
        <f t="shared" si="30"/>
        <v>2.8170000000000002</v>
      </c>
      <c r="T75" s="6">
        <f t="shared" si="24"/>
        <v>4.0903124999999996</v>
      </c>
      <c r="V75">
        <f t="shared" si="31"/>
        <v>5.8209999999999997</v>
      </c>
      <c r="W75">
        <f t="shared" si="31"/>
        <v>4.7814999999999994</v>
      </c>
      <c r="X75">
        <f t="shared" si="31"/>
        <v>6.0575000000000001</v>
      </c>
      <c r="Y75">
        <f t="shared" si="31"/>
        <v>6.117</v>
      </c>
      <c r="Z75">
        <f t="shared" si="31"/>
        <v>6.5730000000000004</v>
      </c>
      <c r="AA75">
        <f t="shared" si="31"/>
        <v>5.09</v>
      </c>
      <c r="AB75">
        <f t="shared" si="31"/>
        <v>4.9124999999999996</v>
      </c>
      <c r="AC75">
        <f t="shared" si="31"/>
        <v>4.6040000000000001</v>
      </c>
      <c r="AD75" s="6">
        <f t="shared" si="26"/>
        <v>5.4945624999999998</v>
      </c>
      <c r="AF75">
        <f t="shared" si="32"/>
        <v>1.5109999999999999</v>
      </c>
      <c r="AG75">
        <f t="shared" si="32"/>
        <v>3.3365</v>
      </c>
      <c r="AH75">
        <f t="shared" si="32"/>
        <v>5.1154999999999999</v>
      </c>
      <c r="AI75">
        <f t="shared" si="32"/>
        <v>5.6310000000000002</v>
      </c>
      <c r="AJ75">
        <f t="shared" si="32"/>
        <v>5.3479999999999999</v>
      </c>
      <c r="AK75">
        <f t="shared" si="32"/>
        <v>6.3115000000000006</v>
      </c>
      <c r="AL75">
        <f t="shared" si="32"/>
        <v>6.1210000000000004</v>
      </c>
      <c r="AM75" s="11">
        <f t="shared" si="32"/>
        <v>5.6225000000000005</v>
      </c>
      <c r="AN75" s="6">
        <f t="shared" si="28"/>
        <v>4.8746250000000009</v>
      </c>
    </row>
    <row r="76" spans="1:40">
      <c r="A76">
        <v>55</v>
      </c>
      <c r="C76">
        <f t="shared" si="29"/>
        <v>3.3414999999999999</v>
      </c>
      <c r="D76">
        <f t="shared" si="29"/>
        <v>3.7415000000000003</v>
      </c>
      <c r="E76">
        <f t="shared" si="29"/>
        <v>4.4320000000000004</v>
      </c>
      <c r="F76">
        <f t="shared" si="29"/>
        <v>5.0015000000000001</v>
      </c>
      <c r="G76">
        <f t="shared" si="29"/>
        <v>4.6054999999999993</v>
      </c>
      <c r="H76">
        <f t="shared" si="29"/>
        <v>5.3870000000000005</v>
      </c>
      <c r="I76">
        <f t="shared" si="29"/>
        <v>5.8319999999999999</v>
      </c>
      <c r="J76" s="6">
        <f t="shared" si="22"/>
        <v>4.6201428571428576</v>
      </c>
      <c r="L76">
        <f t="shared" si="30"/>
        <v>3.0609999999999999</v>
      </c>
      <c r="M76">
        <f t="shared" si="30"/>
        <v>3.0475000000000003</v>
      </c>
      <c r="N76">
        <f t="shared" si="30"/>
        <v>4.0750000000000002</v>
      </c>
      <c r="O76">
        <f t="shared" si="30"/>
        <v>5.3919999999999995</v>
      </c>
      <c r="P76">
        <f t="shared" si="30"/>
        <v>4.8155000000000001</v>
      </c>
      <c r="Q76">
        <f t="shared" si="30"/>
        <v>4.2655000000000003</v>
      </c>
      <c r="R76">
        <f t="shared" si="30"/>
        <v>4.3885000000000005</v>
      </c>
      <c r="S76">
        <f t="shared" si="30"/>
        <v>6.0299999999999994</v>
      </c>
      <c r="T76" s="6">
        <f t="shared" si="24"/>
        <v>4.3843749999999995</v>
      </c>
      <c r="V76">
        <f t="shared" si="31"/>
        <v>5.0404999999999998</v>
      </c>
      <c r="W76">
        <f t="shared" si="31"/>
        <v>5.9245000000000001</v>
      </c>
      <c r="X76">
        <f t="shared" si="31"/>
        <v>4.9749999999999996</v>
      </c>
      <c r="Y76">
        <f t="shared" si="31"/>
        <v>6.1705000000000005</v>
      </c>
      <c r="Z76">
        <f t="shared" si="31"/>
        <v>4.4734999999999996</v>
      </c>
      <c r="AA76">
        <f t="shared" si="31"/>
        <v>4.1105</v>
      </c>
      <c r="AB76">
        <f t="shared" si="31"/>
        <v>4.8439999999999994</v>
      </c>
      <c r="AC76">
        <f t="shared" si="31"/>
        <v>5.0789999999999997</v>
      </c>
      <c r="AD76" s="6">
        <f t="shared" si="26"/>
        <v>5.0771875000000009</v>
      </c>
      <c r="AF76">
        <f t="shared" si="32"/>
        <v>4.5135000000000005</v>
      </c>
      <c r="AG76">
        <f t="shared" si="32"/>
        <v>6.8025000000000002</v>
      </c>
      <c r="AH76">
        <f t="shared" si="32"/>
        <v>6.5175000000000001</v>
      </c>
      <c r="AI76">
        <f t="shared" si="32"/>
        <v>6.0570000000000004</v>
      </c>
      <c r="AJ76">
        <f t="shared" si="32"/>
        <v>4.3570000000000002</v>
      </c>
      <c r="AK76">
        <f t="shared" si="32"/>
        <v>6.0244999999999997</v>
      </c>
      <c r="AL76">
        <f t="shared" si="32"/>
        <v>6.5024999999999995</v>
      </c>
      <c r="AM76" s="11">
        <f t="shared" si="32"/>
        <v>5.2229999999999999</v>
      </c>
      <c r="AN76" s="6">
        <f t="shared" si="28"/>
        <v>5.7496875000000003</v>
      </c>
    </row>
    <row r="77" spans="1:40">
      <c r="A77">
        <v>56</v>
      </c>
      <c r="C77">
        <f t="shared" si="29"/>
        <v>5.6095000000000006</v>
      </c>
      <c r="D77">
        <f t="shared" si="29"/>
        <v>5.3689999999999998</v>
      </c>
      <c r="E77">
        <f t="shared" si="29"/>
        <v>4.9420000000000002</v>
      </c>
      <c r="F77">
        <f t="shared" si="29"/>
        <v>6.0455000000000005</v>
      </c>
      <c r="G77">
        <f t="shared" si="29"/>
        <v>4.7519999999999998</v>
      </c>
      <c r="H77">
        <f t="shared" si="29"/>
        <v>4.2874999999999996</v>
      </c>
      <c r="I77">
        <f t="shared" si="29"/>
        <v>3.4210000000000003</v>
      </c>
      <c r="J77" s="6">
        <f t="shared" si="22"/>
        <v>4.9180714285714284</v>
      </c>
      <c r="L77">
        <f t="shared" si="30"/>
        <v>6.1044999999999998</v>
      </c>
      <c r="M77">
        <f t="shared" si="30"/>
        <v>3.2729999999999997</v>
      </c>
      <c r="N77">
        <f t="shared" si="30"/>
        <v>2.9859999999999998</v>
      </c>
      <c r="O77">
        <f t="shared" si="30"/>
        <v>3.6070000000000002</v>
      </c>
      <c r="P77">
        <f t="shared" si="30"/>
        <v>6.5564999999999998</v>
      </c>
      <c r="Q77">
        <f t="shared" si="30"/>
        <v>6.1379999999999999</v>
      </c>
      <c r="R77">
        <f t="shared" si="30"/>
        <v>6.0365000000000002</v>
      </c>
      <c r="S77">
        <f t="shared" si="30"/>
        <v>5.09</v>
      </c>
      <c r="T77" s="6">
        <f t="shared" si="24"/>
        <v>4.9739374999999999</v>
      </c>
      <c r="V77">
        <f t="shared" si="31"/>
        <v>5.5</v>
      </c>
      <c r="W77">
        <f t="shared" si="31"/>
        <v>4.38</v>
      </c>
      <c r="X77">
        <f t="shared" si="31"/>
        <v>5.1959999999999997</v>
      </c>
      <c r="Y77">
        <f t="shared" si="31"/>
        <v>4.7479999999999993</v>
      </c>
      <c r="Z77">
        <f t="shared" si="31"/>
        <v>6.117</v>
      </c>
      <c r="AA77">
        <f t="shared" si="31"/>
        <v>5.2039999999999997</v>
      </c>
      <c r="AB77">
        <f t="shared" si="31"/>
        <v>3.7465000000000002</v>
      </c>
      <c r="AC77">
        <f t="shared" si="31"/>
        <v>4.9465000000000003</v>
      </c>
      <c r="AD77" s="6">
        <f t="shared" si="26"/>
        <v>4.9797500000000001</v>
      </c>
      <c r="AF77">
        <f t="shared" si="32"/>
        <v>4.4390000000000001</v>
      </c>
      <c r="AG77">
        <f t="shared" si="32"/>
        <v>2.7240000000000002</v>
      </c>
      <c r="AH77">
        <f t="shared" si="32"/>
        <v>3.3109999999999999</v>
      </c>
      <c r="AI77">
        <f t="shared" si="32"/>
        <v>3.3449999999999998</v>
      </c>
      <c r="AJ77">
        <f t="shared" si="32"/>
        <v>5.09</v>
      </c>
      <c r="AK77">
        <f t="shared" si="32"/>
        <v>6.0325000000000006</v>
      </c>
      <c r="AL77">
        <f t="shared" si="32"/>
        <v>3.7335000000000003</v>
      </c>
      <c r="AM77" s="11">
        <f t="shared" si="32"/>
        <v>4.7985000000000007</v>
      </c>
      <c r="AN77" s="6">
        <f t="shared" si="28"/>
        <v>4.1841875000000002</v>
      </c>
    </row>
    <row r="78" spans="1:40">
      <c r="A78">
        <v>57</v>
      </c>
      <c r="C78">
        <f t="shared" si="29"/>
        <v>1.2690000000000001</v>
      </c>
      <c r="D78">
        <f t="shared" si="29"/>
        <v>1.4580000000000002</v>
      </c>
      <c r="E78">
        <f t="shared" si="29"/>
        <v>1.1915</v>
      </c>
      <c r="F78">
        <f t="shared" si="29"/>
        <v>1.0024999999999999</v>
      </c>
      <c r="G78">
        <f t="shared" si="29"/>
        <v>1.8120000000000001</v>
      </c>
      <c r="H78">
        <f t="shared" si="29"/>
        <v>1.0024999999999999</v>
      </c>
      <c r="I78">
        <f t="shared" si="29"/>
        <v>2.7519999999999998</v>
      </c>
      <c r="J78" s="6">
        <f t="shared" si="22"/>
        <v>1.4982142857142857</v>
      </c>
      <c r="L78">
        <f t="shared" si="30"/>
        <v>1</v>
      </c>
      <c r="M78">
        <f t="shared" si="30"/>
        <v>1.7004999999999999</v>
      </c>
      <c r="N78">
        <f t="shared" si="30"/>
        <v>1.0074999999999998</v>
      </c>
      <c r="O78">
        <f t="shared" si="30"/>
        <v>1.2304999999999999</v>
      </c>
      <c r="P78">
        <f t="shared" si="30"/>
        <v>1.5045000000000002</v>
      </c>
      <c r="Q78">
        <f t="shared" si="30"/>
        <v>1.9935</v>
      </c>
      <c r="R78">
        <f t="shared" si="30"/>
        <v>1.167</v>
      </c>
      <c r="S78">
        <f t="shared" si="30"/>
        <v>1.3585</v>
      </c>
      <c r="T78" s="6">
        <f>AVERAGE(L78:S78)</f>
        <v>1.3702499999999997</v>
      </c>
      <c r="V78">
        <f t="shared" si="31"/>
        <v>5.1244999999999994</v>
      </c>
      <c r="W78">
        <f t="shared" si="31"/>
        <v>2.3959999999999999</v>
      </c>
      <c r="X78">
        <f t="shared" si="31"/>
        <v>2.9459999999999997</v>
      </c>
      <c r="Y78">
        <f t="shared" si="31"/>
        <v>2.6574999999999998</v>
      </c>
      <c r="Z78">
        <f t="shared" si="31"/>
        <v>6.2439999999999998</v>
      </c>
      <c r="AA78">
        <f t="shared" si="31"/>
        <v>3.9830000000000001</v>
      </c>
      <c r="AB78">
        <f t="shared" si="31"/>
        <v>2.8320000000000003</v>
      </c>
      <c r="AC78">
        <f t="shared" si="31"/>
        <v>2.5460000000000003</v>
      </c>
      <c r="AD78" s="6">
        <f t="shared" si="26"/>
        <v>3.5911249999999999</v>
      </c>
      <c r="AF78">
        <f t="shared" si="32"/>
        <v>1.0705</v>
      </c>
      <c r="AG78">
        <f t="shared" si="32"/>
        <v>1.79</v>
      </c>
      <c r="AH78">
        <f t="shared" si="32"/>
        <v>1.6930000000000001</v>
      </c>
      <c r="AI78">
        <f t="shared" si="32"/>
        <v>1.9550000000000001</v>
      </c>
      <c r="AJ78">
        <f t="shared" si="32"/>
        <v>1.3225</v>
      </c>
      <c r="AK78">
        <f t="shared" si="32"/>
        <v>5.1295000000000002</v>
      </c>
      <c r="AL78">
        <f t="shared" si="32"/>
        <v>5.1555</v>
      </c>
      <c r="AM78" s="11">
        <f t="shared" si="32"/>
        <v>1.8505</v>
      </c>
      <c r="AN78" s="6">
        <f t="shared" si="28"/>
        <v>2.4958125</v>
      </c>
    </row>
    <row r="79" spans="1:40">
      <c r="A79">
        <v>58</v>
      </c>
      <c r="C79">
        <f t="shared" si="29"/>
        <v>6.1635</v>
      </c>
      <c r="D79">
        <f t="shared" si="29"/>
        <v>4.3130000000000006</v>
      </c>
      <c r="E79">
        <f t="shared" si="29"/>
        <v>4.8155000000000001</v>
      </c>
      <c r="F79">
        <f t="shared" si="29"/>
        <v>5.2635000000000005</v>
      </c>
      <c r="G79">
        <f t="shared" si="29"/>
        <v>1.9844999999999999</v>
      </c>
      <c r="H79">
        <f t="shared" si="29"/>
        <v>2.9984999999999999</v>
      </c>
      <c r="I79">
        <f t="shared" si="29"/>
        <v>3.8435000000000001</v>
      </c>
      <c r="J79" s="6">
        <f t="shared" si="22"/>
        <v>4.1974285714285715</v>
      </c>
      <c r="L79">
        <f t="shared" si="30"/>
        <v>5.9395000000000007</v>
      </c>
      <c r="M79">
        <f t="shared" si="30"/>
        <v>3.9110000000000005</v>
      </c>
      <c r="N79">
        <f t="shared" si="30"/>
        <v>4.0590000000000002</v>
      </c>
      <c r="O79">
        <f t="shared" si="30"/>
        <v>3.0154999999999998</v>
      </c>
      <c r="P79">
        <f t="shared" si="30"/>
        <v>6.0495000000000001</v>
      </c>
      <c r="Q79">
        <f t="shared" si="30"/>
        <v>5.9984999999999999</v>
      </c>
      <c r="R79">
        <f t="shared" si="30"/>
        <v>2.6440000000000001</v>
      </c>
      <c r="S79">
        <f t="shared" si="30"/>
        <v>5.5295000000000005</v>
      </c>
      <c r="T79" s="6">
        <f t="shared" si="24"/>
        <v>4.6433124999999995</v>
      </c>
      <c r="V79">
        <f t="shared" si="31"/>
        <v>6.8014999999999999</v>
      </c>
      <c r="W79">
        <f t="shared" si="31"/>
        <v>4.9169999999999998</v>
      </c>
      <c r="X79">
        <f t="shared" si="31"/>
        <v>6.5310000000000006</v>
      </c>
      <c r="Y79">
        <f t="shared" si="31"/>
        <v>6.7549999999999999</v>
      </c>
      <c r="Z79">
        <f t="shared" si="31"/>
        <v>6.0455000000000005</v>
      </c>
      <c r="AA79">
        <f t="shared" si="31"/>
        <v>4.0084999999999997</v>
      </c>
      <c r="AB79">
        <f t="shared" si="31"/>
        <v>4.5449999999999999</v>
      </c>
      <c r="AC79">
        <f t="shared" si="31"/>
        <v>6.9030000000000005</v>
      </c>
      <c r="AD79" s="6">
        <f t="shared" si="26"/>
        <v>5.8133124999999994</v>
      </c>
      <c r="AF79">
        <f t="shared" si="32"/>
        <v>2.4405000000000001</v>
      </c>
      <c r="AG79">
        <f t="shared" si="32"/>
        <v>3.5434999999999999</v>
      </c>
      <c r="AH79">
        <f t="shared" si="32"/>
        <v>5.3394999999999992</v>
      </c>
      <c r="AI79">
        <f t="shared" si="32"/>
        <v>6.9409999999999998</v>
      </c>
      <c r="AJ79">
        <f t="shared" si="32"/>
        <v>1.621</v>
      </c>
      <c r="AK79">
        <f t="shared" si="32"/>
        <v>6.5395000000000003</v>
      </c>
      <c r="AL79">
        <f t="shared" si="32"/>
        <v>5.3140000000000001</v>
      </c>
      <c r="AM79" s="11">
        <f t="shared" si="32"/>
        <v>4.452</v>
      </c>
      <c r="AN79" s="6">
        <f t="shared" si="28"/>
        <v>4.5238749999999994</v>
      </c>
    </row>
    <row r="80" spans="1:40">
      <c r="A80">
        <v>59</v>
      </c>
      <c r="C80">
        <f t="shared" si="29"/>
        <v>6.2480000000000002</v>
      </c>
      <c r="D80">
        <f t="shared" si="29"/>
        <v>5.6475</v>
      </c>
      <c r="E80">
        <f t="shared" si="29"/>
        <v>3.5945</v>
      </c>
      <c r="F80">
        <f t="shared" si="29"/>
        <v>2.6225000000000001</v>
      </c>
      <c r="G80">
        <f t="shared" si="29"/>
        <v>4.2705000000000002</v>
      </c>
      <c r="H80">
        <f t="shared" si="29"/>
        <v>4.3125</v>
      </c>
      <c r="I80">
        <f t="shared" si="29"/>
        <v>4.8239999999999998</v>
      </c>
      <c r="J80" s="6">
        <f t="shared" si="22"/>
        <v>4.5027857142857144</v>
      </c>
      <c r="L80">
        <f t="shared" si="30"/>
        <v>5.2635000000000005</v>
      </c>
      <c r="M80">
        <f t="shared" si="30"/>
        <v>5.7789999999999999</v>
      </c>
      <c r="N80">
        <f t="shared" si="30"/>
        <v>3.4550000000000001</v>
      </c>
      <c r="O80">
        <f t="shared" si="30"/>
        <v>4.1355000000000004</v>
      </c>
      <c r="P80">
        <f t="shared" si="30"/>
        <v>7</v>
      </c>
      <c r="Q80">
        <f t="shared" si="30"/>
        <v>5.673</v>
      </c>
      <c r="R80">
        <f t="shared" si="30"/>
        <v>4.5999999999999996</v>
      </c>
      <c r="S80">
        <f t="shared" si="30"/>
        <v>2.8969999999999998</v>
      </c>
      <c r="T80" s="6">
        <f t="shared" si="24"/>
        <v>4.8503750000000005</v>
      </c>
      <c r="V80">
        <f t="shared" si="31"/>
        <v>6.7084999999999999</v>
      </c>
      <c r="W80">
        <f t="shared" si="31"/>
        <v>5.3564999999999996</v>
      </c>
      <c r="X80">
        <f t="shared" si="31"/>
        <v>5.9435000000000002</v>
      </c>
      <c r="Y80">
        <f t="shared" si="31"/>
        <v>6.7885</v>
      </c>
      <c r="Z80">
        <f t="shared" si="31"/>
        <v>7</v>
      </c>
      <c r="AA80">
        <f t="shared" si="31"/>
        <v>6.3704999999999998</v>
      </c>
      <c r="AB80">
        <f t="shared" si="31"/>
        <v>3.5350000000000001</v>
      </c>
      <c r="AC80">
        <f t="shared" si="31"/>
        <v>5.7025000000000006</v>
      </c>
      <c r="AD80" s="6">
        <f t="shared" si="26"/>
        <v>5.9256250000000001</v>
      </c>
      <c r="AF80">
        <f t="shared" si="32"/>
        <v>4.3680000000000003</v>
      </c>
      <c r="AG80">
        <f t="shared" si="32"/>
        <v>6.3449999999999998</v>
      </c>
      <c r="AH80">
        <f t="shared" si="32"/>
        <v>3.5395000000000003</v>
      </c>
      <c r="AI80">
        <f t="shared" si="32"/>
        <v>6.4254999999999995</v>
      </c>
      <c r="AJ80">
        <f t="shared" si="32"/>
        <v>6.5519999999999996</v>
      </c>
      <c r="AK80">
        <f t="shared" si="32"/>
        <v>6.0534999999999997</v>
      </c>
      <c r="AL80">
        <f t="shared" si="32"/>
        <v>5.2255000000000003</v>
      </c>
      <c r="AM80" s="11">
        <f t="shared" si="32"/>
        <v>2.9815</v>
      </c>
      <c r="AN80" s="6">
        <f t="shared" si="28"/>
        <v>5.1863124999999997</v>
      </c>
    </row>
    <row r="81" spans="1:40">
      <c r="A81">
        <v>60</v>
      </c>
      <c r="C81">
        <f t="shared" si="29"/>
        <v>2.3860000000000001</v>
      </c>
      <c r="D81">
        <f t="shared" si="29"/>
        <v>3.9874999999999998</v>
      </c>
      <c r="E81">
        <f t="shared" si="29"/>
        <v>3.2394999999999996</v>
      </c>
      <c r="F81">
        <f t="shared" si="29"/>
        <v>2.7370000000000001</v>
      </c>
      <c r="G81">
        <f t="shared" si="29"/>
        <v>2.2720000000000002</v>
      </c>
      <c r="H81">
        <f t="shared" si="29"/>
        <v>5.2465000000000002</v>
      </c>
      <c r="I81">
        <f t="shared" si="29"/>
        <v>5.01</v>
      </c>
      <c r="J81" s="6">
        <f t="shared" si="22"/>
        <v>3.554071428571429</v>
      </c>
      <c r="L81">
        <f t="shared" si="30"/>
        <v>2.8464999999999998</v>
      </c>
      <c r="M81">
        <f t="shared" si="30"/>
        <v>3.89</v>
      </c>
      <c r="N81">
        <f t="shared" si="30"/>
        <v>3.218</v>
      </c>
      <c r="O81">
        <f t="shared" si="30"/>
        <v>2.593</v>
      </c>
      <c r="P81">
        <f t="shared" si="30"/>
        <v>3.738</v>
      </c>
      <c r="Q81">
        <f t="shared" si="30"/>
        <v>4.5999999999999996</v>
      </c>
      <c r="R81">
        <f t="shared" si="30"/>
        <v>3.1509999999999998</v>
      </c>
      <c r="S81">
        <f t="shared" si="30"/>
        <v>6.0449999999999999</v>
      </c>
      <c r="T81" s="6">
        <f t="shared" si="24"/>
        <v>3.7601874999999998</v>
      </c>
      <c r="V81">
        <f t="shared" si="31"/>
        <v>4.2069999999999999</v>
      </c>
      <c r="W81">
        <f t="shared" si="31"/>
        <v>4.8580000000000005</v>
      </c>
      <c r="X81">
        <f t="shared" si="31"/>
        <v>4.617</v>
      </c>
      <c r="Y81">
        <f t="shared" si="31"/>
        <v>5.3565000000000005</v>
      </c>
      <c r="Z81">
        <f t="shared" si="31"/>
        <v>5.2845000000000004</v>
      </c>
      <c r="AA81">
        <f t="shared" si="31"/>
        <v>4.0975000000000001</v>
      </c>
      <c r="AB81">
        <f t="shared" si="31"/>
        <v>3.9450000000000003</v>
      </c>
      <c r="AC81">
        <f t="shared" si="31"/>
        <v>4.3254999999999999</v>
      </c>
      <c r="AD81" s="6">
        <f t="shared" si="26"/>
        <v>4.5863750000000003</v>
      </c>
      <c r="AF81">
        <f t="shared" si="32"/>
        <v>4.6379999999999999</v>
      </c>
      <c r="AG81">
        <f t="shared" si="32"/>
        <v>3.59</v>
      </c>
      <c r="AH81">
        <f t="shared" si="32"/>
        <v>5.3774999999999995</v>
      </c>
      <c r="AI81">
        <f t="shared" si="32"/>
        <v>5.2465000000000002</v>
      </c>
      <c r="AJ81">
        <f t="shared" si="32"/>
        <v>3.1</v>
      </c>
      <c r="AK81">
        <f t="shared" si="32"/>
        <v>5.9649999999999999</v>
      </c>
      <c r="AL81">
        <f t="shared" si="32"/>
        <v>4.7985000000000007</v>
      </c>
      <c r="AM81" s="11">
        <f t="shared" si="32"/>
        <v>5.141</v>
      </c>
      <c r="AN81" s="6">
        <f t="shared" si="28"/>
        <v>4.7320625000000005</v>
      </c>
    </row>
    <row r="82" spans="1:40">
      <c r="A82">
        <v>61</v>
      </c>
      <c r="C82">
        <f t="shared" ref="C82:I82" si="33">AVERAGE(C25,C53)</f>
        <v>4.2694999999999999</v>
      </c>
      <c r="D82">
        <f t="shared" si="33"/>
        <v>4.7160000000000002</v>
      </c>
      <c r="E82">
        <f t="shared" si="33"/>
        <v>1.8639999999999999</v>
      </c>
      <c r="F82">
        <f t="shared" si="33"/>
        <v>3.5665</v>
      </c>
      <c r="G82">
        <f t="shared" si="33"/>
        <v>2.1665000000000001</v>
      </c>
      <c r="H82">
        <f t="shared" si="33"/>
        <v>4.1805000000000003</v>
      </c>
      <c r="I82">
        <f t="shared" si="33"/>
        <v>6.0960000000000001</v>
      </c>
      <c r="J82" s="6">
        <f t="shared" ref="J82" si="34">AVERAGE(C82:I82)</f>
        <v>3.8369999999999997</v>
      </c>
      <c r="L82">
        <f t="shared" ref="L82:S82" si="35">AVERAGE(L25,L53)</f>
        <v>2.87</v>
      </c>
      <c r="M82">
        <f t="shared" si="35"/>
        <v>5.2320000000000002</v>
      </c>
      <c r="N82">
        <f t="shared" si="35"/>
        <v>2.8435000000000001</v>
      </c>
      <c r="O82">
        <f t="shared" si="35"/>
        <v>2.5605000000000002</v>
      </c>
      <c r="P82">
        <f t="shared" si="35"/>
        <v>2.5374999999999996</v>
      </c>
      <c r="Q82">
        <f t="shared" si="35"/>
        <v>5.5150000000000006</v>
      </c>
      <c r="R82">
        <f t="shared" si="35"/>
        <v>3.2805</v>
      </c>
      <c r="S82">
        <f t="shared" si="35"/>
        <v>4.0129999999999999</v>
      </c>
      <c r="T82" s="6">
        <f t="shared" ref="T82" si="36">AVERAGE(L82:S82)</f>
        <v>3.6065000000000005</v>
      </c>
      <c r="V82">
        <f t="shared" ref="V82:AC82" si="37">AVERAGE(V25,V53)</f>
        <v>4.2795000000000005</v>
      </c>
      <c r="W82">
        <f t="shared" si="37"/>
        <v>6.468</v>
      </c>
      <c r="X82">
        <f t="shared" si="37"/>
        <v>4.5484999999999998</v>
      </c>
      <c r="Y82">
        <f t="shared" si="37"/>
        <v>6.6154999999999999</v>
      </c>
      <c r="Z82">
        <f t="shared" si="37"/>
        <v>6.7174999999999994</v>
      </c>
      <c r="AA82">
        <f t="shared" si="37"/>
        <v>6.6289999999999996</v>
      </c>
      <c r="AB82">
        <f t="shared" si="37"/>
        <v>4.25</v>
      </c>
      <c r="AC82">
        <f t="shared" si="37"/>
        <v>5.9715000000000007</v>
      </c>
      <c r="AD82" s="6">
        <f t="shared" ref="AD82" si="38">AVERAGE(V82:AC82)</f>
        <v>5.6849374999999993</v>
      </c>
      <c r="AF82">
        <f t="shared" ref="AF82:AM82" si="39">AVERAGE(AF25,AF53)</f>
        <v>4.9725000000000001</v>
      </c>
      <c r="AG82">
        <f t="shared" si="39"/>
        <v>6.3925000000000001</v>
      </c>
      <c r="AH82">
        <f t="shared" si="39"/>
        <v>6.1289999999999996</v>
      </c>
      <c r="AI82">
        <f t="shared" si="39"/>
        <v>6.665</v>
      </c>
      <c r="AJ82">
        <f t="shared" si="39"/>
        <v>6.3004999999999995</v>
      </c>
      <c r="AK82">
        <f t="shared" si="39"/>
        <v>6.6645000000000003</v>
      </c>
      <c r="AL82">
        <f t="shared" si="39"/>
        <v>3.6124999999999998</v>
      </c>
      <c r="AM82" s="11">
        <f t="shared" si="39"/>
        <v>5.7445000000000004</v>
      </c>
      <c r="AN82" s="6">
        <f t="shared" ref="AN82" si="40">AVERAGE(AF82:AM82)</f>
        <v>5.8101249999999993</v>
      </c>
    </row>
    <row r="84" spans="1:40" s="12" customFormat="1" ht="14" customHeight="1">
      <c r="B84" s="13" t="s">
        <v>35</v>
      </c>
      <c r="C84" s="12">
        <f>AVERAGE(C62:C82)</f>
        <v>4.4755952380952371</v>
      </c>
      <c r="D84" s="12">
        <f t="shared" ref="D84:AN84" si="41">AVERAGE(D62:D82)</f>
        <v>4.6578095238095232</v>
      </c>
      <c r="E84" s="12">
        <f t="shared" si="41"/>
        <v>3.7108095238095236</v>
      </c>
      <c r="F84" s="12">
        <f t="shared" si="41"/>
        <v>4.2909523809523806</v>
      </c>
      <c r="G84" s="12">
        <f t="shared" si="41"/>
        <v>3.8995476190476186</v>
      </c>
      <c r="H84" s="12">
        <f t="shared" si="41"/>
        <v>3.9640714285714282</v>
      </c>
      <c r="I84" s="12">
        <f t="shared" si="41"/>
        <v>4.7917619047619056</v>
      </c>
      <c r="L84" s="12">
        <f t="shared" si="41"/>
        <v>4.0964761904761904</v>
      </c>
      <c r="M84" s="12">
        <f t="shared" si="41"/>
        <v>4.5253571428571435</v>
      </c>
      <c r="N84" s="12">
        <f t="shared" si="41"/>
        <v>3.6601190476190482</v>
      </c>
      <c r="O84" s="12">
        <f t="shared" si="41"/>
        <v>4.2451190476190481</v>
      </c>
      <c r="P84" s="12">
        <f t="shared" si="41"/>
        <v>4.5807857142857138</v>
      </c>
      <c r="Q84" s="12">
        <f t="shared" si="41"/>
        <v>4.9554047619047612</v>
      </c>
      <c r="R84" s="12">
        <f t="shared" si="41"/>
        <v>3.9431190476190481</v>
      </c>
      <c r="S84" s="12">
        <f t="shared" si="41"/>
        <v>4.759333333333335</v>
      </c>
      <c r="V84" s="12">
        <f t="shared" si="41"/>
        <v>5.0997380952380942</v>
      </c>
      <c r="W84" s="12">
        <f t="shared" si="41"/>
        <v>5.1559999999999988</v>
      </c>
      <c r="X84" s="12">
        <f t="shared" si="41"/>
        <v>4.9414523809523816</v>
      </c>
      <c r="Y84" s="12">
        <f t="shared" si="41"/>
        <v>5.4971666666666668</v>
      </c>
      <c r="Z84" s="12">
        <f t="shared" si="41"/>
        <v>5.2230238095238102</v>
      </c>
      <c r="AA84" s="12">
        <f t="shared" si="41"/>
        <v>4.9332142857142864</v>
      </c>
      <c r="AB84" s="12">
        <f t="shared" si="41"/>
        <v>4.3404761904761893</v>
      </c>
      <c r="AC84" s="12">
        <f t="shared" si="41"/>
        <v>4.7512380952380964</v>
      </c>
      <c r="AF84" s="12">
        <f t="shared" si="41"/>
        <v>4.2517380952380943</v>
      </c>
      <c r="AG84" s="12">
        <f t="shared" si="41"/>
        <v>4.7171904761904768</v>
      </c>
      <c r="AH84" s="12">
        <f t="shared" si="41"/>
        <v>4.8703571428571424</v>
      </c>
      <c r="AI84" s="12">
        <f t="shared" si="41"/>
        <v>5.241309523809524</v>
      </c>
      <c r="AJ84" s="12">
        <f t="shared" si="41"/>
        <v>4.6719999999999997</v>
      </c>
      <c r="AK84" s="12">
        <f t="shared" si="41"/>
        <v>5.3028809523809528</v>
      </c>
      <c r="AL84" s="12">
        <f t="shared" si="41"/>
        <v>4.8888333333333334</v>
      </c>
      <c r="AM84" s="12">
        <f>AVERAGE(AM62:AM82)</f>
        <v>4.5950714285714289</v>
      </c>
    </row>
    <row r="85" spans="1:40" s="14" customFormat="1">
      <c r="B85" s="15" t="s">
        <v>37</v>
      </c>
      <c r="C85" s="14">
        <f>STDEV(C62:C82)</f>
        <v>1.6327302411838265</v>
      </c>
      <c r="D85" s="14">
        <f t="shared" ref="D85:AN85" si="42">STDEV(D62:D82)</f>
        <v>1.4466304942537225</v>
      </c>
      <c r="E85" s="14">
        <f t="shared" si="42"/>
        <v>1.4600497378188064</v>
      </c>
      <c r="F85" s="14">
        <f t="shared" si="42"/>
        <v>1.6962919331940043</v>
      </c>
      <c r="G85" s="14">
        <f t="shared" si="42"/>
        <v>1.2740413837937339</v>
      </c>
      <c r="H85" s="14">
        <f t="shared" si="42"/>
        <v>1.2038525167739043</v>
      </c>
      <c r="I85" s="14">
        <f t="shared" si="42"/>
        <v>1.0985691218472295</v>
      </c>
      <c r="L85" s="14">
        <f t="shared" si="42"/>
        <v>1.7842635348806422</v>
      </c>
      <c r="M85" s="14">
        <f t="shared" si="42"/>
        <v>1.3148920406525488</v>
      </c>
      <c r="N85" s="14">
        <f t="shared" si="42"/>
        <v>0.97296003135742659</v>
      </c>
      <c r="O85" s="14">
        <f t="shared" si="42"/>
        <v>1.6085138708195983</v>
      </c>
      <c r="P85" s="14">
        <f t="shared" si="42"/>
        <v>1.7757278266349599</v>
      </c>
      <c r="Q85" s="14">
        <f t="shared" si="42"/>
        <v>1.1282420908103885</v>
      </c>
      <c r="R85" s="14">
        <f t="shared" si="42"/>
        <v>1.2785773236762199</v>
      </c>
      <c r="S85" s="14">
        <f t="shared" si="42"/>
        <v>1.3896582253681375</v>
      </c>
      <c r="V85" s="14">
        <f t="shared" si="42"/>
        <v>1.26392458852425</v>
      </c>
      <c r="W85" s="14">
        <f t="shared" si="42"/>
        <v>0.99829077677799305</v>
      </c>
      <c r="X85" s="14">
        <f t="shared" si="42"/>
        <v>1.1333805286041578</v>
      </c>
      <c r="Y85" s="14">
        <f t="shared" si="42"/>
        <v>0.93555773917665408</v>
      </c>
      <c r="Z85" s="14">
        <f t="shared" si="42"/>
        <v>1.4760993485889615</v>
      </c>
      <c r="AA85" s="14">
        <f t="shared" si="42"/>
        <v>1.3170391373401575</v>
      </c>
      <c r="AB85" s="14">
        <f t="shared" si="42"/>
        <v>0.81147379002945419</v>
      </c>
      <c r="AC85" s="14">
        <f t="shared" si="42"/>
        <v>1.1226661749942337</v>
      </c>
      <c r="AF85" s="14">
        <f t="shared" si="42"/>
        <v>1.41310920153971</v>
      </c>
      <c r="AG85" s="14">
        <f t="shared" si="42"/>
        <v>1.5455119659532754</v>
      </c>
      <c r="AH85" s="14">
        <f t="shared" si="42"/>
        <v>1.2398752169357325</v>
      </c>
      <c r="AI85" s="14">
        <f t="shared" si="42"/>
        <v>1.1794088930073259</v>
      </c>
      <c r="AJ85" s="14">
        <f t="shared" si="42"/>
        <v>1.5534471667874652</v>
      </c>
      <c r="AK85" s="14">
        <f t="shared" si="42"/>
        <v>0.92884605700785428</v>
      </c>
      <c r="AL85" s="14">
        <f t="shared" si="42"/>
        <v>0.97210421680668457</v>
      </c>
      <c r="AM85" s="14">
        <f t="shared" si="42"/>
        <v>1.1490139172972862</v>
      </c>
    </row>
    <row r="86" spans="1:40" s="12" customFormat="1">
      <c r="B86" s="13" t="s">
        <v>84</v>
      </c>
      <c r="C86" s="12">
        <f>CONFIDENCE(0.05,C85,21)</f>
        <v>0.69831742718666279</v>
      </c>
      <c r="D86" s="12">
        <f t="shared" ref="D86:I86" si="43">CONFIDENCE(0.05,D85,21)</f>
        <v>0.6187227132539479</v>
      </c>
      <c r="E86" s="12">
        <f t="shared" si="43"/>
        <v>0.62446211306708921</v>
      </c>
      <c r="F86" s="12">
        <f t="shared" si="43"/>
        <v>0.72550271236885899</v>
      </c>
      <c r="G86" s="12">
        <f t="shared" si="43"/>
        <v>0.54490648780725781</v>
      </c>
      <c r="H86" s="12">
        <f t="shared" si="43"/>
        <v>0.51488676513776399</v>
      </c>
      <c r="I86" s="12">
        <f t="shared" si="43"/>
        <v>0.46985714076003116</v>
      </c>
      <c r="L86" s="12">
        <f t="shared" ref="L86:S86" si="44">CONFIDENCE(0.05,L85,21)</f>
        <v>0.76312809652954017</v>
      </c>
      <c r="M86" s="12">
        <f t="shared" si="44"/>
        <v>0.56237828129584366</v>
      </c>
      <c r="N86" s="12">
        <f t="shared" si="44"/>
        <v>0.41613423253576914</v>
      </c>
      <c r="O86" s="12">
        <f t="shared" si="44"/>
        <v>0.68796010481828074</v>
      </c>
      <c r="P86" s="12">
        <f t="shared" si="44"/>
        <v>0.75947738089324546</v>
      </c>
      <c r="Q86" s="12">
        <f t="shared" si="44"/>
        <v>0.48254824601469881</v>
      </c>
      <c r="R86" s="12">
        <f t="shared" si="44"/>
        <v>0.54684650569185</v>
      </c>
      <c r="S86" s="12">
        <f t="shared" si="44"/>
        <v>0.59435571910779783</v>
      </c>
      <c r="V86" s="12">
        <f t="shared" ref="V86:AC86" si="45">CONFIDENCE(0.05,V85,21)</f>
        <v>0.54057954250682783</v>
      </c>
      <c r="W86" s="12">
        <f t="shared" si="45"/>
        <v>0.42696817223053757</v>
      </c>
      <c r="X86" s="12">
        <f t="shared" si="45"/>
        <v>0.48474595177734947</v>
      </c>
      <c r="Y86" s="12">
        <f t="shared" si="45"/>
        <v>0.4001373018807558</v>
      </c>
      <c r="Z86" s="12">
        <f t="shared" si="45"/>
        <v>0.63132651884439372</v>
      </c>
      <c r="AA86" s="12">
        <f t="shared" si="45"/>
        <v>0.56329659284357658</v>
      </c>
      <c r="AB86" s="12">
        <f t="shared" si="45"/>
        <v>0.34706669539722124</v>
      </c>
      <c r="AC86" s="12">
        <f t="shared" si="45"/>
        <v>0.48016343124938682</v>
      </c>
      <c r="AF86" s="12">
        <f t="shared" ref="AF86:AM86" si="46">CONFIDENCE(0.05,AF85,21)</f>
        <v>0.6043856829879759</v>
      </c>
      <c r="AG86" s="12">
        <f t="shared" si="46"/>
        <v>0.66101424015284138</v>
      </c>
      <c r="AH86" s="12">
        <f t="shared" si="46"/>
        <v>0.53029364538216084</v>
      </c>
      <c r="AI86" s="12">
        <f t="shared" si="46"/>
        <v>0.50443224666971653</v>
      </c>
      <c r="AJ86" s="12">
        <f t="shared" si="46"/>
        <v>0.66440811924625676</v>
      </c>
      <c r="AK86" s="12">
        <f t="shared" si="46"/>
        <v>0.39726672074861935</v>
      </c>
      <c r="AL86" s="12">
        <f t="shared" si="46"/>
        <v>0.41576820133223746</v>
      </c>
      <c r="AM86" s="12">
        <f t="shared" si="46"/>
        <v>0.49143233970293781</v>
      </c>
    </row>
    <row r="87" spans="1:40" s="14" customFormat="1">
      <c r="B87" s="15"/>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81"/>
  <sheetViews>
    <sheetView tabSelected="1" zoomScale="75" zoomScaleNormal="75" zoomScalePageLayoutView="75" workbookViewId="0">
      <selection activeCell="B77" sqref="B77"/>
    </sheetView>
  </sheetViews>
  <sheetFormatPr baseColWidth="10" defaultColWidth="5.33203125" defaultRowHeight="15" x14ac:dyDescent="0"/>
  <cols>
    <col min="2" max="2" width="5.33203125" style="3"/>
    <col min="3" max="3" width="10.33203125" customWidth="1"/>
    <col min="4" max="4" width="9.5" customWidth="1"/>
    <col min="10" max="10" width="8" style="6" bestFit="1" customWidth="1"/>
    <col min="20" max="20" width="8" style="6" bestFit="1" customWidth="1"/>
    <col min="21" max="21" width="8" style="6" customWidth="1"/>
    <col min="30" max="30" width="7.83203125" style="6" customWidth="1"/>
    <col min="40" max="40" width="7.1640625" style="6" customWidth="1"/>
  </cols>
  <sheetData>
    <row r="1" spans="1:41">
      <c r="A1" t="s">
        <v>4</v>
      </c>
    </row>
    <row r="2" spans="1:41" s="1" customFormat="1">
      <c r="A2" s="1" t="s">
        <v>2</v>
      </c>
      <c r="B2" s="9"/>
      <c r="C2" s="1" t="s">
        <v>39</v>
      </c>
      <c r="J2" s="10"/>
      <c r="L2" s="1" t="s">
        <v>47</v>
      </c>
      <c r="T2" s="10"/>
      <c r="U2" s="10"/>
      <c r="V2" s="1" t="s">
        <v>41</v>
      </c>
      <c r="AD2" s="10"/>
      <c r="AF2" s="1" t="s">
        <v>38</v>
      </c>
      <c r="AN2" s="10"/>
    </row>
    <row r="3" spans="1:41">
      <c r="C3" t="s">
        <v>5</v>
      </c>
      <c r="D3" t="s">
        <v>6</v>
      </c>
      <c r="E3" t="s">
        <v>7</v>
      </c>
      <c r="F3" t="s">
        <v>8</v>
      </c>
      <c r="G3" t="s">
        <v>24</v>
      </c>
      <c r="H3" t="s">
        <v>25</v>
      </c>
      <c r="I3" t="s">
        <v>26</v>
      </c>
      <c r="L3" t="s">
        <v>12</v>
      </c>
      <c r="M3" t="s">
        <v>13</v>
      </c>
      <c r="N3" t="s">
        <v>14</v>
      </c>
      <c r="O3" t="s">
        <v>15</v>
      </c>
      <c r="P3" t="s">
        <v>20</v>
      </c>
      <c r="Q3" t="s">
        <v>21</v>
      </c>
      <c r="R3" t="s">
        <v>22</v>
      </c>
      <c r="S3" t="s">
        <v>23</v>
      </c>
      <c r="V3" t="s">
        <v>0</v>
      </c>
      <c r="W3" t="s">
        <v>9</v>
      </c>
      <c r="X3" t="s">
        <v>10</v>
      </c>
      <c r="Y3" t="s">
        <v>11</v>
      </c>
      <c r="Z3" t="s">
        <v>16</v>
      </c>
      <c r="AA3" t="s">
        <v>17</v>
      </c>
      <c r="AB3" t="s">
        <v>18</v>
      </c>
      <c r="AC3" t="s">
        <v>19</v>
      </c>
      <c r="AF3" t="s">
        <v>27</v>
      </c>
      <c r="AG3" t="s">
        <v>28</v>
      </c>
      <c r="AH3" t="s">
        <v>29</v>
      </c>
      <c r="AI3" t="s">
        <v>30</v>
      </c>
      <c r="AJ3" t="s">
        <v>31</v>
      </c>
      <c r="AK3" t="s">
        <v>32</v>
      </c>
      <c r="AL3" t="s">
        <v>33</v>
      </c>
      <c r="AM3" t="s">
        <v>34</v>
      </c>
      <c r="AO3" t="s">
        <v>36</v>
      </c>
    </row>
    <row r="4" spans="1:41" s="2" customFormat="1" ht="16" thickBot="1">
      <c r="A4" s="2" t="s">
        <v>1</v>
      </c>
      <c r="B4" s="4"/>
      <c r="C4" s="2">
        <v>1</v>
      </c>
      <c r="D4" s="2">
        <v>2</v>
      </c>
      <c r="E4" s="2">
        <v>3</v>
      </c>
      <c r="F4" s="2">
        <v>4</v>
      </c>
      <c r="G4" s="2">
        <v>21</v>
      </c>
      <c r="H4" s="2">
        <v>22</v>
      </c>
      <c r="I4" s="2">
        <v>23</v>
      </c>
      <c r="J4" s="8"/>
      <c r="L4" s="2">
        <v>9</v>
      </c>
      <c r="M4" s="2">
        <v>10</v>
      </c>
      <c r="N4" s="2">
        <v>11</v>
      </c>
      <c r="O4" s="2">
        <v>12</v>
      </c>
      <c r="P4" s="2">
        <v>17</v>
      </c>
      <c r="Q4" s="2">
        <v>18</v>
      </c>
      <c r="R4" s="2">
        <v>19</v>
      </c>
      <c r="S4" s="2">
        <v>20</v>
      </c>
      <c r="T4" s="8"/>
      <c r="U4" s="8"/>
      <c r="V4" s="2">
        <v>5</v>
      </c>
      <c r="W4" s="2">
        <v>6</v>
      </c>
      <c r="X4" s="2">
        <v>7</v>
      </c>
      <c r="Y4" s="2">
        <v>8</v>
      </c>
      <c r="Z4" s="2">
        <v>13</v>
      </c>
      <c r="AA4" s="2">
        <v>14</v>
      </c>
      <c r="AB4" s="2">
        <v>15</v>
      </c>
      <c r="AC4" s="2">
        <v>16</v>
      </c>
      <c r="AD4" s="8"/>
      <c r="AF4" s="2">
        <v>24</v>
      </c>
      <c r="AG4" s="2">
        <v>25</v>
      </c>
      <c r="AH4" s="2">
        <v>26</v>
      </c>
      <c r="AI4" s="2">
        <v>27</v>
      </c>
      <c r="AJ4" s="2">
        <v>28</v>
      </c>
      <c r="AK4" s="2">
        <v>29</v>
      </c>
      <c r="AL4" s="2">
        <v>30</v>
      </c>
      <c r="AM4" s="2">
        <v>31</v>
      </c>
      <c r="AN4" s="8"/>
    </row>
    <row r="5" spans="1:41">
      <c r="A5">
        <v>21</v>
      </c>
      <c r="C5">
        <v>4.9889999999999999</v>
      </c>
      <c r="D5">
        <v>5.1239999999999997</v>
      </c>
      <c r="E5">
        <v>2.0819999999999999</v>
      </c>
      <c r="F5">
        <v>2.149</v>
      </c>
      <c r="G5">
        <v>5.6059999999999999</v>
      </c>
      <c r="H5">
        <v>3.67</v>
      </c>
      <c r="I5">
        <v>5.09</v>
      </c>
      <c r="J5" s="6">
        <f>AVERAGE(C5:I5)</f>
        <v>4.1014285714285723</v>
      </c>
      <c r="L5">
        <v>1.879</v>
      </c>
      <c r="M5">
        <v>3.028</v>
      </c>
      <c r="N5">
        <v>1.9630000000000001</v>
      </c>
      <c r="O5">
        <v>3.5609999999999999</v>
      </c>
      <c r="P5">
        <v>1.9550000000000001</v>
      </c>
      <c r="Q5">
        <v>4.532</v>
      </c>
      <c r="R5">
        <v>1.8080000000000001</v>
      </c>
      <c r="S5">
        <v>6.0869999999999997</v>
      </c>
      <c r="T5" s="6">
        <f>AVERAGE(L5:S5)</f>
        <v>3.1016249999999999</v>
      </c>
      <c r="V5">
        <v>5.234</v>
      </c>
      <c r="W5">
        <v>7</v>
      </c>
      <c r="X5">
        <v>5.1829999999999998</v>
      </c>
      <c r="Y5">
        <v>7</v>
      </c>
      <c r="Z5">
        <v>4.194</v>
      </c>
      <c r="AA5">
        <v>6.5609999999999999</v>
      </c>
      <c r="AB5">
        <v>6.1130000000000004</v>
      </c>
      <c r="AC5">
        <v>6.0369999999999999</v>
      </c>
      <c r="AD5" s="6">
        <f>AVERAGE(V5:AC5)</f>
        <v>5.9152499999999995</v>
      </c>
      <c r="AF5">
        <v>6.1459999999999999</v>
      </c>
      <c r="AG5">
        <v>5.0819999999999999</v>
      </c>
      <c r="AH5">
        <v>6.6449999999999996</v>
      </c>
      <c r="AI5">
        <v>7</v>
      </c>
      <c r="AJ5">
        <v>4.2869999999999999</v>
      </c>
      <c r="AK5">
        <v>6.6539999999999999</v>
      </c>
      <c r="AL5">
        <v>5.0650000000000004</v>
      </c>
      <c r="AM5">
        <v>5.3440000000000003</v>
      </c>
      <c r="AN5" s="6">
        <f>AVERAGE(AF5:AM5)</f>
        <v>5.777874999999999</v>
      </c>
      <c r="AO5" t="s">
        <v>42</v>
      </c>
    </row>
    <row r="6" spans="1:41">
      <c r="A6">
        <v>22</v>
      </c>
      <c r="C6">
        <v>4.0250000000000004</v>
      </c>
      <c r="D6">
        <v>4.5069999999999997</v>
      </c>
      <c r="E6">
        <v>2.944</v>
      </c>
      <c r="F6">
        <v>4.0590000000000002</v>
      </c>
      <c r="G6">
        <v>2.952</v>
      </c>
      <c r="H6">
        <v>3.9830000000000001</v>
      </c>
      <c r="I6">
        <v>6.5609999999999999</v>
      </c>
      <c r="J6" s="6">
        <f t="shared" ref="J6:J22" si="0">AVERAGE(C6:I6)</f>
        <v>4.1472857142857142</v>
      </c>
      <c r="L6">
        <v>1.9550000000000001</v>
      </c>
      <c r="M6">
        <v>3.476</v>
      </c>
      <c r="N6">
        <v>1.9379999999999999</v>
      </c>
      <c r="O6">
        <v>4.5149999999999997</v>
      </c>
      <c r="P6">
        <v>3.4420000000000002</v>
      </c>
      <c r="Q6">
        <v>1.9379999999999999</v>
      </c>
      <c r="R6">
        <v>0.85499999999999998</v>
      </c>
      <c r="S6">
        <v>1.4139999999999999</v>
      </c>
      <c r="T6" s="6">
        <f t="shared" ref="T6:T22" si="1">AVERAGE(L6:S6)</f>
        <v>2.4416250000000002</v>
      </c>
      <c r="V6">
        <v>4.0590000000000002</v>
      </c>
      <c r="W6">
        <v>5.0229999999999997</v>
      </c>
      <c r="X6">
        <v>4.0510000000000002</v>
      </c>
      <c r="Y6">
        <v>4.4820000000000002</v>
      </c>
      <c r="Z6">
        <v>1.93</v>
      </c>
      <c r="AA6">
        <v>5.5039999999999996</v>
      </c>
      <c r="AB6">
        <v>3.552</v>
      </c>
      <c r="AC6">
        <v>3.4510000000000001</v>
      </c>
      <c r="AD6" s="6">
        <f t="shared" ref="AD6:AD22" si="2">AVERAGE(V6:AC6)</f>
        <v>4.0065</v>
      </c>
      <c r="AF6">
        <v>4.1769999999999996</v>
      </c>
      <c r="AG6">
        <v>6.0369999999999999</v>
      </c>
      <c r="AH6">
        <v>6.07</v>
      </c>
      <c r="AI6">
        <v>5.048</v>
      </c>
      <c r="AJ6">
        <v>1.98</v>
      </c>
      <c r="AK6">
        <v>4.7439999999999998</v>
      </c>
      <c r="AL6">
        <v>5.5380000000000003</v>
      </c>
      <c r="AM6">
        <v>6.569</v>
      </c>
      <c r="AN6" s="6">
        <f t="shared" ref="AN6:AN22" si="3">AVERAGE(AF6:AM6)</f>
        <v>5.0203750000000005</v>
      </c>
      <c r="AO6" t="s">
        <v>43</v>
      </c>
    </row>
    <row r="7" spans="1:41">
      <c r="A7">
        <v>23</v>
      </c>
      <c r="C7">
        <v>3.5859999999999999</v>
      </c>
      <c r="D7">
        <v>3.6619999999999999</v>
      </c>
      <c r="E7">
        <v>3.89</v>
      </c>
      <c r="F7">
        <v>4.0590000000000002</v>
      </c>
      <c r="G7">
        <v>3.5179999999999998</v>
      </c>
      <c r="H7">
        <v>5.056</v>
      </c>
      <c r="I7">
        <v>5.5890000000000004</v>
      </c>
      <c r="J7" s="6">
        <f t="shared" si="0"/>
        <v>4.194285714285714</v>
      </c>
      <c r="L7">
        <v>4.7610000000000001</v>
      </c>
      <c r="M7">
        <v>3.51</v>
      </c>
      <c r="N7">
        <v>4.5579999999999998</v>
      </c>
      <c r="O7">
        <v>3.468</v>
      </c>
      <c r="P7">
        <v>6.0789999999999997</v>
      </c>
      <c r="Q7">
        <v>4.22</v>
      </c>
      <c r="R7">
        <v>0.95499999999999996</v>
      </c>
      <c r="S7">
        <v>5.6479999999999997</v>
      </c>
      <c r="T7" s="6">
        <f t="shared" si="1"/>
        <v>4.1498749999999998</v>
      </c>
      <c r="V7">
        <v>4.9039999999999999</v>
      </c>
      <c r="W7">
        <v>5.056</v>
      </c>
      <c r="X7">
        <v>4.71</v>
      </c>
      <c r="Y7">
        <v>5.8170000000000002</v>
      </c>
      <c r="Z7">
        <v>5.048</v>
      </c>
      <c r="AA7">
        <v>3.0539999999999998</v>
      </c>
      <c r="AB7">
        <v>4.431</v>
      </c>
      <c r="AC7">
        <v>3.2229999999999999</v>
      </c>
      <c r="AD7" s="6">
        <f t="shared" si="2"/>
        <v>4.5303750000000003</v>
      </c>
      <c r="AF7">
        <v>3.738</v>
      </c>
      <c r="AG7">
        <v>4.93</v>
      </c>
      <c r="AH7">
        <v>5.758</v>
      </c>
      <c r="AI7">
        <v>5.952</v>
      </c>
      <c r="AJ7">
        <v>4.9130000000000003</v>
      </c>
      <c r="AK7">
        <v>5.1070000000000002</v>
      </c>
      <c r="AL7">
        <v>5.665</v>
      </c>
      <c r="AM7">
        <v>5.4109999999999996</v>
      </c>
      <c r="AN7" s="6">
        <f t="shared" si="3"/>
        <v>5.1842500000000005</v>
      </c>
      <c r="AO7" t="s">
        <v>44</v>
      </c>
    </row>
    <row r="8" spans="1:41">
      <c r="A8">
        <v>24</v>
      </c>
      <c r="C8">
        <v>6.8109999999999999</v>
      </c>
      <c r="D8">
        <v>5.5510000000000002</v>
      </c>
      <c r="E8">
        <v>2.968</v>
      </c>
      <c r="F8">
        <v>5.2939999999999996</v>
      </c>
      <c r="G8">
        <v>7</v>
      </c>
      <c r="H8">
        <v>6.5250000000000004</v>
      </c>
      <c r="I8">
        <v>6.0650000000000004</v>
      </c>
      <c r="J8" s="6">
        <f t="shared" si="0"/>
        <v>5.7448571428571427</v>
      </c>
      <c r="L8">
        <v>3.53</v>
      </c>
      <c r="M8">
        <v>4.5670000000000002</v>
      </c>
      <c r="N8">
        <v>2.27</v>
      </c>
      <c r="O8">
        <v>4.1260000000000003</v>
      </c>
      <c r="P8">
        <v>5.2839999999999998</v>
      </c>
      <c r="Q8">
        <v>4.8819999999999997</v>
      </c>
      <c r="R8">
        <v>0.73899999999999999</v>
      </c>
      <c r="S8">
        <v>3.6949999999999998</v>
      </c>
      <c r="T8" s="6">
        <f t="shared" si="1"/>
        <v>3.636625</v>
      </c>
      <c r="V8">
        <v>5.9969999999999999</v>
      </c>
      <c r="W8">
        <v>5.5650000000000004</v>
      </c>
      <c r="X8">
        <v>6.2729999999999997</v>
      </c>
      <c r="Y8">
        <v>6.5979999999999999</v>
      </c>
      <c r="Z8">
        <v>6.7530000000000001</v>
      </c>
      <c r="AA8">
        <v>5.7839999999999998</v>
      </c>
      <c r="AB8">
        <v>3.2149999999999999</v>
      </c>
      <c r="AC8">
        <v>6.0110000000000001</v>
      </c>
      <c r="AD8" s="6">
        <f t="shared" si="2"/>
        <v>5.7745000000000006</v>
      </c>
      <c r="AF8">
        <v>3.758</v>
      </c>
      <c r="AG8">
        <v>5.0179999999999998</v>
      </c>
      <c r="AH8">
        <v>4.4020000000000001</v>
      </c>
      <c r="AI8">
        <v>6.4569999999999999</v>
      </c>
      <c r="AJ8">
        <v>4.1449999999999996</v>
      </c>
      <c r="AK8">
        <v>5.6379999999999999</v>
      </c>
      <c r="AL8">
        <v>5.9969999999999999</v>
      </c>
      <c r="AM8">
        <v>5.3760000000000003</v>
      </c>
      <c r="AN8" s="6">
        <f t="shared" si="3"/>
        <v>5.0988749999999996</v>
      </c>
      <c r="AO8" t="s">
        <v>48</v>
      </c>
    </row>
    <row r="9" spans="1:41">
      <c r="A9">
        <v>25</v>
      </c>
      <c r="C9">
        <v>6.7549999999999999</v>
      </c>
      <c r="D9">
        <v>6.89</v>
      </c>
      <c r="E9">
        <v>3.3490000000000002</v>
      </c>
      <c r="F9">
        <v>4.1859999999999999</v>
      </c>
      <c r="G9">
        <v>2.09</v>
      </c>
      <c r="H9">
        <v>3.4</v>
      </c>
      <c r="I9">
        <v>6.7629999999999999</v>
      </c>
      <c r="J9" s="6">
        <f t="shared" si="0"/>
        <v>4.7761428571428572</v>
      </c>
      <c r="L9">
        <v>5.2080000000000002</v>
      </c>
      <c r="M9">
        <v>4.1520000000000001</v>
      </c>
      <c r="N9">
        <v>2.927</v>
      </c>
      <c r="O9">
        <v>4.1859999999999999</v>
      </c>
      <c r="P9">
        <v>5.4370000000000003</v>
      </c>
      <c r="Q9">
        <v>7</v>
      </c>
      <c r="R9">
        <v>1.0960000000000001</v>
      </c>
      <c r="S9">
        <v>6.0960000000000001</v>
      </c>
      <c r="T9" s="6">
        <f t="shared" si="1"/>
        <v>4.5127500000000005</v>
      </c>
      <c r="V9">
        <v>6.9749999999999996</v>
      </c>
      <c r="W9">
        <v>2.1920000000000002</v>
      </c>
      <c r="X9">
        <v>6.29</v>
      </c>
      <c r="Y9">
        <v>6.907</v>
      </c>
      <c r="Z9">
        <v>5.2510000000000003</v>
      </c>
      <c r="AA9">
        <v>7</v>
      </c>
      <c r="AB9">
        <v>3.51</v>
      </c>
      <c r="AC9">
        <v>6.6449999999999996</v>
      </c>
      <c r="AD9" s="6">
        <f t="shared" si="2"/>
        <v>5.5962499999999995</v>
      </c>
      <c r="AF9">
        <v>5.1239999999999997</v>
      </c>
      <c r="AG9">
        <v>4.6420000000000003</v>
      </c>
      <c r="AH9">
        <v>5.859</v>
      </c>
      <c r="AI9">
        <v>6.992</v>
      </c>
      <c r="AJ9">
        <v>5.0309999999999997</v>
      </c>
      <c r="AK9">
        <v>5.8849999999999998</v>
      </c>
      <c r="AL9">
        <v>4.4059999999999997</v>
      </c>
      <c r="AM9">
        <v>4.1269999999999998</v>
      </c>
      <c r="AN9" s="6">
        <f t="shared" si="3"/>
        <v>5.2582500000000003</v>
      </c>
      <c r="AO9" t="s">
        <v>45</v>
      </c>
    </row>
    <row r="10" spans="1:41">
      <c r="A10">
        <v>26</v>
      </c>
      <c r="C10">
        <v>4.3380000000000001</v>
      </c>
      <c r="D10">
        <v>5.0060000000000002</v>
      </c>
      <c r="E10">
        <v>4.4989999999999997</v>
      </c>
      <c r="F10">
        <v>6.6539999999999999</v>
      </c>
      <c r="G10">
        <v>2.952</v>
      </c>
      <c r="H10">
        <v>6.7549999999999999</v>
      </c>
      <c r="I10">
        <v>6.0620000000000003</v>
      </c>
      <c r="J10" s="6">
        <f t="shared" si="0"/>
        <v>5.1808571428571426</v>
      </c>
      <c r="L10">
        <v>5.6310000000000002</v>
      </c>
      <c r="M10">
        <v>5.2930000000000001</v>
      </c>
      <c r="N10">
        <v>6.89</v>
      </c>
      <c r="O10">
        <v>6.5270000000000001</v>
      </c>
      <c r="P10">
        <v>4.1100000000000003</v>
      </c>
      <c r="Q10">
        <v>6.51</v>
      </c>
      <c r="R10">
        <v>2.972</v>
      </c>
      <c r="S10">
        <v>6.8559999999999999</v>
      </c>
      <c r="T10" s="6">
        <f t="shared" si="1"/>
        <v>5.5986250000000002</v>
      </c>
      <c r="V10">
        <v>5.5549999999999997</v>
      </c>
      <c r="W10">
        <v>6.1210000000000004</v>
      </c>
      <c r="X10">
        <v>5.7320000000000002</v>
      </c>
      <c r="Y10">
        <v>5.8250000000000002</v>
      </c>
      <c r="Z10">
        <v>5.0140000000000002</v>
      </c>
      <c r="AA10">
        <v>6.5609999999999999</v>
      </c>
      <c r="AB10">
        <v>6.8730000000000002</v>
      </c>
      <c r="AC10">
        <v>4.5750000000000002</v>
      </c>
      <c r="AD10" s="6">
        <f t="shared" si="2"/>
        <v>5.782</v>
      </c>
      <c r="AF10">
        <v>4.9550000000000001</v>
      </c>
      <c r="AG10">
        <v>5.149</v>
      </c>
      <c r="AH10">
        <v>4.4820000000000002</v>
      </c>
      <c r="AI10">
        <v>6.2389999999999999</v>
      </c>
      <c r="AJ10">
        <v>5.048</v>
      </c>
      <c r="AK10">
        <v>5.1660000000000004</v>
      </c>
      <c r="AL10">
        <v>5.2590000000000003</v>
      </c>
      <c r="AM10">
        <v>3.3660000000000001</v>
      </c>
      <c r="AN10" s="6">
        <f t="shared" si="3"/>
        <v>4.9580000000000002</v>
      </c>
      <c r="AO10" t="s">
        <v>46</v>
      </c>
    </row>
    <row r="11" spans="1:41">
      <c r="A11">
        <v>27</v>
      </c>
      <c r="C11">
        <v>5.2060000000000004</v>
      </c>
      <c r="D11">
        <v>5.1470000000000002</v>
      </c>
      <c r="E11">
        <v>6.1029999999999998</v>
      </c>
      <c r="F11">
        <v>6.2720000000000002</v>
      </c>
      <c r="G11">
        <v>5.0620000000000003</v>
      </c>
      <c r="H11">
        <v>6.5259999999999998</v>
      </c>
      <c r="I11">
        <v>5.9249999999999998</v>
      </c>
      <c r="J11" s="6">
        <f t="shared" si="0"/>
        <v>5.7487142857142857</v>
      </c>
      <c r="L11">
        <v>5.0110000000000001</v>
      </c>
      <c r="M11">
        <v>6.1619999999999999</v>
      </c>
      <c r="N11">
        <v>4.6980000000000004</v>
      </c>
      <c r="O11">
        <v>4.4610000000000003</v>
      </c>
      <c r="P11">
        <v>4.4020000000000001</v>
      </c>
      <c r="Q11">
        <v>5.9509999999999996</v>
      </c>
      <c r="R11">
        <v>2.2280000000000002</v>
      </c>
      <c r="S11">
        <v>7</v>
      </c>
      <c r="T11" s="6">
        <f t="shared" si="1"/>
        <v>4.9891250000000005</v>
      </c>
      <c r="V11">
        <v>5.5019999999999998</v>
      </c>
      <c r="W11">
        <v>6.0940000000000003</v>
      </c>
      <c r="X11">
        <v>6.2720000000000002</v>
      </c>
      <c r="Y11">
        <v>6.992</v>
      </c>
      <c r="Z11">
        <v>6.7380000000000004</v>
      </c>
      <c r="AA11">
        <v>6.8819999999999997</v>
      </c>
      <c r="AB11">
        <v>6.6449999999999996</v>
      </c>
      <c r="AC11">
        <v>5.968</v>
      </c>
      <c r="AD11" s="6">
        <f t="shared" si="2"/>
        <v>6.3866250000000004</v>
      </c>
      <c r="AF11">
        <v>5.1470000000000002</v>
      </c>
      <c r="AG11">
        <v>6.8049999999999997</v>
      </c>
      <c r="AH11">
        <v>6.6609999999999996</v>
      </c>
      <c r="AI11">
        <v>6.6189999999999998</v>
      </c>
      <c r="AJ11">
        <v>4.5540000000000003</v>
      </c>
      <c r="AK11">
        <v>6.0940000000000003</v>
      </c>
      <c r="AL11">
        <v>6.9320000000000004</v>
      </c>
      <c r="AM11">
        <v>6.8140000000000001</v>
      </c>
      <c r="AN11" s="6">
        <f t="shared" si="3"/>
        <v>6.2032500000000006</v>
      </c>
      <c r="AO11" t="s">
        <v>49</v>
      </c>
    </row>
    <row r="12" spans="1:41">
      <c r="A12">
        <v>28</v>
      </c>
      <c r="C12">
        <v>5.056</v>
      </c>
      <c r="D12">
        <v>7</v>
      </c>
      <c r="E12">
        <v>1.296</v>
      </c>
      <c r="F12">
        <v>3.9660000000000002</v>
      </c>
      <c r="G12">
        <v>1.228</v>
      </c>
      <c r="H12">
        <v>3.6030000000000002</v>
      </c>
      <c r="I12">
        <v>5.8760000000000003</v>
      </c>
      <c r="J12" s="6">
        <f t="shared" si="0"/>
        <v>4.003571428571429</v>
      </c>
      <c r="L12">
        <v>4.4820000000000002</v>
      </c>
      <c r="M12">
        <v>3.5859999999999999</v>
      </c>
      <c r="N12">
        <v>1.9890000000000001</v>
      </c>
      <c r="O12">
        <v>2.7240000000000002</v>
      </c>
      <c r="P12">
        <v>2.7410000000000001</v>
      </c>
      <c r="Q12">
        <v>6.3319999999999999</v>
      </c>
      <c r="R12">
        <v>1.0189999999999999</v>
      </c>
      <c r="S12">
        <v>5.048</v>
      </c>
      <c r="T12" s="6">
        <f t="shared" si="1"/>
        <v>3.4901249999999999</v>
      </c>
      <c r="V12">
        <v>4.7610000000000001</v>
      </c>
      <c r="W12">
        <v>5.91</v>
      </c>
      <c r="X12">
        <v>5.58</v>
      </c>
      <c r="Y12">
        <v>6.0369999999999999</v>
      </c>
      <c r="Z12">
        <v>5.056</v>
      </c>
      <c r="AA12">
        <v>6.468</v>
      </c>
      <c r="AB12">
        <v>2.8929999999999998</v>
      </c>
      <c r="AC12">
        <v>5.0650000000000004</v>
      </c>
      <c r="AD12" s="6">
        <f t="shared" si="2"/>
        <v>5.2212499999999995</v>
      </c>
      <c r="AF12">
        <v>6.468</v>
      </c>
      <c r="AG12">
        <v>6.0449999999999999</v>
      </c>
      <c r="AH12">
        <v>7</v>
      </c>
      <c r="AI12">
        <v>6.6369999999999996</v>
      </c>
      <c r="AJ12">
        <v>2.673</v>
      </c>
      <c r="AK12">
        <v>4.8280000000000003</v>
      </c>
      <c r="AL12">
        <v>4.6760000000000002</v>
      </c>
      <c r="AM12">
        <v>5.673</v>
      </c>
      <c r="AN12" s="6">
        <f t="shared" si="3"/>
        <v>5.5000000000000009</v>
      </c>
      <c r="AO12" t="s">
        <v>50</v>
      </c>
    </row>
    <row r="13" spans="1:41">
      <c r="A13">
        <v>29</v>
      </c>
      <c r="C13">
        <v>4.5579999999999998</v>
      </c>
      <c r="D13">
        <v>2.6059999999999999</v>
      </c>
      <c r="E13">
        <v>2.9940000000000002</v>
      </c>
      <c r="F13">
        <v>4.3380000000000001</v>
      </c>
      <c r="G13">
        <v>1</v>
      </c>
      <c r="H13">
        <v>3.29</v>
      </c>
      <c r="I13">
        <v>4.5919999999999996</v>
      </c>
      <c r="J13" s="6">
        <f t="shared" si="0"/>
        <v>3.3397142857142854</v>
      </c>
      <c r="L13">
        <v>1.752</v>
      </c>
      <c r="M13">
        <v>2.3180000000000001</v>
      </c>
      <c r="N13">
        <v>3.577</v>
      </c>
      <c r="O13">
        <v>1.9630000000000001</v>
      </c>
      <c r="P13">
        <v>3.7549999999999999</v>
      </c>
      <c r="Q13">
        <v>7</v>
      </c>
      <c r="R13">
        <v>5.891</v>
      </c>
      <c r="S13">
        <v>5.0309999999999997</v>
      </c>
      <c r="T13" s="6">
        <f t="shared" si="1"/>
        <v>3.9108749999999999</v>
      </c>
      <c r="V13">
        <v>7</v>
      </c>
      <c r="W13">
        <v>7</v>
      </c>
      <c r="X13">
        <v>7</v>
      </c>
      <c r="Y13">
        <v>6.5940000000000003</v>
      </c>
      <c r="Z13">
        <v>7</v>
      </c>
      <c r="AA13">
        <v>7</v>
      </c>
      <c r="AB13">
        <v>4.5750000000000002</v>
      </c>
      <c r="AC13">
        <v>4.4480000000000004</v>
      </c>
      <c r="AD13" s="6">
        <f t="shared" si="2"/>
        <v>6.3271250000000006</v>
      </c>
      <c r="AF13">
        <v>6.2389999999999999</v>
      </c>
      <c r="AG13">
        <v>4.3719999999999999</v>
      </c>
      <c r="AH13">
        <v>5.6059999999999999</v>
      </c>
      <c r="AI13">
        <v>6.5609999999999999</v>
      </c>
      <c r="AJ13">
        <v>6.4420000000000002</v>
      </c>
      <c r="AK13">
        <v>3.29</v>
      </c>
      <c r="AL13">
        <v>3.18</v>
      </c>
      <c r="AM13">
        <v>7</v>
      </c>
      <c r="AN13" s="6">
        <f t="shared" si="3"/>
        <v>5.3362499999999997</v>
      </c>
      <c r="AO13" t="s">
        <v>51</v>
      </c>
    </row>
    <row r="14" spans="1:41">
      <c r="A14">
        <v>30</v>
      </c>
      <c r="C14">
        <v>6.1719999999999997</v>
      </c>
      <c r="D14">
        <v>5.8929999999999998</v>
      </c>
      <c r="E14">
        <v>3.831</v>
      </c>
      <c r="F14">
        <v>4.0250000000000004</v>
      </c>
      <c r="G14">
        <v>4.6589999999999998</v>
      </c>
      <c r="H14">
        <v>3.89</v>
      </c>
      <c r="I14">
        <v>6.2309999999999999</v>
      </c>
      <c r="J14" s="6">
        <f t="shared" si="0"/>
        <v>4.9572857142857147</v>
      </c>
      <c r="L14">
        <v>6.2309999999999999</v>
      </c>
      <c r="M14">
        <v>5.9610000000000003</v>
      </c>
      <c r="N14">
        <v>3.51</v>
      </c>
      <c r="O14">
        <v>3.8820000000000001</v>
      </c>
      <c r="P14">
        <v>4.5750000000000002</v>
      </c>
      <c r="Q14">
        <v>5.5549999999999997</v>
      </c>
      <c r="R14">
        <v>1.62</v>
      </c>
      <c r="S14">
        <v>5.69</v>
      </c>
      <c r="T14" s="6">
        <f t="shared" si="1"/>
        <v>4.6280000000000001</v>
      </c>
      <c r="V14">
        <v>5.7320000000000002</v>
      </c>
      <c r="W14">
        <v>5.58</v>
      </c>
      <c r="X14">
        <v>4.2370000000000001</v>
      </c>
      <c r="Y14">
        <v>4.7770000000000001</v>
      </c>
      <c r="Z14">
        <v>6.07</v>
      </c>
      <c r="AA14">
        <v>6.07</v>
      </c>
      <c r="AB14">
        <v>3.8730000000000002</v>
      </c>
      <c r="AC14">
        <v>4.5410000000000004</v>
      </c>
      <c r="AD14" s="6">
        <f t="shared" si="2"/>
        <v>5.1099999999999994</v>
      </c>
      <c r="AF14">
        <v>4.2450000000000001</v>
      </c>
      <c r="AG14">
        <v>5.1070000000000002</v>
      </c>
      <c r="AH14">
        <v>6.0620000000000003</v>
      </c>
      <c r="AI14">
        <v>6.07</v>
      </c>
      <c r="AJ14">
        <v>5.141</v>
      </c>
      <c r="AK14">
        <v>6.1040000000000001</v>
      </c>
      <c r="AL14">
        <v>5.2510000000000003</v>
      </c>
      <c r="AM14">
        <v>6.1379999999999999</v>
      </c>
      <c r="AN14" s="6">
        <f t="shared" si="3"/>
        <v>5.5147499999999994</v>
      </c>
      <c r="AO14" t="s">
        <v>52</v>
      </c>
    </row>
    <row r="15" spans="1:41">
      <c r="A15">
        <v>31</v>
      </c>
      <c r="C15">
        <v>5.1660000000000004</v>
      </c>
      <c r="D15">
        <v>2.2759999999999998</v>
      </c>
      <c r="E15">
        <v>3.5609999999999999</v>
      </c>
      <c r="F15">
        <v>1.524</v>
      </c>
      <c r="G15">
        <v>1.008</v>
      </c>
      <c r="H15">
        <v>4.8029999999999999</v>
      </c>
      <c r="I15">
        <v>4.0590000000000002</v>
      </c>
      <c r="J15" s="6">
        <f t="shared" si="0"/>
        <v>3.1995714285714287</v>
      </c>
      <c r="L15">
        <v>3.839</v>
      </c>
      <c r="M15">
        <v>3.552</v>
      </c>
      <c r="N15">
        <v>1.169</v>
      </c>
      <c r="O15">
        <v>1.6419999999999999</v>
      </c>
      <c r="P15">
        <v>3.3660000000000001</v>
      </c>
      <c r="Q15">
        <v>5.6559999999999997</v>
      </c>
      <c r="R15">
        <v>0.4</v>
      </c>
      <c r="S15">
        <v>1.651</v>
      </c>
      <c r="T15" s="6">
        <f t="shared" si="1"/>
        <v>2.6593749999999998</v>
      </c>
      <c r="V15">
        <v>5.2679999999999998</v>
      </c>
      <c r="W15">
        <v>5.5380000000000003</v>
      </c>
      <c r="X15">
        <v>2.1579999999999999</v>
      </c>
      <c r="Y15">
        <v>6.5010000000000003</v>
      </c>
      <c r="Z15">
        <v>6.0369999999999999</v>
      </c>
      <c r="AA15">
        <v>5.8929999999999998</v>
      </c>
      <c r="AB15">
        <v>4.3890000000000002</v>
      </c>
      <c r="AC15">
        <v>6.0620000000000003</v>
      </c>
      <c r="AD15" s="6">
        <f t="shared" si="2"/>
        <v>5.2307499999999996</v>
      </c>
      <c r="AF15">
        <v>3.0619999999999998</v>
      </c>
      <c r="AG15">
        <v>2.7149999999999999</v>
      </c>
      <c r="AH15">
        <v>5.0650000000000004</v>
      </c>
      <c r="AI15">
        <v>6.6539999999999999</v>
      </c>
      <c r="AJ15">
        <v>3.2989999999999999</v>
      </c>
      <c r="AK15">
        <v>6.4340000000000002</v>
      </c>
      <c r="AL15">
        <v>5.6139999999999999</v>
      </c>
      <c r="AM15">
        <v>6.7549999999999999</v>
      </c>
      <c r="AN15" s="6">
        <f t="shared" si="3"/>
        <v>4.9497499999999999</v>
      </c>
      <c r="AO15" t="s">
        <v>53</v>
      </c>
    </row>
    <row r="16" spans="1:41">
      <c r="A16">
        <v>32</v>
      </c>
      <c r="C16">
        <v>6.7960000000000003</v>
      </c>
      <c r="D16">
        <v>1.994</v>
      </c>
      <c r="E16">
        <v>6.6509999999999998</v>
      </c>
      <c r="F16">
        <v>1.611</v>
      </c>
      <c r="G16">
        <v>5.5609999999999999</v>
      </c>
      <c r="H16">
        <v>6.7089999999999996</v>
      </c>
      <c r="I16">
        <v>5.8470000000000004</v>
      </c>
      <c r="J16" s="6">
        <f t="shared" si="0"/>
        <v>5.0241428571428566</v>
      </c>
      <c r="L16">
        <v>7</v>
      </c>
      <c r="M16">
        <v>1.645</v>
      </c>
      <c r="N16">
        <v>4</v>
      </c>
      <c r="O16">
        <v>1.111</v>
      </c>
      <c r="P16">
        <v>3.2730000000000001</v>
      </c>
      <c r="Q16">
        <v>3.375</v>
      </c>
      <c r="R16">
        <v>1.121</v>
      </c>
      <c r="S16">
        <v>1.363</v>
      </c>
      <c r="T16" s="6">
        <f t="shared" si="1"/>
        <v>2.8609999999999998</v>
      </c>
      <c r="V16">
        <v>4.0679999999999996</v>
      </c>
      <c r="W16">
        <v>5.5750000000000002</v>
      </c>
      <c r="X16">
        <v>6.1760000000000002</v>
      </c>
      <c r="Y16">
        <v>2.8610000000000002</v>
      </c>
      <c r="Z16">
        <v>4.5910000000000002</v>
      </c>
      <c r="AA16">
        <v>4.4649999999999999</v>
      </c>
      <c r="AB16">
        <v>5.149</v>
      </c>
      <c r="AC16">
        <v>5.1529999999999996</v>
      </c>
      <c r="AD16" s="6">
        <f t="shared" si="2"/>
        <v>4.7547499999999996</v>
      </c>
      <c r="AF16">
        <v>1.7509999999999999</v>
      </c>
      <c r="AG16">
        <v>2.6379999999999999</v>
      </c>
      <c r="AH16">
        <v>5.6189999999999998</v>
      </c>
      <c r="AI16">
        <v>5.9770000000000003</v>
      </c>
      <c r="AJ16">
        <v>4.2670000000000003</v>
      </c>
      <c r="AK16">
        <v>1.746</v>
      </c>
      <c r="AL16">
        <v>4.16</v>
      </c>
      <c r="AM16">
        <v>6.6070000000000002</v>
      </c>
      <c r="AN16" s="6">
        <f t="shared" si="3"/>
        <v>4.0956250000000001</v>
      </c>
      <c r="AO16" t="s">
        <v>54</v>
      </c>
    </row>
    <row r="17" spans="1:41">
      <c r="A17">
        <v>33</v>
      </c>
      <c r="C17">
        <v>7</v>
      </c>
      <c r="D17">
        <v>2.9350000000000001</v>
      </c>
      <c r="E17">
        <v>1.913</v>
      </c>
      <c r="F17">
        <v>3.9239999999999999</v>
      </c>
      <c r="G17">
        <v>2.9350000000000001</v>
      </c>
      <c r="H17">
        <v>6.0369999999999999</v>
      </c>
      <c r="I17">
        <v>6.07</v>
      </c>
      <c r="J17" s="6">
        <f t="shared" si="0"/>
        <v>4.4020000000000001</v>
      </c>
      <c r="L17">
        <v>4.9969999999999999</v>
      </c>
      <c r="M17">
        <v>6.0789999999999997</v>
      </c>
      <c r="N17">
        <v>2.5550000000000002</v>
      </c>
      <c r="O17">
        <v>2.5720000000000001</v>
      </c>
      <c r="P17">
        <v>4.0590000000000002</v>
      </c>
      <c r="Q17">
        <v>4.0339999999999998</v>
      </c>
      <c r="R17">
        <v>1.0900000000000001</v>
      </c>
      <c r="S17">
        <v>1.9630000000000001</v>
      </c>
      <c r="T17" s="6">
        <f t="shared" si="1"/>
        <v>3.418625</v>
      </c>
      <c r="V17">
        <v>6.07</v>
      </c>
      <c r="W17">
        <v>5.4619999999999997</v>
      </c>
      <c r="X17">
        <v>6.5179999999999998</v>
      </c>
      <c r="Y17">
        <v>6.0869999999999997</v>
      </c>
      <c r="Z17">
        <v>5.0650000000000004</v>
      </c>
      <c r="AA17">
        <v>6.0620000000000003</v>
      </c>
      <c r="AB17">
        <v>3.915</v>
      </c>
      <c r="AC17">
        <v>4.0170000000000003</v>
      </c>
      <c r="AD17" s="6">
        <f t="shared" si="2"/>
        <v>5.3995000000000006</v>
      </c>
      <c r="AF17">
        <v>5.0650000000000004</v>
      </c>
      <c r="AG17">
        <v>5.0140000000000002</v>
      </c>
      <c r="AH17">
        <v>5.048</v>
      </c>
      <c r="AI17">
        <v>5.335</v>
      </c>
      <c r="AJ17">
        <v>6.2060000000000004</v>
      </c>
      <c r="AK17">
        <v>5.048</v>
      </c>
      <c r="AL17">
        <v>5.0650000000000004</v>
      </c>
      <c r="AM17">
        <v>5.0309999999999997</v>
      </c>
      <c r="AN17" s="6">
        <f t="shared" si="3"/>
        <v>5.2264999999999997</v>
      </c>
      <c r="AO17" t="s">
        <v>55</v>
      </c>
    </row>
    <row r="18" spans="1:41">
      <c r="A18">
        <v>34</v>
      </c>
      <c r="C18">
        <v>7</v>
      </c>
      <c r="D18">
        <v>6.07</v>
      </c>
      <c r="E18">
        <v>4.3380000000000001</v>
      </c>
      <c r="F18">
        <v>5.0140000000000002</v>
      </c>
      <c r="G18">
        <v>1.448</v>
      </c>
      <c r="H18">
        <v>1.9630000000000001</v>
      </c>
      <c r="I18">
        <v>2.4369999999999998</v>
      </c>
      <c r="J18" s="6">
        <f>AVERAGE(C18:I18)</f>
        <v>4.0385714285714291</v>
      </c>
      <c r="L18">
        <v>4.5659999999999998</v>
      </c>
      <c r="M18">
        <v>2.4700000000000002</v>
      </c>
      <c r="N18">
        <v>2.5209999999999999</v>
      </c>
      <c r="O18">
        <v>4.524</v>
      </c>
      <c r="P18">
        <v>2.411</v>
      </c>
      <c r="Q18">
        <v>6.0449999999999999</v>
      </c>
      <c r="R18">
        <v>1.7070000000000001</v>
      </c>
      <c r="S18">
        <v>4.4729999999999999</v>
      </c>
      <c r="T18" s="6">
        <f t="shared" si="1"/>
        <v>3.5896249999999998</v>
      </c>
      <c r="V18">
        <v>5.0389999999999997</v>
      </c>
      <c r="W18">
        <v>6.0449999999999999</v>
      </c>
      <c r="X18">
        <v>7</v>
      </c>
      <c r="Y18">
        <v>7</v>
      </c>
      <c r="Z18">
        <v>7</v>
      </c>
      <c r="AA18">
        <v>7</v>
      </c>
      <c r="AB18">
        <v>1.9379999999999999</v>
      </c>
      <c r="AC18">
        <v>4.524</v>
      </c>
      <c r="AD18" s="6">
        <f t="shared" si="2"/>
        <v>5.6932500000000008</v>
      </c>
      <c r="AF18">
        <v>6.5179999999999998</v>
      </c>
      <c r="AG18">
        <v>7</v>
      </c>
      <c r="AH18">
        <v>5.6059999999999999</v>
      </c>
      <c r="AI18">
        <v>6.5940000000000003</v>
      </c>
      <c r="AJ18">
        <v>6.5519999999999996</v>
      </c>
      <c r="AK18">
        <v>7</v>
      </c>
      <c r="AL18">
        <v>7</v>
      </c>
      <c r="AM18">
        <v>7</v>
      </c>
      <c r="AN18" s="6">
        <f t="shared" si="3"/>
        <v>6.6587500000000004</v>
      </c>
      <c r="AO18" t="s">
        <v>56</v>
      </c>
    </row>
    <row r="19" spans="1:41">
      <c r="A19">
        <v>35</v>
      </c>
      <c r="C19">
        <v>4.1769999999999996</v>
      </c>
      <c r="D19">
        <v>3.7130000000000001</v>
      </c>
      <c r="E19">
        <v>2.149</v>
      </c>
      <c r="F19">
        <v>6.5519999999999996</v>
      </c>
      <c r="G19">
        <v>3.2309999999999999</v>
      </c>
      <c r="H19">
        <v>4.9039999999999999</v>
      </c>
      <c r="I19">
        <v>6.5350000000000001</v>
      </c>
      <c r="J19" s="6">
        <f t="shared" si="0"/>
        <v>4.4658571428571436</v>
      </c>
      <c r="L19">
        <v>3.13</v>
      </c>
      <c r="M19">
        <v>5.048</v>
      </c>
      <c r="N19">
        <v>5.5460000000000003</v>
      </c>
      <c r="O19">
        <v>3.3490000000000002</v>
      </c>
      <c r="P19">
        <v>6.07</v>
      </c>
      <c r="Q19">
        <v>5.944</v>
      </c>
      <c r="R19">
        <v>0.82799999999999996</v>
      </c>
      <c r="S19">
        <v>5.8929999999999998</v>
      </c>
      <c r="T19" s="6">
        <f t="shared" si="1"/>
        <v>4.476</v>
      </c>
      <c r="V19">
        <v>6.7130000000000001</v>
      </c>
      <c r="W19">
        <v>2.234</v>
      </c>
      <c r="X19">
        <v>6.9320000000000004</v>
      </c>
      <c r="Y19">
        <v>3.3490000000000002</v>
      </c>
      <c r="Z19">
        <v>5.8079999999999998</v>
      </c>
      <c r="AA19">
        <v>4.8540000000000001</v>
      </c>
      <c r="AB19">
        <v>6.907</v>
      </c>
      <c r="AC19">
        <v>6.7380000000000004</v>
      </c>
      <c r="AD19" s="6">
        <f t="shared" si="2"/>
        <v>5.4418749999999996</v>
      </c>
      <c r="AF19">
        <v>5.31</v>
      </c>
      <c r="AG19">
        <v>6.907</v>
      </c>
      <c r="AH19">
        <v>6.9320000000000004</v>
      </c>
      <c r="AI19">
        <v>5.5629999999999997</v>
      </c>
      <c r="AJ19">
        <v>5.0309999999999997</v>
      </c>
      <c r="AK19">
        <v>3.476</v>
      </c>
      <c r="AL19">
        <v>5.6820000000000004</v>
      </c>
      <c r="AM19">
        <v>5.9859999999999998</v>
      </c>
      <c r="AN19" s="6">
        <f t="shared" si="3"/>
        <v>5.6108750000000001</v>
      </c>
      <c r="AO19" t="s">
        <v>57</v>
      </c>
    </row>
    <row r="20" spans="1:41">
      <c r="A20">
        <v>36</v>
      </c>
      <c r="C20">
        <v>4.5659999999999998</v>
      </c>
      <c r="D20">
        <v>4.7770000000000001</v>
      </c>
      <c r="E20">
        <v>5.0650000000000004</v>
      </c>
      <c r="F20">
        <v>5.5890000000000004</v>
      </c>
      <c r="G20">
        <v>3.7040000000000002</v>
      </c>
      <c r="H20">
        <v>6.0869999999999997</v>
      </c>
      <c r="I20">
        <v>5.5039999999999996</v>
      </c>
      <c r="J20" s="6">
        <f t="shared" si="0"/>
        <v>5.0417142857142858</v>
      </c>
      <c r="L20">
        <v>4.431</v>
      </c>
      <c r="M20">
        <v>5.048</v>
      </c>
      <c r="N20">
        <v>5.6559999999999997</v>
      </c>
      <c r="O20">
        <v>6.0030000000000001</v>
      </c>
      <c r="P20">
        <v>2.952</v>
      </c>
      <c r="Q20">
        <v>5.47</v>
      </c>
      <c r="R20">
        <v>1.1879999999999999</v>
      </c>
      <c r="S20">
        <v>5.6230000000000002</v>
      </c>
      <c r="T20" s="6">
        <f t="shared" si="1"/>
        <v>4.5463749999999994</v>
      </c>
      <c r="V20">
        <v>3.5350000000000001</v>
      </c>
      <c r="W20">
        <v>4.0250000000000004</v>
      </c>
      <c r="X20">
        <v>4.0250000000000004</v>
      </c>
      <c r="Y20">
        <v>4.085</v>
      </c>
      <c r="Z20">
        <v>3.9489999999999998</v>
      </c>
      <c r="AA20">
        <v>3.992</v>
      </c>
      <c r="AB20">
        <v>5.4870000000000001</v>
      </c>
      <c r="AC20">
        <v>5.4370000000000003</v>
      </c>
      <c r="AD20" s="6">
        <f t="shared" si="2"/>
        <v>4.3168749999999996</v>
      </c>
      <c r="AF20">
        <v>4.718</v>
      </c>
      <c r="AG20">
        <v>6.07</v>
      </c>
      <c r="AH20">
        <v>5.1749999999999998</v>
      </c>
      <c r="AI20">
        <v>5.048</v>
      </c>
      <c r="AJ20">
        <v>5.3609999999999998</v>
      </c>
      <c r="AK20">
        <v>4.9379999999999997</v>
      </c>
      <c r="AL20">
        <v>5.3010000000000002</v>
      </c>
      <c r="AM20">
        <v>5.8929999999999998</v>
      </c>
      <c r="AN20" s="6">
        <f t="shared" si="3"/>
        <v>5.3130000000000006</v>
      </c>
      <c r="AO20" t="s">
        <v>58</v>
      </c>
    </row>
    <row r="21" spans="1:41">
      <c r="A21">
        <v>37</v>
      </c>
      <c r="C21">
        <v>2.4369999999999998</v>
      </c>
      <c r="D21">
        <v>5.0389999999999997</v>
      </c>
      <c r="E21">
        <v>4.7009999999999996</v>
      </c>
      <c r="F21">
        <v>1.9630000000000001</v>
      </c>
      <c r="G21">
        <v>3.2559999999999998</v>
      </c>
      <c r="H21">
        <v>4.0590000000000002</v>
      </c>
      <c r="I21">
        <v>5.58</v>
      </c>
      <c r="J21" s="6">
        <f t="shared" si="0"/>
        <v>3.8621428571428575</v>
      </c>
      <c r="L21">
        <v>2.3519999999999999</v>
      </c>
      <c r="M21">
        <v>1.49</v>
      </c>
      <c r="N21">
        <v>1.913</v>
      </c>
      <c r="O21">
        <v>3.4</v>
      </c>
      <c r="P21">
        <v>2.2589999999999999</v>
      </c>
      <c r="Q21">
        <v>5.31</v>
      </c>
      <c r="R21">
        <v>0.35199999999999998</v>
      </c>
      <c r="S21">
        <v>6.2140000000000004</v>
      </c>
      <c r="T21" s="6">
        <f t="shared" si="1"/>
        <v>2.9112499999999999</v>
      </c>
      <c r="V21">
        <v>3.4510000000000001</v>
      </c>
      <c r="W21">
        <v>3.282</v>
      </c>
      <c r="X21">
        <v>3.282</v>
      </c>
      <c r="Y21">
        <v>4.71</v>
      </c>
      <c r="Z21">
        <v>1.2450000000000001</v>
      </c>
      <c r="AA21">
        <v>1.8620000000000001</v>
      </c>
      <c r="AB21">
        <v>3.0619999999999998</v>
      </c>
      <c r="AC21">
        <v>2.234</v>
      </c>
      <c r="AD21" s="6">
        <f t="shared" si="2"/>
        <v>2.891</v>
      </c>
      <c r="AF21">
        <v>2.4700000000000002</v>
      </c>
      <c r="AG21">
        <v>1.169</v>
      </c>
      <c r="AH21">
        <v>1</v>
      </c>
      <c r="AI21">
        <v>3.0790000000000002</v>
      </c>
      <c r="AJ21">
        <v>1.659</v>
      </c>
      <c r="AK21">
        <v>1.8959999999999999</v>
      </c>
      <c r="AL21">
        <v>1.9550000000000001</v>
      </c>
      <c r="AM21">
        <v>2.2250000000000001</v>
      </c>
      <c r="AN21" s="6">
        <f t="shared" si="3"/>
        <v>1.9316249999999999</v>
      </c>
      <c r="AO21" t="s">
        <v>59</v>
      </c>
    </row>
    <row r="22" spans="1:41">
      <c r="A22">
        <v>38</v>
      </c>
      <c r="C22">
        <v>6.375</v>
      </c>
      <c r="D22">
        <v>6.5860000000000003</v>
      </c>
      <c r="E22">
        <v>2.4540000000000002</v>
      </c>
      <c r="F22">
        <v>2.9689999999999999</v>
      </c>
      <c r="G22">
        <v>1.262</v>
      </c>
      <c r="H22">
        <v>5.6139999999999999</v>
      </c>
      <c r="I22">
        <v>5.0309999999999997</v>
      </c>
      <c r="J22" s="6">
        <f t="shared" si="0"/>
        <v>4.327285714285714</v>
      </c>
      <c r="L22">
        <v>5.4279999999999999</v>
      </c>
      <c r="M22">
        <v>4.0590000000000002</v>
      </c>
      <c r="N22">
        <v>2.9689999999999999</v>
      </c>
      <c r="O22">
        <v>1.93</v>
      </c>
      <c r="P22">
        <v>1.363</v>
      </c>
      <c r="Q22">
        <v>6.1379999999999999</v>
      </c>
      <c r="R22">
        <v>0.84199999999999997</v>
      </c>
      <c r="S22">
        <v>5.4870000000000001</v>
      </c>
      <c r="T22" s="6">
        <f t="shared" si="1"/>
        <v>3.5270000000000001</v>
      </c>
      <c r="V22">
        <v>7</v>
      </c>
      <c r="W22">
        <v>6.7549999999999999</v>
      </c>
      <c r="X22">
        <v>5.8250000000000002</v>
      </c>
      <c r="Y22">
        <v>2.8340000000000001</v>
      </c>
      <c r="Z22">
        <v>6.07</v>
      </c>
      <c r="AA22">
        <v>6.2140000000000004</v>
      </c>
      <c r="AB22">
        <v>5.1239999999999997</v>
      </c>
      <c r="AC22">
        <v>5.5720000000000001</v>
      </c>
      <c r="AD22" s="6">
        <f t="shared" si="2"/>
        <v>5.6742500000000007</v>
      </c>
      <c r="AF22">
        <v>4.5830000000000002</v>
      </c>
      <c r="AG22">
        <v>5.8339999999999996</v>
      </c>
      <c r="AH22">
        <v>3.9409999999999998</v>
      </c>
      <c r="AI22">
        <v>5.5380000000000003</v>
      </c>
      <c r="AJ22">
        <v>7</v>
      </c>
      <c r="AK22">
        <v>6.29</v>
      </c>
      <c r="AL22">
        <v>6.0960000000000001</v>
      </c>
      <c r="AM22">
        <v>5.9009999999999998</v>
      </c>
      <c r="AN22" s="6">
        <f t="shared" si="3"/>
        <v>5.6478749999999991</v>
      </c>
      <c r="AO22" t="s">
        <v>60</v>
      </c>
    </row>
    <row r="24" spans="1:41" s="6" customFormat="1">
      <c r="B24" s="7" t="s">
        <v>35</v>
      </c>
      <c r="C24" s="6">
        <f t="shared" ref="C24:J24" si="4">AVERAGE(C5:C22)</f>
        <v>5.2784999999999993</v>
      </c>
      <c r="D24" s="6">
        <f t="shared" si="4"/>
        <v>4.7097777777777772</v>
      </c>
      <c r="E24" s="6">
        <f t="shared" si="4"/>
        <v>3.5993333333333331</v>
      </c>
      <c r="F24" s="6">
        <f t="shared" si="4"/>
        <v>4.1193333333333335</v>
      </c>
      <c r="G24" s="6">
        <f t="shared" si="4"/>
        <v>3.2484444444444454</v>
      </c>
      <c r="H24" s="6">
        <f t="shared" si="4"/>
        <v>4.8263333333333334</v>
      </c>
      <c r="I24" s="6">
        <f t="shared" si="4"/>
        <v>5.5453888888888887</v>
      </c>
      <c r="J24" s="6">
        <f t="shared" si="4"/>
        <v>4.4753015873015878</v>
      </c>
      <c r="L24" s="6">
        <f t="shared" ref="L24:T24" si="5">AVERAGE(L5:L22)</f>
        <v>4.232388888888889</v>
      </c>
      <c r="M24" s="6">
        <f t="shared" si="5"/>
        <v>3.9691111111111104</v>
      </c>
      <c r="N24" s="6">
        <f t="shared" si="5"/>
        <v>3.3693888888888885</v>
      </c>
      <c r="O24" s="6">
        <f t="shared" si="5"/>
        <v>3.5524444444444447</v>
      </c>
      <c r="P24" s="6">
        <f t="shared" si="5"/>
        <v>3.7518333333333334</v>
      </c>
      <c r="Q24" s="6">
        <f t="shared" si="5"/>
        <v>5.3273333333333337</v>
      </c>
      <c r="R24" s="6">
        <f t="shared" si="5"/>
        <v>1.4839444444444443</v>
      </c>
      <c r="S24" s="6">
        <f t="shared" si="5"/>
        <v>4.7351111111111113</v>
      </c>
      <c r="T24" s="6">
        <f t="shared" si="5"/>
        <v>3.8026944444444433</v>
      </c>
      <c r="V24" s="6">
        <f t="shared" ref="V24:AD24" si="6">AVERAGE(V5:V22)</f>
        <v>5.3812777777777772</v>
      </c>
      <c r="W24" s="6">
        <f t="shared" si="6"/>
        <v>5.2476111111111106</v>
      </c>
      <c r="X24" s="6">
        <f t="shared" si="6"/>
        <v>5.4024444444444448</v>
      </c>
      <c r="Y24" s="6">
        <f t="shared" si="6"/>
        <v>5.4697777777777778</v>
      </c>
      <c r="Z24" s="6">
        <f t="shared" si="6"/>
        <v>5.1566111111111121</v>
      </c>
      <c r="AA24" s="6">
        <f t="shared" si="6"/>
        <v>5.6236666666666659</v>
      </c>
      <c r="AB24" s="6">
        <f t="shared" si="6"/>
        <v>4.5361666666666665</v>
      </c>
      <c r="AC24" s="6">
        <f t="shared" si="6"/>
        <v>4.9833888888888884</v>
      </c>
      <c r="AD24" s="6">
        <f t="shared" si="6"/>
        <v>5.2251180555555559</v>
      </c>
      <c r="AF24" s="6">
        <f t="shared" ref="AF24:AN24" si="7">AVERAGE(AF5:AF22)</f>
        <v>4.6374444444444434</v>
      </c>
      <c r="AG24" s="6">
        <f t="shared" si="7"/>
        <v>5.0296666666666674</v>
      </c>
      <c r="AH24" s="6">
        <f t="shared" si="7"/>
        <v>5.3850555555555557</v>
      </c>
      <c r="AI24" s="6">
        <f t="shared" si="7"/>
        <v>5.9646111111111102</v>
      </c>
      <c r="AJ24" s="6">
        <f t="shared" si="7"/>
        <v>4.643833333333335</v>
      </c>
      <c r="AK24" s="6">
        <f t="shared" si="7"/>
        <v>5.0187777777777782</v>
      </c>
      <c r="AL24" s="6">
        <f t="shared" si="7"/>
        <v>5.1578888888888885</v>
      </c>
      <c r="AM24" s="6">
        <f t="shared" si="7"/>
        <v>5.6231111111111112</v>
      </c>
      <c r="AN24" s="6">
        <f t="shared" si="7"/>
        <v>5.1825486111111108</v>
      </c>
    </row>
    <row r="25" spans="1:41" s="6" customFormat="1">
      <c r="B25" s="7" t="s">
        <v>37</v>
      </c>
      <c r="C25" s="6">
        <f t="shared" ref="C25:J25" si="8">STDEV(C5:C22)</f>
        <v>1.3404341373117115</v>
      </c>
      <c r="D25" s="6">
        <f t="shared" si="8"/>
        <v>1.5538743062027651</v>
      </c>
      <c r="E25" s="6">
        <f t="shared" si="8"/>
        <v>1.4463194261133807</v>
      </c>
      <c r="F25" s="6">
        <f t="shared" si="8"/>
        <v>1.6148104241310655</v>
      </c>
      <c r="G25" s="6">
        <f t="shared" si="8"/>
        <v>1.7739985483853125</v>
      </c>
      <c r="H25" s="6">
        <f t="shared" si="8"/>
        <v>1.422033920336724</v>
      </c>
      <c r="I25" s="6">
        <f t="shared" si="8"/>
        <v>1.0397138825255454</v>
      </c>
      <c r="J25" s="6">
        <f t="shared" si="8"/>
        <v>0.71685639912894583</v>
      </c>
      <c r="L25" s="6">
        <f t="shared" ref="L25:T25" si="9">STDEV(L5:L22)</f>
        <v>1.532997338506912</v>
      </c>
      <c r="M25" s="6">
        <f t="shared" si="9"/>
        <v>1.452970016649018</v>
      </c>
      <c r="N25" s="6">
        <f t="shared" si="9"/>
        <v>1.5688550016938703</v>
      </c>
      <c r="O25" s="6">
        <f t="shared" si="9"/>
        <v>1.4323285944972188</v>
      </c>
      <c r="P25" s="6">
        <f t="shared" si="9"/>
        <v>1.380474566738469</v>
      </c>
      <c r="Q25" s="6">
        <f t="shared" si="9"/>
        <v>1.3095714611141698</v>
      </c>
      <c r="R25" s="6">
        <f t="shared" si="9"/>
        <v>1.2749488327551781</v>
      </c>
      <c r="S25" s="6">
        <f t="shared" si="9"/>
        <v>1.8922043133337088</v>
      </c>
      <c r="T25" s="6">
        <f t="shared" si="9"/>
        <v>0.86377332715395994</v>
      </c>
      <c r="V25" s="6">
        <f t="shared" ref="V25:AD25" si="10">STDEV(V5:V22)</f>
        <v>1.136227390537013</v>
      </c>
      <c r="W25" s="6">
        <f t="shared" si="10"/>
        <v>1.4406002890498344</v>
      </c>
      <c r="X25" s="6">
        <f t="shared" si="10"/>
        <v>1.3835068495003506</v>
      </c>
      <c r="Y25" s="6">
        <f t="shared" si="10"/>
        <v>1.4515067447536585</v>
      </c>
      <c r="Z25" s="6">
        <f t="shared" si="10"/>
        <v>1.5939131328787621</v>
      </c>
      <c r="AA25" s="6">
        <f t="shared" si="10"/>
        <v>1.453987094367841</v>
      </c>
      <c r="AB25" s="6">
        <f t="shared" si="10"/>
        <v>1.4530090583094837</v>
      </c>
      <c r="AC25" s="6">
        <f t="shared" si="10"/>
        <v>1.2253836920778964</v>
      </c>
      <c r="AD25" s="6">
        <f t="shared" si="10"/>
        <v>0.86646651490769644</v>
      </c>
      <c r="AF25" s="6">
        <f t="shared" ref="AF25:AN25" si="11">STDEV(AF5:AF22)</f>
        <v>1.3379044730790683</v>
      </c>
      <c r="AG25" s="6">
        <f t="shared" si="11"/>
        <v>1.551694595481679</v>
      </c>
      <c r="AH25" s="6">
        <f t="shared" si="11"/>
        <v>1.3936016593587006</v>
      </c>
      <c r="AI25" s="6">
        <f t="shared" si="11"/>
        <v>0.94902161004893326</v>
      </c>
      <c r="AJ25" s="6">
        <f t="shared" si="11"/>
        <v>1.5026980930391558</v>
      </c>
      <c r="AK25" s="6">
        <f t="shared" si="11"/>
        <v>1.5275129172672481</v>
      </c>
      <c r="AL25" s="6">
        <f t="shared" si="11"/>
        <v>1.2134027937454603</v>
      </c>
      <c r="AM25" s="6">
        <f t="shared" si="11"/>
        <v>1.29063914348388</v>
      </c>
      <c r="AN25" s="6">
        <f t="shared" si="11"/>
        <v>0.97385449312755745</v>
      </c>
    </row>
    <row r="27" spans="1:41">
      <c r="A27" t="s">
        <v>4</v>
      </c>
    </row>
    <row r="28" spans="1:41" s="1" customFormat="1">
      <c r="A28" s="1" t="s">
        <v>3</v>
      </c>
      <c r="B28" s="9"/>
      <c r="J28" s="10"/>
      <c r="T28" s="10"/>
      <c r="U28" s="10"/>
      <c r="AD28" s="10"/>
      <c r="AN28" s="10"/>
    </row>
    <row r="29" spans="1:41">
      <c r="C29" t="s">
        <v>5</v>
      </c>
      <c r="D29" t="s">
        <v>6</v>
      </c>
      <c r="E29" t="s">
        <v>7</v>
      </c>
      <c r="F29" t="s">
        <v>8</v>
      </c>
      <c r="G29" t="s">
        <v>24</v>
      </c>
      <c r="H29" t="s">
        <v>25</v>
      </c>
      <c r="I29" t="s">
        <v>26</v>
      </c>
      <c r="L29" t="s">
        <v>12</v>
      </c>
      <c r="M29" t="s">
        <v>13</v>
      </c>
      <c r="N29" t="s">
        <v>14</v>
      </c>
      <c r="O29" t="s">
        <v>15</v>
      </c>
      <c r="P29" t="s">
        <v>20</v>
      </c>
      <c r="Q29" t="s">
        <v>21</v>
      </c>
      <c r="R29" t="s">
        <v>22</v>
      </c>
      <c r="S29" t="s">
        <v>23</v>
      </c>
      <c r="V29" t="s">
        <v>0</v>
      </c>
      <c r="W29" t="s">
        <v>9</v>
      </c>
      <c r="X29" t="s">
        <v>10</v>
      </c>
      <c r="Y29" t="s">
        <v>11</v>
      </c>
      <c r="Z29" t="s">
        <v>16</v>
      </c>
      <c r="AA29" t="s">
        <v>17</v>
      </c>
      <c r="AB29" t="s">
        <v>18</v>
      </c>
      <c r="AC29" t="s">
        <v>19</v>
      </c>
      <c r="AF29" t="s">
        <v>27</v>
      </c>
      <c r="AG29" t="s">
        <v>28</v>
      </c>
      <c r="AH29" t="s">
        <v>29</v>
      </c>
      <c r="AI29" t="s">
        <v>30</v>
      </c>
      <c r="AJ29" t="s">
        <v>31</v>
      </c>
      <c r="AK29" t="s">
        <v>32</v>
      </c>
      <c r="AL29" t="s">
        <v>33</v>
      </c>
      <c r="AM29" t="s">
        <v>34</v>
      </c>
    </row>
    <row r="30" spans="1:41" s="2" customFormat="1" ht="16" thickBot="1">
      <c r="A30" s="2" t="s">
        <v>1</v>
      </c>
      <c r="B30" s="4"/>
      <c r="C30" s="2">
        <v>1</v>
      </c>
      <c r="D30" s="2">
        <v>2</v>
      </c>
      <c r="E30" s="2">
        <v>3</v>
      </c>
      <c r="F30" s="2">
        <v>4</v>
      </c>
      <c r="G30" s="2">
        <v>21</v>
      </c>
      <c r="H30" s="2">
        <v>22</v>
      </c>
      <c r="I30" s="2">
        <v>23</v>
      </c>
      <c r="J30" s="8"/>
      <c r="L30" s="2">
        <v>9</v>
      </c>
      <c r="M30" s="2">
        <v>10</v>
      </c>
      <c r="N30" s="2">
        <v>11</v>
      </c>
      <c r="O30" s="2">
        <v>12</v>
      </c>
      <c r="P30" s="2">
        <v>17</v>
      </c>
      <c r="Q30" s="2">
        <v>18</v>
      </c>
      <c r="R30" s="2">
        <v>19</v>
      </c>
      <c r="S30" s="2">
        <v>20</v>
      </c>
      <c r="T30" s="8"/>
      <c r="U30" s="8"/>
      <c r="V30" s="2">
        <v>5</v>
      </c>
      <c r="W30" s="2">
        <v>6</v>
      </c>
      <c r="X30" s="2">
        <v>7</v>
      </c>
      <c r="Y30" s="2">
        <v>8</v>
      </c>
      <c r="Z30" s="2">
        <v>13</v>
      </c>
      <c r="AA30" s="2">
        <v>14</v>
      </c>
      <c r="AB30" s="2">
        <v>15</v>
      </c>
      <c r="AC30" s="2">
        <v>16</v>
      </c>
      <c r="AD30" s="8"/>
      <c r="AF30" s="2">
        <v>24</v>
      </c>
      <c r="AG30" s="2">
        <v>25</v>
      </c>
      <c r="AH30" s="2">
        <v>26</v>
      </c>
      <c r="AI30" s="2">
        <v>27</v>
      </c>
      <c r="AJ30" s="2">
        <v>28</v>
      </c>
      <c r="AK30" s="2">
        <v>29</v>
      </c>
      <c r="AL30" s="2">
        <v>30</v>
      </c>
      <c r="AM30" s="2">
        <v>31</v>
      </c>
      <c r="AN30" s="8"/>
    </row>
    <row r="31" spans="1:41">
      <c r="A31">
        <v>21</v>
      </c>
      <c r="C31">
        <v>4.0170000000000003</v>
      </c>
      <c r="D31">
        <v>3.0449999999999999</v>
      </c>
      <c r="E31">
        <v>1.845</v>
      </c>
      <c r="F31">
        <v>5.0140000000000002</v>
      </c>
      <c r="G31">
        <v>4.0250000000000004</v>
      </c>
      <c r="H31">
        <v>2.927</v>
      </c>
      <c r="I31">
        <v>7</v>
      </c>
      <c r="J31" s="6">
        <f>AVERAGE(C31:I31)</f>
        <v>3.9818571428571423</v>
      </c>
      <c r="L31">
        <v>3.569</v>
      </c>
      <c r="M31">
        <v>4.9889999999999999</v>
      </c>
      <c r="N31">
        <v>3.9580000000000002</v>
      </c>
      <c r="O31">
        <v>4.0590000000000002</v>
      </c>
      <c r="P31">
        <v>2.927</v>
      </c>
      <c r="Q31">
        <v>4.008</v>
      </c>
      <c r="R31">
        <v>1.879</v>
      </c>
      <c r="S31">
        <v>7</v>
      </c>
      <c r="T31" s="6">
        <f>AVERAGE(L31:S31)</f>
        <v>4.0486249999999995</v>
      </c>
      <c r="V31">
        <v>4.0590000000000002</v>
      </c>
      <c r="W31">
        <v>5.0819999999999999</v>
      </c>
      <c r="X31">
        <v>7</v>
      </c>
      <c r="Y31">
        <v>7</v>
      </c>
      <c r="Z31">
        <v>3.9830000000000001</v>
      </c>
      <c r="AA31">
        <v>5.0229999999999997</v>
      </c>
      <c r="AB31">
        <v>5.0309999999999997</v>
      </c>
      <c r="AC31">
        <v>6.0960000000000001</v>
      </c>
      <c r="AD31" s="6">
        <f>AVERAGE(V31:AC31)</f>
        <v>5.4092500000000001</v>
      </c>
      <c r="AF31">
        <v>5.8079999999999998</v>
      </c>
      <c r="AG31">
        <v>5.0650000000000004</v>
      </c>
      <c r="AH31">
        <v>7</v>
      </c>
      <c r="AI31">
        <v>7</v>
      </c>
      <c r="AJ31">
        <v>6.0620000000000003</v>
      </c>
      <c r="AK31">
        <v>6.0869999999999997</v>
      </c>
      <c r="AL31">
        <v>6.0620000000000003</v>
      </c>
      <c r="AM31">
        <v>7</v>
      </c>
      <c r="AN31" s="6">
        <f>AVERAGE(AF31:AM31)</f>
        <v>6.2605000000000004</v>
      </c>
    </row>
    <row r="32" spans="1:41">
      <c r="A32">
        <v>22</v>
      </c>
      <c r="C32">
        <v>4.0339999999999998</v>
      </c>
      <c r="D32">
        <v>4.524</v>
      </c>
      <c r="E32">
        <v>2.4870000000000001</v>
      </c>
      <c r="F32">
        <v>2.9769999999999999</v>
      </c>
      <c r="G32">
        <v>5.7240000000000002</v>
      </c>
      <c r="H32">
        <v>3.552</v>
      </c>
      <c r="I32">
        <v>6.0369999999999999</v>
      </c>
      <c r="J32" s="6">
        <f t="shared" ref="J32:J48" si="12">AVERAGE(C32:I32)</f>
        <v>4.1907142857142858</v>
      </c>
      <c r="L32">
        <v>3.7130000000000001</v>
      </c>
      <c r="M32">
        <v>4.0590000000000002</v>
      </c>
      <c r="N32">
        <v>2.42</v>
      </c>
      <c r="O32">
        <v>2.9769999999999999</v>
      </c>
      <c r="P32">
        <v>3.992</v>
      </c>
      <c r="Q32">
        <v>5.0309999999999997</v>
      </c>
      <c r="R32">
        <v>3.5350000000000001</v>
      </c>
      <c r="S32">
        <v>4.8280000000000003</v>
      </c>
      <c r="T32" s="6">
        <f t="shared" ref="T32:T48" si="13">AVERAGE(L32:S32)</f>
        <v>3.819375</v>
      </c>
      <c r="V32">
        <v>4.0590000000000002</v>
      </c>
      <c r="W32">
        <v>6.569</v>
      </c>
      <c r="X32">
        <v>4.2960000000000003</v>
      </c>
      <c r="Y32">
        <v>6.0789999999999997</v>
      </c>
      <c r="Z32">
        <v>4.0590000000000002</v>
      </c>
      <c r="AA32">
        <v>4.6929999999999996</v>
      </c>
      <c r="AB32">
        <v>1.456</v>
      </c>
      <c r="AC32">
        <v>3.9830000000000001</v>
      </c>
      <c r="AD32" s="6">
        <f t="shared" ref="AD32:AD48" si="14">AVERAGE(V32:AC32)</f>
        <v>4.3992500000000003</v>
      </c>
      <c r="AF32">
        <v>5.7240000000000002</v>
      </c>
      <c r="AG32">
        <v>6.3239999999999998</v>
      </c>
      <c r="AH32">
        <v>6.0540000000000003</v>
      </c>
      <c r="AI32">
        <v>5.6230000000000002</v>
      </c>
      <c r="AJ32">
        <v>4.0590000000000002</v>
      </c>
      <c r="AK32">
        <v>4.5750000000000002</v>
      </c>
      <c r="AL32">
        <v>5.327</v>
      </c>
      <c r="AM32">
        <v>6.5350000000000001</v>
      </c>
      <c r="AN32" s="6">
        <f t="shared" ref="AN32:AN48" si="15">AVERAGE(AF32:AM32)</f>
        <v>5.5276250000000005</v>
      </c>
    </row>
    <row r="33" spans="1:40">
      <c r="A33">
        <v>23</v>
      </c>
      <c r="C33">
        <v>4.7350000000000003</v>
      </c>
      <c r="D33">
        <v>4.7610000000000001</v>
      </c>
      <c r="E33">
        <v>3.028</v>
      </c>
      <c r="F33">
        <v>4.4480000000000004</v>
      </c>
      <c r="G33">
        <v>2.9609999999999999</v>
      </c>
      <c r="H33">
        <v>4.8109999999999999</v>
      </c>
      <c r="I33">
        <v>4.71</v>
      </c>
      <c r="J33" s="6">
        <f t="shared" si="12"/>
        <v>4.2077142857142862</v>
      </c>
      <c r="L33">
        <v>5.048</v>
      </c>
      <c r="M33">
        <v>5.149</v>
      </c>
      <c r="N33">
        <v>4.1100000000000003</v>
      </c>
      <c r="O33">
        <v>3.468</v>
      </c>
      <c r="P33">
        <v>4.5659999999999998</v>
      </c>
      <c r="Q33">
        <v>5.3769999999999998</v>
      </c>
      <c r="R33">
        <v>4.3970000000000002</v>
      </c>
      <c r="S33">
        <v>3.823</v>
      </c>
      <c r="T33" s="6">
        <f t="shared" si="13"/>
        <v>4.4922499999999994</v>
      </c>
      <c r="V33">
        <v>3.9489999999999998</v>
      </c>
      <c r="W33">
        <v>4.0590000000000002</v>
      </c>
      <c r="X33">
        <v>4.6589999999999998</v>
      </c>
      <c r="Y33">
        <v>5.2249999999999996</v>
      </c>
      <c r="Z33">
        <v>4.7690000000000001</v>
      </c>
      <c r="AA33">
        <v>2.7240000000000002</v>
      </c>
      <c r="AB33">
        <v>5.1580000000000004</v>
      </c>
      <c r="AC33">
        <v>4.0590000000000002</v>
      </c>
      <c r="AD33" s="6">
        <f t="shared" si="14"/>
        <v>4.3252499999999996</v>
      </c>
      <c r="AF33">
        <v>4.82</v>
      </c>
      <c r="AG33">
        <v>5.4539999999999997</v>
      </c>
      <c r="AH33">
        <v>5.4619999999999997</v>
      </c>
      <c r="AI33">
        <v>5.9939999999999998</v>
      </c>
      <c r="AJ33">
        <v>4.625</v>
      </c>
      <c r="AK33">
        <v>4.6929999999999996</v>
      </c>
      <c r="AL33">
        <v>3.9409999999999998</v>
      </c>
      <c r="AM33">
        <v>5.4370000000000003</v>
      </c>
      <c r="AN33" s="6">
        <f t="shared" si="15"/>
        <v>5.0532500000000002</v>
      </c>
    </row>
    <row r="34" spans="1:40">
      <c r="A34">
        <v>24</v>
      </c>
      <c r="C34">
        <v>6.84</v>
      </c>
      <c r="D34">
        <v>4.8140000000000001</v>
      </c>
      <c r="E34">
        <v>3.6459999999999999</v>
      </c>
      <c r="F34">
        <v>4.6109999999999998</v>
      </c>
      <c r="G34">
        <v>2.1240000000000001</v>
      </c>
      <c r="H34">
        <v>4.3540000000000001</v>
      </c>
      <c r="I34">
        <v>3.4569999999999999</v>
      </c>
      <c r="J34" s="6">
        <f t="shared" si="12"/>
        <v>4.2637142857142853</v>
      </c>
      <c r="L34">
        <v>3.7919999999999998</v>
      </c>
      <c r="M34">
        <v>5.1050000000000004</v>
      </c>
      <c r="N34">
        <v>1.9790000000000001</v>
      </c>
      <c r="O34">
        <v>3.956</v>
      </c>
      <c r="P34">
        <v>6.0110000000000001</v>
      </c>
      <c r="Q34">
        <v>6.016</v>
      </c>
      <c r="R34">
        <v>4.1210000000000004</v>
      </c>
      <c r="S34">
        <v>1.6160000000000001</v>
      </c>
      <c r="T34" s="6">
        <f t="shared" si="13"/>
        <v>4.0745000000000005</v>
      </c>
      <c r="V34">
        <v>6.0359999999999996</v>
      </c>
      <c r="W34">
        <v>5.468</v>
      </c>
      <c r="X34">
        <v>3.99</v>
      </c>
      <c r="Y34">
        <v>6.1660000000000004</v>
      </c>
      <c r="Z34">
        <v>5.532</v>
      </c>
      <c r="AA34">
        <v>5.468</v>
      </c>
      <c r="AB34">
        <v>3.9369999999999998</v>
      </c>
      <c r="AC34">
        <v>5.91</v>
      </c>
      <c r="AD34" s="6">
        <f t="shared" si="14"/>
        <v>5.3133749999999988</v>
      </c>
      <c r="AF34">
        <v>5.9340000000000002</v>
      </c>
      <c r="AG34">
        <v>4.359</v>
      </c>
      <c r="AH34">
        <v>3.7040000000000002</v>
      </c>
      <c r="AI34">
        <v>5.6580000000000004</v>
      </c>
      <c r="AJ34">
        <v>4.0339999999999998</v>
      </c>
      <c r="AK34">
        <v>6.4770000000000003</v>
      </c>
      <c r="AL34">
        <v>6.7919999999999998</v>
      </c>
      <c r="AM34">
        <v>4.9980000000000002</v>
      </c>
      <c r="AN34" s="6">
        <f t="shared" si="15"/>
        <v>5.2444999999999995</v>
      </c>
    </row>
    <row r="35" spans="1:40">
      <c r="A35">
        <v>25</v>
      </c>
      <c r="C35">
        <v>6.1550000000000002</v>
      </c>
      <c r="D35">
        <v>6.806</v>
      </c>
      <c r="E35">
        <v>5.2510000000000003</v>
      </c>
      <c r="F35">
        <v>1.913</v>
      </c>
      <c r="G35">
        <v>1.135</v>
      </c>
      <c r="H35">
        <v>2.9180000000000001</v>
      </c>
      <c r="I35">
        <v>3.9750000000000001</v>
      </c>
      <c r="J35" s="6">
        <f t="shared" si="12"/>
        <v>4.0218571428571428</v>
      </c>
      <c r="L35">
        <v>5.7750000000000004</v>
      </c>
      <c r="M35">
        <v>6.4420000000000002</v>
      </c>
      <c r="N35">
        <v>1.3129999999999999</v>
      </c>
      <c r="O35">
        <v>3.8559999999999999</v>
      </c>
      <c r="P35">
        <v>5.7149999999999999</v>
      </c>
      <c r="Q35">
        <v>5.2</v>
      </c>
      <c r="R35">
        <v>2.1920000000000002</v>
      </c>
      <c r="S35">
        <v>5.7409999999999997</v>
      </c>
      <c r="T35" s="6">
        <f t="shared" si="13"/>
        <v>4.5292500000000002</v>
      </c>
      <c r="V35">
        <v>5.6139999999999999</v>
      </c>
      <c r="W35">
        <v>6.6619999999999999</v>
      </c>
      <c r="X35">
        <v>2.5630000000000002</v>
      </c>
      <c r="Y35">
        <v>7</v>
      </c>
      <c r="Z35">
        <v>7</v>
      </c>
      <c r="AA35">
        <v>3.3319999999999999</v>
      </c>
      <c r="AB35">
        <v>2.4790000000000001</v>
      </c>
      <c r="AC35">
        <v>6.2480000000000002</v>
      </c>
      <c r="AD35" s="6">
        <f t="shared" si="14"/>
        <v>5.1122499999999995</v>
      </c>
      <c r="AF35">
        <v>6.7039999999999997</v>
      </c>
      <c r="AG35">
        <v>6.73</v>
      </c>
      <c r="AH35">
        <v>6.899</v>
      </c>
      <c r="AI35">
        <v>7</v>
      </c>
      <c r="AJ35">
        <v>6.8559999999999999</v>
      </c>
      <c r="AK35">
        <v>7</v>
      </c>
      <c r="AL35">
        <v>4.4989999999999997</v>
      </c>
      <c r="AM35">
        <v>6.0869999999999997</v>
      </c>
      <c r="AN35" s="6">
        <f t="shared" si="15"/>
        <v>6.4718750000000007</v>
      </c>
    </row>
    <row r="36" spans="1:40">
      <c r="A36">
        <v>26</v>
      </c>
      <c r="C36">
        <v>5.6989999999999998</v>
      </c>
      <c r="D36">
        <v>6.7380000000000004</v>
      </c>
      <c r="E36">
        <v>3.8559999999999999</v>
      </c>
      <c r="F36">
        <v>5.09</v>
      </c>
      <c r="G36">
        <v>3.1890000000000001</v>
      </c>
      <c r="H36">
        <v>5.0730000000000004</v>
      </c>
      <c r="I36">
        <v>6.915</v>
      </c>
      <c r="J36" s="6">
        <f t="shared" si="12"/>
        <v>5.2228571428571433</v>
      </c>
      <c r="L36">
        <v>5.0730000000000004</v>
      </c>
      <c r="M36">
        <v>5.1580000000000004</v>
      </c>
      <c r="N36">
        <v>2.0139999999999998</v>
      </c>
      <c r="O36">
        <v>4.0170000000000003</v>
      </c>
      <c r="P36">
        <v>4.0590000000000002</v>
      </c>
      <c r="Q36">
        <v>5.9770000000000003</v>
      </c>
      <c r="R36">
        <v>4.0510000000000002</v>
      </c>
      <c r="S36">
        <v>6.73</v>
      </c>
      <c r="T36" s="6">
        <f t="shared" si="13"/>
        <v>4.634875000000001</v>
      </c>
      <c r="V36">
        <v>5.3769999999999998</v>
      </c>
      <c r="W36">
        <v>5.8929999999999998</v>
      </c>
      <c r="X36">
        <v>5.8929999999999998</v>
      </c>
      <c r="Y36">
        <v>6.8310000000000004</v>
      </c>
      <c r="Z36">
        <v>5.048</v>
      </c>
      <c r="AA36">
        <v>5.1920000000000002</v>
      </c>
      <c r="AB36">
        <v>5.5629999999999997</v>
      </c>
      <c r="AC36">
        <v>6.5270000000000001</v>
      </c>
      <c r="AD36" s="6">
        <f t="shared" si="14"/>
        <v>5.7905000000000006</v>
      </c>
      <c r="AF36">
        <v>6.5010000000000003</v>
      </c>
      <c r="AG36">
        <v>4.9379999999999997</v>
      </c>
      <c r="AH36">
        <v>6.5940000000000003</v>
      </c>
      <c r="AI36">
        <v>4.8029999999999999</v>
      </c>
      <c r="AJ36">
        <v>4.6760000000000002</v>
      </c>
      <c r="AK36">
        <v>5.1660000000000004</v>
      </c>
      <c r="AL36">
        <v>5.1070000000000002</v>
      </c>
      <c r="AM36">
        <v>5.9939999999999998</v>
      </c>
      <c r="AN36" s="6">
        <f t="shared" si="15"/>
        <v>5.4723749999999995</v>
      </c>
    </row>
    <row r="37" spans="1:40">
      <c r="A37">
        <v>27</v>
      </c>
      <c r="C37">
        <v>2.5569999999999999</v>
      </c>
      <c r="D37">
        <v>5.3330000000000002</v>
      </c>
      <c r="E37">
        <v>4.673</v>
      </c>
      <c r="F37">
        <v>4.7069999999999999</v>
      </c>
      <c r="G37">
        <v>5.968</v>
      </c>
      <c r="H37">
        <v>6.2050000000000001</v>
      </c>
      <c r="I37">
        <v>6.6020000000000003</v>
      </c>
      <c r="J37" s="6">
        <f t="shared" si="12"/>
        <v>5.1492857142857149</v>
      </c>
      <c r="L37">
        <v>5.7050000000000001</v>
      </c>
      <c r="M37">
        <v>4.8</v>
      </c>
      <c r="N37">
        <v>3.59</v>
      </c>
      <c r="O37">
        <v>6.6779999999999999</v>
      </c>
      <c r="P37">
        <v>5.7809999999999997</v>
      </c>
      <c r="Q37">
        <v>3.7589999999999999</v>
      </c>
      <c r="R37">
        <v>5.6289999999999996</v>
      </c>
      <c r="S37">
        <v>5.9589999999999996</v>
      </c>
      <c r="T37" s="6">
        <f t="shared" si="13"/>
        <v>5.2376249999999995</v>
      </c>
      <c r="V37">
        <v>2.3540000000000001</v>
      </c>
      <c r="W37">
        <v>6.4580000000000002</v>
      </c>
      <c r="X37">
        <v>6.8650000000000002</v>
      </c>
      <c r="Y37">
        <v>7</v>
      </c>
      <c r="Z37">
        <v>5.5279999999999996</v>
      </c>
      <c r="AA37">
        <v>6.1449999999999996</v>
      </c>
      <c r="AB37">
        <v>6.5430000000000001</v>
      </c>
      <c r="AC37">
        <v>6.298</v>
      </c>
      <c r="AD37" s="6">
        <f t="shared" si="14"/>
        <v>5.8988749999999994</v>
      </c>
      <c r="AF37">
        <v>4.5540000000000003</v>
      </c>
      <c r="AG37">
        <v>6.0940000000000003</v>
      </c>
      <c r="AH37">
        <v>6.45</v>
      </c>
      <c r="AI37">
        <v>6.1619999999999999</v>
      </c>
      <c r="AJ37">
        <v>3.5390000000000001</v>
      </c>
      <c r="AK37">
        <v>5.984</v>
      </c>
      <c r="AL37">
        <v>6.6449999999999996</v>
      </c>
      <c r="AM37">
        <v>6.8730000000000002</v>
      </c>
      <c r="AN37" s="6">
        <f t="shared" si="15"/>
        <v>5.7876249999999994</v>
      </c>
    </row>
    <row r="38" spans="1:40">
      <c r="A38">
        <v>28</v>
      </c>
      <c r="C38">
        <v>2.952</v>
      </c>
      <c r="D38">
        <v>4.3040000000000003</v>
      </c>
      <c r="E38">
        <v>1.431</v>
      </c>
      <c r="F38">
        <v>3.476</v>
      </c>
      <c r="G38">
        <v>3.3319999999999999</v>
      </c>
      <c r="H38">
        <v>2.411</v>
      </c>
      <c r="I38">
        <v>4.7270000000000003</v>
      </c>
      <c r="J38" s="6">
        <f t="shared" si="12"/>
        <v>3.2332857142857145</v>
      </c>
      <c r="L38">
        <v>4.3380000000000001</v>
      </c>
      <c r="M38">
        <v>5.2930000000000001</v>
      </c>
      <c r="N38">
        <v>2.3519999999999999</v>
      </c>
      <c r="O38">
        <v>1.7689999999999999</v>
      </c>
      <c r="P38">
        <v>3.806</v>
      </c>
      <c r="Q38">
        <v>5.8170000000000002</v>
      </c>
      <c r="R38">
        <v>1.304</v>
      </c>
      <c r="S38">
        <v>5.3520000000000003</v>
      </c>
      <c r="T38" s="6">
        <f t="shared" si="13"/>
        <v>3.7538749999999999</v>
      </c>
      <c r="V38">
        <v>4.7610000000000001</v>
      </c>
      <c r="W38">
        <v>5.6139999999999999</v>
      </c>
      <c r="X38">
        <v>6.0960000000000001</v>
      </c>
      <c r="Y38">
        <v>6.5860000000000003</v>
      </c>
      <c r="Z38">
        <v>4.9210000000000003</v>
      </c>
      <c r="AA38">
        <v>6.0369999999999999</v>
      </c>
      <c r="AB38">
        <v>2.5129999999999999</v>
      </c>
      <c r="AC38">
        <v>5.9939999999999998</v>
      </c>
      <c r="AD38" s="6">
        <f t="shared" si="14"/>
        <v>5.3152499999999998</v>
      </c>
      <c r="AF38">
        <v>6.1630000000000003</v>
      </c>
      <c r="AG38">
        <v>6.1130000000000004</v>
      </c>
      <c r="AH38">
        <v>6.7720000000000002</v>
      </c>
      <c r="AI38">
        <v>6.5439999999999996</v>
      </c>
      <c r="AJ38">
        <v>3.89</v>
      </c>
      <c r="AK38">
        <v>5.6479999999999997</v>
      </c>
      <c r="AL38">
        <v>4.8869999999999996</v>
      </c>
      <c r="AM38">
        <v>3.831</v>
      </c>
      <c r="AN38" s="6">
        <f t="shared" si="15"/>
        <v>5.4810000000000008</v>
      </c>
    </row>
    <row r="39" spans="1:40">
      <c r="A39">
        <v>29</v>
      </c>
      <c r="C39">
        <v>5.2679999999999998</v>
      </c>
      <c r="D39">
        <v>6.282</v>
      </c>
      <c r="E39">
        <v>5.5460000000000003</v>
      </c>
      <c r="F39">
        <v>2.9009999999999998</v>
      </c>
      <c r="G39">
        <v>4.0590000000000002</v>
      </c>
      <c r="H39">
        <v>5.0990000000000002</v>
      </c>
      <c r="I39">
        <v>7</v>
      </c>
      <c r="J39" s="6">
        <f t="shared" si="12"/>
        <v>5.165</v>
      </c>
      <c r="L39">
        <v>4.0590000000000002</v>
      </c>
      <c r="M39">
        <v>4.2539999999999996</v>
      </c>
      <c r="N39">
        <v>3.9580000000000002</v>
      </c>
      <c r="O39">
        <v>6.2990000000000004</v>
      </c>
      <c r="P39">
        <v>6.1630000000000003</v>
      </c>
      <c r="Q39">
        <v>7</v>
      </c>
      <c r="R39">
        <v>7</v>
      </c>
      <c r="S39">
        <v>7</v>
      </c>
      <c r="T39" s="6">
        <f t="shared" si="13"/>
        <v>5.7166250000000005</v>
      </c>
      <c r="V39">
        <v>7</v>
      </c>
      <c r="W39">
        <v>6.6539999999999999</v>
      </c>
      <c r="X39">
        <v>7</v>
      </c>
      <c r="Y39">
        <v>4.7859999999999996</v>
      </c>
      <c r="Z39">
        <v>5.6559999999999997</v>
      </c>
      <c r="AA39">
        <v>6.1130000000000004</v>
      </c>
      <c r="AB39">
        <v>6.6539999999999999</v>
      </c>
      <c r="AC39">
        <v>7</v>
      </c>
      <c r="AD39" s="6">
        <f t="shared" si="14"/>
        <v>6.3578749999999999</v>
      </c>
      <c r="AF39">
        <v>6.6790000000000003</v>
      </c>
      <c r="AG39">
        <v>5.3010000000000002</v>
      </c>
      <c r="AH39">
        <v>7</v>
      </c>
      <c r="AI39">
        <v>7</v>
      </c>
      <c r="AJ39">
        <v>7</v>
      </c>
      <c r="AK39">
        <v>1.8959999999999999</v>
      </c>
      <c r="AL39">
        <v>3.02</v>
      </c>
      <c r="AM39">
        <v>2.952</v>
      </c>
      <c r="AN39" s="6">
        <f t="shared" si="15"/>
        <v>5.1060000000000008</v>
      </c>
    </row>
    <row r="40" spans="1:40">
      <c r="A40">
        <v>30</v>
      </c>
      <c r="C40">
        <v>6.1379999999999999</v>
      </c>
      <c r="D40">
        <v>5.0229999999999997</v>
      </c>
      <c r="E40">
        <v>3.375</v>
      </c>
      <c r="F40">
        <v>3.577</v>
      </c>
      <c r="G40">
        <v>6.18</v>
      </c>
      <c r="H40">
        <v>4.8369999999999997</v>
      </c>
      <c r="I40">
        <v>6.7629999999999999</v>
      </c>
      <c r="J40" s="6">
        <f t="shared" si="12"/>
        <v>5.1275714285714287</v>
      </c>
      <c r="L40">
        <v>6.1459999999999999</v>
      </c>
      <c r="M40">
        <v>4.7690000000000001</v>
      </c>
      <c r="N40">
        <v>3.113</v>
      </c>
      <c r="O40">
        <v>5.5970000000000004</v>
      </c>
      <c r="P40">
        <v>5.8929999999999998</v>
      </c>
      <c r="Q40">
        <v>5.851</v>
      </c>
      <c r="R40">
        <v>4.5659999999999998</v>
      </c>
      <c r="S40">
        <v>4.1520000000000001</v>
      </c>
      <c r="T40" s="6">
        <f t="shared" si="13"/>
        <v>5.0108750000000004</v>
      </c>
      <c r="V40">
        <v>6.2729999999999997</v>
      </c>
      <c r="W40">
        <v>6.0279999999999996</v>
      </c>
      <c r="X40">
        <v>5.859</v>
      </c>
      <c r="Y40">
        <v>6.4169999999999998</v>
      </c>
      <c r="Z40">
        <v>6.8310000000000004</v>
      </c>
      <c r="AA40">
        <v>3.544</v>
      </c>
      <c r="AB40">
        <v>4.3630000000000004</v>
      </c>
      <c r="AC40">
        <v>5.3769999999999998</v>
      </c>
      <c r="AD40" s="6">
        <f t="shared" si="14"/>
        <v>5.5865</v>
      </c>
      <c r="AF40">
        <v>6.2309999999999999</v>
      </c>
      <c r="AG40">
        <v>4.5410000000000004</v>
      </c>
      <c r="AH40">
        <v>5.91</v>
      </c>
      <c r="AI40">
        <v>5.91</v>
      </c>
      <c r="AJ40">
        <v>6.0789999999999997</v>
      </c>
      <c r="AK40">
        <v>5.8849999999999998</v>
      </c>
      <c r="AL40">
        <v>4.3209999999999997</v>
      </c>
      <c r="AM40">
        <v>6.7629999999999999</v>
      </c>
      <c r="AN40" s="6">
        <f t="shared" si="15"/>
        <v>5.7050000000000001</v>
      </c>
    </row>
    <row r="41" spans="1:40">
      <c r="A41">
        <v>31</v>
      </c>
      <c r="C41">
        <v>5.6230000000000002</v>
      </c>
      <c r="D41">
        <v>4.9969999999999999</v>
      </c>
      <c r="E41">
        <v>2.3769999999999998</v>
      </c>
      <c r="F41">
        <v>2.1579999999999999</v>
      </c>
      <c r="G41">
        <v>1.0680000000000001</v>
      </c>
      <c r="H41">
        <v>2.4449999999999998</v>
      </c>
      <c r="I41">
        <v>5.58</v>
      </c>
      <c r="J41" s="6">
        <f t="shared" si="12"/>
        <v>3.4639999999999995</v>
      </c>
      <c r="L41">
        <v>4.6929999999999996</v>
      </c>
      <c r="M41">
        <v>1.786</v>
      </c>
      <c r="N41">
        <v>5.5380000000000003</v>
      </c>
      <c r="O41">
        <v>3.0870000000000002</v>
      </c>
      <c r="P41">
        <v>5.0990000000000002</v>
      </c>
      <c r="Q41">
        <v>5.8680000000000003</v>
      </c>
      <c r="R41">
        <v>3.2229999999999999</v>
      </c>
      <c r="S41">
        <v>1.752</v>
      </c>
      <c r="T41" s="6">
        <f t="shared" si="13"/>
        <v>3.8807499999999995</v>
      </c>
      <c r="V41">
        <v>5.7069999999999999</v>
      </c>
      <c r="W41">
        <v>5.7320000000000002</v>
      </c>
      <c r="X41">
        <v>5.2679999999999998</v>
      </c>
      <c r="Y41">
        <v>6.0869999999999997</v>
      </c>
      <c r="Z41">
        <v>2.335</v>
      </c>
      <c r="AA41">
        <v>5.4109999999999996</v>
      </c>
      <c r="AB41">
        <v>5.3689999999999998</v>
      </c>
      <c r="AC41">
        <v>5.9610000000000003</v>
      </c>
      <c r="AD41" s="6">
        <f t="shared" si="14"/>
        <v>5.2337499999999997</v>
      </c>
      <c r="AF41">
        <v>1.262</v>
      </c>
      <c r="AG41">
        <v>5.5460000000000003</v>
      </c>
      <c r="AH41">
        <v>6.07</v>
      </c>
      <c r="AI41">
        <v>5.3860000000000001</v>
      </c>
      <c r="AJ41">
        <v>5.5129999999999999</v>
      </c>
      <c r="AK41">
        <v>4.87</v>
      </c>
      <c r="AL41">
        <v>5.2169999999999996</v>
      </c>
      <c r="AM41">
        <v>6.18</v>
      </c>
      <c r="AN41" s="6">
        <f t="shared" si="15"/>
        <v>5.0055000000000005</v>
      </c>
    </row>
    <row r="42" spans="1:40">
      <c r="A42">
        <v>32</v>
      </c>
      <c r="C42">
        <v>5.9390000000000001</v>
      </c>
      <c r="D42">
        <v>6.3650000000000002</v>
      </c>
      <c r="E42">
        <v>6.84</v>
      </c>
      <c r="F42">
        <v>3.0649999999999999</v>
      </c>
      <c r="G42">
        <v>5.7880000000000003</v>
      </c>
      <c r="H42">
        <v>6.016</v>
      </c>
      <c r="I42">
        <v>6.6459999999999999</v>
      </c>
      <c r="J42" s="6">
        <f t="shared" si="12"/>
        <v>5.8084285714285713</v>
      </c>
      <c r="L42">
        <v>5.09</v>
      </c>
      <c r="M42">
        <v>2.9820000000000002</v>
      </c>
      <c r="N42">
        <v>6.7240000000000002</v>
      </c>
      <c r="O42">
        <v>1.901</v>
      </c>
      <c r="P42">
        <v>4.0439999999999996</v>
      </c>
      <c r="Q42">
        <v>2.4590000000000001</v>
      </c>
      <c r="R42">
        <v>2.9729999999999999</v>
      </c>
      <c r="S42">
        <v>3.0019999999999998</v>
      </c>
      <c r="T42" s="6">
        <f t="shared" si="13"/>
        <v>3.6468749999999996</v>
      </c>
      <c r="V42">
        <v>5.7880000000000003</v>
      </c>
      <c r="W42">
        <v>4.5090000000000003</v>
      </c>
      <c r="X42">
        <v>4.5279999999999996</v>
      </c>
      <c r="Y42">
        <v>7</v>
      </c>
      <c r="Z42">
        <v>5.3419999999999996</v>
      </c>
      <c r="AA42">
        <v>6.4429999999999996</v>
      </c>
      <c r="AB42">
        <v>2.8420000000000001</v>
      </c>
      <c r="AC42">
        <v>2.968</v>
      </c>
      <c r="AD42" s="6">
        <f t="shared" si="14"/>
        <v>4.9275000000000002</v>
      </c>
      <c r="AF42">
        <v>3.9809999999999999</v>
      </c>
      <c r="AG42">
        <v>4.2039999999999997</v>
      </c>
      <c r="AH42">
        <v>5.9820000000000002</v>
      </c>
      <c r="AI42">
        <v>5.9969999999999999</v>
      </c>
      <c r="AJ42">
        <v>3.0840000000000001</v>
      </c>
      <c r="AK42">
        <v>2.9580000000000002</v>
      </c>
      <c r="AL42">
        <v>6.258</v>
      </c>
      <c r="AM42">
        <v>6.7140000000000004</v>
      </c>
      <c r="AN42" s="6">
        <f t="shared" si="15"/>
        <v>4.8972499999999997</v>
      </c>
    </row>
    <row r="43" spans="1:40">
      <c r="A43">
        <v>33</v>
      </c>
      <c r="C43">
        <v>6.5860000000000003</v>
      </c>
      <c r="D43">
        <v>5.048</v>
      </c>
      <c r="E43">
        <v>1.93</v>
      </c>
      <c r="F43">
        <v>2.9689999999999999</v>
      </c>
      <c r="G43">
        <v>1.9379999999999999</v>
      </c>
      <c r="H43">
        <v>2.9609999999999999</v>
      </c>
      <c r="I43">
        <v>5.048</v>
      </c>
      <c r="J43" s="6">
        <f t="shared" si="12"/>
        <v>3.7828571428571425</v>
      </c>
      <c r="L43">
        <v>5.5380000000000003</v>
      </c>
      <c r="M43">
        <v>4.0590000000000002</v>
      </c>
      <c r="N43">
        <v>1.913</v>
      </c>
      <c r="O43">
        <v>2.9860000000000002</v>
      </c>
      <c r="P43">
        <v>2.9940000000000002</v>
      </c>
      <c r="Q43">
        <v>4.0590000000000002</v>
      </c>
      <c r="R43">
        <v>2.944</v>
      </c>
      <c r="S43">
        <v>1.946</v>
      </c>
      <c r="T43" s="6">
        <f t="shared" si="13"/>
        <v>3.3048750000000005</v>
      </c>
      <c r="V43">
        <v>5.4450000000000003</v>
      </c>
      <c r="W43">
        <v>6.02</v>
      </c>
      <c r="X43">
        <v>7</v>
      </c>
      <c r="Y43">
        <v>6.5270000000000001</v>
      </c>
      <c r="Z43">
        <v>7</v>
      </c>
      <c r="AA43">
        <v>5.0140000000000002</v>
      </c>
      <c r="AB43">
        <v>4.0590000000000002</v>
      </c>
      <c r="AC43">
        <v>4.0590000000000002</v>
      </c>
      <c r="AD43" s="6">
        <f t="shared" si="14"/>
        <v>5.6404999999999994</v>
      </c>
      <c r="AF43">
        <v>5.056</v>
      </c>
      <c r="AG43">
        <v>5.0140000000000002</v>
      </c>
      <c r="AH43">
        <v>4.4820000000000002</v>
      </c>
      <c r="AI43">
        <v>5.5460000000000003</v>
      </c>
      <c r="AJ43">
        <v>5.0650000000000004</v>
      </c>
      <c r="AK43">
        <v>4.0590000000000002</v>
      </c>
      <c r="AL43">
        <v>3.028</v>
      </c>
      <c r="AM43">
        <v>5.048</v>
      </c>
      <c r="AN43" s="6">
        <f t="shared" si="15"/>
        <v>4.6622500000000002</v>
      </c>
    </row>
    <row r="44" spans="1:40">
      <c r="A44">
        <v>34</v>
      </c>
      <c r="C44">
        <v>5.7320000000000002</v>
      </c>
      <c r="D44">
        <v>6.0449999999999999</v>
      </c>
      <c r="E44">
        <v>5.31</v>
      </c>
      <c r="F44">
        <v>5.056</v>
      </c>
      <c r="G44">
        <v>2.9609999999999999</v>
      </c>
      <c r="H44">
        <v>2.9769999999999999</v>
      </c>
      <c r="I44">
        <v>5.5720000000000001</v>
      </c>
      <c r="J44" s="6">
        <f t="shared" si="12"/>
        <v>4.8075714285714284</v>
      </c>
      <c r="L44">
        <v>6.5350000000000001</v>
      </c>
      <c r="M44">
        <v>4.625</v>
      </c>
      <c r="N44">
        <v>4.8369999999999997</v>
      </c>
      <c r="O44">
        <v>4.0170000000000003</v>
      </c>
      <c r="P44">
        <v>1.93</v>
      </c>
      <c r="Q44">
        <v>3.9830000000000001</v>
      </c>
      <c r="R44">
        <v>3.1549999999999998</v>
      </c>
      <c r="S44">
        <v>5.234</v>
      </c>
      <c r="T44" s="6">
        <f t="shared" si="13"/>
        <v>4.2895000000000003</v>
      </c>
      <c r="V44">
        <v>6.51</v>
      </c>
      <c r="W44">
        <v>4.524</v>
      </c>
      <c r="X44">
        <v>7</v>
      </c>
      <c r="Y44">
        <v>6.0369999999999999</v>
      </c>
      <c r="Z44">
        <v>7</v>
      </c>
      <c r="AA44">
        <v>7</v>
      </c>
      <c r="AB44">
        <v>2.4279999999999999</v>
      </c>
      <c r="AC44">
        <v>2.9689999999999999</v>
      </c>
      <c r="AD44" s="6">
        <f t="shared" si="14"/>
        <v>5.4334999999999996</v>
      </c>
      <c r="AF44">
        <v>5.5380000000000003</v>
      </c>
      <c r="AG44">
        <v>4.1440000000000001</v>
      </c>
      <c r="AH44">
        <v>6.51</v>
      </c>
      <c r="AI44">
        <v>6.0449999999999999</v>
      </c>
      <c r="AJ44">
        <v>5.91</v>
      </c>
      <c r="AK44">
        <v>7</v>
      </c>
      <c r="AL44">
        <v>7</v>
      </c>
      <c r="AM44">
        <v>7</v>
      </c>
      <c r="AN44" s="6">
        <f t="shared" si="15"/>
        <v>6.1433750000000007</v>
      </c>
    </row>
    <row r="45" spans="1:40">
      <c r="A45">
        <v>35</v>
      </c>
      <c r="C45">
        <v>5.0229999999999997</v>
      </c>
      <c r="D45">
        <v>5.5549999999999997</v>
      </c>
      <c r="E45">
        <v>2.952</v>
      </c>
      <c r="F45">
        <v>5.0060000000000002</v>
      </c>
      <c r="G45">
        <v>5.952</v>
      </c>
      <c r="H45">
        <v>5.8680000000000003</v>
      </c>
      <c r="I45">
        <v>6.806</v>
      </c>
      <c r="J45" s="6">
        <f t="shared" si="12"/>
        <v>5.3088571428571427</v>
      </c>
      <c r="L45">
        <v>5.0819999999999999</v>
      </c>
      <c r="M45">
        <v>5.6139999999999999</v>
      </c>
      <c r="N45">
        <v>6.5270000000000001</v>
      </c>
      <c r="O45">
        <v>4.5999999999999996</v>
      </c>
      <c r="P45">
        <v>3.7130000000000001</v>
      </c>
      <c r="Q45">
        <v>6.0960000000000001</v>
      </c>
      <c r="R45">
        <v>5.7320000000000002</v>
      </c>
      <c r="S45">
        <v>5.859</v>
      </c>
      <c r="T45" s="6">
        <f t="shared" si="13"/>
        <v>5.4028750000000008</v>
      </c>
      <c r="V45">
        <v>6.0110000000000001</v>
      </c>
      <c r="W45">
        <v>4.49</v>
      </c>
      <c r="X45">
        <v>6.8310000000000004</v>
      </c>
      <c r="Y45">
        <v>6.07</v>
      </c>
      <c r="Z45">
        <v>6.1459999999999999</v>
      </c>
      <c r="AA45">
        <v>5.9610000000000003</v>
      </c>
      <c r="AB45">
        <v>2.9609999999999999</v>
      </c>
      <c r="AC45">
        <v>6.1719999999999997</v>
      </c>
      <c r="AD45" s="6">
        <f t="shared" si="14"/>
        <v>5.5802499999999995</v>
      </c>
      <c r="AF45">
        <v>2.8679999999999999</v>
      </c>
      <c r="AG45">
        <v>4.1440000000000001</v>
      </c>
      <c r="AH45">
        <v>5.8760000000000003</v>
      </c>
      <c r="AI45">
        <v>6.2060000000000004</v>
      </c>
      <c r="AJ45">
        <v>5.4960000000000004</v>
      </c>
      <c r="AK45">
        <v>6.67</v>
      </c>
      <c r="AL45">
        <v>5.91</v>
      </c>
      <c r="AM45">
        <v>5.5629999999999997</v>
      </c>
      <c r="AN45" s="6">
        <f t="shared" si="15"/>
        <v>5.3416250000000005</v>
      </c>
    </row>
    <row r="46" spans="1:40">
      <c r="A46">
        <v>36</v>
      </c>
      <c r="C46">
        <v>3.02</v>
      </c>
      <c r="D46">
        <v>5.0140000000000002</v>
      </c>
      <c r="E46">
        <v>3.383</v>
      </c>
      <c r="F46">
        <v>5.31</v>
      </c>
      <c r="G46">
        <v>4.0679999999999996</v>
      </c>
      <c r="H46">
        <v>4.4139999999999997</v>
      </c>
      <c r="I46">
        <v>4.3209999999999997</v>
      </c>
      <c r="J46" s="6">
        <f t="shared" si="12"/>
        <v>4.2185714285714289</v>
      </c>
      <c r="L46">
        <v>5.0309999999999997</v>
      </c>
      <c r="M46">
        <v>3.4340000000000002</v>
      </c>
      <c r="N46">
        <v>4.0170000000000003</v>
      </c>
      <c r="O46">
        <v>5.7489999999999997</v>
      </c>
      <c r="P46">
        <v>2.9689999999999999</v>
      </c>
      <c r="Q46">
        <v>4.532</v>
      </c>
      <c r="R46">
        <v>6.0789999999999997</v>
      </c>
      <c r="S46">
        <v>6.0620000000000003</v>
      </c>
      <c r="T46" s="6">
        <f t="shared" si="13"/>
        <v>4.7341249999999997</v>
      </c>
      <c r="V46">
        <v>3.0619999999999998</v>
      </c>
      <c r="W46">
        <v>4.0339999999999998</v>
      </c>
      <c r="X46">
        <v>2.9940000000000002</v>
      </c>
      <c r="Y46">
        <v>5.0140000000000002</v>
      </c>
      <c r="Z46">
        <v>3.992</v>
      </c>
      <c r="AA46">
        <v>3.5009999999999999</v>
      </c>
      <c r="AB46">
        <v>4.524</v>
      </c>
      <c r="AC46">
        <v>4.9889999999999999</v>
      </c>
      <c r="AD46" s="6">
        <f t="shared" si="14"/>
        <v>4.0137499999999999</v>
      </c>
      <c r="AF46">
        <v>4.9550000000000001</v>
      </c>
      <c r="AG46">
        <v>4.5750000000000002</v>
      </c>
      <c r="AH46">
        <v>5.4539999999999997</v>
      </c>
      <c r="AI46">
        <v>5.4450000000000003</v>
      </c>
      <c r="AJ46">
        <v>4.2960000000000003</v>
      </c>
      <c r="AK46">
        <v>4.9210000000000003</v>
      </c>
      <c r="AL46">
        <v>5.0140000000000002</v>
      </c>
      <c r="AM46">
        <v>5.7409999999999997</v>
      </c>
      <c r="AN46" s="6">
        <f t="shared" si="15"/>
        <v>5.0501250000000004</v>
      </c>
    </row>
    <row r="47" spans="1:40">
      <c r="A47">
        <v>37</v>
      </c>
      <c r="C47">
        <v>2.1070000000000002</v>
      </c>
      <c r="D47">
        <v>1.1100000000000001</v>
      </c>
      <c r="E47">
        <v>3.746</v>
      </c>
      <c r="F47">
        <v>2.758</v>
      </c>
      <c r="G47">
        <v>3.78</v>
      </c>
      <c r="H47">
        <v>3.3490000000000002</v>
      </c>
      <c r="I47">
        <v>3.113</v>
      </c>
      <c r="J47" s="6">
        <f t="shared" si="12"/>
        <v>2.8518571428571429</v>
      </c>
      <c r="L47">
        <v>5.8079999999999998</v>
      </c>
      <c r="M47">
        <v>3.645</v>
      </c>
      <c r="N47">
        <v>4.3970000000000002</v>
      </c>
      <c r="O47">
        <v>4.625</v>
      </c>
      <c r="P47">
        <v>2.496</v>
      </c>
      <c r="Q47">
        <v>2.3180000000000001</v>
      </c>
      <c r="R47">
        <v>1.718</v>
      </c>
      <c r="S47">
        <v>2.0649999999999999</v>
      </c>
      <c r="T47" s="6">
        <f t="shared" si="13"/>
        <v>3.3840000000000003</v>
      </c>
      <c r="V47">
        <v>1.6850000000000001</v>
      </c>
      <c r="W47">
        <v>4.4729999999999999</v>
      </c>
      <c r="X47">
        <v>2.4870000000000001</v>
      </c>
      <c r="Y47">
        <v>3.6280000000000001</v>
      </c>
      <c r="Z47">
        <v>1.3380000000000001</v>
      </c>
      <c r="AA47">
        <v>4.3129999999999997</v>
      </c>
      <c r="AB47">
        <v>5.4619999999999997</v>
      </c>
      <c r="AC47">
        <v>3.206</v>
      </c>
      <c r="AD47" s="6">
        <f t="shared" si="14"/>
        <v>3.3239999999999998</v>
      </c>
      <c r="AF47">
        <v>3.3069999999999999</v>
      </c>
      <c r="AG47">
        <v>1.9970000000000001</v>
      </c>
      <c r="AH47">
        <v>2.859</v>
      </c>
      <c r="AI47">
        <v>3.3319999999999999</v>
      </c>
      <c r="AJ47">
        <v>1.5920000000000001</v>
      </c>
      <c r="AK47">
        <v>2.09</v>
      </c>
      <c r="AL47">
        <v>2.4870000000000001</v>
      </c>
      <c r="AM47">
        <v>2.58</v>
      </c>
      <c r="AN47" s="6">
        <f t="shared" si="15"/>
        <v>2.5305</v>
      </c>
    </row>
    <row r="48" spans="1:40">
      <c r="A48">
        <v>38</v>
      </c>
      <c r="C48">
        <v>7</v>
      </c>
      <c r="D48">
        <v>6.6790000000000003</v>
      </c>
      <c r="E48">
        <v>2.944</v>
      </c>
      <c r="F48">
        <v>4.5919999999999996</v>
      </c>
      <c r="G48">
        <v>5.9009999999999998</v>
      </c>
      <c r="H48">
        <v>2.496</v>
      </c>
      <c r="I48">
        <v>3.7549999999999999</v>
      </c>
      <c r="J48" s="6">
        <f t="shared" si="12"/>
        <v>4.7667142857142855</v>
      </c>
      <c r="L48">
        <v>6.8559999999999999</v>
      </c>
      <c r="M48">
        <v>4.5830000000000002</v>
      </c>
      <c r="N48">
        <v>3.13</v>
      </c>
      <c r="O48">
        <v>2.673</v>
      </c>
      <c r="P48">
        <v>6.07</v>
      </c>
      <c r="Q48">
        <v>5.5970000000000004</v>
      </c>
      <c r="R48">
        <v>5.9269999999999996</v>
      </c>
      <c r="S48">
        <v>7</v>
      </c>
      <c r="T48" s="6">
        <f t="shared" si="13"/>
        <v>5.2294999999999998</v>
      </c>
      <c r="V48">
        <v>5.766</v>
      </c>
      <c r="W48">
        <v>6.2480000000000002</v>
      </c>
      <c r="X48">
        <v>6.569</v>
      </c>
      <c r="Y48">
        <v>5.9610000000000003</v>
      </c>
      <c r="Z48">
        <v>2.9350000000000001</v>
      </c>
      <c r="AA48">
        <v>5.47</v>
      </c>
      <c r="AB48">
        <v>4.5149999999999997</v>
      </c>
      <c r="AC48">
        <v>6.3070000000000004</v>
      </c>
      <c r="AD48" s="6">
        <f t="shared" si="14"/>
        <v>5.4713750000000001</v>
      </c>
      <c r="AF48">
        <v>6.0789999999999997</v>
      </c>
      <c r="AG48">
        <v>5.5629999999999997</v>
      </c>
      <c r="AH48">
        <v>5.4450000000000003</v>
      </c>
      <c r="AI48">
        <v>5.9009999999999998</v>
      </c>
      <c r="AJ48">
        <v>6.5860000000000003</v>
      </c>
      <c r="AK48">
        <v>5.5549999999999997</v>
      </c>
      <c r="AL48">
        <v>5.048</v>
      </c>
      <c r="AM48">
        <v>5.8760000000000003</v>
      </c>
      <c r="AN48" s="6">
        <f t="shared" si="15"/>
        <v>5.7566249999999997</v>
      </c>
    </row>
    <row r="50" spans="1:40" s="6" customFormat="1">
      <c r="B50" s="7" t="s">
        <v>35</v>
      </c>
      <c r="C50" s="6">
        <f t="shared" ref="C50:J50" si="16">AVERAGE(C31:C48)</f>
        <v>4.968055555555555</v>
      </c>
      <c r="D50" s="6">
        <f t="shared" si="16"/>
        <v>5.1357222222222214</v>
      </c>
      <c r="E50" s="6">
        <f t="shared" si="16"/>
        <v>3.5900000000000003</v>
      </c>
      <c r="F50" s="6">
        <f t="shared" si="16"/>
        <v>3.8682222222222222</v>
      </c>
      <c r="G50" s="6">
        <f t="shared" si="16"/>
        <v>3.8973888888888886</v>
      </c>
      <c r="H50" s="6">
        <f t="shared" si="16"/>
        <v>4.0396111111111104</v>
      </c>
      <c r="I50" s="6">
        <f t="shared" si="16"/>
        <v>5.4459444444444438</v>
      </c>
      <c r="J50" s="6">
        <f>AVERAGE(J31:J48)</f>
        <v>4.4207063492063492</v>
      </c>
      <c r="L50" s="6">
        <f t="shared" ref="L50:T50" si="17">AVERAGE(L31:L48)</f>
        <v>5.102833333333332</v>
      </c>
      <c r="M50" s="6">
        <f t="shared" si="17"/>
        <v>4.4858888888888879</v>
      </c>
      <c r="N50" s="6">
        <f t="shared" si="17"/>
        <v>3.6605555555555558</v>
      </c>
      <c r="O50" s="6">
        <f t="shared" si="17"/>
        <v>4.017444444444445</v>
      </c>
      <c r="P50" s="6">
        <f t="shared" si="17"/>
        <v>4.3459999999999992</v>
      </c>
      <c r="Q50" s="6">
        <f t="shared" si="17"/>
        <v>4.9415555555555564</v>
      </c>
      <c r="R50" s="6">
        <f t="shared" si="17"/>
        <v>3.9125000000000005</v>
      </c>
      <c r="S50" s="6">
        <f t="shared" si="17"/>
        <v>4.7289444444444442</v>
      </c>
      <c r="T50" s="6">
        <f t="shared" si="17"/>
        <v>4.3994652777777778</v>
      </c>
      <c r="V50" s="6">
        <f t="shared" ref="V50:AD50" si="18">AVERAGE(V31:V48)</f>
        <v>4.9697777777777778</v>
      </c>
      <c r="W50" s="6">
        <f t="shared" si="18"/>
        <v>5.4731666666666667</v>
      </c>
      <c r="X50" s="6">
        <f t="shared" si="18"/>
        <v>5.3832222222222219</v>
      </c>
      <c r="Y50" s="6">
        <f t="shared" si="18"/>
        <v>6.0785555555555559</v>
      </c>
      <c r="Z50" s="6">
        <f t="shared" si="18"/>
        <v>4.9674999999999994</v>
      </c>
      <c r="AA50" s="6">
        <f t="shared" si="18"/>
        <v>5.076888888888889</v>
      </c>
      <c r="AB50" s="6">
        <f t="shared" si="18"/>
        <v>4.2142777777777773</v>
      </c>
      <c r="AC50" s="6">
        <f t="shared" si="18"/>
        <v>5.229055555555556</v>
      </c>
      <c r="AD50" s="6">
        <f t="shared" si="18"/>
        <v>5.1740555555555545</v>
      </c>
      <c r="AF50" s="6">
        <f t="shared" ref="AF50:AN50" si="19">AVERAGE(AF31:AF48)</f>
        <v>5.1202222222222211</v>
      </c>
      <c r="AG50" s="6">
        <f t="shared" si="19"/>
        <v>5.0058888888888893</v>
      </c>
      <c r="AH50" s="6">
        <f t="shared" si="19"/>
        <v>5.8068333333333335</v>
      </c>
      <c r="AI50" s="6">
        <f t="shared" si="19"/>
        <v>5.8640000000000008</v>
      </c>
      <c r="AJ50" s="6">
        <f t="shared" si="19"/>
        <v>4.9090000000000007</v>
      </c>
      <c r="AK50" s="6">
        <f t="shared" si="19"/>
        <v>5.0852222222222236</v>
      </c>
      <c r="AL50" s="6">
        <f t="shared" si="19"/>
        <v>5.0312777777777775</v>
      </c>
      <c r="AM50" s="6">
        <f t="shared" si="19"/>
        <v>5.6206666666666676</v>
      </c>
      <c r="AN50" s="6">
        <f t="shared" si="19"/>
        <v>5.3053888888888885</v>
      </c>
    </row>
    <row r="51" spans="1:40" s="6" customFormat="1">
      <c r="B51" s="7" t="s">
        <v>37</v>
      </c>
      <c r="C51" s="6">
        <f t="shared" ref="C51:J51" si="20">STDEV(C31:C48)</f>
        <v>1.5204565286635336</v>
      </c>
      <c r="D51" s="6">
        <f t="shared" si="20"/>
        <v>1.4047673370497482</v>
      </c>
      <c r="E51" s="6">
        <f t="shared" si="20"/>
        <v>1.4502745379045021</v>
      </c>
      <c r="F51" s="6">
        <f t="shared" si="20"/>
        <v>1.1142775847820461</v>
      </c>
      <c r="G51" s="6">
        <f t="shared" si="20"/>
        <v>1.7137044888671458</v>
      </c>
      <c r="H51" s="6">
        <f t="shared" si="20"/>
        <v>1.2988493613189698</v>
      </c>
      <c r="I51" s="6">
        <f t="shared" si="20"/>
        <v>1.3424374001057255</v>
      </c>
      <c r="J51" s="6">
        <f>STDEV(J31:J48)</f>
        <v>0.80149516563329648</v>
      </c>
      <c r="L51" s="6">
        <f t="shared" ref="L51:T51" si="21">STDEV(L31:L48)</f>
        <v>0.9569767499788151</v>
      </c>
      <c r="M51" s="6">
        <f t="shared" si="21"/>
        <v>1.0646399495708534</v>
      </c>
      <c r="N51" s="6">
        <f t="shared" si="21"/>
        <v>1.5624205663469071</v>
      </c>
      <c r="O51" s="6">
        <f t="shared" si="21"/>
        <v>1.39692482522155</v>
      </c>
      <c r="P51" s="6">
        <f t="shared" si="21"/>
        <v>1.3714788497436339</v>
      </c>
      <c r="Q51" s="6">
        <f t="shared" si="21"/>
        <v>1.2862136508199371</v>
      </c>
      <c r="R51" s="6">
        <f t="shared" si="21"/>
        <v>1.6626293580810301</v>
      </c>
      <c r="S51" s="6">
        <f t="shared" si="21"/>
        <v>1.9289083920620282</v>
      </c>
      <c r="T51" s="6">
        <f t="shared" si="21"/>
        <v>0.71778787881992501</v>
      </c>
      <c r="V51" s="6">
        <f t="shared" ref="V51:AD51" si="22">STDEV(V31:V48)</f>
        <v>1.4769478287633884</v>
      </c>
      <c r="W51" s="6">
        <f t="shared" si="22"/>
        <v>0.92260349331787839</v>
      </c>
      <c r="X51" s="6">
        <f t="shared" si="22"/>
        <v>1.6012936885918774</v>
      </c>
      <c r="Y51" s="6">
        <f t="shared" si="22"/>
        <v>0.91061241333525667</v>
      </c>
      <c r="Z51" s="6">
        <f t="shared" si="22"/>
        <v>1.6365387883830784</v>
      </c>
      <c r="AA51" s="6">
        <f t="shared" si="22"/>
        <v>1.1898222254204942</v>
      </c>
      <c r="AB51" s="6">
        <f t="shared" si="22"/>
        <v>1.4972490384056123</v>
      </c>
      <c r="AC51" s="6">
        <f t="shared" si="22"/>
        <v>1.3300214271702651</v>
      </c>
      <c r="AD51" s="6">
        <f t="shared" si="22"/>
        <v>0.73835368365926912</v>
      </c>
      <c r="AF51" s="6">
        <f t="shared" ref="AF51:AN51" si="23">STDEV(AF31:AF48)</f>
        <v>1.4702073305392167</v>
      </c>
      <c r="AG51" s="6">
        <f t="shared" si="23"/>
        <v>1.085200111060511</v>
      </c>
      <c r="AH51" s="6">
        <f t="shared" si="23"/>
        <v>1.1354450410198087</v>
      </c>
      <c r="AI51" s="6">
        <f t="shared" si="23"/>
        <v>0.86612463442217247</v>
      </c>
      <c r="AJ51" s="6">
        <f t="shared" si="23"/>
        <v>1.4278050616655082</v>
      </c>
      <c r="AK51" s="6">
        <f t="shared" si="23"/>
        <v>1.5336310069112022</v>
      </c>
      <c r="AL51" s="6">
        <f t="shared" si="23"/>
        <v>1.3190192348218697</v>
      </c>
      <c r="AM51" s="6">
        <f t="shared" si="23"/>
        <v>1.3235914599834682</v>
      </c>
      <c r="AN51" s="6">
        <f t="shared" si="23"/>
        <v>0.84793076299888859</v>
      </c>
    </row>
    <row r="53" spans="1:40" s="1" customFormat="1">
      <c r="A53" s="1" t="s">
        <v>40</v>
      </c>
      <c r="B53" s="9"/>
      <c r="J53" s="10"/>
      <c r="T53" s="10"/>
      <c r="U53" s="10"/>
      <c r="AD53" s="10"/>
      <c r="AN53" s="10"/>
    </row>
    <row r="54" spans="1:40">
      <c r="C54" t="s">
        <v>5</v>
      </c>
      <c r="D54" t="s">
        <v>6</v>
      </c>
      <c r="E54" t="s">
        <v>7</v>
      </c>
      <c r="F54" t="s">
        <v>8</v>
      </c>
      <c r="G54" t="s">
        <v>24</v>
      </c>
      <c r="H54" t="s">
        <v>25</v>
      </c>
      <c r="I54" t="s">
        <v>26</v>
      </c>
      <c r="L54" t="s">
        <v>12</v>
      </c>
      <c r="M54" t="s">
        <v>13</v>
      </c>
      <c r="N54" t="s">
        <v>14</v>
      </c>
      <c r="O54" t="s">
        <v>15</v>
      </c>
      <c r="P54" t="s">
        <v>20</v>
      </c>
      <c r="Q54" t="s">
        <v>21</v>
      </c>
      <c r="R54" t="s">
        <v>22</v>
      </c>
      <c r="S54" t="s">
        <v>23</v>
      </c>
      <c r="V54" t="s">
        <v>0</v>
      </c>
      <c r="W54" t="s">
        <v>9</v>
      </c>
      <c r="X54" t="s">
        <v>10</v>
      </c>
      <c r="Y54" t="s">
        <v>11</v>
      </c>
      <c r="Z54" t="s">
        <v>16</v>
      </c>
      <c r="AA54" t="s">
        <v>17</v>
      </c>
      <c r="AB54" t="s">
        <v>18</v>
      </c>
      <c r="AC54" t="s">
        <v>19</v>
      </c>
      <c r="AF54" t="s">
        <v>27</v>
      </c>
      <c r="AG54" t="s">
        <v>28</v>
      </c>
      <c r="AH54" t="s">
        <v>29</v>
      </c>
      <c r="AI54" t="s">
        <v>30</v>
      </c>
      <c r="AJ54" t="s">
        <v>31</v>
      </c>
      <c r="AK54" t="s">
        <v>32</v>
      </c>
      <c r="AL54" t="s">
        <v>33</v>
      </c>
      <c r="AM54" t="s">
        <v>34</v>
      </c>
    </row>
    <row r="55" spans="1:40" s="2" customFormat="1" ht="16" thickBot="1">
      <c r="A55" s="2" t="s">
        <v>1</v>
      </c>
      <c r="B55" s="4"/>
      <c r="C55" s="2">
        <v>1</v>
      </c>
      <c r="D55" s="2">
        <v>2</v>
      </c>
      <c r="E55" s="2">
        <v>3</v>
      </c>
      <c r="F55" s="2">
        <v>4</v>
      </c>
      <c r="G55" s="2">
        <v>21</v>
      </c>
      <c r="H55" s="2">
        <v>22</v>
      </c>
      <c r="I55" s="2">
        <v>23</v>
      </c>
      <c r="J55" s="8"/>
      <c r="L55" s="2">
        <v>9</v>
      </c>
      <c r="M55" s="2">
        <v>10</v>
      </c>
      <c r="N55" s="2">
        <v>11</v>
      </c>
      <c r="O55" s="2">
        <v>12</v>
      </c>
      <c r="P55" s="2">
        <v>17</v>
      </c>
      <c r="Q55" s="2">
        <v>18</v>
      </c>
      <c r="R55" s="2">
        <v>19</v>
      </c>
      <c r="S55" s="2">
        <v>20</v>
      </c>
      <c r="T55" s="8"/>
      <c r="U55" s="8"/>
      <c r="V55" s="2">
        <v>5</v>
      </c>
      <c r="W55" s="2">
        <v>6</v>
      </c>
      <c r="X55" s="2">
        <v>7</v>
      </c>
      <c r="Y55" s="2">
        <v>8</v>
      </c>
      <c r="Z55" s="2">
        <v>13</v>
      </c>
      <c r="AA55" s="2">
        <v>14</v>
      </c>
      <c r="AB55" s="2">
        <v>15</v>
      </c>
      <c r="AC55" s="2">
        <v>16</v>
      </c>
      <c r="AD55" s="8"/>
      <c r="AF55" s="2">
        <v>24</v>
      </c>
      <c r="AG55" s="2">
        <v>25</v>
      </c>
      <c r="AH55" s="2">
        <v>26</v>
      </c>
      <c r="AI55" s="2">
        <v>27</v>
      </c>
      <c r="AJ55" s="2">
        <v>28</v>
      </c>
      <c r="AK55" s="2">
        <v>29</v>
      </c>
      <c r="AL55" s="2">
        <v>30</v>
      </c>
      <c r="AM55" s="2">
        <v>31</v>
      </c>
      <c r="AN55" s="8"/>
    </row>
    <row r="56" spans="1:40">
      <c r="A56">
        <v>21</v>
      </c>
      <c r="C56">
        <f t="shared" ref="C56:I65" si="24">AVERAGE(C5,C31)</f>
        <v>4.5030000000000001</v>
      </c>
      <c r="D56">
        <f t="shared" si="24"/>
        <v>4.0845000000000002</v>
      </c>
      <c r="E56">
        <f t="shared" si="24"/>
        <v>1.9634999999999998</v>
      </c>
      <c r="F56">
        <f t="shared" si="24"/>
        <v>3.5815000000000001</v>
      </c>
      <c r="G56">
        <f t="shared" si="24"/>
        <v>4.8155000000000001</v>
      </c>
      <c r="H56">
        <f t="shared" si="24"/>
        <v>3.2984999999999998</v>
      </c>
      <c r="I56">
        <f t="shared" si="24"/>
        <v>6.0449999999999999</v>
      </c>
      <c r="J56" s="6">
        <f t="shared" ref="J56:J72" si="25">AVERAGE(C56:I56)</f>
        <v>4.0416428571428566</v>
      </c>
      <c r="L56">
        <f t="shared" ref="L56:S65" si="26">AVERAGE(L5,L31)</f>
        <v>2.7240000000000002</v>
      </c>
      <c r="M56">
        <f t="shared" si="26"/>
        <v>4.0084999999999997</v>
      </c>
      <c r="N56">
        <f t="shared" si="26"/>
        <v>2.9605000000000001</v>
      </c>
      <c r="O56">
        <f t="shared" si="26"/>
        <v>3.81</v>
      </c>
      <c r="P56">
        <f t="shared" si="26"/>
        <v>2.4409999999999998</v>
      </c>
      <c r="Q56">
        <f t="shared" si="26"/>
        <v>4.2699999999999996</v>
      </c>
      <c r="R56">
        <f t="shared" si="26"/>
        <v>1.8435000000000001</v>
      </c>
      <c r="S56">
        <f t="shared" si="26"/>
        <v>6.5434999999999999</v>
      </c>
      <c r="T56" s="6">
        <f>AVERAGE(L56:S56)</f>
        <v>3.5751249999999999</v>
      </c>
      <c r="V56">
        <f t="shared" ref="V56:AC65" si="27">AVERAGE(V5,V31)</f>
        <v>4.6464999999999996</v>
      </c>
      <c r="W56">
        <f t="shared" si="27"/>
        <v>6.0410000000000004</v>
      </c>
      <c r="X56">
        <f t="shared" si="27"/>
        <v>6.0914999999999999</v>
      </c>
      <c r="Y56">
        <f t="shared" si="27"/>
        <v>7</v>
      </c>
      <c r="Z56">
        <f t="shared" si="27"/>
        <v>4.0884999999999998</v>
      </c>
      <c r="AA56">
        <f t="shared" si="27"/>
        <v>5.7919999999999998</v>
      </c>
      <c r="AB56">
        <f t="shared" si="27"/>
        <v>5.5720000000000001</v>
      </c>
      <c r="AC56">
        <f t="shared" si="27"/>
        <v>6.0664999999999996</v>
      </c>
      <c r="AD56" s="6">
        <f t="shared" ref="AD56:AD73" si="28">AVERAGE(V56:AC56)</f>
        <v>5.6622500000000002</v>
      </c>
      <c r="AF56">
        <f t="shared" ref="AF56:AM65" si="29">AVERAGE(AF5,AF31)</f>
        <v>5.9770000000000003</v>
      </c>
      <c r="AG56">
        <f t="shared" si="29"/>
        <v>5.0735000000000001</v>
      </c>
      <c r="AH56">
        <f t="shared" si="29"/>
        <v>6.8224999999999998</v>
      </c>
      <c r="AI56">
        <f t="shared" si="29"/>
        <v>7</v>
      </c>
      <c r="AJ56">
        <f t="shared" si="29"/>
        <v>5.1745000000000001</v>
      </c>
      <c r="AK56">
        <f t="shared" si="29"/>
        <v>6.3704999999999998</v>
      </c>
      <c r="AL56">
        <f t="shared" si="29"/>
        <v>5.5635000000000003</v>
      </c>
      <c r="AM56">
        <f t="shared" si="29"/>
        <v>6.1720000000000006</v>
      </c>
      <c r="AN56" s="6">
        <f t="shared" ref="AN56:AN73" si="30">AVERAGE(AF56:AM56)</f>
        <v>6.0191874999999992</v>
      </c>
    </row>
    <row r="57" spans="1:40">
      <c r="A57">
        <v>22</v>
      </c>
      <c r="C57">
        <f t="shared" si="24"/>
        <v>4.0295000000000005</v>
      </c>
      <c r="D57">
        <f t="shared" si="24"/>
        <v>4.5154999999999994</v>
      </c>
      <c r="E57">
        <f t="shared" si="24"/>
        <v>2.7155</v>
      </c>
      <c r="F57">
        <f t="shared" si="24"/>
        <v>3.5179999999999998</v>
      </c>
      <c r="G57">
        <f t="shared" si="24"/>
        <v>4.3380000000000001</v>
      </c>
      <c r="H57">
        <f t="shared" si="24"/>
        <v>3.7675000000000001</v>
      </c>
      <c r="I57">
        <f t="shared" si="24"/>
        <v>6.2989999999999995</v>
      </c>
      <c r="J57" s="6">
        <f t="shared" si="25"/>
        <v>4.1689999999999996</v>
      </c>
      <c r="L57">
        <f t="shared" si="26"/>
        <v>2.8340000000000001</v>
      </c>
      <c r="M57">
        <f t="shared" si="26"/>
        <v>3.7675000000000001</v>
      </c>
      <c r="N57">
        <f t="shared" si="26"/>
        <v>2.1789999999999998</v>
      </c>
      <c r="O57">
        <f t="shared" si="26"/>
        <v>3.7459999999999996</v>
      </c>
      <c r="P57">
        <f t="shared" si="26"/>
        <v>3.7170000000000001</v>
      </c>
      <c r="Q57">
        <f t="shared" si="26"/>
        <v>3.4844999999999997</v>
      </c>
      <c r="R57">
        <f t="shared" si="26"/>
        <v>2.1950000000000003</v>
      </c>
      <c r="S57">
        <f t="shared" si="26"/>
        <v>3.121</v>
      </c>
      <c r="T57" s="6">
        <f t="shared" ref="T57:T61" si="31">AVERAGE(L57:S57)</f>
        <v>3.1304999999999996</v>
      </c>
      <c r="V57">
        <f t="shared" si="27"/>
        <v>4.0590000000000002</v>
      </c>
      <c r="W57">
        <f t="shared" si="27"/>
        <v>5.7959999999999994</v>
      </c>
      <c r="X57">
        <f t="shared" si="27"/>
        <v>4.1735000000000007</v>
      </c>
      <c r="Y57">
        <f t="shared" si="27"/>
        <v>5.2805</v>
      </c>
      <c r="Z57">
        <f t="shared" si="27"/>
        <v>2.9944999999999999</v>
      </c>
      <c r="AA57">
        <f t="shared" si="27"/>
        <v>5.0984999999999996</v>
      </c>
      <c r="AB57">
        <f t="shared" si="27"/>
        <v>2.504</v>
      </c>
      <c r="AC57">
        <f t="shared" si="27"/>
        <v>3.7170000000000001</v>
      </c>
      <c r="AD57" s="6">
        <f t="shared" si="28"/>
        <v>4.2028750000000006</v>
      </c>
      <c r="AF57">
        <f t="shared" si="29"/>
        <v>4.9504999999999999</v>
      </c>
      <c r="AG57">
        <f t="shared" si="29"/>
        <v>6.1805000000000003</v>
      </c>
      <c r="AH57">
        <f t="shared" si="29"/>
        <v>6.0620000000000003</v>
      </c>
      <c r="AI57">
        <f t="shared" si="29"/>
        <v>5.3354999999999997</v>
      </c>
      <c r="AJ57">
        <f t="shared" si="29"/>
        <v>3.0194999999999999</v>
      </c>
      <c r="AK57">
        <f t="shared" si="29"/>
        <v>4.6594999999999995</v>
      </c>
      <c r="AL57">
        <f t="shared" si="29"/>
        <v>5.4325000000000001</v>
      </c>
      <c r="AM57">
        <f t="shared" si="29"/>
        <v>6.5519999999999996</v>
      </c>
      <c r="AN57" s="6">
        <f t="shared" si="30"/>
        <v>5.274</v>
      </c>
    </row>
    <row r="58" spans="1:40">
      <c r="A58">
        <v>23</v>
      </c>
      <c r="C58">
        <f t="shared" si="24"/>
        <v>4.1604999999999999</v>
      </c>
      <c r="D58">
        <f t="shared" si="24"/>
        <v>4.2115</v>
      </c>
      <c r="E58">
        <f t="shared" si="24"/>
        <v>3.4590000000000001</v>
      </c>
      <c r="F58">
        <f t="shared" si="24"/>
        <v>4.2535000000000007</v>
      </c>
      <c r="G58">
        <f t="shared" si="24"/>
        <v>3.2394999999999996</v>
      </c>
      <c r="H58">
        <f t="shared" si="24"/>
        <v>4.9335000000000004</v>
      </c>
      <c r="I58">
        <f t="shared" si="24"/>
        <v>5.1494999999999997</v>
      </c>
      <c r="J58" s="6">
        <f t="shared" si="25"/>
        <v>4.2009999999999996</v>
      </c>
      <c r="L58">
        <f t="shared" si="26"/>
        <v>4.9045000000000005</v>
      </c>
      <c r="M58">
        <f t="shared" si="26"/>
        <v>4.3294999999999995</v>
      </c>
      <c r="N58">
        <f t="shared" si="26"/>
        <v>4.3339999999999996</v>
      </c>
      <c r="O58">
        <f t="shared" si="26"/>
        <v>3.468</v>
      </c>
      <c r="P58">
        <f t="shared" si="26"/>
        <v>5.3224999999999998</v>
      </c>
      <c r="Q58">
        <f t="shared" si="26"/>
        <v>4.7984999999999998</v>
      </c>
      <c r="R58">
        <f t="shared" si="26"/>
        <v>2.6760000000000002</v>
      </c>
      <c r="S58">
        <f t="shared" si="26"/>
        <v>4.7355</v>
      </c>
      <c r="T58" s="6">
        <f t="shared" si="31"/>
        <v>4.3210625</v>
      </c>
      <c r="V58">
        <f t="shared" si="27"/>
        <v>4.4264999999999999</v>
      </c>
      <c r="W58">
        <f t="shared" si="27"/>
        <v>4.5575000000000001</v>
      </c>
      <c r="X58">
        <f t="shared" si="27"/>
        <v>4.6844999999999999</v>
      </c>
      <c r="Y58">
        <f t="shared" si="27"/>
        <v>5.5209999999999999</v>
      </c>
      <c r="Z58">
        <f t="shared" si="27"/>
        <v>4.9085000000000001</v>
      </c>
      <c r="AA58">
        <f t="shared" si="27"/>
        <v>2.8890000000000002</v>
      </c>
      <c r="AB58">
        <f t="shared" si="27"/>
        <v>4.7945000000000002</v>
      </c>
      <c r="AC58">
        <f t="shared" si="27"/>
        <v>3.641</v>
      </c>
      <c r="AD58" s="6">
        <f t="shared" si="28"/>
        <v>4.4278124999999999</v>
      </c>
      <c r="AF58">
        <f t="shared" si="29"/>
        <v>4.2789999999999999</v>
      </c>
      <c r="AG58">
        <f t="shared" si="29"/>
        <v>5.1920000000000002</v>
      </c>
      <c r="AH58">
        <f t="shared" si="29"/>
        <v>5.6099999999999994</v>
      </c>
      <c r="AI58">
        <f t="shared" si="29"/>
        <v>5.9729999999999999</v>
      </c>
      <c r="AJ58">
        <f t="shared" si="29"/>
        <v>4.7690000000000001</v>
      </c>
      <c r="AK58">
        <f t="shared" si="29"/>
        <v>4.9000000000000004</v>
      </c>
      <c r="AL58">
        <f t="shared" si="29"/>
        <v>4.8029999999999999</v>
      </c>
      <c r="AM58">
        <f t="shared" si="29"/>
        <v>5.4239999999999995</v>
      </c>
      <c r="AN58" s="6">
        <f t="shared" si="30"/>
        <v>5.1187499999999995</v>
      </c>
    </row>
    <row r="59" spans="1:40">
      <c r="A59">
        <v>24</v>
      </c>
      <c r="C59">
        <f t="shared" si="24"/>
        <v>6.8254999999999999</v>
      </c>
      <c r="D59">
        <f t="shared" si="24"/>
        <v>5.1825000000000001</v>
      </c>
      <c r="E59">
        <f t="shared" si="24"/>
        <v>3.3069999999999999</v>
      </c>
      <c r="F59">
        <f t="shared" si="24"/>
        <v>4.9524999999999997</v>
      </c>
      <c r="G59">
        <f t="shared" si="24"/>
        <v>4.5620000000000003</v>
      </c>
      <c r="H59">
        <f t="shared" si="24"/>
        <v>5.4395000000000007</v>
      </c>
      <c r="I59">
        <f t="shared" si="24"/>
        <v>4.7610000000000001</v>
      </c>
      <c r="J59" s="6">
        <f t="shared" si="25"/>
        <v>5.0042857142857144</v>
      </c>
      <c r="L59">
        <f t="shared" si="26"/>
        <v>3.6609999999999996</v>
      </c>
      <c r="M59">
        <f t="shared" si="26"/>
        <v>4.8360000000000003</v>
      </c>
      <c r="N59">
        <f t="shared" si="26"/>
        <v>2.1245000000000003</v>
      </c>
      <c r="O59">
        <f t="shared" si="26"/>
        <v>4.0410000000000004</v>
      </c>
      <c r="P59">
        <f t="shared" si="26"/>
        <v>5.6475</v>
      </c>
      <c r="Q59">
        <f t="shared" si="26"/>
        <v>5.4489999999999998</v>
      </c>
      <c r="R59">
        <f t="shared" si="26"/>
        <v>2.4300000000000002</v>
      </c>
      <c r="S59">
        <f t="shared" si="26"/>
        <v>2.6555</v>
      </c>
      <c r="T59" s="6">
        <f t="shared" si="31"/>
        <v>3.8555625</v>
      </c>
      <c r="V59">
        <f t="shared" si="27"/>
        <v>6.0164999999999997</v>
      </c>
      <c r="W59">
        <f t="shared" si="27"/>
        <v>5.5165000000000006</v>
      </c>
      <c r="X59">
        <f t="shared" si="27"/>
        <v>5.1315</v>
      </c>
      <c r="Y59">
        <f t="shared" si="27"/>
        <v>6.3819999999999997</v>
      </c>
      <c r="Z59">
        <f t="shared" si="27"/>
        <v>6.1425000000000001</v>
      </c>
      <c r="AA59">
        <f t="shared" si="27"/>
        <v>5.6259999999999994</v>
      </c>
      <c r="AB59">
        <f t="shared" si="27"/>
        <v>3.5759999999999996</v>
      </c>
      <c r="AC59">
        <f t="shared" si="27"/>
        <v>5.9604999999999997</v>
      </c>
      <c r="AD59" s="6">
        <f t="shared" si="28"/>
        <v>5.5439375000000002</v>
      </c>
      <c r="AF59">
        <f t="shared" si="29"/>
        <v>4.8460000000000001</v>
      </c>
      <c r="AG59">
        <f t="shared" si="29"/>
        <v>4.6884999999999994</v>
      </c>
      <c r="AH59">
        <f t="shared" si="29"/>
        <v>4.0529999999999999</v>
      </c>
      <c r="AI59">
        <f t="shared" si="29"/>
        <v>6.0575000000000001</v>
      </c>
      <c r="AJ59">
        <f t="shared" si="29"/>
        <v>4.0894999999999992</v>
      </c>
      <c r="AK59">
        <f t="shared" si="29"/>
        <v>6.0575000000000001</v>
      </c>
      <c r="AL59">
        <f t="shared" si="29"/>
        <v>6.3944999999999999</v>
      </c>
      <c r="AM59">
        <f t="shared" si="29"/>
        <v>5.1870000000000003</v>
      </c>
      <c r="AN59" s="6">
        <f t="shared" si="30"/>
        <v>5.1716874999999991</v>
      </c>
    </row>
    <row r="60" spans="1:40">
      <c r="A60">
        <v>25</v>
      </c>
      <c r="C60">
        <f t="shared" si="24"/>
        <v>6.4550000000000001</v>
      </c>
      <c r="D60">
        <f t="shared" si="24"/>
        <v>6.8479999999999999</v>
      </c>
      <c r="E60">
        <f t="shared" si="24"/>
        <v>4.3000000000000007</v>
      </c>
      <c r="F60">
        <f t="shared" si="24"/>
        <v>3.0495000000000001</v>
      </c>
      <c r="G60">
        <f t="shared" si="24"/>
        <v>1.6124999999999998</v>
      </c>
      <c r="H60">
        <f t="shared" si="24"/>
        <v>3.1589999999999998</v>
      </c>
      <c r="I60">
        <f t="shared" si="24"/>
        <v>5.3689999999999998</v>
      </c>
      <c r="J60" s="6">
        <f t="shared" si="25"/>
        <v>4.399</v>
      </c>
      <c r="L60">
        <f t="shared" si="26"/>
        <v>5.4915000000000003</v>
      </c>
      <c r="M60">
        <f t="shared" si="26"/>
        <v>5.2970000000000006</v>
      </c>
      <c r="N60">
        <f t="shared" si="26"/>
        <v>2.12</v>
      </c>
      <c r="O60">
        <f t="shared" si="26"/>
        <v>4.0209999999999999</v>
      </c>
      <c r="P60">
        <f t="shared" si="26"/>
        <v>5.5760000000000005</v>
      </c>
      <c r="Q60">
        <f t="shared" si="26"/>
        <v>6.1</v>
      </c>
      <c r="R60">
        <f t="shared" si="26"/>
        <v>1.6440000000000001</v>
      </c>
      <c r="S60">
        <f t="shared" si="26"/>
        <v>5.9184999999999999</v>
      </c>
      <c r="T60" s="6">
        <f t="shared" si="31"/>
        <v>4.5209999999999999</v>
      </c>
      <c r="V60">
        <f t="shared" si="27"/>
        <v>6.2944999999999993</v>
      </c>
      <c r="W60">
        <f t="shared" si="27"/>
        <v>4.4269999999999996</v>
      </c>
      <c r="X60">
        <f t="shared" si="27"/>
        <v>4.4264999999999999</v>
      </c>
      <c r="Y60">
        <f t="shared" si="27"/>
        <v>6.9535</v>
      </c>
      <c r="Z60">
        <f t="shared" si="27"/>
        <v>6.1255000000000006</v>
      </c>
      <c r="AA60">
        <f t="shared" si="27"/>
        <v>5.1660000000000004</v>
      </c>
      <c r="AB60">
        <f t="shared" si="27"/>
        <v>2.9944999999999999</v>
      </c>
      <c r="AC60">
        <f t="shared" si="27"/>
        <v>6.4465000000000003</v>
      </c>
      <c r="AD60" s="6">
        <f t="shared" si="28"/>
        <v>5.3542500000000004</v>
      </c>
      <c r="AF60">
        <f t="shared" si="29"/>
        <v>5.9139999999999997</v>
      </c>
      <c r="AG60">
        <f t="shared" si="29"/>
        <v>5.6859999999999999</v>
      </c>
      <c r="AH60">
        <f t="shared" si="29"/>
        <v>6.3789999999999996</v>
      </c>
      <c r="AI60">
        <f t="shared" si="29"/>
        <v>6.9960000000000004</v>
      </c>
      <c r="AJ60">
        <f t="shared" si="29"/>
        <v>5.9435000000000002</v>
      </c>
      <c r="AK60">
        <f t="shared" si="29"/>
        <v>6.4424999999999999</v>
      </c>
      <c r="AL60">
        <f t="shared" si="29"/>
        <v>4.4524999999999997</v>
      </c>
      <c r="AM60">
        <f t="shared" si="29"/>
        <v>5.1069999999999993</v>
      </c>
      <c r="AN60" s="6">
        <f t="shared" si="30"/>
        <v>5.8650625000000005</v>
      </c>
    </row>
    <row r="61" spans="1:40">
      <c r="A61">
        <v>26</v>
      </c>
      <c r="C61">
        <f t="shared" si="24"/>
        <v>5.0184999999999995</v>
      </c>
      <c r="D61">
        <f t="shared" si="24"/>
        <v>5.8719999999999999</v>
      </c>
      <c r="E61">
        <f t="shared" si="24"/>
        <v>4.1775000000000002</v>
      </c>
      <c r="F61">
        <f t="shared" si="24"/>
        <v>5.8719999999999999</v>
      </c>
      <c r="G61">
        <f t="shared" si="24"/>
        <v>3.0705</v>
      </c>
      <c r="H61">
        <f t="shared" si="24"/>
        <v>5.9139999999999997</v>
      </c>
      <c r="I61">
        <f t="shared" si="24"/>
        <v>6.4885000000000002</v>
      </c>
      <c r="J61" s="6">
        <f t="shared" si="25"/>
        <v>5.2018571428571425</v>
      </c>
      <c r="L61">
        <f t="shared" si="26"/>
        <v>5.3520000000000003</v>
      </c>
      <c r="M61">
        <f t="shared" si="26"/>
        <v>5.2255000000000003</v>
      </c>
      <c r="N61">
        <f t="shared" si="26"/>
        <v>4.452</v>
      </c>
      <c r="O61">
        <f t="shared" si="26"/>
        <v>5.2720000000000002</v>
      </c>
      <c r="P61">
        <f t="shared" si="26"/>
        <v>4.0845000000000002</v>
      </c>
      <c r="Q61">
        <f t="shared" si="26"/>
        <v>6.2435</v>
      </c>
      <c r="R61">
        <f t="shared" si="26"/>
        <v>3.5114999999999998</v>
      </c>
      <c r="S61">
        <f t="shared" si="26"/>
        <v>6.7930000000000001</v>
      </c>
      <c r="T61" s="6">
        <f t="shared" si="31"/>
        <v>5.1167500000000006</v>
      </c>
      <c r="V61">
        <f t="shared" si="27"/>
        <v>5.4659999999999993</v>
      </c>
      <c r="W61">
        <f t="shared" si="27"/>
        <v>6.0069999999999997</v>
      </c>
      <c r="X61">
        <f t="shared" si="27"/>
        <v>5.8125</v>
      </c>
      <c r="Y61">
        <f t="shared" si="27"/>
        <v>6.3280000000000003</v>
      </c>
      <c r="Z61">
        <f t="shared" si="27"/>
        <v>5.0310000000000006</v>
      </c>
      <c r="AA61">
        <f t="shared" si="27"/>
        <v>5.8765000000000001</v>
      </c>
      <c r="AB61">
        <f t="shared" si="27"/>
        <v>6.218</v>
      </c>
      <c r="AC61">
        <f t="shared" si="27"/>
        <v>5.5510000000000002</v>
      </c>
      <c r="AD61" s="6">
        <f t="shared" si="28"/>
        <v>5.7862500000000008</v>
      </c>
      <c r="AF61">
        <f t="shared" si="29"/>
        <v>5.7279999999999998</v>
      </c>
      <c r="AG61">
        <f t="shared" si="29"/>
        <v>5.0434999999999999</v>
      </c>
      <c r="AH61">
        <f t="shared" si="29"/>
        <v>5.5380000000000003</v>
      </c>
      <c r="AI61">
        <f t="shared" si="29"/>
        <v>5.5209999999999999</v>
      </c>
      <c r="AJ61">
        <f t="shared" si="29"/>
        <v>4.8620000000000001</v>
      </c>
      <c r="AK61">
        <f t="shared" si="29"/>
        <v>5.1660000000000004</v>
      </c>
      <c r="AL61">
        <f t="shared" si="29"/>
        <v>5.1829999999999998</v>
      </c>
      <c r="AM61">
        <f t="shared" si="29"/>
        <v>4.68</v>
      </c>
      <c r="AN61" s="6">
        <f t="shared" si="30"/>
        <v>5.2151874999999999</v>
      </c>
    </row>
    <row r="62" spans="1:40">
      <c r="A62">
        <v>27</v>
      </c>
      <c r="C62">
        <f t="shared" si="24"/>
        <v>3.8815</v>
      </c>
      <c r="D62">
        <f t="shared" si="24"/>
        <v>5.24</v>
      </c>
      <c r="E62">
        <f t="shared" si="24"/>
        <v>5.3879999999999999</v>
      </c>
      <c r="F62">
        <f t="shared" si="24"/>
        <v>5.4894999999999996</v>
      </c>
      <c r="G62">
        <f t="shared" si="24"/>
        <v>5.5150000000000006</v>
      </c>
      <c r="H62">
        <f t="shared" si="24"/>
        <v>6.3654999999999999</v>
      </c>
      <c r="I62">
        <f t="shared" si="24"/>
        <v>6.2635000000000005</v>
      </c>
      <c r="J62" s="6">
        <f t="shared" si="25"/>
        <v>5.4489999999999998</v>
      </c>
      <c r="L62">
        <f t="shared" si="26"/>
        <v>5.3580000000000005</v>
      </c>
      <c r="M62">
        <f t="shared" si="26"/>
        <v>5.4809999999999999</v>
      </c>
      <c r="N62">
        <f t="shared" si="26"/>
        <v>4.1440000000000001</v>
      </c>
      <c r="O62">
        <f t="shared" si="26"/>
        <v>5.5694999999999997</v>
      </c>
      <c r="P62">
        <f t="shared" si="26"/>
        <v>5.0914999999999999</v>
      </c>
      <c r="Q62">
        <f t="shared" si="26"/>
        <v>4.8549999999999995</v>
      </c>
      <c r="R62">
        <f t="shared" si="26"/>
        <v>3.9284999999999997</v>
      </c>
      <c r="S62">
        <f t="shared" si="26"/>
        <v>6.4794999999999998</v>
      </c>
      <c r="T62" s="6">
        <f t="shared" ref="T62:T73" si="32">AVERAGE(M62:S62)</f>
        <v>5.0784285714285717</v>
      </c>
      <c r="V62">
        <f t="shared" si="27"/>
        <v>3.9279999999999999</v>
      </c>
      <c r="W62">
        <f t="shared" si="27"/>
        <v>6.2759999999999998</v>
      </c>
      <c r="X62">
        <f t="shared" si="27"/>
        <v>6.5685000000000002</v>
      </c>
      <c r="Y62">
        <f t="shared" si="27"/>
        <v>6.9960000000000004</v>
      </c>
      <c r="Z62">
        <f t="shared" si="27"/>
        <v>6.133</v>
      </c>
      <c r="AA62">
        <f t="shared" si="27"/>
        <v>6.5134999999999996</v>
      </c>
      <c r="AB62">
        <f t="shared" si="27"/>
        <v>6.5939999999999994</v>
      </c>
      <c r="AC62">
        <f t="shared" si="27"/>
        <v>6.133</v>
      </c>
      <c r="AD62" s="6">
        <f t="shared" si="28"/>
        <v>6.1427500000000004</v>
      </c>
      <c r="AF62">
        <f t="shared" si="29"/>
        <v>4.8505000000000003</v>
      </c>
      <c r="AG62">
        <f t="shared" si="29"/>
        <v>6.4495000000000005</v>
      </c>
      <c r="AH62">
        <f t="shared" si="29"/>
        <v>6.5555000000000003</v>
      </c>
      <c r="AI62">
        <f t="shared" si="29"/>
        <v>6.3904999999999994</v>
      </c>
      <c r="AJ62">
        <f t="shared" si="29"/>
        <v>4.0465</v>
      </c>
      <c r="AK62">
        <f t="shared" si="29"/>
        <v>6.0389999999999997</v>
      </c>
      <c r="AL62">
        <f t="shared" si="29"/>
        <v>6.7885</v>
      </c>
      <c r="AM62">
        <f t="shared" si="29"/>
        <v>6.8435000000000006</v>
      </c>
      <c r="AN62" s="6">
        <f t="shared" si="30"/>
        <v>5.9954374999999995</v>
      </c>
    </row>
    <row r="63" spans="1:40">
      <c r="A63">
        <v>28</v>
      </c>
      <c r="C63">
        <f t="shared" si="24"/>
        <v>4.0039999999999996</v>
      </c>
      <c r="D63">
        <f t="shared" si="24"/>
        <v>5.6520000000000001</v>
      </c>
      <c r="E63">
        <f t="shared" si="24"/>
        <v>1.3635000000000002</v>
      </c>
      <c r="F63">
        <f t="shared" si="24"/>
        <v>3.7210000000000001</v>
      </c>
      <c r="G63">
        <f t="shared" si="24"/>
        <v>2.2799999999999998</v>
      </c>
      <c r="H63">
        <f t="shared" si="24"/>
        <v>3.0070000000000001</v>
      </c>
      <c r="I63">
        <f t="shared" si="24"/>
        <v>5.3015000000000008</v>
      </c>
      <c r="J63" s="6">
        <f t="shared" si="25"/>
        <v>3.6184285714285713</v>
      </c>
      <c r="L63">
        <f t="shared" si="26"/>
        <v>4.41</v>
      </c>
      <c r="M63">
        <f t="shared" si="26"/>
        <v>4.4394999999999998</v>
      </c>
      <c r="N63">
        <f t="shared" si="26"/>
        <v>2.1705000000000001</v>
      </c>
      <c r="O63">
        <f t="shared" si="26"/>
        <v>2.2465000000000002</v>
      </c>
      <c r="P63">
        <f t="shared" si="26"/>
        <v>3.2735000000000003</v>
      </c>
      <c r="Q63">
        <f t="shared" si="26"/>
        <v>6.0745000000000005</v>
      </c>
      <c r="R63">
        <f t="shared" si="26"/>
        <v>1.1615</v>
      </c>
      <c r="S63">
        <f t="shared" si="26"/>
        <v>5.2</v>
      </c>
      <c r="T63" s="6">
        <f t="shared" si="32"/>
        <v>3.5094285714285718</v>
      </c>
      <c r="V63">
        <f t="shared" si="27"/>
        <v>4.7610000000000001</v>
      </c>
      <c r="W63">
        <f t="shared" si="27"/>
        <v>5.7620000000000005</v>
      </c>
      <c r="X63">
        <f t="shared" si="27"/>
        <v>5.8380000000000001</v>
      </c>
      <c r="Y63">
        <f t="shared" si="27"/>
        <v>6.3115000000000006</v>
      </c>
      <c r="Z63">
        <f t="shared" si="27"/>
        <v>4.9885000000000002</v>
      </c>
      <c r="AA63">
        <f t="shared" si="27"/>
        <v>6.2524999999999995</v>
      </c>
      <c r="AB63">
        <f t="shared" si="27"/>
        <v>2.7029999999999998</v>
      </c>
      <c r="AC63">
        <f t="shared" si="27"/>
        <v>5.5295000000000005</v>
      </c>
      <c r="AD63" s="6">
        <f t="shared" si="28"/>
        <v>5.2682500000000001</v>
      </c>
      <c r="AF63">
        <f t="shared" si="29"/>
        <v>6.3155000000000001</v>
      </c>
      <c r="AG63">
        <f t="shared" si="29"/>
        <v>6.0790000000000006</v>
      </c>
      <c r="AH63">
        <f t="shared" si="29"/>
        <v>6.8860000000000001</v>
      </c>
      <c r="AI63">
        <f t="shared" si="29"/>
        <v>6.5904999999999996</v>
      </c>
      <c r="AJ63">
        <f t="shared" si="29"/>
        <v>3.2815000000000003</v>
      </c>
      <c r="AK63">
        <f t="shared" si="29"/>
        <v>5.2379999999999995</v>
      </c>
      <c r="AL63">
        <f t="shared" si="29"/>
        <v>4.7814999999999994</v>
      </c>
      <c r="AM63">
        <f t="shared" si="29"/>
        <v>4.7519999999999998</v>
      </c>
      <c r="AN63" s="6">
        <f t="shared" si="30"/>
        <v>5.4905000000000008</v>
      </c>
    </row>
    <row r="64" spans="1:40">
      <c r="A64">
        <v>29</v>
      </c>
      <c r="C64">
        <f t="shared" si="24"/>
        <v>4.9130000000000003</v>
      </c>
      <c r="D64">
        <f t="shared" si="24"/>
        <v>4.444</v>
      </c>
      <c r="E64">
        <f t="shared" si="24"/>
        <v>4.2700000000000005</v>
      </c>
      <c r="F64">
        <f t="shared" si="24"/>
        <v>3.6194999999999999</v>
      </c>
      <c r="G64">
        <f t="shared" si="24"/>
        <v>2.5295000000000001</v>
      </c>
      <c r="H64">
        <f t="shared" si="24"/>
        <v>4.1944999999999997</v>
      </c>
      <c r="I64">
        <f t="shared" si="24"/>
        <v>5.7959999999999994</v>
      </c>
      <c r="J64" s="6">
        <f t="shared" si="25"/>
        <v>4.2523571428571421</v>
      </c>
      <c r="L64">
        <f t="shared" si="26"/>
        <v>2.9055</v>
      </c>
      <c r="M64">
        <f t="shared" si="26"/>
        <v>3.2859999999999996</v>
      </c>
      <c r="N64">
        <f t="shared" si="26"/>
        <v>3.7675000000000001</v>
      </c>
      <c r="O64">
        <f t="shared" si="26"/>
        <v>4.1310000000000002</v>
      </c>
      <c r="P64">
        <f t="shared" si="26"/>
        <v>4.9589999999999996</v>
      </c>
      <c r="Q64">
        <f t="shared" si="26"/>
        <v>7</v>
      </c>
      <c r="R64">
        <f t="shared" si="26"/>
        <v>6.4455</v>
      </c>
      <c r="S64">
        <f t="shared" si="26"/>
        <v>6.0154999999999994</v>
      </c>
      <c r="T64" s="6">
        <f t="shared" si="32"/>
        <v>5.0863571428571435</v>
      </c>
      <c r="V64">
        <f t="shared" si="27"/>
        <v>7</v>
      </c>
      <c r="W64">
        <f t="shared" si="27"/>
        <v>6.827</v>
      </c>
      <c r="X64">
        <f t="shared" si="27"/>
        <v>7</v>
      </c>
      <c r="Y64">
        <f t="shared" si="27"/>
        <v>5.6899999999999995</v>
      </c>
      <c r="Z64">
        <f t="shared" si="27"/>
        <v>6.3279999999999994</v>
      </c>
      <c r="AA64">
        <f t="shared" si="27"/>
        <v>6.5564999999999998</v>
      </c>
      <c r="AB64">
        <f t="shared" si="27"/>
        <v>5.6144999999999996</v>
      </c>
      <c r="AC64">
        <f t="shared" si="27"/>
        <v>5.7240000000000002</v>
      </c>
      <c r="AD64" s="6">
        <f t="shared" si="28"/>
        <v>6.3424999999999994</v>
      </c>
      <c r="AF64">
        <f t="shared" si="29"/>
        <v>6.4589999999999996</v>
      </c>
      <c r="AG64">
        <f t="shared" si="29"/>
        <v>4.8365</v>
      </c>
      <c r="AH64">
        <f t="shared" si="29"/>
        <v>6.3029999999999999</v>
      </c>
      <c r="AI64">
        <f t="shared" si="29"/>
        <v>6.7805</v>
      </c>
      <c r="AJ64">
        <f t="shared" si="29"/>
        <v>6.7210000000000001</v>
      </c>
      <c r="AK64">
        <f t="shared" si="29"/>
        <v>2.593</v>
      </c>
      <c r="AL64">
        <f t="shared" si="29"/>
        <v>3.1</v>
      </c>
      <c r="AM64">
        <f t="shared" si="29"/>
        <v>4.976</v>
      </c>
      <c r="AN64" s="6">
        <f t="shared" si="30"/>
        <v>5.2211249999999998</v>
      </c>
    </row>
    <row r="65" spans="1:40">
      <c r="A65">
        <v>30</v>
      </c>
      <c r="C65">
        <f t="shared" si="24"/>
        <v>6.1549999999999994</v>
      </c>
      <c r="D65">
        <f t="shared" si="24"/>
        <v>5.4580000000000002</v>
      </c>
      <c r="E65">
        <f t="shared" si="24"/>
        <v>3.6029999999999998</v>
      </c>
      <c r="F65">
        <f t="shared" si="24"/>
        <v>3.8010000000000002</v>
      </c>
      <c r="G65">
        <f t="shared" si="24"/>
        <v>5.4194999999999993</v>
      </c>
      <c r="H65">
        <f t="shared" si="24"/>
        <v>4.3635000000000002</v>
      </c>
      <c r="I65">
        <f t="shared" si="24"/>
        <v>6.4969999999999999</v>
      </c>
      <c r="J65" s="6">
        <f t="shared" si="25"/>
        <v>5.0424285714285713</v>
      </c>
      <c r="L65">
        <f t="shared" si="26"/>
        <v>6.1884999999999994</v>
      </c>
      <c r="M65">
        <f t="shared" si="26"/>
        <v>5.3650000000000002</v>
      </c>
      <c r="N65">
        <f t="shared" si="26"/>
        <v>3.3114999999999997</v>
      </c>
      <c r="O65">
        <f t="shared" si="26"/>
        <v>4.7395000000000005</v>
      </c>
      <c r="P65">
        <f t="shared" si="26"/>
        <v>5.234</v>
      </c>
      <c r="Q65">
        <f t="shared" si="26"/>
        <v>5.7029999999999994</v>
      </c>
      <c r="R65">
        <f t="shared" si="26"/>
        <v>3.093</v>
      </c>
      <c r="S65">
        <f t="shared" si="26"/>
        <v>4.9210000000000003</v>
      </c>
      <c r="T65" s="6">
        <f t="shared" si="32"/>
        <v>4.6238571428571422</v>
      </c>
      <c r="V65">
        <f t="shared" si="27"/>
        <v>6.0024999999999995</v>
      </c>
      <c r="W65">
        <f t="shared" si="27"/>
        <v>5.8040000000000003</v>
      </c>
      <c r="X65">
        <f t="shared" si="27"/>
        <v>5.048</v>
      </c>
      <c r="Y65">
        <f t="shared" si="27"/>
        <v>5.5969999999999995</v>
      </c>
      <c r="Z65">
        <f t="shared" si="27"/>
        <v>6.4504999999999999</v>
      </c>
      <c r="AA65">
        <f t="shared" si="27"/>
        <v>4.8070000000000004</v>
      </c>
      <c r="AB65">
        <f t="shared" si="27"/>
        <v>4.1180000000000003</v>
      </c>
      <c r="AC65">
        <f t="shared" si="27"/>
        <v>4.9589999999999996</v>
      </c>
      <c r="AD65" s="6">
        <f t="shared" si="28"/>
        <v>5.3482500000000002</v>
      </c>
      <c r="AF65">
        <f t="shared" si="29"/>
        <v>5.2379999999999995</v>
      </c>
      <c r="AG65">
        <f t="shared" si="29"/>
        <v>4.8239999999999998</v>
      </c>
      <c r="AH65">
        <f t="shared" si="29"/>
        <v>5.9860000000000007</v>
      </c>
      <c r="AI65">
        <f t="shared" si="29"/>
        <v>5.99</v>
      </c>
      <c r="AJ65">
        <f t="shared" si="29"/>
        <v>5.6099999999999994</v>
      </c>
      <c r="AK65">
        <f t="shared" si="29"/>
        <v>5.9945000000000004</v>
      </c>
      <c r="AL65">
        <f t="shared" si="29"/>
        <v>4.7859999999999996</v>
      </c>
      <c r="AM65">
        <f t="shared" si="29"/>
        <v>6.4504999999999999</v>
      </c>
      <c r="AN65" s="6">
        <f t="shared" si="30"/>
        <v>5.6098750000000006</v>
      </c>
    </row>
    <row r="66" spans="1:40">
      <c r="A66">
        <v>31</v>
      </c>
      <c r="C66">
        <f t="shared" ref="C66:I73" si="33">AVERAGE(C15,C41)</f>
        <v>5.3945000000000007</v>
      </c>
      <c r="D66">
        <f t="shared" si="33"/>
        <v>3.6364999999999998</v>
      </c>
      <c r="E66">
        <f t="shared" si="33"/>
        <v>2.9689999999999999</v>
      </c>
      <c r="F66">
        <f t="shared" si="33"/>
        <v>1.841</v>
      </c>
      <c r="G66">
        <f t="shared" si="33"/>
        <v>1.038</v>
      </c>
      <c r="H66">
        <f t="shared" si="33"/>
        <v>3.6239999999999997</v>
      </c>
      <c r="I66">
        <f t="shared" si="33"/>
        <v>4.8194999999999997</v>
      </c>
      <c r="J66" s="6">
        <f t="shared" si="25"/>
        <v>3.3317857142857141</v>
      </c>
      <c r="L66">
        <f t="shared" ref="L66:S73" si="34">AVERAGE(L15,L41)</f>
        <v>4.266</v>
      </c>
      <c r="M66">
        <f t="shared" si="34"/>
        <v>2.669</v>
      </c>
      <c r="N66">
        <f t="shared" si="34"/>
        <v>3.3535000000000004</v>
      </c>
      <c r="O66">
        <f t="shared" si="34"/>
        <v>2.3645</v>
      </c>
      <c r="P66">
        <f t="shared" si="34"/>
        <v>4.2324999999999999</v>
      </c>
      <c r="Q66">
        <f t="shared" si="34"/>
        <v>5.7620000000000005</v>
      </c>
      <c r="R66">
        <f t="shared" si="34"/>
        <v>1.8114999999999999</v>
      </c>
      <c r="S66">
        <f t="shared" si="34"/>
        <v>1.7015</v>
      </c>
      <c r="T66" s="6">
        <f t="shared" si="32"/>
        <v>3.1277857142857144</v>
      </c>
      <c r="V66">
        <f t="shared" ref="V66:AC73" si="35">AVERAGE(V15,V41)</f>
        <v>5.4874999999999998</v>
      </c>
      <c r="W66">
        <f t="shared" si="35"/>
        <v>5.6349999999999998</v>
      </c>
      <c r="X66">
        <f t="shared" si="35"/>
        <v>3.7130000000000001</v>
      </c>
      <c r="Y66">
        <f t="shared" si="35"/>
        <v>6.2940000000000005</v>
      </c>
      <c r="Z66">
        <f t="shared" si="35"/>
        <v>4.1859999999999999</v>
      </c>
      <c r="AA66">
        <f t="shared" si="35"/>
        <v>5.6519999999999992</v>
      </c>
      <c r="AB66">
        <f t="shared" si="35"/>
        <v>4.8789999999999996</v>
      </c>
      <c r="AC66">
        <f t="shared" si="35"/>
        <v>6.0114999999999998</v>
      </c>
      <c r="AD66" s="6">
        <f t="shared" si="28"/>
        <v>5.2322499999999996</v>
      </c>
      <c r="AF66">
        <f t="shared" ref="AF66:AM73" si="36">AVERAGE(AF15,AF41)</f>
        <v>2.1619999999999999</v>
      </c>
      <c r="AG66">
        <f t="shared" si="36"/>
        <v>4.1304999999999996</v>
      </c>
      <c r="AH66">
        <f t="shared" si="36"/>
        <v>5.5675000000000008</v>
      </c>
      <c r="AI66">
        <f t="shared" si="36"/>
        <v>6.02</v>
      </c>
      <c r="AJ66">
        <f t="shared" si="36"/>
        <v>4.4059999999999997</v>
      </c>
      <c r="AK66">
        <f t="shared" si="36"/>
        <v>5.6520000000000001</v>
      </c>
      <c r="AL66">
        <f t="shared" si="36"/>
        <v>5.4154999999999998</v>
      </c>
      <c r="AM66">
        <f t="shared" si="36"/>
        <v>6.4674999999999994</v>
      </c>
      <c r="AN66" s="6">
        <f t="shared" si="30"/>
        <v>4.9776249999999997</v>
      </c>
    </row>
    <row r="67" spans="1:40">
      <c r="A67">
        <v>32</v>
      </c>
      <c r="C67">
        <f t="shared" si="33"/>
        <v>6.3674999999999997</v>
      </c>
      <c r="D67">
        <f t="shared" si="33"/>
        <v>4.1795</v>
      </c>
      <c r="E67">
        <f t="shared" si="33"/>
        <v>6.7454999999999998</v>
      </c>
      <c r="F67">
        <f t="shared" si="33"/>
        <v>2.3380000000000001</v>
      </c>
      <c r="G67">
        <f t="shared" si="33"/>
        <v>5.6745000000000001</v>
      </c>
      <c r="H67">
        <f t="shared" si="33"/>
        <v>6.3624999999999998</v>
      </c>
      <c r="I67">
        <f t="shared" si="33"/>
        <v>6.2465000000000002</v>
      </c>
      <c r="J67" s="6">
        <f t="shared" si="25"/>
        <v>5.4162857142857144</v>
      </c>
      <c r="L67">
        <f t="shared" si="34"/>
        <v>6.0449999999999999</v>
      </c>
      <c r="M67">
        <f t="shared" si="34"/>
        <v>2.3135000000000003</v>
      </c>
      <c r="N67">
        <f t="shared" si="34"/>
        <v>5.3620000000000001</v>
      </c>
      <c r="O67">
        <f t="shared" si="34"/>
        <v>1.506</v>
      </c>
      <c r="P67">
        <f t="shared" si="34"/>
        <v>3.6585000000000001</v>
      </c>
      <c r="Q67">
        <f t="shared" si="34"/>
        <v>2.9169999999999998</v>
      </c>
      <c r="R67">
        <f t="shared" si="34"/>
        <v>2.0469999999999997</v>
      </c>
      <c r="S67">
        <f t="shared" si="34"/>
        <v>2.1825000000000001</v>
      </c>
      <c r="T67" s="6">
        <f t="shared" si="32"/>
        <v>2.8552142857142857</v>
      </c>
      <c r="V67">
        <f t="shared" si="35"/>
        <v>4.9279999999999999</v>
      </c>
      <c r="W67">
        <f t="shared" si="35"/>
        <v>5.0419999999999998</v>
      </c>
      <c r="X67">
        <f t="shared" si="35"/>
        <v>5.3520000000000003</v>
      </c>
      <c r="Y67">
        <f t="shared" si="35"/>
        <v>4.9305000000000003</v>
      </c>
      <c r="Z67">
        <f t="shared" si="35"/>
        <v>4.9664999999999999</v>
      </c>
      <c r="AA67">
        <f t="shared" si="35"/>
        <v>5.4539999999999997</v>
      </c>
      <c r="AB67">
        <f t="shared" si="35"/>
        <v>3.9954999999999998</v>
      </c>
      <c r="AC67">
        <f t="shared" si="35"/>
        <v>4.0604999999999993</v>
      </c>
      <c r="AD67" s="6">
        <f t="shared" si="28"/>
        <v>4.841124999999999</v>
      </c>
      <c r="AF67">
        <f t="shared" si="36"/>
        <v>2.8659999999999997</v>
      </c>
      <c r="AG67">
        <f t="shared" si="36"/>
        <v>3.4209999999999998</v>
      </c>
      <c r="AH67">
        <f t="shared" si="36"/>
        <v>5.8004999999999995</v>
      </c>
      <c r="AI67">
        <f t="shared" si="36"/>
        <v>5.9870000000000001</v>
      </c>
      <c r="AJ67">
        <f t="shared" si="36"/>
        <v>3.6755000000000004</v>
      </c>
      <c r="AK67">
        <f t="shared" si="36"/>
        <v>2.3520000000000003</v>
      </c>
      <c r="AL67">
        <f t="shared" si="36"/>
        <v>5.2089999999999996</v>
      </c>
      <c r="AM67">
        <f t="shared" si="36"/>
        <v>6.6605000000000008</v>
      </c>
      <c r="AN67" s="6">
        <f t="shared" si="30"/>
        <v>4.4964374999999999</v>
      </c>
    </row>
    <row r="68" spans="1:40">
      <c r="A68">
        <v>33</v>
      </c>
      <c r="C68">
        <f t="shared" si="33"/>
        <v>6.7930000000000001</v>
      </c>
      <c r="D68">
        <f t="shared" si="33"/>
        <v>3.9915000000000003</v>
      </c>
      <c r="E68">
        <f t="shared" si="33"/>
        <v>1.9215</v>
      </c>
      <c r="F68">
        <f t="shared" si="33"/>
        <v>3.4464999999999999</v>
      </c>
      <c r="G68">
        <f t="shared" si="33"/>
        <v>2.4365000000000001</v>
      </c>
      <c r="H68">
        <f t="shared" si="33"/>
        <v>4.4989999999999997</v>
      </c>
      <c r="I68">
        <f t="shared" si="33"/>
        <v>5.5590000000000002</v>
      </c>
      <c r="J68" s="6">
        <f t="shared" si="25"/>
        <v>4.0924285714285711</v>
      </c>
      <c r="L68">
        <f t="shared" si="34"/>
        <v>5.2675000000000001</v>
      </c>
      <c r="M68">
        <f t="shared" si="34"/>
        <v>5.069</v>
      </c>
      <c r="N68">
        <f t="shared" si="34"/>
        <v>2.234</v>
      </c>
      <c r="O68">
        <f t="shared" si="34"/>
        <v>2.7789999999999999</v>
      </c>
      <c r="P68">
        <f t="shared" si="34"/>
        <v>3.5265000000000004</v>
      </c>
      <c r="Q68">
        <f t="shared" si="34"/>
        <v>4.0465</v>
      </c>
      <c r="R68">
        <f t="shared" si="34"/>
        <v>2.0169999999999999</v>
      </c>
      <c r="S68">
        <f t="shared" si="34"/>
        <v>1.9544999999999999</v>
      </c>
      <c r="T68" s="6">
        <f t="shared" si="32"/>
        <v>3.0895000000000001</v>
      </c>
      <c r="V68">
        <f t="shared" si="35"/>
        <v>5.7575000000000003</v>
      </c>
      <c r="W68">
        <f t="shared" si="35"/>
        <v>5.7409999999999997</v>
      </c>
      <c r="X68">
        <f t="shared" si="35"/>
        <v>6.7590000000000003</v>
      </c>
      <c r="Y68">
        <f t="shared" si="35"/>
        <v>6.3070000000000004</v>
      </c>
      <c r="Z68">
        <f t="shared" si="35"/>
        <v>6.0325000000000006</v>
      </c>
      <c r="AA68">
        <f t="shared" si="35"/>
        <v>5.5380000000000003</v>
      </c>
      <c r="AB68">
        <f t="shared" si="35"/>
        <v>3.9870000000000001</v>
      </c>
      <c r="AC68">
        <f t="shared" si="35"/>
        <v>4.0380000000000003</v>
      </c>
      <c r="AD68" s="6">
        <f t="shared" si="28"/>
        <v>5.5200000000000014</v>
      </c>
      <c r="AF68">
        <f t="shared" si="36"/>
        <v>5.0605000000000002</v>
      </c>
      <c r="AG68">
        <f t="shared" si="36"/>
        <v>5.0140000000000002</v>
      </c>
      <c r="AH68">
        <f t="shared" si="36"/>
        <v>4.7650000000000006</v>
      </c>
      <c r="AI68">
        <f t="shared" si="36"/>
        <v>5.4405000000000001</v>
      </c>
      <c r="AJ68">
        <f t="shared" si="36"/>
        <v>5.6355000000000004</v>
      </c>
      <c r="AK68">
        <f t="shared" si="36"/>
        <v>4.5534999999999997</v>
      </c>
      <c r="AL68">
        <f t="shared" si="36"/>
        <v>4.0465</v>
      </c>
      <c r="AM68">
        <f t="shared" si="36"/>
        <v>5.0395000000000003</v>
      </c>
      <c r="AN68" s="6">
        <f t="shared" si="30"/>
        <v>4.9443750000000009</v>
      </c>
    </row>
    <row r="69" spans="1:40">
      <c r="A69">
        <v>34</v>
      </c>
      <c r="C69">
        <f t="shared" si="33"/>
        <v>6.3659999999999997</v>
      </c>
      <c r="D69">
        <f t="shared" si="33"/>
        <v>6.0575000000000001</v>
      </c>
      <c r="E69">
        <f t="shared" si="33"/>
        <v>4.8239999999999998</v>
      </c>
      <c r="F69">
        <f t="shared" si="33"/>
        <v>5.0350000000000001</v>
      </c>
      <c r="G69">
        <f t="shared" si="33"/>
        <v>2.2044999999999999</v>
      </c>
      <c r="H69">
        <f t="shared" si="33"/>
        <v>2.4699999999999998</v>
      </c>
      <c r="I69">
        <f t="shared" si="33"/>
        <v>4.0045000000000002</v>
      </c>
      <c r="J69" s="6">
        <f t="shared" si="25"/>
        <v>4.4230714285714283</v>
      </c>
      <c r="L69">
        <f t="shared" si="34"/>
        <v>5.5504999999999995</v>
      </c>
      <c r="M69">
        <f t="shared" si="34"/>
        <v>3.5475000000000003</v>
      </c>
      <c r="N69">
        <f t="shared" si="34"/>
        <v>3.6789999999999998</v>
      </c>
      <c r="O69">
        <f t="shared" si="34"/>
        <v>4.2705000000000002</v>
      </c>
      <c r="P69">
        <f t="shared" si="34"/>
        <v>2.1705000000000001</v>
      </c>
      <c r="Q69">
        <f t="shared" si="34"/>
        <v>5.0140000000000002</v>
      </c>
      <c r="R69">
        <f t="shared" si="34"/>
        <v>2.431</v>
      </c>
      <c r="S69">
        <f t="shared" si="34"/>
        <v>4.8535000000000004</v>
      </c>
      <c r="T69" s="6">
        <f t="shared" si="32"/>
        <v>3.7094285714285715</v>
      </c>
      <c r="V69">
        <f t="shared" si="35"/>
        <v>5.7744999999999997</v>
      </c>
      <c r="W69">
        <f t="shared" si="35"/>
        <v>5.2844999999999995</v>
      </c>
      <c r="X69">
        <f t="shared" si="35"/>
        <v>7</v>
      </c>
      <c r="Y69">
        <f t="shared" si="35"/>
        <v>6.5184999999999995</v>
      </c>
      <c r="Z69">
        <f t="shared" si="35"/>
        <v>7</v>
      </c>
      <c r="AA69">
        <f t="shared" si="35"/>
        <v>7</v>
      </c>
      <c r="AB69">
        <f t="shared" si="35"/>
        <v>2.1829999999999998</v>
      </c>
      <c r="AC69">
        <f t="shared" si="35"/>
        <v>3.7465000000000002</v>
      </c>
      <c r="AD69" s="6">
        <f t="shared" si="28"/>
        <v>5.5633749999999997</v>
      </c>
      <c r="AF69">
        <f t="shared" si="36"/>
        <v>6.0280000000000005</v>
      </c>
      <c r="AG69">
        <f t="shared" si="36"/>
        <v>5.5720000000000001</v>
      </c>
      <c r="AH69">
        <f t="shared" si="36"/>
        <v>6.0579999999999998</v>
      </c>
      <c r="AI69">
        <f t="shared" si="36"/>
        <v>6.3194999999999997</v>
      </c>
      <c r="AJ69">
        <f t="shared" si="36"/>
        <v>6.2309999999999999</v>
      </c>
      <c r="AK69">
        <f t="shared" si="36"/>
        <v>7</v>
      </c>
      <c r="AL69">
        <f t="shared" si="36"/>
        <v>7</v>
      </c>
      <c r="AM69">
        <f t="shared" si="36"/>
        <v>7</v>
      </c>
      <c r="AN69" s="6">
        <f t="shared" si="30"/>
        <v>6.4010625000000001</v>
      </c>
    </row>
    <row r="70" spans="1:40">
      <c r="A70">
        <v>35</v>
      </c>
      <c r="C70">
        <f t="shared" si="33"/>
        <v>4.5999999999999996</v>
      </c>
      <c r="D70">
        <f t="shared" si="33"/>
        <v>4.6340000000000003</v>
      </c>
      <c r="E70">
        <f t="shared" si="33"/>
        <v>2.5505</v>
      </c>
      <c r="F70">
        <f t="shared" si="33"/>
        <v>5.7789999999999999</v>
      </c>
      <c r="G70">
        <f t="shared" si="33"/>
        <v>4.5914999999999999</v>
      </c>
      <c r="H70">
        <f t="shared" si="33"/>
        <v>5.3860000000000001</v>
      </c>
      <c r="I70">
        <f t="shared" si="33"/>
        <v>6.6705000000000005</v>
      </c>
      <c r="J70" s="6">
        <f t="shared" si="25"/>
        <v>4.8873571428571427</v>
      </c>
      <c r="L70">
        <f t="shared" si="34"/>
        <v>4.1059999999999999</v>
      </c>
      <c r="M70">
        <f t="shared" si="34"/>
        <v>5.3309999999999995</v>
      </c>
      <c r="N70">
        <f t="shared" si="34"/>
        <v>6.0365000000000002</v>
      </c>
      <c r="O70">
        <f t="shared" si="34"/>
        <v>3.9744999999999999</v>
      </c>
      <c r="P70">
        <f t="shared" si="34"/>
        <v>4.8915000000000006</v>
      </c>
      <c r="Q70">
        <f t="shared" si="34"/>
        <v>6.02</v>
      </c>
      <c r="R70">
        <f t="shared" si="34"/>
        <v>3.2800000000000002</v>
      </c>
      <c r="S70">
        <f t="shared" si="34"/>
        <v>5.8759999999999994</v>
      </c>
      <c r="T70" s="6">
        <f t="shared" si="32"/>
        <v>5.0585000000000004</v>
      </c>
      <c r="V70">
        <f t="shared" si="35"/>
        <v>6.3620000000000001</v>
      </c>
      <c r="W70">
        <f t="shared" si="35"/>
        <v>3.3620000000000001</v>
      </c>
      <c r="X70">
        <f t="shared" si="35"/>
        <v>6.8815000000000008</v>
      </c>
      <c r="Y70">
        <f t="shared" si="35"/>
        <v>4.7095000000000002</v>
      </c>
      <c r="Z70">
        <f t="shared" si="35"/>
        <v>5.9770000000000003</v>
      </c>
      <c r="AA70">
        <f t="shared" si="35"/>
        <v>5.4075000000000006</v>
      </c>
      <c r="AB70">
        <f t="shared" si="35"/>
        <v>4.9340000000000002</v>
      </c>
      <c r="AC70">
        <f t="shared" si="35"/>
        <v>6.4550000000000001</v>
      </c>
      <c r="AD70" s="6">
        <f t="shared" si="28"/>
        <v>5.5110624999999995</v>
      </c>
      <c r="AF70">
        <f t="shared" si="36"/>
        <v>4.0889999999999995</v>
      </c>
      <c r="AG70">
        <f t="shared" si="36"/>
        <v>5.5255000000000001</v>
      </c>
      <c r="AH70">
        <f t="shared" si="36"/>
        <v>6.4039999999999999</v>
      </c>
      <c r="AI70">
        <f t="shared" si="36"/>
        <v>5.8845000000000001</v>
      </c>
      <c r="AJ70">
        <f t="shared" si="36"/>
        <v>5.2635000000000005</v>
      </c>
      <c r="AK70">
        <f t="shared" si="36"/>
        <v>5.0730000000000004</v>
      </c>
      <c r="AL70">
        <f t="shared" si="36"/>
        <v>5.7960000000000003</v>
      </c>
      <c r="AM70">
        <f t="shared" si="36"/>
        <v>5.7744999999999997</v>
      </c>
      <c r="AN70" s="6">
        <f t="shared" si="30"/>
        <v>5.4762500000000003</v>
      </c>
    </row>
    <row r="71" spans="1:40">
      <c r="A71">
        <v>36</v>
      </c>
      <c r="C71">
        <f t="shared" si="33"/>
        <v>3.7930000000000001</v>
      </c>
      <c r="D71">
        <f t="shared" si="33"/>
        <v>4.8955000000000002</v>
      </c>
      <c r="E71">
        <f t="shared" si="33"/>
        <v>4.2240000000000002</v>
      </c>
      <c r="F71">
        <f t="shared" si="33"/>
        <v>5.4495000000000005</v>
      </c>
      <c r="G71">
        <f t="shared" si="33"/>
        <v>3.8860000000000001</v>
      </c>
      <c r="H71">
        <f t="shared" si="33"/>
        <v>5.2504999999999997</v>
      </c>
      <c r="I71">
        <f t="shared" si="33"/>
        <v>4.9124999999999996</v>
      </c>
      <c r="J71" s="6">
        <f t="shared" si="25"/>
        <v>4.6301428571428573</v>
      </c>
      <c r="L71">
        <f t="shared" si="34"/>
        <v>4.7309999999999999</v>
      </c>
      <c r="M71">
        <f t="shared" si="34"/>
        <v>4.2409999999999997</v>
      </c>
      <c r="N71">
        <f t="shared" si="34"/>
        <v>4.8365</v>
      </c>
      <c r="O71">
        <f t="shared" si="34"/>
        <v>5.8759999999999994</v>
      </c>
      <c r="P71">
        <f t="shared" si="34"/>
        <v>2.9604999999999997</v>
      </c>
      <c r="Q71">
        <f t="shared" si="34"/>
        <v>5.0009999999999994</v>
      </c>
      <c r="R71">
        <f t="shared" si="34"/>
        <v>3.6334999999999997</v>
      </c>
      <c r="S71">
        <f t="shared" si="34"/>
        <v>5.8425000000000002</v>
      </c>
      <c r="T71" s="6">
        <f t="shared" si="32"/>
        <v>4.6272857142857138</v>
      </c>
      <c r="V71">
        <f t="shared" si="35"/>
        <v>3.2984999999999998</v>
      </c>
      <c r="W71">
        <f t="shared" si="35"/>
        <v>4.0295000000000005</v>
      </c>
      <c r="X71">
        <f t="shared" si="35"/>
        <v>3.5095000000000001</v>
      </c>
      <c r="Y71">
        <f t="shared" si="35"/>
        <v>4.5495000000000001</v>
      </c>
      <c r="Z71">
        <f t="shared" si="35"/>
        <v>3.9704999999999999</v>
      </c>
      <c r="AA71">
        <f t="shared" si="35"/>
        <v>3.7465000000000002</v>
      </c>
      <c r="AB71">
        <f t="shared" si="35"/>
        <v>5.0054999999999996</v>
      </c>
      <c r="AC71">
        <f t="shared" si="35"/>
        <v>5.2130000000000001</v>
      </c>
      <c r="AD71" s="6">
        <f t="shared" si="28"/>
        <v>4.1653125000000006</v>
      </c>
      <c r="AF71">
        <f t="shared" si="36"/>
        <v>4.8365</v>
      </c>
      <c r="AG71">
        <f t="shared" si="36"/>
        <v>5.3224999999999998</v>
      </c>
      <c r="AH71">
        <f t="shared" si="36"/>
        <v>5.3144999999999998</v>
      </c>
      <c r="AI71">
        <f t="shared" si="36"/>
        <v>5.2465000000000002</v>
      </c>
      <c r="AJ71">
        <f t="shared" si="36"/>
        <v>4.8285</v>
      </c>
      <c r="AK71">
        <f t="shared" si="36"/>
        <v>4.9295</v>
      </c>
      <c r="AL71">
        <f t="shared" si="36"/>
        <v>5.1575000000000006</v>
      </c>
      <c r="AM71">
        <f t="shared" si="36"/>
        <v>5.8170000000000002</v>
      </c>
      <c r="AN71" s="6">
        <f t="shared" si="30"/>
        <v>5.1815625000000001</v>
      </c>
    </row>
    <row r="72" spans="1:40">
      <c r="A72">
        <v>37</v>
      </c>
      <c r="C72">
        <f t="shared" si="33"/>
        <v>2.2720000000000002</v>
      </c>
      <c r="D72">
        <f t="shared" si="33"/>
        <v>3.0745</v>
      </c>
      <c r="E72">
        <f t="shared" si="33"/>
        <v>4.2234999999999996</v>
      </c>
      <c r="F72">
        <f t="shared" si="33"/>
        <v>2.3605</v>
      </c>
      <c r="G72">
        <f t="shared" si="33"/>
        <v>3.5179999999999998</v>
      </c>
      <c r="H72">
        <f t="shared" si="33"/>
        <v>3.7040000000000002</v>
      </c>
      <c r="I72">
        <f t="shared" si="33"/>
        <v>4.3464999999999998</v>
      </c>
      <c r="J72" s="6">
        <f t="shared" si="25"/>
        <v>3.3569999999999998</v>
      </c>
      <c r="L72">
        <f t="shared" si="34"/>
        <v>4.08</v>
      </c>
      <c r="M72">
        <f t="shared" si="34"/>
        <v>2.5674999999999999</v>
      </c>
      <c r="N72">
        <f t="shared" si="34"/>
        <v>3.1550000000000002</v>
      </c>
      <c r="O72">
        <f t="shared" si="34"/>
        <v>4.0125000000000002</v>
      </c>
      <c r="P72">
        <f t="shared" si="34"/>
        <v>2.3774999999999999</v>
      </c>
      <c r="Q72">
        <f t="shared" si="34"/>
        <v>3.8140000000000001</v>
      </c>
      <c r="R72">
        <f t="shared" si="34"/>
        <v>1.0349999999999999</v>
      </c>
      <c r="S72">
        <f t="shared" si="34"/>
        <v>4.1395</v>
      </c>
      <c r="T72" s="6">
        <f t="shared" si="32"/>
        <v>3.0144285714285712</v>
      </c>
      <c r="V72">
        <f t="shared" si="35"/>
        <v>2.5680000000000001</v>
      </c>
      <c r="W72">
        <f t="shared" si="35"/>
        <v>3.8774999999999999</v>
      </c>
      <c r="X72">
        <f t="shared" si="35"/>
        <v>2.8845000000000001</v>
      </c>
      <c r="Y72">
        <f t="shared" si="35"/>
        <v>4.1690000000000005</v>
      </c>
      <c r="Z72">
        <f t="shared" si="35"/>
        <v>1.2915000000000001</v>
      </c>
      <c r="AA72">
        <f t="shared" si="35"/>
        <v>3.0874999999999999</v>
      </c>
      <c r="AB72">
        <f t="shared" si="35"/>
        <v>4.2619999999999996</v>
      </c>
      <c r="AC72">
        <f t="shared" si="35"/>
        <v>2.7199999999999998</v>
      </c>
      <c r="AD72" s="6">
        <f t="shared" si="28"/>
        <v>3.1074999999999999</v>
      </c>
      <c r="AF72">
        <f t="shared" si="36"/>
        <v>2.8885000000000001</v>
      </c>
      <c r="AG72">
        <f t="shared" si="36"/>
        <v>1.5830000000000002</v>
      </c>
      <c r="AH72">
        <f t="shared" si="36"/>
        <v>1.9295</v>
      </c>
      <c r="AI72">
        <f t="shared" si="36"/>
        <v>3.2054999999999998</v>
      </c>
      <c r="AJ72">
        <f t="shared" si="36"/>
        <v>1.6255000000000002</v>
      </c>
      <c r="AK72">
        <f t="shared" si="36"/>
        <v>1.9929999999999999</v>
      </c>
      <c r="AL72">
        <f t="shared" si="36"/>
        <v>2.2210000000000001</v>
      </c>
      <c r="AM72">
        <f t="shared" si="36"/>
        <v>2.4024999999999999</v>
      </c>
      <c r="AN72" s="6">
        <f t="shared" si="30"/>
        <v>2.2310625000000002</v>
      </c>
    </row>
    <row r="73" spans="1:40">
      <c r="A73">
        <v>38</v>
      </c>
      <c r="C73">
        <f t="shared" si="33"/>
        <v>6.6875</v>
      </c>
      <c r="D73">
        <f t="shared" si="33"/>
        <v>6.6325000000000003</v>
      </c>
      <c r="E73">
        <f t="shared" si="33"/>
        <v>2.6989999999999998</v>
      </c>
      <c r="F73">
        <f t="shared" si="33"/>
        <v>3.7805</v>
      </c>
      <c r="G73">
        <f t="shared" si="33"/>
        <v>3.5815000000000001</v>
      </c>
      <c r="H73">
        <f t="shared" si="33"/>
        <v>4.0549999999999997</v>
      </c>
      <c r="I73">
        <f t="shared" si="33"/>
        <v>4.3929999999999998</v>
      </c>
      <c r="J73" s="6">
        <f>AVERAGE(C73:I73)</f>
        <v>4.5469999999999997</v>
      </c>
      <c r="L73">
        <f t="shared" si="34"/>
        <v>6.1419999999999995</v>
      </c>
      <c r="M73">
        <f t="shared" si="34"/>
        <v>4.3209999999999997</v>
      </c>
      <c r="N73">
        <f t="shared" si="34"/>
        <v>3.0495000000000001</v>
      </c>
      <c r="O73">
        <f t="shared" si="34"/>
        <v>2.3014999999999999</v>
      </c>
      <c r="P73">
        <f t="shared" si="34"/>
        <v>3.7164999999999999</v>
      </c>
      <c r="Q73">
        <f t="shared" si="34"/>
        <v>5.8674999999999997</v>
      </c>
      <c r="R73">
        <f t="shared" si="34"/>
        <v>3.3844999999999996</v>
      </c>
      <c r="S73">
        <f t="shared" si="34"/>
        <v>6.2435</v>
      </c>
      <c r="T73" s="6">
        <f t="shared" si="32"/>
        <v>4.1262857142857143</v>
      </c>
      <c r="V73">
        <f t="shared" si="35"/>
        <v>6.383</v>
      </c>
      <c r="W73">
        <f t="shared" si="35"/>
        <v>6.5015000000000001</v>
      </c>
      <c r="X73">
        <f t="shared" si="35"/>
        <v>6.1970000000000001</v>
      </c>
      <c r="Y73">
        <f t="shared" si="35"/>
        <v>4.3975</v>
      </c>
      <c r="Z73">
        <f t="shared" si="35"/>
        <v>4.5025000000000004</v>
      </c>
      <c r="AA73">
        <f t="shared" si="35"/>
        <v>5.8420000000000005</v>
      </c>
      <c r="AB73">
        <f t="shared" si="35"/>
        <v>4.8194999999999997</v>
      </c>
      <c r="AC73">
        <f t="shared" si="35"/>
        <v>5.9395000000000007</v>
      </c>
      <c r="AD73" s="6">
        <f t="shared" si="28"/>
        <v>5.5728125000000004</v>
      </c>
      <c r="AF73">
        <f t="shared" si="36"/>
        <v>5.3309999999999995</v>
      </c>
      <c r="AG73">
        <f t="shared" si="36"/>
        <v>5.6984999999999992</v>
      </c>
      <c r="AH73">
        <f t="shared" si="36"/>
        <v>4.6929999999999996</v>
      </c>
      <c r="AI73">
        <f t="shared" si="36"/>
        <v>5.7195</v>
      </c>
      <c r="AJ73">
        <f t="shared" si="36"/>
        <v>6.7930000000000001</v>
      </c>
      <c r="AK73">
        <f t="shared" si="36"/>
        <v>5.9224999999999994</v>
      </c>
      <c r="AL73">
        <f t="shared" si="36"/>
        <v>5.5720000000000001</v>
      </c>
      <c r="AM73">
        <f t="shared" si="36"/>
        <v>5.8885000000000005</v>
      </c>
      <c r="AN73" s="6">
        <f t="shared" si="30"/>
        <v>5.7022500000000003</v>
      </c>
    </row>
    <row r="74" spans="1:40">
      <c r="B74"/>
      <c r="J74"/>
      <c r="T74"/>
      <c r="U74"/>
      <c r="AD74"/>
      <c r="AN74"/>
    </row>
    <row r="75" spans="1:40" s="14" customFormat="1">
      <c r="B75" s="15"/>
      <c r="C75" s="14" t="s">
        <v>5</v>
      </c>
      <c r="D75" s="14" t="s">
        <v>6</v>
      </c>
      <c r="E75" s="14" t="s">
        <v>7</v>
      </c>
      <c r="F75" s="14" t="s">
        <v>8</v>
      </c>
      <c r="G75" s="14" t="s">
        <v>24</v>
      </c>
      <c r="H75" s="14" t="s">
        <v>25</v>
      </c>
      <c r="I75" s="14" t="s">
        <v>26</v>
      </c>
      <c r="L75" s="14" t="s">
        <v>12</v>
      </c>
      <c r="M75" s="14" t="s">
        <v>13</v>
      </c>
      <c r="N75" s="14" t="s">
        <v>14</v>
      </c>
      <c r="O75" s="14" t="s">
        <v>15</v>
      </c>
      <c r="P75" s="14" t="s">
        <v>20</v>
      </c>
      <c r="Q75" s="14" t="s">
        <v>61</v>
      </c>
      <c r="R75" s="14" t="s">
        <v>22</v>
      </c>
      <c r="S75" s="14" t="s">
        <v>62</v>
      </c>
      <c r="V75" s="14" t="s">
        <v>0</v>
      </c>
      <c r="W75" s="14" t="s">
        <v>9</v>
      </c>
      <c r="X75" s="14" t="s">
        <v>10</v>
      </c>
      <c r="Y75" s="14" t="s">
        <v>11</v>
      </c>
      <c r="Z75" s="14" t="s">
        <v>16</v>
      </c>
      <c r="AA75" s="14" t="s">
        <v>17</v>
      </c>
      <c r="AB75" s="14" t="s">
        <v>18</v>
      </c>
      <c r="AC75" s="14" t="s">
        <v>19</v>
      </c>
      <c r="AF75" s="14" t="s">
        <v>27</v>
      </c>
      <c r="AG75" s="14" t="s">
        <v>28</v>
      </c>
      <c r="AH75" s="14" t="s">
        <v>29</v>
      </c>
      <c r="AI75" s="14" t="s">
        <v>30</v>
      </c>
      <c r="AJ75" s="14" t="s">
        <v>31</v>
      </c>
      <c r="AK75" s="14" t="s">
        <v>32</v>
      </c>
      <c r="AL75" s="14" t="s">
        <v>33</v>
      </c>
      <c r="AM75" s="14" t="s">
        <v>34</v>
      </c>
    </row>
    <row r="76" spans="1:40" s="12" customFormat="1">
      <c r="B76" s="13" t="s">
        <v>85</v>
      </c>
      <c r="C76" s="12">
        <f t="shared" ref="C76:I76" si="37">AVERAGE(C56:C73)</f>
        <v>5.123277777777778</v>
      </c>
      <c r="D76" s="12">
        <f t="shared" si="37"/>
        <v>4.9227499999999997</v>
      </c>
      <c r="E76" s="12">
        <f t="shared" si="37"/>
        <v>3.5946666666666665</v>
      </c>
      <c r="F76" s="12">
        <f t="shared" si="37"/>
        <v>3.9937777777777779</v>
      </c>
      <c r="G76" s="12">
        <f t="shared" si="37"/>
        <v>3.5729166666666674</v>
      </c>
      <c r="H76" s="12">
        <f t="shared" si="37"/>
        <v>4.4329722222222223</v>
      </c>
      <c r="I76" s="12">
        <f t="shared" si="37"/>
        <v>5.4956666666666658</v>
      </c>
      <c r="L76" s="12">
        <f t="shared" ref="L76:S76" si="38">AVERAGE(L56:L73)</f>
        <v>4.6676111111111105</v>
      </c>
      <c r="M76" s="12">
        <f t="shared" si="38"/>
        <v>4.2275</v>
      </c>
      <c r="N76" s="12">
        <f t="shared" si="38"/>
        <v>3.5149722222222231</v>
      </c>
      <c r="O76" s="12">
        <f t="shared" si="38"/>
        <v>3.7849444444444438</v>
      </c>
      <c r="P76" s="12">
        <f t="shared" si="38"/>
        <v>4.0489166666666661</v>
      </c>
      <c r="Q76" s="12">
        <f t="shared" si="38"/>
        <v>5.1344444444444441</v>
      </c>
      <c r="R76" s="12">
        <f t="shared" si="38"/>
        <v>2.6982222222222223</v>
      </c>
      <c r="S76" s="12">
        <f t="shared" si="38"/>
        <v>4.7320277777777777</v>
      </c>
      <c r="V76" s="12">
        <f t="shared" ref="V76:AC76" si="39">AVERAGE(V56:V73)</f>
        <v>5.1755277777777771</v>
      </c>
      <c r="W76" s="12">
        <f t="shared" si="39"/>
        <v>5.3603888888888873</v>
      </c>
      <c r="X76" s="12">
        <f t="shared" si="39"/>
        <v>5.3928333333333338</v>
      </c>
      <c r="Y76" s="12">
        <f t="shared" si="39"/>
        <v>5.7741666666666669</v>
      </c>
      <c r="Z76" s="12">
        <f t="shared" si="39"/>
        <v>5.0620555555555562</v>
      </c>
      <c r="AA76" s="12">
        <f t="shared" si="39"/>
        <v>5.3502777777777775</v>
      </c>
      <c r="AB76" s="12">
        <f t="shared" si="39"/>
        <v>4.3752222222222228</v>
      </c>
      <c r="AC76" s="12">
        <f t="shared" si="39"/>
        <v>5.1062222222222218</v>
      </c>
      <c r="AF76" s="12">
        <f t="shared" ref="AF76:AM76" si="40">AVERAGE(AF56:AF73)</f>
        <v>4.8788333333333336</v>
      </c>
      <c r="AG76" s="12">
        <f t="shared" si="40"/>
        <v>5.017777777777777</v>
      </c>
      <c r="AH76" s="12">
        <f t="shared" si="40"/>
        <v>5.5959444444444442</v>
      </c>
      <c r="AI76" s="12">
        <f t="shared" si="40"/>
        <v>5.914305555555555</v>
      </c>
      <c r="AJ76" s="12">
        <f t="shared" si="40"/>
        <v>4.776416666666667</v>
      </c>
      <c r="AK76" s="12">
        <f t="shared" si="40"/>
        <v>5.0520000000000005</v>
      </c>
      <c r="AL76" s="12">
        <f t="shared" si="40"/>
        <v>5.0945833333333344</v>
      </c>
      <c r="AM76" s="12">
        <f t="shared" si="40"/>
        <v>5.6218888888888898</v>
      </c>
    </row>
    <row r="77" spans="1:40" s="12" customFormat="1">
      <c r="B77" s="13" t="s">
        <v>37</v>
      </c>
      <c r="C77" s="12">
        <f t="shared" ref="C77:I77" si="41">STDEV(C56:C75)</f>
        <v>1.3210409578882463</v>
      </c>
      <c r="D77" s="12">
        <f t="shared" si="41"/>
        <v>1.0285000107237861</v>
      </c>
      <c r="E77" s="12">
        <f t="shared" si="41"/>
        <v>1.3358458655363616</v>
      </c>
      <c r="F77" s="12">
        <f t="shared" si="41"/>
        <v>1.214377076120321</v>
      </c>
      <c r="G77" s="12">
        <f t="shared" si="41"/>
        <v>1.3805682680139566</v>
      </c>
      <c r="H77" s="12">
        <f t="shared" si="41"/>
        <v>1.1663346617933701</v>
      </c>
      <c r="I77" s="12">
        <f t="shared" si="41"/>
        <v>0.83433289660239962</v>
      </c>
      <c r="L77" s="12">
        <f t="shared" ref="L77:S77" si="42">STDEV(L56:L75)</f>
        <v>1.1207623922443579</v>
      </c>
      <c r="M77" s="12">
        <f t="shared" si="42"/>
        <v>1.0238819871105305</v>
      </c>
      <c r="N77" s="12">
        <f t="shared" si="42"/>
        <v>1.1728563483602259</v>
      </c>
      <c r="O77" s="12">
        <f t="shared" si="42"/>
        <v>1.1915726618619329</v>
      </c>
      <c r="P77" s="12">
        <f t="shared" si="42"/>
        <v>1.1353530449885234</v>
      </c>
      <c r="Q77" s="12">
        <f t="shared" si="42"/>
        <v>1.0900892824860076</v>
      </c>
      <c r="R77" s="12">
        <f t="shared" si="42"/>
        <v>1.262546379139049</v>
      </c>
      <c r="S77" s="12">
        <f t="shared" si="42"/>
        <v>1.7045074885710452</v>
      </c>
      <c r="V77" s="12">
        <f t="shared" ref="V77:AC77" si="43">STDEV(V56:V75)</f>
        <v>1.1861006612403424</v>
      </c>
      <c r="W77" s="12">
        <f t="shared" si="43"/>
        <v>0.95646434630447996</v>
      </c>
      <c r="X77" s="12">
        <f t="shared" si="43"/>
        <v>1.2813484854544699</v>
      </c>
      <c r="Y77" s="12">
        <f t="shared" si="43"/>
        <v>0.92744435380877155</v>
      </c>
      <c r="Z77" s="12">
        <f t="shared" si="43"/>
        <v>1.4196301080883189</v>
      </c>
      <c r="AA77" s="12">
        <f t="shared" si="43"/>
        <v>1.1224042632070501</v>
      </c>
      <c r="AB77" s="12">
        <f t="shared" si="43"/>
        <v>1.2519636014985105</v>
      </c>
      <c r="AC77" s="12">
        <f t="shared" si="43"/>
        <v>1.1499792353908274</v>
      </c>
      <c r="AF77" s="12">
        <f t="shared" ref="AF77:AM77" si="44">STDEV(AF56:AF75)</f>
        <v>1.2279384445196797</v>
      </c>
      <c r="AG77" s="12">
        <f t="shared" si="44"/>
        <v>1.1231069461179142</v>
      </c>
      <c r="AH77" s="12">
        <f t="shared" si="44"/>
        <v>1.1855259553673554</v>
      </c>
      <c r="AI77" s="12">
        <f t="shared" si="44"/>
        <v>0.85852239922282869</v>
      </c>
      <c r="AJ77" s="12">
        <f t="shared" si="44"/>
        <v>1.3453246628711619</v>
      </c>
      <c r="AK77" s="12">
        <f t="shared" si="44"/>
        <v>1.4274777426924552</v>
      </c>
      <c r="AL77" s="12">
        <f t="shared" si="44"/>
        <v>1.1731417377131801</v>
      </c>
      <c r="AM77" s="12">
        <f t="shared" si="44"/>
        <v>1.0962539094511428</v>
      </c>
    </row>
    <row r="78" spans="1:40" s="12" customFormat="1">
      <c r="B78" s="13" t="s">
        <v>84</v>
      </c>
      <c r="C78" s="12">
        <f>CONFIDENCE(0.05,C77,18)</f>
        <v>0.61027857188662726</v>
      </c>
      <c r="D78" s="12">
        <f t="shared" ref="D78:I78" si="45">CONFIDENCE(0.05,D77,18)</f>
        <v>0.47513403273525984</v>
      </c>
      <c r="E78" s="12">
        <f t="shared" si="45"/>
        <v>0.61711796459618296</v>
      </c>
      <c r="F78" s="12">
        <f t="shared" si="45"/>
        <v>0.5610032779992441</v>
      </c>
      <c r="G78" s="12">
        <f t="shared" si="45"/>
        <v>0.63777828080545107</v>
      </c>
      <c r="H78" s="12">
        <f t="shared" si="45"/>
        <v>0.53880922275033982</v>
      </c>
      <c r="I78" s="12">
        <f t="shared" si="45"/>
        <v>0.38543505072733658</v>
      </c>
      <c r="L78" s="12">
        <f t="shared" ref="L78:S78" si="46">CONFIDENCE(0.05,L77,18)</f>
        <v>0.51775629519958299</v>
      </c>
      <c r="M78" s="12">
        <f t="shared" si="46"/>
        <v>0.47300065387307721</v>
      </c>
      <c r="N78" s="12">
        <f t="shared" si="46"/>
        <v>0.54182203286841168</v>
      </c>
      <c r="O78" s="12">
        <f t="shared" si="46"/>
        <v>0.55046836968832602</v>
      </c>
      <c r="P78" s="12">
        <f t="shared" si="46"/>
        <v>0.52449670901221546</v>
      </c>
      <c r="Q78" s="12">
        <f t="shared" si="46"/>
        <v>0.50358630182665132</v>
      </c>
      <c r="R78" s="12">
        <f t="shared" si="46"/>
        <v>0.58325595175588207</v>
      </c>
      <c r="S78" s="12">
        <f t="shared" si="46"/>
        <v>0.78742781568109199</v>
      </c>
      <c r="V78" s="12">
        <f t="shared" ref="V78:AC78" si="47">CONFIDENCE(0.05,V77,18)</f>
        <v>0.54794048082555735</v>
      </c>
      <c r="W78" s="12">
        <f t="shared" si="47"/>
        <v>0.44185586513249775</v>
      </c>
      <c r="X78" s="12">
        <f t="shared" si="47"/>
        <v>0.59194192210533902</v>
      </c>
      <c r="Y78" s="12">
        <f t="shared" si="47"/>
        <v>0.42844955893836401</v>
      </c>
      <c r="Z78" s="12">
        <f t="shared" si="47"/>
        <v>0.6558235986538492</v>
      </c>
      <c r="AA78" s="12">
        <f t="shared" si="47"/>
        <v>0.5185147869483443</v>
      </c>
      <c r="AB78" s="12">
        <f t="shared" si="47"/>
        <v>0.57836704775446057</v>
      </c>
      <c r="AC78" s="12">
        <f t="shared" si="47"/>
        <v>0.53125354008362191</v>
      </c>
      <c r="AF78" s="12">
        <f t="shared" ref="AF78:AM78" si="48">CONFIDENCE(0.05,AF77,18)</f>
        <v>0.56726819544193952</v>
      </c>
      <c r="AG78" s="12">
        <f t="shared" si="48"/>
        <v>0.51883940392616823</v>
      </c>
      <c r="AH78" s="12">
        <f t="shared" si="48"/>
        <v>0.54767498513647439</v>
      </c>
      <c r="AI78" s="12">
        <f>CONFIDENCE(0.05,AI77,18)</f>
        <v>0.39660982545759299</v>
      </c>
      <c r="AJ78" s="12">
        <f>CONFIDENCE(0.05,AJ77,18)</f>
        <v>0.62149686508836133</v>
      </c>
      <c r="AK78" s="12">
        <f t="shared" si="48"/>
        <v>0.65944895425717287</v>
      </c>
      <c r="AL78" s="12">
        <f t="shared" si="48"/>
        <v>0.54195387360030756</v>
      </c>
      <c r="AM78" s="12">
        <f t="shared" si="48"/>
        <v>0.50643416185554135</v>
      </c>
    </row>
    <row r="79" spans="1:40" s="14" customFormat="1">
      <c r="B79" s="15"/>
    </row>
    <row r="80" spans="1:40" s="14" customFormat="1">
      <c r="B80" s="15"/>
    </row>
    <row r="81" spans="2:2" s="14" customFormat="1">
      <c r="B81" s="15"/>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Prolific data in 4 types</vt:lpstr>
      <vt:lpstr>Freshmen in 4 types</vt:lpstr>
      <vt:lpstr>PeabodyUpper in 4 types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Jenine Brown</dc:creator>
  <cp:lastModifiedBy>Jenine Brown</cp:lastModifiedBy>
  <dcterms:created xsi:type="dcterms:W3CDTF">2019-08-30T20:33:48Z</dcterms:created>
  <dcterms:modified xsi:type="dcterms:W3CDTF">2020-06-01T14:26:30Z</dcterms:modified>
</cp:coreProperties>
</file>