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Matlab_Simulink" sheetId="2" r:id="rId1"/>
  </sheets>
  <definedNames>
    <definedName name="Status">Matlab_Simulink!$Y$5:$Y$9</definedName>
  </definedNames>
  <calcPr calcId="162913" concurrentCalc="0"/>
</workbook>
</file>

<file path=xl/calcChain.xml><?xml version="1.0" encoding="utf-8"?>
<calcChain xmlns="http://schemas.openxmlformats.org/spreadsheetml/2006/main">
  <c r="F3" i="2" l="1"/>
  <c r="B6" i="2"/>
  <c r="B8" i="2"/>
  <c r="B10" i="2"/>
  <c r="B12" i="2"/>
  <c r="B14" i="2"/>
</calcChain>
</file>

<file path=xl/sharedStrings.xml><?xml version="1.0" encoding="utf-8"?>
<sst xmlns="http://schemas.openxmlformats.org/spreadsheetml/2006/main" count="106" uniqueCount="66">
  <si>
    <t>No</t>
  </si>
  <si>
    <t>Item</t>
  </si>
  <si>
    <t>Detail</t>
  </si>
  <si>
    <t>Description</t>
  </si>
  <si>
    <t>Reference</t>
  </si>
  <si>
    <t>Mentor</t>
  </si>
  <si>
    <t>Status</t>
  </si>
  <si>
    <t>New</t>
  </si>
  <si>
    <t>Planned Start Date</t>
  </si>
  <si>
    <t>Duration</t>
  </si>
  <si>
    <t>hours</t>
  </si>
  <si>
    <t xml:space="preserve">Basic training plan for newcomer </t>
  </si>
  <si>
    <t>Actual Trainning Date</t>
  </si>
  <si>
    <t>Training Method</t>
  </si>
  <si>
    <t>Exercise and Solution</t>
  </si>
  <si>
    <t>Lecture</t>
  </si>
  <si>
    <t>Evaluating Result(%)</t>
  </si>
  <si>
    <t>01_Model_Implemented_from_Code_v01.ppt</t>
  </si>
  <si>
    <t>Simulink_Stateflow_Chart_rev_00_04.ppt</t>
  </si>
  <si>
    <t>Model_MCDC_Coverage_rev_02_00_trne.pptx</t>
  </si>
  <si>
    <t>Trial MBD</t>
  </si>
  <si>
    <t>09_FromCustomer\トライアル問題\課題説明資料\トライアル１－課題パート.pptx</t>
  </si>
  <si>
    <t>Step 1</t>
  </si>
  <si>
    <t>Step 2</t>
  </si>
  <si>
    <t>Step 3</t>
  </si>
  <si>
    <t>try_a (1h)
try_b (2h)
try_c (3h)
try_d (2h)</t>
  </si>
  <si>
    <t>try_a (3.5h)
try_b (4.5h)
try_c (19.5h)
try_d (4.5h)</t>
  </si>
  <si>
    <t>Step 4A</t>
  </si>
  <si>
    <t>Step 4B</t>
  </si>
  <si>
    <t>try_a (0.5h)
try_b (0.5h)
try_c (2h)
try_d (0.5h)</t>
  </si>
  <si>
    <t>Create test case (40.5)
try_a (3.5h)
try_b (12.5h)
try_c (16h)
try_d (0.5h)
Verify model (3.5)
try_a (0.5h)
try_b (0.5h)
try_c (2h)
try_d (0.5h)</t>
  </si>
  <si>
    <t>MBD_001</t>
  </si>
  <si>
    <t>ID</t>
  </si>
  <si>
    <t>MBD_002</t>
  </si>
  <si>
    <t>MBD_003</t>
  </si>
  <si>
    <t>MBD_004</t>
  </si>
  <si>
    <t>MBD_005</t>
  </si>
  <si>
    <t>MBD_006</t>
  </si>
  <si>
    <t>A_Introduction MATLAB - SIMULINK</t>
  </si>
  <si>
    <t>B_Model Implementation</t>
  </si>
  <si>
    <t>C_Stateflow</t>
  </si>
  <si>
    <t>D_Verification</t>
  </si>
  <si>
    <t>E_Skill_up_model</t>
  </si>
  <si>
    <t>01_Intro_MATLAB_part1_01.06.pptx
02_Intro_Simulink_part2_01.05.pptx</t>
  </si>
  <si>
    <t>02_Back_to_Back_verification_02.ppt
Quick_GL_for_UT_Hand_Code_Supplement.xlsx</t>
  </si>
  <si>
    <t>- MATLAB Introduction
- Vectors and arrays
- MATLAB Operation
- M-script programming
- Simulink introduction
- Model standard (JMAAB)
- Introduction to Model Verification</t>
  </si>
  <si>
    <t>- General concept
- Procedure reversing C
- Syntax-C compare to model
- Create model from specification
- Set up for model to auto-code</t>
  </si>
  <si>
    <t xml:space="preserve">- Introduction
- Parts of Back-to-Back Verification Model
- Back-to-Back Verification Model 
</t>
  </si>
  <si>
    <t xml:space="preserve">- Explain Simulink stateflow chart advantage.
- Understand Simulink stateflow chart user interface.
- Explain stateflow chart hierarchy.
- Use correct transition for creating stateflow chart.
- Create input test signal for debugging the chart.
- Create stateflow chart from given specification.
- Describe flowchart and coding relation.
</t>
  </si>
  <si>
    <t>A_intro</t>
  </si>
  <si>
    <t>B_Model_Implement</t>
  </si>
  <si>
    <t>C_StateFlow</t>
  </si>
  <si>
    <t>D_Model_Verification</t>
  </si>
  <si>
    <t>Time</t>
  </si>
  <si>
    <t>NHTinh</t>
  </si>
  <si>
    <t>HDHieu</t>
  </si>
  <si>
    <t>VXTung</t>
  </si>
  <si>
    <t>Step 5</t>
  </si>
  <si>
    <t>Report</t>
  </si>
  <si>
    <t>Completed</t>
  </si>
  <si>
    <t>On-going</t>
  </si>
  <si>
    <t>Acttual Effort</t>
  </si>
  <si>
    <t>Solutions_output</t>
  </si>
  <si>
    <t>MBD_007</t>
  </si>
  <si>
    <t>Solution_DoorUnlock_workshop_v01.pptx</t>
  </si>
  <si>
    <t xml:space="preserve"> - DoorUnlock_workshop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</si>
</sst>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8E4BC"/>
        <bgColor theme="6" tint="0.59999389629810485"/>
      </patternFill>
    </fill>
    <fill>
      <patternFill patternType="solid">
        <fgColor rgb="FFEBF1DE"/>
        <bgColor theme="6" tint="0.79998168889431442"/>
      </patternFill>
    </fill>
    <fill>
      <patternFill patternType="solid">
        <fgColor rgb="FFEBF1DE"/>
        <bgColor theme="6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4" xfId="0" applyFont="1" applyFill="1" applyBorder="1"/>
    <xf numFmtId="0" fontId="4" fillId="2" borderId="5" xfId="0" applyFont="1" applyFill="1" applyBorder="1"/>
    <xf numFmtId="0" fontId="0" fillId="3" borderId="4" xfId="0" applyFont="1" applyFill="1" applyBorder="1" applyAlignment="1">
      <alignment vertical="top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 wrapText="1"/>
    </xf>
    <xf numFmtId="9" fontId="0" fillId="3" borderId="5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vertical="top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 wrapText="1"/>
    </xf>
    <xf numFmtId="0" fontId="0" fillId="3" borderId="4" xfId="0" quotePrefix="1" applyFont="1" applyFill="1" applyBorder="1" applyAlignment="1">
      <alignment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5" xfId="0" applyNumberFormat="1" applyFont="1" applyFill="1" applyBorder="1" applyAlignment="1">
      <alignment horizontal="center" vertical="top"/>
    </xf>
    <xf numFmtId="0" fontId="0" fillId="3" borderId="5" xfId="0" quotePrefix="1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164" fontId="0" fillId="6" borderId="4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vertical="top" wrapText="1"/>
    </xf>
    <xf numFmtId="0" fontId="0" fillId="5" borderId="5" xfId="0" applyFont="1" applyFill="1" applyBorder="1" applyAlignment="1">
      <alignment horizontal="center" vertical="top"/>
    </xf>
    <xf numFmtId="0" fontId="1" fillId="3" borderId="4" xfId="1" applyFill="1" applyBorder="1" applyAlignment="1">
      <alignment vertical="top" wrapText="1"/>
    </xf>
    <xf numFmtId="18" fontId="0" fillId="3" borderId="4" xfId="0" applyNumberFormat="1" applyFont="1" applyFill="1" applyBorder="1" applyAlignment="1">
      <alignment horizontal="center" vertical="center"/>
    </xf>
    <xf numFmtId="18" fontId="0" fillId="7" borderId="4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3" borderId="6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top"/>
    </xf>
    <xf numFmtId="0" fontId="0" fillId="6" borderId="2" xfId="0" applyFont="1" applyFill="1" applyBorder="1" applyAlignment="1">
      <alignment horizontal="center" vertical="top"/>
    </xf>
    <xf numFmtId="0" fontId="0" fillId="4" borderId="5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/>
    </xf>
    <xf numFmtId="0" fontId="0" fillId="4" borderId="5" xfId="0" quotePrefix="1" applyFont="1" applyFill="1" applyBorder="1" applyAlignment="1">
      <alignment horizontal="left" vertical="top" wrapText="1"/>
    </xf>
    <xf numFmtId="0" fontId="0" fillId="4" borderId="2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5" xfId="0" quotePrefix="1" applyFont="1" applyFill="1" applyBorder="1" applyAlignment="1">
      <alignment horizontal="left" vertical="top" wrapText="1"/>
    </xf>
    <xf numFmtId="0" fontId="0" fillId="3" borderId="5" xfId="0" applyNumberFormat="1" applyFont="1" applyFill="1" applyBorder="1" applyAlignment="1">
      <alignment horizontal="center" vertical="top"/>
    </xf>
    <xf numFmtId="0" fontId="0" fillId="3" borderId="2" xfId="0" applyNumberFormat="1" applyFont="1" applyFill="1" applyBorder="1" applyAlignment="1">
      <alignment horizontal="center" vertical="top"/>
    </xf>
    <xf numFmtId="0" fontId="0" fillId="4" borderId="5" xfId="0" applyFont="1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center" vertical="top" wrapText="1"/>
    </xf>
    <xf numFmtId="0" fontId="0" fillId="4" borderId="5" xfId="0" applyFont="1" applyFill="1" applyBorder="1" applyAlignment="1">
      <alignment horizontal="left" vertical="top" wrapText="1"/>
    </xf>
    <xf numFmtId="9" fontId="0" fillId="3" borderId="5" xfId="0" applyNumberFormat="1" applyFont="1" applyFill="1" applyBorder="1" applyAlignment="1">
      <alignment horizontal="center" vertical="center"/>
    </xf>
    <xf numFmtId="9" fontId="0" fillId="3" borderId="2" xfId="0" applyNumberFormat="1" applyFont="1" applyFill="1" applyBorder="1" applyAlignment="1">
      <alignment horizontal="center" vertical="center"/>
    </xf>
    <xf numFmtId="9" fontId="0" fillId="4" borderId="5" xfId="0" applyNumberFormat="1" applyFont="1" applyFill="1" applyBorder="1" applyAlignment="1">
      <alignment horizontal="center" vertical="center"/>
    </xf>
    <xf numFmtId="9" fontId="0" fillId="4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 wrapText="1"/>
    </xf>
    <xf numFmtId="164" fontId="0" fillId="3" borderId="6" xfId="0" applyNumberFormat="1" applyFont="1" applyFill="1" applyBorder="1" applyAlignment="1">
      <alignment horizontal="center" vertical="center" wrapText="1"/>
    </xf>
    <xf numFmtId="0" fontId="1" fillId="3" borderId="5" xfId="1" applyFill="1" applyBorder="1" applyAlignment="1">
      <alignment horizontal="center" vertical="top" wrapText="1"/>
    </xf>
    <xf numFmtId="0" fontId="1" fillId="3" borderId="2" xfId="1" applyFill="1" applyBorder="1" applyAlignment="1">
      <alignment horizontal="center" vertical="top" wrapText="1"/>
    </xf>
    <xf numFmtId="0" fontId="1" fillId="4" borderId="5" xfId="1" applyFill="1" applyBorder="1" applyAlignment="1">
      <alignment horizontal="center" vertical="top" wrapText="1"/>
    </xf>
    <xf numFmtId="0" fontId="1" fillId="4" borderId="2" xfId="1" applyFill="1" applyBorder="1" applyAlignment="1">
      <alignment horizontal="center" vertical="top" wrapText="1"/>
    </xf>
    <xf numFmtId="0" fontId="0" fillId="7" borderId="5" xfId="0" applyFont="1" applyFill="1" applyBorder="1" applyAlignment="1">
      <alignment horizontal="center" vertical="top" wrapText="1"/>
    </xf>
    <xf numFmtId="0" fontId="0" fillId="7" borderId="2" xfId="0" applyFont="1" applyFill="1" applyBorder="1" applyAlignment="1">
      <alignment horizontal="center" vertical="top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EBF1DE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abSelected="1" zoomScale="70" zoomScaleNormal="70" workbookViewId="0">
      <selection activeCell="F12" sqref="F12:F13"/>
    </sheetView>
  </sheetViews>
  <sheetFormatPr defaultRowHeight="15" x14ac:dyDescent="0.25"/>
  <cols>
    <col min="2" max="2" width="12.28515625" customWidth="1"/>
    <col min="3" max="3" width="16.85546875" bestFit="1" customWidth="1"/>
    <col min="4" max="4" width="27.5703125" bestFit="1" customWidth="1"/>
    <col min="5" max="5" width="42.85546875" customWidth="1"/>
    <col min="6" max="6" width="37.140625" customWidth="1"/>
    <col min="7" max="7" width="22" customWidth="1"/>
    <col min="8" max="8" width="9.85546875" customWidth="1"/>
    <col min="9" max="9" width="11.85546875" customWidth="1"/>
    <col min="10" max="10" width="10.85546875" customWidth="1"/>
    <col min="11" max="11" width="12.7109375" bestFit="1" customWidth="1"/>
    <col min="12" max="13" width="10.85546875" customWidth="1"/>
    <col min="14" max="14" width="23.5703125" bestFit="1" customWidth="1"/>
    <col min="15" max="15" width="20.140625" bestFit="1" customWidth="1"/>
    <col min="16" max="16" width="13" customWidth="1"/>
    <col min="17" max="17" width="25.42578125" bestFit="1" customWidth="1"/>
    <col min="24" max="24" width="10.42578125" customWidth="1"/>
  </cols>
  <sheetData>
    <row r="2" spans="1:17" ht="23.25" x14ac:dyDescent="0.35">
      <c r="E2" s="2" t="s">
        <v>11</v>
      </c>
    </row>
    <row r="3" spans="1:17" ht="18.75" x14ac:dyDescent="0.3">
      <c r="E3" s="1" t="s">
        <v>9</v>
      </c>
      <c r="F3" s="3">
        <f>SUM(Matlab_Simulink!$J$6:$J$21)</f>
        <v>200</v>
      </c>
      <c r="G3" t="s">
        <v>10</v>
      </c>
    </row>
    <row r="5" spans="1:17" x14ac:dyDescent="0.25">
      <c r="B5" s="4" t="s">
        <v>0</v>
      </c>
      <c r="C5" s="4" t="s">
        <v>32</v>
      </c>
      <c r="D5" s="4" t="s">
        <v>1</v>
      </c>
      <c r="E5" s="4" t="s">
        <v>2</v>
      </c>
      <c r="F5" s="4" t="s">
        <v>3</v>
      </c>
      <c r="G5" s="4" t="s">
        <v>13</v>
      </c>
      <c r="H5" s="4" t="s">
        <v>5</v>
      </c>
      <c r="I5" s="4" t="s">
        <v>6</v>
      </c>
      <c r="J5" s="4" t="s">
        <v>9</v>
      </c>
      <c r="K5" s="4" t="s">
        <v>61</v>
      </c>
      <c r="L5" s="30" t="s">
        <v>53</v>
      </c>
      <c r="M5" s="31"/>
      <c r="N5" s="4" t="s">
        <v>8</v>
      </c>
      <c r="O5" s="4" t="s">
        <v>12</v>
      </c>
      <c r="P5" s="4" t="s">
        <v>4</v>
      </c>
      <c r="Q5" s="5" t="s">
        <v>16</v>
      </c>
    </row>
    <row r="6" spans="1:17" ht="45" customHeight="1" x14ac:dyDescent="0.25">
      <c r="B6" s="28">
        <f t="shared" ref="B6" si="0">ROW()-5</f>
        <v>1</v>
      </c>
      <c r="C6" s="28" t="s">
        <v>31</v>
      </c>
      <c r="D6" s="38" t="s">
        <v>38</v>
      </c>
      <c r="E6" s="40" t="s">
        <v>43</v>
      </c>
      <c r="F6" s="42" t="s">
        <v>45</v>
      </c>
      <c r="G6" s="6" t="s">
        <v>15</v>
      </c>
      <c r="H6" s="7" t="s">
        <v>54</v>
      </c>
      <c r="I6" s="7" t="s">
        <v>59</v>
      </c>
      <c r="J6" s="8">
        <v>3.5</v>
      </c>
      <c r="K6" s="8">
        <v>3.5</v>
      </c>
      <c r="L6" s="24">
        <v>0.35416666666666669</v>
      </c>
      <c r="M6" s="24">
        <v>0.5</v>
      </c>
      <c r="N6" s="9">
        <v>43160</v>
      </c>
      <c r="O6" s="9"/>
      <c r="P6" s="54" t="s">
        <v>49</v>
      </c>
      <c r="Q6" s="48">
        <v>0.9</v>
      </c>
    </row>
    <row r="7" spans="1:17" ht="69.75" customHeight="1" x14ac:dyDescent="0.25">
      <c r="B7" s="29"/>
      <c r="C7" s="29"/>
      <c r="D7" s="39"/>
      <c r="E7" s="41"/>
      <c r="F7" s="41"/>
      <c r="G7" s="15" t="s">
        <v>14</v>
      </c>
      <c r="H7" s="7" t="s">
        <v>54</v>
      </c>
      <c r="I7" s="7" t="s">
        <v>59</v>
      </c>
      <c r="J7" s="8">
        <v>4.5</v>
      </c>
      <c r="K7" s="8">
        <v>4.5</v>
      </c>
      <c r="L7" s="24">
        <v>0.5625</v>
      </c>
      <c r="M7" s="24">
        <v>0.75</v>
      </c>
      <c r="N7" s="9">
        <v>43160</v>
      </c>
      <c r="O7" s="9"/>
      <c r="P7" s="55"/>
      <c r="Q7" s="49"/>
    </row>
    <row r="8" spans="1:17" ht="45" customHeight="1" x14ac:dyDescent="0.25">
      <c r="B8" s="34">
        <f>B6+1</f>
        <v>2</v>
      </c>
      <c r="C8" s="34" t="s">
        <v>33</v>
      </c>
      <c r="D8" s="45" t="s">
        <v>39</v>
      </c>
      <c r="E8" s="47" t="s">
        <v>17</v>
      </c>
      <c r="F8" s="36" t="s">
        <v>46</v>
      </c>
      <c r="G8" s="11" t="s">
        <v>15</v>
      </c>
      <c r="H8" s="12" t="s">
        <v>54</v>
      </c>
      <c r="I8" s="12" t="s">
        <v>59</v>
      </c>
      <c r="J8" s="13">
        <v>3.5</v>
      </c>
      <c r="K8" s="13">
        <v>4</v>
      </c>
      <c r="L8" s="25">
        <v>0.35416666666666669</v>
      </c>
      <c r="M8" s="25">
        <v>0.5</v>
      </c>
      <c r="N8" s="20">
        <v>43161</v>
      </c>
      <c r="O8" s="14"/>
      <c r="P8" s="56" t="s">
        <v>50</v>
      </c>
      <c r="Q8" s="50">
        <v>0.9</v>
      </c>
    </row>
    <row r="9" spans="1:17" ht="45" customHeight="1" x14ac:dyDescent="0.25">
      <c r="B9" s="35"/>
      <c r="C9" s="35"/>
      <c r="D9" s="46"/>
      <c r="E9" s="37"/>
      <c r="F9" s="37"/>
      <c r="G9" s="11" t="s">
        <v>14</v>
      </c>
      <c r="H9" s="12" t="s">
        <v>54</v>
      </c>
      <c r="I9" s="12" t="s">
        <v>59</v>
      </c>
      <c r="J9" s="13">
        <v>12.5</v>
      </c>
      <c r="K9" s="13">
        <v>16</v>
      </c>
      <c r="L9" s="25">
        <v>0.35416666666666669</v>
      </c>
      <c r="M9" s="25">
        <v>0.75</v>
      </c>
      <c r="N9" s="14">
        <v>43161</v>
      </c>
      <c r="O9" s="14"/>
      <c r="P9" s="57"/>
      <c r="Q9" s="51"/>
    </row>
    <row r="10" spans="1:17" ht="86.25" customHeight="1" x14ac:dyDescent="0.25">
      <c r="B10" s="43">
        <f>B8+1</f>
        <v>3</v>
      </c>
      <c r="C10" s="28" t="s">
        <v>34</v>
      </c>
      <c r="D10" s="38" t="s">
        <v>40</v>
      </c>
      <c r="E10" s="40" t="s">
        <v>18</v>
      </c>
      <c r="F10" s="42" t="s">
        <v>48</v>
      </c>
      <c r="G10" s="6" t="s">
        <v>15</v>
      </c>
      <c r="H10" s="7" t="s">
        <v>54</v>
      </c>
      <c r="I10" s="7" t="s">
        <v>59</v>
      </c>
      <c r="J10" s="8">
        <v>3.5</v>
      </c>
      <c r="K10" s="8">
        <v>3</v>
      </c>
      <c r="L10" s="24">
        <v>0.35416666666666669</v>
      </c>
      <c r="M10" s="24">
        <v>0.5</v>
      </c>
      <c r="N10" s="9">
        <v>43164</v>
      </c>
      <c r="O10" s="9"/>
      <c r="P10" s="54" t="s">
        <v>51</v>
      </c>
      <c r="Q10" s="48">
        <v>0.85</v>
      </c>
    </row>
    <row r="11" spans="1:17" ht="107.25" customHeight="1" x14ac:dyDescent="0.25">
      <c r="B11" s="44"/>
      <c r="C11" s="29"/>
      <c r="D11" s="39"/>
      <c r="E11" s="41"/>
      <c r="F11" s="41"/>
      <c r="G11" s="15" t="s">
        <v>14</v>
      </c>
      <c r="H11" s="7" t="s">
        <v>54</v>
      </c>
      <c r="I11" s="7" t="s">
        <v>59</v>
      </c>
      <c r="J11" s="8">
        <v>4.5</v>
      </c>
      <c r="K11" s="8">
        <v>5</v>
      </c>
      <c r="L11" s="24">
        <v>0.5625</v>
      </c>
      <c r="M11" s="24">
        <v>0.75</v>
      </c>
      <c r="N11" s="9">
        <v>43164</v>
      </c>
      <c r="O11" s="9"/>
      <c r="P11" s="55"/>
      <c r="Q11" s="49"/>
    </row>
    <row r="12" spans="1:17" ht="48" customHeight="1" x14ac:dyDescent="0.25">
      <c r="B12" s="32">
        <f t="shared" ref="B12" si="1">B10+1</f>
        <v>4</v>
      </c>
      <c r="C12" s="34" t="s">
        <v>35</v>
      </c>
      <c r="D12" s="45" t="s">
        <v>41</v>
      </c>
      <c r="E12" s="47" t="s">
        <v>19</v>
      </c>
      <c r="F12" s="36"/>
      <c r="G12" s="11" t="s">
        <v>15</v>
      </c>
      <c r="H12" s="12" t="s">
        <v>54</v>
      </c>
      <c r="I12" s="12" t="s">
        <v>59</v>
      </c>
      <c r="J12" s="13">
        <v>3.5</v>
      </c>
      <c r="K12" s="13">
        <v>4</v>
      </c>
      <c r="L12" s="25">
        <v>0.35416666666666669</v>
      </c>
      <c r="M12" s="25">
        <v>0.5</v>
      </c>
      <c r="N12" s="14">
        <v>43165</v>
      </c>
      <c r="O12" s="14"/>
      <c r="P12" s="56" t="s">
        <v>52</v>
      </c>
      <c r="Q12" s="50">
        <v>0.85</v>
      </c>
    </row>
    <row r="13" spans="1:17" ht="61.5" customHeight="1" x14ac:dyDescent="0.25">
      <c r="B13" s="33"/>
      <c r="C13" s="35"/>
      <c r="D13" s="46"/>
      <c r="E13" s="37"/>
      <c r="F13" s="37"/>
      <c r="G13" s="11" t="s">
        <v>14</v>
      </c>
      <c r="H13" s="12" t="s">
        <v>54</v>
      </c>
      <c r="I13" s="12" t="s">
        <v>59</v>
      </c>
      <c r="J13" s="13">
        <v>12.5</v>
      </c>
      <c r="K13" s="13">
        <v>16</v>
      </c>
      <c r="L13" s="25">
        <v>0.35416666666666669</v>
      </c>
      <c r="M13" s="25">
        <v>0.75</v>
      </c>
      <c r="N13" s="14">
        <v>43165</v>
      </c>
      <c r="O13" s="14"/>
      <c r="P13" s="57"/>
      <c r="Q13" s="51"/>
    </row>
    <row r="14" spans="1:17" ht="75" x14ac:dyDescent="0.25">
      <c r="B14" s="17">
        <f t="shared" ref="B14" si="2">B12+1</f>
        <v>5</v>
      </c>
      <c r="C14" s="22" t="s">
        <v>36</v>
      </c>
      <c r="D14" s="16" t="s">
        <v>42</v>
      </c>
      <c r="E14" s="19" t="s">
        <v>44</v>
      </c>
      <c r="F14" s="18" t="s">
        <v>47</v>
      </c>
      <c r="G14" s="15" t="s">
        <v>14</v>
      </c>
      <c r="H14" s="7" t="s">
        <v>54</v>
      </c>
      <c r="I14" s="7" t="s">
        <v>59</v>
      </c>
      <c r="J14" s="8">
        <v>20.5</v>
      </c>
      <c r="K14" s="8">
        <v>24</v>
      </c>
      <c r="L14" s="24">
        <v>0.35416666666666669</v>
      </c>
      <c r="M14" s="24">
        <v>0.75</v>
      </c>
      <c r="N14" s="9">
        <v>43167</v>
      </c>
      <c r="O14" s="9"/>
      <c r="P14" s="23" t="s">
        <v>42</v>
      </c>
      <c r="Q14" s="10">
        <v>0.85</v>
      </c>
    </row>
    <row r="15" spans="1:17" ht="38.25" customHeight="1" x14ac:dyDescent="0.25">
      <c r="A15" s="62"/>
      <c r="B15" s="60">
        <v>6</v>
      </c>
      <c r="C15" s="58" t="s">
        <v>37</v>
      </c>
      <c r="D15" s="58" t="s">
        <v>62</v>
      </c>
      <c r="E15" s="58" t="s">
        <v>64</v>
      </c>
      <c r="F15" s="58" t="s">
        <v>65</v>
      </c>
      <c r="G15" s="21" t="s">
        <v>15</v>
      </c>
      <c r="H15" s="21" t="s">
        <v>54</v>
      </c>
      <c r="I15" s="21" t="s">
        <v>59</v>
      </c>
      <c r="J15" s="21">
        <v>3.5</v>
      </c>
      <c r="K15" s="21">
        <v>4</v>
      </c>
      <c r="L15" s="21">
        <v>0.35416666666666669</v>
      </c>
      <c r="M15" s="21">
        <v>0.5</v>
      </c>
      <c r="N15" s="21"/>
      <c r="O15" s="21"/>
      <c r="P15" s="21"/>
      <c r="Q15" s="21"/>
    </row>
    <row r="16" spans="1:17" ht="57.75" customHeight="1" x14ac:dyDescent="0.25">
      <c r="A16" s="62"/>
      <c r="B16" s="61"/>
      <c r="C16" s="59"/>
      <c r="D16" s="59"/>
      <c r="E16" s="59"/>
      <c r="F16" s="59"/>
      <c r="G16" s="21" t="s">
        <v>14</v>
      </c>
      <c r="H16" s="21" t="s">
        <v>54</v>
      </c>
      <c r="I16" s="21" t="s">
        <v>59</v>
      </c>
      <c r="J16" s="21">
        <v>12.5</v>
      </c>
      <c r="K16" s="21">
        <v>16</v>
      </c>
      <c r="L16" s="21">
        <v>0.35416666666666669</v>
      </c>
      <c r="M16" s="21">
        <v>0.75</v>
      </c>
      <c r="N16" s="21"/>
      <c r="O16" s="21"/>
      <c r="P16" s="21"/>
      <c r="Q16" s="21"/>
    </row>
    <row r="17" spans="2:17" ht="60" x14ac:dyDescent="0.25">
      <c r="B17" s="26">
        <v>7</v>
      </c>
      <c r="C17" s="52" t="s">
        <v>63</v>
      </c>
      <c r="D17" s="52" t="s">
        <v>20</v>
      </c>
      <c r="E17" s="52" t="s">
        <v>21</v>
      </c>
      <c r="F17" s="9" t="s">
        <v>22</v>
      </c>
      <c r="G17" s="9" t="s">
        <v>25</v>
      </c>
      <c r="H17" s="9" t="s">
        <v>55</v>
      </c>
      <c r="I17" s="9" t="s">
        <v>60</v>
      </c>
      <c r="J17" s="8">
        <v>24</v>
      </c>
      <c r="K17" s="8">
        <v>30</v>
      </c>
      <c r="L17" s="24">
        <v>0.35416666666666669</v>
      </c>
      <c r="M17" s="24">
        <v>0.75</v>
      </c>
      <c r="N17" s="9">
        <v>43199</v>
      </c>
      <c r="O17" s="9"/>
      <c r="P17" s="9"/>
      <c r="Q17" s="9"/>
    </row>
    <row r="18" spans="2:17" ht="60" x14ac:dyDescent="0.25">
      <c r="B18" s="27"/>
      <c r="C18" s="53"/>
      <c r="D18" s="53"/>
      <c r="E18" s="53"/>
      <c r="F18" s="9" t="s">
        <v>23</v>
      </c>
      <c r="G18" s="9" t="s">
        <v>25</v>
      </c>
      <c r="H18" s="9" t="s">
        <v>54</v>
      </c>
      <c r="I18" s="9" t="s">
        <v>60</v>
      </c>
      <c r="J18" s="8">
        <v>16</v>
      </c>
      <c r="K18" s="8">
        <v>10</v>
      </c>
      <c r="L18" s="24">
        <v>0.35416666666666669</v>
      </c>
      <c r="M18" s="24">
        <v>0.75</v>
      </c>
      <c r="N18" s="9">
        <v>43202</v>
      </c>
      <c r="O18" s="9"/>
      <c r="P18" s="9"/>
      <c r="Q18" s="9"/>
    </row>
    <row r="19" spans="2:17" ht="60" x14ac:dyDescent="0.25">
      <c r="B19" s="27"/>
      <c r="C19" s="53"/>
      <c r="D19" s="53"/>
      <c r="E19" s="53"/>
      <c r="F19" s="9" t="s">
        <v>24</v>
      </c>
      <c r="G19" s="9" t="s">
        <v>26</v>
      </c>
      <c r="H19" s="9" t="s">
        <v>56</v>
      </c>
      <c r="I19" s="9" t="s">
        <v>7</v>
      </c>
      <c r="J19" s="8">
        <v>40</v>
      </c>
      <c r="K19" s="8"/>
      <c r="L19" s="24">
        <v>0.35416666666666669</v>
      </c>
      <c r="M19" s="24">
        <v>0.75</v>
      </c>
      <c r="N19" s="9">
        <v>43206</v>
      </c>
      <c r="O19" s="9"/>
      <c r="P19" s="9"/>
      <c r="Q19" s="9"/>
    </row>
    <row r="20" spans="2:17" ht="165" x14ac:dyDescent="0.25">
      <c r="B20" s="27"/>
      <c r="C20" s="53"/>
      <c r="D20" s="53"/>
      <c r="E20" s="53"/>
      <c r="F20" s="9" t="s">
        <v>27</v>
      </c>
      <c r="G20" s="9" t="s">
        <v>30</v>
      </c>
      <c r="H20" s="9" t="s">
        <v>54</v>
      </c>
      <c r="I20" s="9" t="s">
        <v>7</v>
      </c>
      <c r="J20" s="8">
        <v>32</v>
      </c>
      <c r="K20" s="8"/>
      <c r="L20" s="24">
        <v>0.35416666666666669</v>
      </c>
      <c r="M20" s="24">
        <v>0.75</v>
      </c>
      <c r="N20" s="9">
        <v>43213</v>
      </c>
      <c r="O20" s="9"/>
      <c r="P20" s="9"/>
      <c r="Q20" s="9"/>
    </row>
    <row r="21" spans="2:17" ht="60" x14ac:dyDescent="0.25">
      <c r="B21" s="27"/>
      <c r="C21" s="53"/>
      <c r="D21" s="53"/>
      <c r="E21" s="53"/>
      <c r="F21" s="9" t="s">
        <v>28</v>
      </c>
      <c r="G21" s="9" t="s">
        <v>29</v>
      </c>
      <c r="H21" s="9" t="s">
        <v>54</v>
      </c>
      <c r="I21" s="9" t="s">
        <v>7</v>
      </c>
      <c r="J21" s="8">
        <v>3.5</v>
      </c>
      <c r="K21" s="8"/>
      <c r="L21" s="24">
        <v>0.35416666666666669</v>
      </c>
      <c r="M21" s="24">
        <v>0.5</v>
      </c>
      <c r="N21" s="9">
        <v>43217</v>
      </c>
      <c r="O21" s="9"/>
      <c r="P21" s="9"/>
      <c r="Q21" s="9"/>
    </row>
    <row r="22" spans="2:17" x14ac:dyDescent="0.25">
      <c r="B22" s="27"/>
      <c r="C22" s="53"/>
      <c r="D22" s="53"/>
      <c r="E22" s="53"/>
      <c r="F22" s="9" t="s">
        <v>57</v>
      </c>
      <c r="G22" s="9" t="s">
        <v>58</v>
      </c>
      <c r="H22" s="9" t="s">
        <v>54</v>
      </c>
      <c r="I22" s="9" t="s">
        <v>7</v>
      </c>
      <c r="J22" s="8">
        <v>4.5</v>
      </c>
      <c r="K22" s="8"/>
      <c r="L22" s="24">
        <v>0.5625</v>
      </c>
      <c r="M22" s="24">
        <v>0.66666666666666663</v>
      </c>
      <c r="N22" s="9">
        <v>43217</v>
      </c>
      <c r="O22" s="9"/>
      <c r="P22" s="9"/>
      <c r="Q22" s="9"/>
    </row>
  </sheetData>
  <mergeCells count="39">
    <mergeCell ref="B15:B16"/>
    <mergeCell ref="A15:A16"/>
    <mergeCell ref="E15:E16"/>
    <mergeCell ref="C17:C22"/>
    <mergeCell ref="D17:D22"/>
    <mergeCell ref="E6:E7"/>
    <mergeCell ref="F6:F7"/>
    <mergeCell ref="C6:C7"/>
    <mergeCell ref="E17:E22"/>
    <mergeCell ref="F12:F13"/>
    <mergeCell ref="E12:E13"/>
    <mergeCell ref="F15:F16"/>
    <mergeCell ref="D15:D16"/>
    <mergeCell ref="C15:C16"/>
    <mergeCell ref="D6:D7"/>
    <mergeCell ref="Q6:Q7"/>
    <mergeCell ref="Q8:Q9"/>
    <mergeCell ref="Q10:Q11"/>
    <mergeCell ref="Q12:Q13"/>
    <mergeCell ref="P6:P7"/>
    <mergeCell ref="P8:P9"/>
    <mergeCell ref="P10:P11"/>
    <mergeCell ref="P12:P13"/>
    <mergeCell ref="B17:B22"/>
    <mergeCell ref="B6:B7"/>
    <mergeCell ref="L5:M5"/>
    <mergeCell ref="B12:B13"/>
    <mergeCell ref="C12:C13"/>
    <mergeCell ref="F8:F9"/>
    <mergeCell ref="C10:C11"/>
    <mergeCell ref="D10:D11"/>
    <mergeCell ref="E10:E11"/>
    <mergeCell ref="F10:F11"/>
    <mergeCell ref="B10:B11"/>
    <mergeCell ref="B8:B9"/>
    <mergeCell ref="C8:C9"/>
    <mergeCell ref="D8:D9"/>
    <mergeCell ref="E8:E9"/>
    <mergeCell ref="D12:D13"/>
  </mergeCells>
  <dataValidations count="1">
    <dataValidation type="list" allowBlank="1" showInputMessage="1" showErrorMessage="1" sqref="I6:I22">
      <formula1>"New,On-going,Completed"</formula1>
    </dataValidation>
  </dataValidations>
  <hyperlinks>
    <hyperlink ref="P6:P7" location="A_Intro!A1" display="A_intro"/>
    <hyperlink ref="P8:P9" location="B_Model_Implement!A1" display="B_Model_Implement"/>
    <hyperlink ref="P10:P11" location="C_StateFlow!A1" display="C_StateFlow"/>
    <hyperlink ref="P12:P13" location="D_Model_Verification!A1" display="D_Model_Verification"/>
    <hyperlink ref="P14" location="E_Skill_up_model!A1" display="E_Skill_up_model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Matlab_Simulink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2018-07-19T08:38:02Z</dcterms:modified>
</cp:coreProperties>
</file>