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david.herrera\Proyectos_Codigos\automatizacionDocumental\basesDeDatos\"/>
    </mc:Choice>
  </mc:AlternateContent>
  <xr:revisionPtr revIDLastSave="0" documentId="13_ncr:1_{77A9BCAF-877E-48F6-9153-66546437B144}" xr6:coauthVersionLast="47" xr6:coauthVersionMax="47" xr10:uidLastSave="{00000000-0000-0000-0000-000000000000}"/>
  <bookViews>
    <workbookView xWindow="-110" yWindow="-110" windowWidth="19420" windowHeight="10300" xr2:uid="{00000000-000D-0000-FFFF-FFFF00000000}"/>
  </bookViews>
  <sheets>
    <sheet name="Hoja2" sheetId="4" r:id="rId1"/>
    <sheet name="Hoja3" sheetId="5" r:id="rId2"/>
    <sheet name="Hoja" sheetId="1" r:id="rId3"/>
    <sheet name="Base de datos" sheetId="2" r:id="rId4"/>
    <sheet name="Hoja1"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B6" i="4"/>
  <c r="B4" i="4"/>
  <c r="B7" i="4"/>
  <c r="B8" i="4"/>
  <c r="B13" i="2"/>
  <c r="B12" i="2"/>
  <c r="B11" i="2"/>
  <c r="B10" i="2"/>
  <c r="B3" i="4"/>
  <c r="B2" i="4"/>
  <c r="B10" i="1"/>
  <c r="B11" i="1"/>
  <c r="B12" i="1"/>
  <c r="B13" i="1"/>
  <c r="B14" i="1"/>
  <c r="B15" i="1"/>
  <c r="B16" i="1"/>
  <c r="B17" i="1"/>
  <c r="B18" i="1"/>
  <c r="B19" i="1"/>
  <c r="B20" i="1"/>
  <c r="B9" i="1"/>
</calcChain>
</file>

<file path=xl/sharedStrings.xml><?xml version="1.0" encoding="utf-8"?>
<sst xmlns="http://schemas.openxmlformats.org/spreadsheetml/2006/main" count="544" uniqueCount="184">
  <si>
    <t>ITEM</t>
  </si>
  <si>
    <t>CONSECUTIVO</t>
  </si>
  <si>
    <t>NOMBRE DEL EQUIPO</t>
  </si>
  <si>
    <t>UBICACIÓN</t>
  </si>
  <si>
    <t>MARCA</t>
  </si>
  <si>
    <t>REF</t>
  </si>
  <si>
    <t>SERIAL</t>
  </si>
  <si>
    <t>ENCENDIDO</t>
  </si>
  <si>
    <t>FUNCIONAMIENTO</t>
  </si>
  <si>
    <t>GARANTIA</t>
  </si>
  <si>
    <t>ACCESORIOS</t>
  </si>
  <si>
    <t>ESTADO FINAL</t>
  </si>
  <si>
    <t>PROX MANT</t>
  </si>
  <si>
    <t>FECHA</t>
  </si>
  <si>
    <t>HORA INICIO</t>
  </si>
  <si>
    <t>HORA FINAL</t>
  </si>
  <si>
    <t>NOMBRE CLIENTE</t>
  </si>
  <si>
    <t>CORREO CLIENTE</t>
  </si>
  <si>
    <t>TEL CLIENTE</t>
  </si>
  <si>
    <t>ESTADO INICIAL</t>
  </si>
  <si>
    <t>DESCRIPCION DE LABORES</t>
  </si>
  <si>
    <t>OBSERVACIONES Y RECOMENDACIONES</t>
  </si>
  <si>
    <t>PHYWE</t>
  </si>
  <si>
    <t>OK</t>
  </si>
  <si>
    <t>NA</t>
  </si>
  <si>
    <t>PAS-51-24-DOT-INS</t>
  </si>
  <si>
    <t>KIT MOVIMIENTO EN DOS DIMENSIONES</t>
  </si>
  <si>
    <t>N/A</t>
  </si>
  <si>
    <t>Equipo en perfecto funcionamiento</t>
  </si>
  <si>
    <t>8am</t>
  </si>
  <si>
    <t>12pm</t>
  </si>
  <si>
    <t>Dennis Toro</t>
  </si>
  <si>
    <t>dennis.toro@unad.edu.co</t>
  </si>
  <si>
    <t>319 5916718</t>
  </si>
  <si>
    <t>P2131180</t>
  </si>
  <si>
    <t>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la base de la Unidad Balística con la tornillería y llave bristol provista. Se realiza la instalación de los sensores de velocidad en cada Unidad usando la tornillería provista. Se instalan las escala en el pié cónico. 
Se hacen pruebas de las compuertas fotoeléctricas de los sensores de velocidad utilizando mediciones manuales y lanzamientos del disparador en 3 niveles. 
Se hace la instalación de ambos péndulos balísticos en cada unidad y se realizan pruebas de lanzamiento de este para comprobar el funcionamiento mecánico de la trampa de proyectiles, los cuales demuestran funcionamiento óptimo. El indicador de altura del péndulo también funciona según lo esperado.
Por último, se realiza la instalación del software MeasureDynamics en el computador provisto por la Universidad utilizando el código de licencia 92400121-440-11502241. Se realizan pruebas de funcionamiento del software con videos tomados en un smartphone. El algoritmo de conversión y compresión de videos funcionan correctamente, y el análisis de video funciona perfectamente bajo parámetros recomendados.
En general, el funcionamiento de todo el kit es óptimo y está listo para su uso.</t>
  </si>
  <si>
    <t>KIT DE CINEMÁTICA EN RIEL</t>
  </si>
  <si>
    <t>PAS-75-24-DOT-INS</t>
  </si>
  <si>
    <t>1pm</t>
  </si>
  <si>
    <t>5pm</t>
  </si>
  <si>
    <t>Los equipos se encuentran en su empaque original sin ningun signo de golpes, rayones o abolladuras. El embalaje se encuentra en buen estado. El equipo balístico se encuentra en perfecto estado físico sin ninguna novedad estética. Todas las partes mecánicas se encuentran en buen estado incluyendo la escala angular y los disparadores. Los accesorios del kit se encuentran completos y se entrega todo el conjunto de tornillería y llaves bristol necesarias para el montaje.</t>
  </si>
  <si>
    <t>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los rieles con la tornillería provista. Se realiza la instalación de los carros con sus diferentes accesorios. Se hacen pruebas de funcionamiento de los diferentes accesorios que se pueden acoplar a los carros como amortiguadores, resortes, cauchos, soportes para pesas, imanes, acople a poleas, placas para sensores, entre otros. Todos los acoples funcionan correctamente en cada uno de los 4 carros. 
Se hace la instalación de los arrancadores en los rieles y se hacen pruebas del funcionamiento mecánico del iman y del disparador. Las pruebas son exitosas y se concluye un buen estado funcional de los arrancadores.
Se hace la instalación de las poleas en el amortiguador final del riel. Los acoples y monturas están en perfecto estado mecánico y funcional por lo que la polea funciona óptimamente. 
Se hace la instalación de los sensores Cobra SMARTsense de barreras fotoeléctricas en las bases provistas de los rieles. Se realiza el acople con el software measureApp via Smartphone y una tablet. En ambos dispositivos funciona correctamente el acople a cada uno de los 4 sensores. Los sensores fotoeléctricos A se acoplan correctamente a los sensores B via comunicación por cable, el cual es provisto. Se realizan pruebas de funcionamiento via bluetooth y por cable (a un PC) correctamente.
En general, el funcionamiento de todo el kit es óptimo y está listo para su uso.</t>
  </si>
  <si>
    <t>Se recomienda almacenar los sensores cuando estén fuera de uso. El sensor debe estar desconectado en todo momento mientras que no esté en uso para no afectar su vida útil.
Se recomienda cuidado con el almacenamiento del péndulo balístico, el cual se entrega en su empaque original para el mismo.
Se recomienda almacenar los accesorios pequeños como las bolas en un lugar seguro para evitar extraviarlas. 
Se recomienda no cambiar el computador en el cual se va a utilizar el software. Si se requiere hacer esto último, contactarnos para realizar este procedimiento. También, en caso de requerir instalar el software en más de un computador, lo cual es posible.
Se recomienda almacenar el equipo en un lugar libre de polvo y humedad.
Se recomienda hacer mantenimiento anual.</t>
  </si>
  <si>
    <t>Se recomienda almacenar los sensores cuando estén fuera de uso. Recordar apagar el sensor  después del uso para no afectar la vida útil de la batería. 
Se recomienda no sobrecargar los sensores para no afectar la vida útil de la batería. Cargarlos a un máximo de 90% es lo recomendado.
Utilizar los cables provistos de los sensores para cargarlos, ya que utilizar un cable diferente puede afectar la velocidad y la calidad de carga.
Se recomienda almacenar los accesorios en un lugar libre de polvo y humedad.
Particularmente, se recomienda almacenar los carros en las cajas originales ya que las ruedas y ejes son delicados y por ende un buen almacenamiento evita futuros daños.</t>
  </si>
  <si>
    <t>KIT DE MECÁNICA</t>
  </si>
  <si>
    <t>PAS-84-24-DOT-INS</t>
  </si>
  <si>
    <t>PAS-85-24-DOT-INS</t>
  </si>
  <si>
    <t>KIT ELONGACIÓN DE RESORTES</t>
  </si>
  <si>
    <t>KIT DE MICROPREPARADOS</t>
  </si>
  <si>
    <t>PAS-34-24-DOT-INS</t>
  </si>
  <si>
    <t>P0999169</t>
  </si>
  <si>
    <t>3B Scientific</t>
  </si>
  <si>
    <t>Los equipos se encuentran en su empaque original sin ningun signo de golpes, rayones o abolladuras. El embalaje se encuentra en buen estado. El equipo de accesorios de los kits incluyendo rieles y sensores se encuentran en perfecto estado físico sin ninguna novedad estética. Todas las partes mecánicas se encuentran en buen estado incluyendo los carros de ruedas de zafiro, los disparadores, imanes y poleas. Los accesorios del kit se encuentran completos y se entrega todo el conjunto de tornillería y llaves bristol necesarias para el montaje. Los 4 sensores de referencia 12909-00 están presentes con seriales: C0021230825, C0021230826. (Un serial corresponde a dos sensores A y B)</t>
  </si>
  <si>
    <t>Los equipos se encuentran en su empaque original sin ningun signo de golpes, rayones o abolladuras. El embalaje se encuentra en buen estado. El equipo de accesorios de los kits incluyendo sensores y resortes se encuentran en perfecto estado físico sin ninguna novedad estética. Todas las partes mecánicas se encuentran en buen estado. Los accesorios del kit se encuentran completos. Los 2 sensores de referencia 12943-00 están presentes con seriales: C0037476B y C0037555A</t>
  </si>
  <si>
    <t xml:space="preserve">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las bases, varillas y nueces. Se realiza la instalación de los sensores de fuerza y aceleración en las bases respectivas y se realiza el acople con los resortes y pesas.
Se realizan pruebas de acoplamiento de los sensores con el software measureApp exitosamente vía bluetooth y via cable a smartphones, tablets y computadores. 
Se realizan pruebas con los resortes obteniendo datos sinusoidales en el software, lo que comprueba el buen funcionamiento de ambos sensores. Estas pruebas se realizan utilizando diferentes pesos (10g,20g,30g,40g,50g,100g,150g,200g) en los 4 resortes provistos.
En general, el funcionamiento de todo el kit es óptimo y está listo para su uso.
</t>
  </si>
  <si>
    <t xml:space="preserve">Se recomienda almacenar los sensores cuando estén fuera de uso. Recordar apagar el sensor  después del uso para no afectar la vida útil de la batería. 
Se recomienda no sobrecargar los sensores para no afectar la vida útil de la batería. Cargarlos a un máximo de 90% es lo recomendado.
Utilizar los cables provistos de los sensores para cargarlos, ya que utilizar un cable diferente puede afectar la velocidad y la calidad de carga.
Se recomienda almacenar los accesorios en un lugar libre de polvo y humedad.
</t>
  </si>
  <si>
    <t>LABORATORIO MULTIPROPÓSITO 4</t>
  </si>
  <si>
    <t>Los equipos se encuentran en su empaque original sin ningun signo de golpes, rayones o abolladuras. El embalaje se encuentra en buen estado. Las 3 cajas de cada kit (6 en total) se encuentran en perfecto estado físico sin ninguna novedad estética al igual que los sensores y cronómetros. Los accesorios de los kits se encuentran completos a excepción de los espacios en "accesorios opcionales" los cuales no se adquirieron. Los 4 sensores de referencia 12909-00 están presentes con seriales: C002118FD, C0021B559. (Un serial corresponde a dos sensores A y B); dos sensores de presión absoluta referencia 12905-01, con seriales: C0010F65E y C00103959; dos sensores de movimiento referencia 12908-01 con seriales: C00112B32, C001103FA; y dos sensores de fuerza y aceleración 12943-00 con seriales: C0037F8AE y C00376E26 respectivamente.
Además para cada kit viene un cronómetro 2-1 de referencia 13607-99 con seriales: 2303004046 y 2303004040 respectivamente.
Los 3 reactivos consumibles presentes en el kit se entregan sellados y sin novedades en sus envases.</t>
  </si>
  <si>
    <t xml:space="preserve">Se realiza el desembalaje del kit para comprobar su estado inicial después del transporte. Se realiza una verificación del volumen de suministro de ambos kits para verificar la integridad de cada accesorio y la completitud de estos. Todos los accesorios se encuentran intactos. 
Las cajas de los kits se encuentran en perfecto estado y se realizan pruebas mecánicas y dinámicas de los elementos del kit como poleas, balanzas, nueces, resortes, entre otros. Todos los elementos muestran un perfecto estado funcional.
Se realizan pruebas de acoplamiento de los sensores de fuerza y aceleración con el software measureApp exitosamente vía bluetooth y via cable a smartphones, tablets y computadores.  
Se realizan pruebas con los resortes obteniendo datos sinusoidales en el software, lo que comprueba el buen funcionamiento de ambos sensores. Estas pruebas se realizan utilizando diferentes pesos (10g,20g,30g,40g,50g,100g,150g,200g) en los 4 resortes provistos.
Se hacen pruebas de los sensores fotoeléctricos Cobra SmartSense en acople al software measureApp, mostrando resultados satisfactorios en los modos de tiempos de sombra, conteo, entre otros.
Se realizan las pruebas de los sensores Cobra SMARTsense de movimiento el cual funciona por ultrasonido. En el rango establecido de medición, ambos sensores funcionan correctamente.
Se realizan las pruebas de los sensores Cobra SMARTsense de presión absoluta utilizando una muestra de agua, en donde se puede observar satisfactoriamente el comportamiento esperado de presión hidroestática.
Se realizan las pruebas de los sensores fotoeléctricos de los cronómetros 2-1 en acople a estos. Las fotocompuertas funcionan perfectamente y los cronómetro funcionan óptimamente en los 4 modos de operación.
</t>
  </si>
  <si>
    <t xml:space="preserve">Se recomienda almacenar los sensores cuando estén fuera de uso. Recordar apagar el sensor  después del uso para no afectar la vida útil de la batería. 
Se recomienda no sobrecargar los sensores para no afectar la vida útil de la batería. Cargarlos a un máximo de 90% es lo recomendado.
Utilizar los cables provistos de los sensores para cargarlos, ya que utilizar un cable diferente puede afectar la velocidad y la calidad de carga.
Se recomienda guardar todos los accesorios de las cajas TESS en sus espacios respectivos después de el uso de los mismos para evitar extraviarlos.
Se recomienda almacenar los cronómetros después de su uso y no dejarlos conectados cuando estén fuera de funcionamiento ya que no tienen switch de encendido.
Se recomienda almacenar los reactivos en un lugar específicamente provisto para Sales, hidrocarburos volátiles, y orgánicos de bajo peligro respectivamente (Cloruro de Sodio, Bencina de Petroleo y Glicerol)
Se recomienda almacenar los accesorios en un lugar libre de polvo y humedad.
</t>
  </si>
  <si>
    <t>LABORATORIO MULTIPROPÓSITO 1</t>
  </si>
  <si>
    <t>El kit de micropreparados está en perfecto estado estético en cuanto a empaque y embalaje. Cada una de las 23 cajas están en muy buen estado y viene con su respectiva guía de uso y recomendaciones. El microscopio se encuentra en su empaque original y en perfecto estado físico, junto con su cargador con convertidor europeo-americano y su manual de uso. El Microtomo provisto también se encuentra en perfecto estado físico sin ninguna novedad estética. Este último se encuentra en su empaque de madera.</t>
  </si>
  <si>
    <t>Se realiza una verificación del volumen de suministro del kit en donde se encuentran en total 23 cajas de micropreparados. De cada una se realiza la comprobación de la totalidad de muestras por cada área de estudio.
Se realiza la comprobación del estado físico de las muestras para verificar que no estén rotas o rayadas. Todas las muestras están en perfecto estado.
Se realiza la comprobación de algunas de las muestras escogidas de manera aleatoria en el microscopio provisto para verificar la calidad de los micropreparados. Se puede observar que las muestras cumplen los objetivos de aprendizaje.Se realiza la comprobación funcional y mecánica del microscopio en donde se concluye que los 3 ejes de movimiento de muestras funcionan óptimamente, los focales no muestran aberraciones ópticas y la luz funciona de manera adecuada. 
Se realiza la prueba de funcionamiento del Microtomo el cual comprueba estar en perfecto estado mecánico.</t>
  </si>
  <si>
    <t>Se recomienda manipular los micropreparados siempre con guantes de nitrilo y tapabocas, para evitar contaminación en las muestras y seguridad de la persona operaria.
Se recomienda desconectar el microscopio cuando esté fuera de uso y siempre apagarlo del switch.
Se recomienda manipular el microtomo con delicadeza y con guantes de nitrilo y tapabocas para evitar contaminarlo de grasas dérmicas o saliva que puedan contaminar las muestras preparadas.
Se recomienda almacenar siempre las muestras en las cajas provistas para evitar extraviarlas y además no cambiar el orden de las muestras para mantener el orden lógico de la categorización de estas.
Se recomienda usar el forro del microscopio para su almacenamiento.</t>
  </si>
  <si>
    <t>PAS-76-24-DOT-INS</t>
  </si>
  <si>
    <t>ACTUALIZACIÓN SOFTWARE DE ANATOMÍA</t>
  </si>
  <si>
    <t>LABORATORIO MULTIPROPÓSITO 5</t>
  </si>
  <si>
    <t>ANATOMAGE</t>
  </si>
  <si>
    <t>11am</t>
  </si>
  <si>
    <t>El equipo está en excelentes condiciones incluyendo la CPU, GPU, disco duro y fuente. El sistema operativo presenta condiciones óptimas y no presente ningún tipo de retraso  o congelamiento de sus funciones.</t>
  </si>
  <si>
    <t>Se comprueba el respaldo de UPS en las instalaciones de la Universidad y de las condiciones ambientales, concluyendo que son óptimas.
Se realiza la actualización de SW  a la versión 9 (estaba en la versión 8).
Se hacen pruebas de todas las funciones y módulos del equipo y se hace entrega del equipo en óptimas condiciones de funcionamiento. 
Se realiza capacitación en el manejo de la versión 9 de TablEDU</t>
  </si>
  <si>
    <t>Se recomienda no almacenar archivos externos en el sistema operativo del equipo, solo utilizar el equipo para las funciones para las que fue diseñado. El software automáticamente borra los archivos temporales y de antigüedad por lo que no es necesario hacerlo manualmente.
Se recomienda no utilizar el equipo con luz solar presente.
Se recomienda utilizar el forro provisto para el equipo cuando esté fuera de uso.</t>
  </si>
  <si>
    <t>MT</t>
  </si>
  <si>
    <t>MTC02-0249</t>
  </si>
  <si>
    <t>PUE-91-24-DOT-INS</t>
  </si>
  <si>
    <t>KIT DEMOSTRACIÓN SEGUNDA LEY DE NEWTON</t>
  </si>
  <si>
    <t>P2130305</t>
  </si>
  <si>
    <t>Los equipos se encuentran en su empaque original sin ningun signo de golpes, rayones o abolladuras. El embalaje se encuentra en buen estado. El equipo de accesorios de los kits incluyendo rieles y sensores se encuentran en perfecto estado físico sin ninguna novedad estética. Todas las partes mecánicas se encuentran en buen estado incluyendo los carros de ruedas de zafiro, los disparadores, imanes y poleas. Los accesorios del kit se encuentran completos y se entrega todo el conjunto de tornillería y llaves bristol necesarias para el montaje. El cronómetro 4-4 se encuentra en buen estado físico y posee serial: 2303115044. La balanza modelo CX2200 se encuentra en buen estado físico y posee serial: 8344262328</t>
  </si>
  <si>
    <t>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los rieles con la tornillería provista. Se realiza la instalación del carro con sus diferentes accesorios. Se hacen pruebas de funcionamiento de los diferentes accesorios que se pueden acoplar al carro de baja fricción como amortiguadores, resortes, cauchos, soportes para pesas, imanes, acople a poleas, placas para sensores, entre otros. Todos los acoples funcionan correctamente. 
Se hace la instalación de los arrancadores en los rieles y se hacen pruebas del funcionamiento mecánico del iman y del disparador. Las pruebas son exitosas y se concluye un buen estado funcional de los arrancadores.
Se hace la instalación de las poleas en el amortiguador final del riel. Los acoples y monturas están en perfecto estado mecánico y funcional por lo que la polea funciona óptimamente. 
Se hace la instalación de las dos barreras fotoeléctricas en acople al cronómetro 4-4. Se hacen pruebas en los diferentes conectores y jacks del cronómetro con los dos sensores. El cronómetro funciona correctamente en todos sus modos de operación y las barreras fotoeléctricas muestran el comportamiento esperado.
Se hace la instalación via conexión eléctrica de la balanza y también a través de las pilas para comprobar su funcionamiento en ambas modalidades. Se usan las pesas provistas por el kit para validar la calibración de la balanza y se concluye que es óptima.
En general, el funcionamiento de todo el kit es óptimo y está listo para su uso.</t>
  </si>
  <si>
    <t>Se recomienda almacenar los sensores cuando estén fuera de uso. Se recomienda almacenar el cronómetro cuando no esté en uso y no dejarlo conectado fuera de las prácticas.
Se recomienda usar el cargador original para el cronómetro. Si este es extraviado asegurarse que la fuente a utilizar con el cronómetro cumpla las mismas especificaciones de voltaje y corriente.
Se recomienda almacenar los accesorios en un lugar libre de polvo y humedad.
Particularmente, se recomienda almacenar el carro en las cajas originales ya que las ruedas y ejes son delicados y por ende un buen almacenamiento evita futuros daños.
Se recomienda hacer mantenimiento anual.</t>
  </si>
  <si>
    <t>Yanir Daniela Cordoba</t>
  </si>
  <si>
    <t>yanir.cordoba@unad.edu.co</t>
  </si>
  <si>
    <t>2PM</t>
  </si>
  <si>
    <t>4PM</t>
  </si>
  <si>
    <t>5PM</t>
  </si>
  <si>
    <t>Sala del componente práctico de Física</t>
  </si>
  <si>
    <t>11214-00-001-24-1828 PENDULO DE TORSION SEGUN POHL</t>
  </si>
  <si>
    <t>11214-00-002-24-1828 PENDULO DE TORSION SEGUN POHL</t>
  </si>
  <si>
    <t>PENDULO DE TORSION SEGUN POHL</t>
  </si>
  <si>
    <t>11214-00</t>
  </si>
  <si>
    <t>11214-00-001-24-1828</t>
  </si>
  <si>
    <t>11214-00-002-24-1828</t>
  </si>
  <si>
    <t>TERMÓMETRO DIGITAL DE REFERENCIA</t>
  </si>
  <si>
    <t>SISTEMA DE MEDICIÓN DE DBO/ SISTEMA DE MEDICIÓN RESPIROMÉTRICO</t>
  </si>
  <si>
    <t>KIT STEAM DE ROBÓTICA</t>
  </si>
  <si>
    <t>ESTEREOMICROSCOPIO BINOCULAR</t>
  </si>
  <si>
    <t>KIT CAIDA LIBRE</t>
  </si>
  <si>
    <t>HIDRÓMETRO UNIVERSAL</t>
  </si>
  <si>
    <t>KIT DE MODELOS ANATÓMICOS</t>
  </si>
  <si>
    <t>KIT CROMATOGRAFÍA EN COLUMNA</t>
  </si>
  <si>
    <t>KIT CAPACIDAD CALORÍFICA</t>
  </si>
  <si>
    <t>KIT DE MICROPIPETAS ELECTRÓNICAS</t>
  </si>
  <si>
    <t>BALANZA ELECTRÓNICA 3200 G</t>
  </si>
  <si>
    <t>BALANZA ANALITICA 220 G</t>
  </si>
  <si>
    <t>BALANZA DE PRECISIÓN 620 G</t>
  </si>
  <si>
    <t>BALANZA ELECTRÓNICA 6200 G</t>
  </si>
  <si>
    <t>MULTIMETRO PORTATIL</t>
  </si>
  <si>
    <t>VAL-51-24-DOT-INS</t>
  </si>
  <si>
    <t>VAL-02-24-DOT-INS</t>
  </si>
  <si>
    <t>VAL-06-24-DOT-INS</t>
  </si>
  <si>
    <t>VAL-08-24-DOT-INS</t>
  </si>
  <si>
    <t>VAL-55-24-DOT-INS</t>
  </si>
  <si>
    <t>Las cajas del embalaje se encuentran en perfecto estado físico y no presentan signos de golpes o novedades por el transporte. Se encuentran las siguientes referencias: G30 [1000276] SISTEMA CIRCULATORIO HUMANO, G15 [1000270] MODELO DE PULMÓN 7 PIEZAS, K21 [1000307] EL SISTEMA DIGESTIVO 3 PIEZAS, K32 [1000317] SISTEMA URINARIO DE SEXO DUAL 6 PIEZAS, K10/1 [1000297] NEFRONES Y CONDUCTOS SANGUÍNEOS 120 VECES SU TAMAÑO NATURAL, C22 [1000228] CEREBRO NEURO-ANATÓMICO DESMONTABLE 8 PIEZAS, A20/9 [1002162] CRÁNEO CLÁSICO CON CEREBRO, A794 [1000157] COLUMNA VERTEBRAL, A73 [1000145] COLUMNA DORSAL, A74 [1000146] COLUMNA VERTEBRAL DORSAL, A137/1 [1002177] ESQUELETO SAM DE LUJO COLGADO DE PIE METÁLICO DE 5 RUEDAS, H10 [1000281] PELVIS FEMENINA 2 PIEZAS, H11 [1000282] PELVIS MASCULINA 2 PIEZAS, A291 [1023540] CRÁNEO DESMONTABLE 22 PIEZAS, R04 [1000523] CÉLULA ANIMAL, M33/1 [1000358] MODELO DEL ESQUELETO DE LA MANO CON LIGAMENTOS Y MÚSCULOS.</t>
  </si>
  <si>
    <t xml:space="preserve">Se realiza el desempaquetado de los modelos para verificar su integridad física. El embalaje se encuentra en excelente estado. Se realiza el montaje de los modelos en el lugar designado para su uso por la Universidad. Para cada modelo se realiza el desarmado de las piezas, para los cuales aplica, para verificar la integridad física de los acoples de metal de las piezas.
Se realiza nuevamente el montaje de las piezas de cada modelo para comprobar su correcto armado. Todas las piezas y subaccesorios de cada modelo se encuentran en perfecto estado físico.
Se realiza la ubicación final de los modelos en el laboratorio de morfofisiología.
Se realiza las pruebas de la aplicación de realidad aumentada 3B Smart Anatomy. Todas las pruebas son exitosas, mostrando el correcto funcionamiento de la aplicación y el escaneo por parte de la misma a cada uno de los modelos.
</t>
  </si>
  <si>
    <t>Se recomienda que el laboratorio donde se encuentran ubicados los modelos tenga un ambiente controlado de temperatura y humedad relativa para prolongar la vida útil de los mismos.
La humedad puede causar oxidación de las piezas metálicas y decoloración del plástico. La presencia de químicos volátiles puede causar corrosión.</t>
  </si>
  <si>
    <t>P2330167</t>
  </si>
  <si>
    <t>Las cajas del embalaje se encuentran en perfecto estado físico y no presentan signos de golpes o novedades por el transporte.  Los accesorios del kit se encuentran completos. El sensor de temperatura se encuentra en perfecto estado estético y se entrega junto con una pila de 3V. El mechero no presenta daños en su cartucho.</t>
  </si>
  <si>
    <t>Se realiza el montaje del experimento de acuerdo a las guías de laboratorio.
Se realiza la instalación del sensor en el experimento.
Se comprueba el estado de encendido del sensor exitosamente.
El sensor transmite datos via bluetooth de forma óptima a la tablet, al celular y al PC.
El software measureApp muestra funcionamiento óptimo y estable y recibe los datos de forma correcta.
Se hacen varias pruebas de temperatura para el sensor y el calorímetro. 
Las curvas de temperatura muestran el comportamiento adiabático del calorímetro de manera exitosa.</t>
  </si>
  <si>
    <t>Se recomienda almacenar los accesorios para eviar extraviarlos.
Se recomienda almacenar el cartucho de butano y propano en un lugar fresco y lejos de la luz solar. 
Se recomienda almacenar el sensor de un lugar libre de polvo y humedad, aunque el sensor tiene protección contra el agua IP67, pero la recomendación se da para alargar la vida útil.
Se recomienda apagar el sensor cuando no esté en uso para conservar la vida útil de la batería. En lo posible desconectar la batería después de usarlo.</t>
  </si>
  <si>
    <t>P1004105 </t>
  </si>
  <si>
    <t>Se realiza el montaje del experimento siguiendo las guías experimentales de la marca.
Se realiza la instalación del cronómetro 2-1 utilizando la fuente provista.
El cronómetro enciende correctamente.
Se hace la instalación de las barreras fotoeléctricas en el montaje y se instalan en el cronómetro.
Las barreras presentan condiciones funcionales óptimas y esperadas según los valores obtenidos en el cronómetro 2-1.
Se hacen varias pruebas de lanzamiento obteniendo resultados experimentales esperados.</t>
  </si>
  <si>
    <t>Se recomienda almacenar los equipos en un lugar libre de polvo y humedad.
Se recomienda desconectar el cronómetro después de su uso. Se recomienda no dejar las barreras fotoeléctricas conectadas en el cronómetro si no están en uso.</t>
  </si>
  <si>
    <t>P3120300 </t>
  </si>
  <si>
    <t>Los accesorios del kit se encuentran en perfectas condiciones. (bases, varillas, nueces y pinzas).
Las bolas de acero y madera no presentan abolladuras. El disparador se encuentra en buenas condiciones estéticas.
El cronómetro 2-1 serial: 2303004008 no presenta novedades estéticas y su empaque está en perfecto estado.</t>
  </si>
  <si>
    <t>Los accesorios de vidrio están en perfectas condiciones.
El marco de experimentos no presenta abolladuras. Está en condiciones óptimas.
Los reactivos se encuentran en condiciones óptimas, no presentan fugas ni están regados.
El marco y sus respectivos accesorios están en buen estado</t>
  </si>
  <si>
    <t>Se realizó la verificación del estado de los accesorios de vidrio.
Se realizó el montaje e instalación del marco de experimentos con todos sus accesorios.
Se realizó la verificación del estado de los reactivos (almidón y éter de petróleo).
Se realizó la instalación de la columna de vidrio, erlenmeyer, y botella de vacío, en el tablero (marco de experimentos).
Se realizó la prueba experimental del experimento propuesto para el montaje.
Se realizó la instalación de la botella de vacío en punto de agua para su correcto funcionamiento.
Se realiza posterior limpieza de los elementos.</t>
  </si>
  <si>
    <t>Se recomienda almacenar los accesorios del experimento en un lugar libre de polvo y humedad.
Se recomienda almacenar los reactivos en mobiliarios dedicados libres de calor y humedad.
Se recomienda desmontar la vidriería del marco del experimento cuando no esté en uso.
Se recomienda realizar limpiezas periódicas a los elementos del kit después de cada uso.</t>
  </si>
  <si>
    <t>Laboratorio de Docencia en Física 2do piso</t>
  </si>
  <si>
    <t>9am</t>
  </si>
  <si>
    <t>Mario Quiñonez</t>
  </si>
  <si>
    <t>mario.quinonez@correounivalle.edu.co</t>
  </si>
  <si>
    <t>El embalaje del Péndulo se encuentra en perfecto estado. No se presentan daños o novedades estéticas en el equipo. El eje del motor se encuentra en buen estado y el péndulo de torsión está en buenas condiciones estéticas.</t>
  </si>
  <si>
    <t>Se recomienda almacenar el equipo en un lugar libre de polvo y humedad.
Desconectar el equipo cuando esté fuera de uso.</t>
  </si>
  <si>
    <t>Se hace la instalación del péndulo en el laboratorio de docencia en física del segundo piso.
Se hacen pruebas de funcionamiento del motor. El motor funciona bajo los parámetros esperados.
Se hacen pruebas del electroimán y se encuentra que genera fricción electromagnética según lo esperado.
El péndulo de torsión gira sin ninguna novedad y se hacen pruebas de ambas prácticas con éxito.</t>
  </si>
  <si>
    <t>Se hace la instalación del péndulo en el laboratorio de docencia en física del segundo piso. Se hacen pruebas de funcionamiento del motor. El motor funciona bajo los parámetros esperados. Se hacen pruebas del electroimán y se encuentra que genera fricción electromagnética según lo esperado. El péndulo presenta una ligera inclinación en su eje lo que causa que tenga fricción mecánica que no es ideal. Se hace el ajuste del eje para arreglar la inclinación del péndulo y se proceden a hacer pruebas de funcionamiento. El péndulo de torsión gira sin ninguna novedad y se hacen pruebas de ambas prácticas con éxito.</t>
  </si>
  <si>
    <t>Los equipos se encuentran en su empaque original sin ningun signo de golpes, rayones o abolladuras. El embalaje se encuentra en buen estado. El equipo balístico (ambos) se encuentra en perfecto estado físico sin ninguna novedad estética. Todas las partes mecánicas se encuentran en buen estado incluyendo la escala angular y los disparadores. Los accesorios del kit se encuentran completos y se entrega todo el conjunto de tornillería y llaves bristol necesarias para el montaje.</t>
  </si>
  <si>
    <t>Se recomienda almacenar los sensores cuando estén fuera de uso. El sensor debe estar desconectado en todo momento mientras que no esté en uso para no afectar su vida útil.
Se recomienda cuidado con el almacenamiento del péndulo balístico, el cual se entrega en su empaque original para el mismo.
Se recomienda almacenar los accesorios pequeños como las bolas en un lugar seguro para evitar extraviarlas. 
Se recomienda no cambiar el computador en el cual se va a utilizar el software. Si se requiere hacer esto último, contactarnos para realizar este procedimiento. También, en caso de requerir instalar el software en más de un computador, lo cual es posible ya que se adquirieron dos licencias.
Se recomienda almacenar el equipo en un lugar libre de polvo y humedad.
Se recomienda hacer mantenimiento anual.</t>
  </si>
  <si>
    <t>Salomón Triana</t>
  </si>
  <si>
    <t>salomon.triana@unad.edu.co</t>
  </si>
  <si>
    <t>2pm</t>
  </si>
  <si>
    <t>3pm</t>
  </si>
  <si>
    <t>4pm</t>
  </si>
  <si>
    <t>Se realiza el desempaquetado de los modelos para verificar su integridad física. El embalaje se encuentra en excelente estado. Se realiza el montaje de los modelos en el lugar designado para su uso por la Universidad. Para cada modelo se realiza el desarmado de las piezas, para los cuales aplica, para verificar la integridad física de los acoples de metal de las piezas.
Se realiza nuevamente el montaje de las piezas de cada modelo para comprobar su correcto armado. Todas las piezas y subaccesorios de cada modelo se encuentran en perfecto estado físico.
Se realiza la ubicación final de los modelos en el laboratorio de morfofisiología.
Se realiza las pruebas de la aplicación de realidad aumentada 3B Smart Anatomy. Todas las pruebas son exitosas, mostrando el correcto funcionamiento de la aplicación y el escaneo por parte de la misma a cada uno de los modelos.</t>
  </si>
  <si>
    <t>Se realizó la verificación del estado de los accesorios de vidrio.
Se realizó el montaje e instalación del marco de experimentos con todos sus accesorios.
Se realizó la verificación del estado de los reactivos (almidón y éter de petróleo).
Se realizó la instalación de la columna de vidrio, erlenmeyer, y botella de vacío, en el tablero (marco de experimentos).
Se realizó la prueba experimental del experimento propuesto para el montaje.
Se realizó la instalación del dispositivo de vacío el cual se compone de barómetro, llave de tres vías, válvula y mangueras.
Se hace la instalación del adaptador provisto para el punto de agua.
Se hacen pruebas de vacio y se obtienen valores de vacios de hasta -1000mPa según el barómetro provisto.
Se realiza posterior limpieza de los elementos.</t>
  </si>
  <si>
    <t>Se realiza el montaje del experimento de acuerdo a las guías de laboratorio.
Se realiza la instalación de los sensores en los calorímetros.
Se comprueba el estado de encendido del sensor exitosamente.
El sensor transmite datos via bluetooth de forma óptima a la tablet, al celular y al PC.
El software measureApp muestra funcionamiento óptimo y estable y recibe los datos de forma correcta.
Se hacen varias pruebas de temperatura para el sensor y el calorímetro. 
Las curvas de temperatura muestran el comportamiento adiabático del calorímetro de manera exitosa.
Se realizan pruebas de funcionamiento del mechero con éxito.</t>
  </si>
  <si>
    <t>Se recomienda almacenar los accesorios para eviar extraviarlos.
Se recomienda almacenar el cartucho de butano y propano en un lugar fresco y lejos de la luz solar. 
Se recomienda almacenar ambos sensores en un lugar libre de polvo y humedad, aunque el sensor tiene protección contra el agua IP67, pero la recomendación se da para alargar la vida útil.
Se recomienda apagar el sensor cuando no esté en uso para conservar la vida útil de la batería. En lo posible desconectar la batería después de usarlo.</t>
  </si>
  <si>
    <t>Laboratorio Multipropósito 4</t>
  </si>
  <si>
    <t>Laboratorio Multipropósito 1</t>
  </si>
  <si>
    <t>10am</t>
  </si>
  <si>
    <t>Las cajas del embalaje se encuentran en perfecto estado físico y no presentan signos de golpes o novedades por el transporte.  Los accesorios del kit se encuentran completos. Los sensores (2) de temperatura se encuentran en perfecto estado estético y se entregan junto con una pila de 3V. Los seriales de los sensores son C00011E88 y C000147B2. Los mecheros no presentan daños en su cartucho.</t>
  </si>
  <si>
    <t>MULTÍMETRO DIGITAL DE REFERENCIA</t>
  </si>
  <si>
    <t>INCUBADORA 161 L</t>
  </si>
  <si>
    <t>CABINA DE SEGURIDAD BIOLÓGICA</t>
  </si>
  <si>
    <t>4:30pm</t>
  </si>
  <si>
    <t>leidy.castillo@unad.edu.co</t>
  </si>
  <si>
    <t>Los accesorios del kit se encuentran en perfectas condiciones. (bases, varillas, nueces y pinzas).
Las bolas de acero y madera no presentan abolladuras. El disparador se encuentra en buenas condiciones estéticas.
Los cronómetros 2-1 serial: 2303004005 y 2303004063 no presentan novedades estéticas y su empaque está en perfecto estado. 
Ambas barreras fotoeléctricas se encuentran en su empaque sin novedades estéticas.</t>
  </si>
  <si>
    <t>Se realiza el montaje del experimento siguiendo las guías experimentales de la marca.
Se realiza la instalación de los cronómetros 2-1 utilizando las fuentes de 5V DC provistas.
El cronómetro enciende correctamente.
Se hace la instalación de las barreras fotoeléctricas y los ganchos de disparo en el montaje y se instalan en el cronómetro.
Las barreras presentan condiciones funcionales óptimas y esperadas según los valores obtenidos en el cronómetro 2-1.
Se hacen varias pruebas de lanzamiento obteniendo resultados experimentales para los tiempos de caida de la pelora menores a un segundo, lo cual es lo esperado.
Midiendo la distancia entre los ganchos de disparo y la fotobarrera se hacen pruebas y cálculos de la constante de gravedad obteniendo en promedio un valor de 9.69m/s^2</t>
  </si>
  <si>
    <t>FLUKE</t>
  </si>
  <si>
    <t>El multímetro se encuentra en su empaque sin novedades estéticas de transporte.
El multímetro no presenta rayones, golpes o hendiduras. 
Los accesorios se encuentran completos.
Los accesorios se encuentran no presentan novedades estéticas.</t>
  </si>
  <si>
    <t>Se hace el desempaquetado del multímetro para su comprobación visual y completitud de accesorios.
Se hace la comprobación de encendido del multímetro.
El multímetro enciende correctamente y todos sus modos de operación son presentados en la interfaz de manera satisfactoria.
Se hace la comprobación de funcionamiento de los cables midiendo el voltaje proveniente de una fuente DC y de el tomacorriente AC.
Los cables transmiten la medición sin novedades.
Se hace la comprobación funcional de la termocupla para medición de temperatura, con la que se mide la temperatura ambiente de 31°C.</t>
  </si>
  <si>
    <t>Se recomienda almacenar el equipo en su caja cuando esté fuera de funcionamiento.
Se recomienda almancenarlo en un lugar libre de polvo y humedad.
Se recomienda leer las instrucciones y el manual de operación para evitar sobrecargas.
Conectar las entradas del multímetro correspondientes a la corriente máxima que se va a medir.</t>
  </si>
  <si>
    <t>67.1</t>
  </si>
  <si>
    <t>67.2</t>
  </si>
  <si>
    <t>67.3</t>
  </si>
  <si>
    <t>Laboratorio Multipropósito 3</t>
  </si>
  <si>
    <t>Laboratorio Multipropósito 2</t>
  </si>
  <si>
    <t>La cabina se encuentra en el laboratorio sin fuera de la caja pero sin instalación previa.
No presenta novedades estéticas como rayones o hendiduras.
El vidrio se encuentra en perfecto estado.
La base se encuentra embalada y no presenta novedades estéticas</t>
  </si>
  <si>
    <t>MEMMERT</t>
  </si>
  <si>
    <t>TOPAIR</t>
  </si>
  <si>
    <t>BO-120-PP</t>
  </si>
  <si>
    <t>21-455630</t>
  </si>
  <si>
    <t>IN60</t>
  </si>
  <si>
    <t>D521.0021</t>
  </si>
  <si>
    <t>1:30pm</t>
  </si>
  <si>
    <t>87V-MAX</t>
  </si>
  <si>
    <t>La base entregada no es la base original por lo que se deja el reporte a Electroequipos para tramitar la garantía de dicha base.
Se utiliza, por ende, la base de una cabina que está fuera de servicio en la sede.Se hace el montaje en dicha base, que provee mayor seguridad para el equipo y para el personal que opere el equipo.
Se atornilla la base a la cabina y se ubica en el lugar designado de operación en el laboratorio.
Se conecta la cabina a la toma eléctrica de 120V y se verifica su estado funcional.
Se hacen pruebas del extractor exitósamente.
El motor de subida y bajada del vidrio funciona correctamente sin novedades eléctricas ni mecánicas.
Las lámparas de iluminación y UltraVioleta funcionan correctamente.
El sistema de seguridad funciona según lo esperado. Alumbra de color rojo cuando se intenta encender el extractor o la lámpara UV con el vidrio abierto.
Se concluye el perfecto estado funcional de la cabina de bioseguridad</t>
  </si>
  <si>
    <t xml:space="preserve">Se recomienda desconectar la Cabina cuando no esté en uso.
Se recomienda estríctamente no almacenar bebidas ni alimentos comúnes en la cabina.
No utilizar la iluminación ultravioleta si el vidrio no está cerrado.
Para subir y bajar el vidrio se debe utilizar el controlador externo (parte derecha).
</t>
  </si>
  <si>
    <t>NC</t>
  </si>
  <si>
    <t>Equipo pendiente de instalación</t>
  </si>
  <si>
    <t>El equipo se encuentra en el laboratorio ya desempaquetado y puesto en el lugar dispuesto para su instalación. Se encuentra en perfectas condiciones estéticas y no presenta abolladuras ni rayones.
El cable se encuentra en perfecto estado estético.
La incubadora no enciende después de conectada.</t>
  </si>
  <si>
    <t>Se realiza la conexión del cable de poder de la incubadora.
Al evidenciar que no enciende, se realiza apertura del equipo para revisar la electrónica interna.
Después de varias verificaciones se encuentra que no hay contacto en dos de los fusibles.
Se hace una conexión en puente con cable de cobre en lugar de los fusibles para verificar el correcto funcionamiento de la incubadora .
La incubadora funciona con el puente de manera óptima. Se hace la desconexión de dichos puentes para evitar futuros daños por novedades eléctricas.</t>
  </si>
  <si>
    <t>Electroequipos queda pendiente de hacer el reemplazo de los fusibles para que la incubadora funcione correctamente.
Se recomienda no operar la incubadora por el momento.</t>
  </si>
  <si>
    <t>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ambas bases de la Unidad Balística con la tornillería y llave bristol provista. Se realiza la instalación de los sensores de velocidad en cada Unidad usando la tornillería provista. Se instalan las escala en el pié cónico. 
Se hacen pruebas de las compuertas fotoeléctricas de los sensores de velocidad utilizando mediciones manuales y lanzamientos del disparador en 3 niveles. 
Se hace la instalación de ambos péndulos balísticos en cada unidad y se realizan pruebas de lanzamiento de este para comprobar el funcionamiento mecánico de la trampa de proyectiles, los cuales demuestran funcionamiento óptimo. El indicador de altura del péndulo también funciona según lo esperado.
Por último, se realiza la instalación del software MeasureDynamics en el computador provisto por la Universidad. Se entregan dos licencias con códigos: 92400121-440-17991601 y 92400121-440-16135891.
 El algoritmo de conversión y compresión de videos funcionan correctamente, y el análisis de video funciona perfectamente bajo parámetros recomendados.
En general, el funcionamiento de todo el kit es óptimo y está listo para su uso.</t>
  </si>
  <si>
    <t>Leidy Castillo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</si>
</sst>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2" borderId="0" xfId="0" applyFont="1" applyFill="1" applyAlignment="1">
      <alignment horizontal="center" wrapText="1"/>
    </xf>
    <xf numFmtId="0" fontId="0" fillId="0" borderId="0" xfId="0" applyAlignment="1">
      <alignment wrapText="1"/>
    </xf>
    <xf numFmtId="14" fontId="0" fillId="0" borderId="0" xfId="0" applyNumberFormat="1" applyAlignment="1">
      <alignment wrapText="1"/>
    </xf>
    <xf numFmtId="0" fontId="2" fillId="0" borderId="0" xfId="1" applyAlignment="1">
      <alignment wrapText="1"/>
    </xf>
    <xf numFmtId="0" fontId="2" fillId="0" borderId="0" xfId="1"/>
    <xf numFmtId="14" fontId="0" fillId="0" borderId="0" xfId="0" applyNumberFormat="1"/>
    <xf numFmtId="0" fontId="0" fillId="0" borderId="0" xfId="0"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leidy.castillo@unad.edu.co" TargetMode="External"/><Relationship Id="rId7" Type="http://schemas.openxmlformats.org/officeDocument/2006/relationships/hyperlink" Target="mailto:leidy.castillo@unad.edu.co" TargetMode="External"/><Relationship Id="rId2" Type="http://schemas.openxmlformats.org/officeDocument/2006/relationships/hyperlink" Target="mailto:leidy.castillo@unad.edu.co" TargetMode="External"/><Relationship Id="rId1" Type="http://schemas.openxmlformats.org/officeDocument/2006/relationships/hyperlink" Target="mailto:leidy.castillo@unad.edu.co" TargetMode="External"/><Relationship Id="rId6" Type="http://schemas.openxmlformats.org/officeDocument/2006/relationships/hyperlink" Target="mailto:leidy.castillo@unad.edu.co" TargetMode="External"/><Relationship Id="rId5" Type="http://schemas.openxmlformats.org/officeDocument/2006/relationships/hyperlink" Target="mailto:leidy.castillo@unad.edu.co" TargetMode="External"/><Relationship Id="rId4" Type="http://schemas.openxmlformats.org/officeDocument/2006/relationships/hyperlink" Target="mailto:leidy.castillo@unad.edu.co"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mario.quinonez@correounivalle.edu.co" TargetMode="External"/><Relationship Id="rId1" Type="http://schemas.openxmlformats.org/officeDocument/2006/relationships/hyperlink" Target="mailto:mario.quinonez@correounivalle.edu.co"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salomon.triana@unad.edu.co" TargetMode="External"/><Relationship Id="rId3" Type="http://schemas.openxmlformats.org/officeDocument/2006/relationships/hyperlink" Target="mailto:dennis.toro@unad.edu.co" TargetMode="External"/><Relationship Id="rId7" Type="http://schemas.openxmlformats.org/officeDocument/2006/relationships/hyperlink" Target="mailto:yanir.cordoba@unad.edu.co" TargetMode="External"/><Relationship Id="rId2" Type="http://schemas.openxmlformats.org/officeDocument/2006/relationships/hyperlink" Target="mailto:dennis.toro@unad.edu.co" TargetMode="External"/><Relationship Id="rId1" Type="http://schemas.openxmlformats.org/officeDocument/2006/relationships/hyperlink" Target="mailto:dennis.toro@unad.edu.co" TargetMode="External"/><Relationship Id="rId6" Type="http://schemas.openxmlformats.org/officeDocument/2006/relationships/hyperlink" Target="mailto:dennis.toro@unad.edu.co" TargetMode="External"/><Relationship Id="rId11" Type="http://schemas.openxmlformats.org/officeDocument/2006/relationships/hyperlink" Target="mailto:salomon.triana@unad.edu.co" TargetMode="External"/><Relationship Id="rId5" Type="http://schemas.openxmlformats.org/officeDocument/2006/relationships/hyperlink" Target="mailto:dennis.toro@unad.edu.co" TargetMode="External"/><Relationship Id="rId10" Type="http://schemas.openxmlformats.org/officeDocument/2006/relationships/hyperlink" Target="mailto:salomon.triana@unad.edu.co" TargetMode="External"/><Relationship Id="rId4" Type="http://schemas.openxmlformats.org/officeDocument/2006/relationships/hyperlink" Target="mailto:dennis.toro@unad.edu.co" TargetMode="External"/><Relationship Id="rId9" Type="http://schemas.openxmlformats.org/officeDocument/2006/relationships/hyperlink" Target="mailto:salomon.triana@unad.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EC420-93C8-4D5F-8A9C-EAA108D1F7F6}">
  <dimension ref="A1:V37"/>
  <sheetViews>
    <sheetView tabSelected="1" topLeftCell="J1" workbookViewId="0">
      <pane ySplit="1" topLeftCell="A8" activePane="bottomLeft" state="frozen"/>
      <selection pane="bottomLeft" activeCell="Q8" sqref="Q8"/>
    </sheetView>
  </sheetViews>
  <sheetFormatPr baseColWidth="10" defaultRowHeight="14.5" x14ac:dyDescent="0.35"/>
  <cols>
    <col min="2" max="2" width="21.26953125" customWidth="1"/>
    <col min="3" max="3" width="20.453125" customWidth="1"/>
    <col min="4" max="4" width="17" customWidth="1"/>
    <col min="8" max="8" width="17.1796875" customWidth="1"/>
    <col min="9" max="9" width="18.7265625" customWidth="1"/>
    <col min="10" max="10" width="18.81640625" customWidth="1"/>
    <col min="11" max="11" width="19.26953125" customWidth="1"/>
    <col min="12" max="12" width="20.26953125" customWidth="1"/>
    <col min="17" max="17" width="11.54296875" customWidth="1"/>
    <col min="18" max="18" width="20.81640625" customWidth="1"/>
    <col min="20" max="20" width="79.54296875" customWidth="1"/>
    <col min="21" max="21" width="149.26953125" customWidth="1"/>
    <col min="22" max="22" width="104.7265625" customWidth="1"/>
  </cols>
  <sheetData>
    <row r="1" spans="1:22" ht="63"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s="2" customFormat="1" ht="159.5" x14ac:dyDescent="0.35">
      <c r="A2" s="2">
        <v>51</v>
      </c>
      <c r="B2" s="2" t="str">
        <f>"CAR-" &amp;A2&amp;"-24-DOT-INS"</f>
        <v>CAR-51-24-DOT-INS</v>
      </c>
      <c r="C2" s="2" t="s">
        <v>26</v>
      </c>
      <c r="D2" s="2" t="s">
        <v>147</v>
      </c>
      <c r="E2" s="2" t="s">
        <v>22</v>
      </c>
      <c r="F2" s="2" t="s">
        <v>34</v>
      </c>
      <c r="G2" s="2" t="s">
        <v>27</v>
      </c>
      <c r="H2" s="2" t="s">
        <v>23</v>
      </c>
      <c r="I2" s="2" t="s">
        <v>23</v>
      </c>
      <c r="J2" s="2" t="s">
        <v>23</v>
      </c>
      <c r="K2" s="2" t="s">
        <v>23</v>
      </c>
      <c r="L2" s="2" t="s">
        <v>28</v>
      </c>
      <c r="M2" s="3">
        <v>45924</v>
      </c>
      <c r="N2" s="3">
        <v>45559</v>
      </c>
      <c r="O2" s="2" t="s">
        <v>148</v>
      </c>
      <c r="P2" s="2" t="s">
        <v>38</v>
      </c>
      <c r="Q2" s="2" t="s">
        <v>183</v>
      </c>
      <c r="R2" s="4" t="s">
        <v>154</v>
      </c>
      <c r="S2" s="2">
        <v>3042439787</v>
      </c>
      <c r="T2" s="2" t="s">
        <v>135</v>
      </c>
      <c r="U2" s="2" t="s">
        <v>182</v>
      </c>
      <c r="V2" s="2" t="s">
        <v>136</v>
      </c>
    </row>
    <row r="3" spans="1:22" s="2" customFormat="1" ht="101.5" x14ac:dyDescent="0.35">
      <c r="A3" s="2">
        <v>68</v>
      </c>
      <c r="B3" s="2" t="str">
        <f t="shared" ref="B3:B8" si="0">"CAR-" &amp;A3&amp;"-24-DOT-INS"</f>
        <v>CAR-68-24-DOT-INS</v>
      </c>
      <c r="C3" s="2" t="s">
        <v>96</v>
      </c>
      <c r="D3" s="2" t="s">
        <v>147</v>
      </c>
      <c r="E3" s="2" t="s">
        <v>22</v>
      </c>
      <c r="F3" s="2" t="s">
        <v>119</v>
      </c>
      <c r="G3" s="2" t="s">
        <v>27</v>
      </c>
      <c r="H3" s="2" t="s">
        <v>23</v>
      </c>
      <c r="I3" s="2" t="s">
        <v>23</v>
      </c>
      <c r="J3" s="2" t="s">
        <v>23</v>
      </c>
      <c r="K3" s="2" t="s">
        <v>23</v>
      </c>
      <c r="L3" s="2" t="s">
        <v>28</v>
      </c>
      <c r="M3" s="3">
        <v>45924</v>
      </c>
      <c r="N3" s="3">
        <v>45559</v>
      </c>
      <c r="O3" s="2" t="s">
        <v>139</v>
      </c>
      <c r="P3" s="2" t="s">
        <v>153</v>
      </c>
      <c r="Q3" s="2" t="s">
        <v>183</v>
      </c>
      <c r="R3" s="4" t="s">
        <v>154</v>
      </c>
      <c r="S3" s="2">
        <v>3042439787</v>
      </c>
      <c r="T3" s="2" t="s">
        <v>155</v>
      </c>
      <c r="U3" s="2" t="s">
        <v>156</v>
      </c>
      <c r="V3" s="2" t="s">
        <v>121</v>
      </c>
    </row>
    <row r="4" spans="1:22" s="2" customFormat="1" ht="87" x14ac:dyDescent="0.35">
      <c r="A4" s="7" t="s">
        <v>161</v>
      </c>
      <c r="B4" s="2" t="str">
        <f t="shared" si="0"/>
        <v>CAR-67.1-24-DOT-INS</v>
      </c>
      <c r="C4" s="7" t="s">
        <v>150</v>
      </c>
      <c r="D4" s="2" t="s">
        <v>147</v>
      </c>
      <c r="E4" s="2" t="s">
        <v>157</v>
      </c>
      <c r="F4" s="2" t="s">
        <v>174</v>
      </c>
      <c r="G4" s="2">
        <v>65500090</v>
      </c>
      <c r="H4" s="2" t="s">
        <v>23</v>
      </c>
      <c r="I4" s="2" t="s">
        <v>23</v>
      </c>
      <c r="J4" s="2" t="s">
        <v>23</v>
      </c>
      <c r="K4" s="2" t="s">
        <v>23</v>
      </c>
      <c r="L4" s="2" t="s">
        <v>28</v>
      </c>
      <c r="M4" s="3">
        <v>45924</v>
      </c>
      <c r="N4" s="3">
        <v>45559</v>
      </c>
      <c r="O4" s="2" t="s">
        <v>153</v>
      </c>
      <c r="P4" s="2" t="s">
        <v>39</v>
      </c>
      <c r="Q4" s="2" t="s">
        <v>183</v>
      </c>
      <c r="R4" s="4" t="s">
        <v>154</v>
      </c>
      <c r="S4" s="2">
        <v>3042439787</v>
      </c>
      <c r="T4" s="2" t="s">
        <v>158</v>
      </c>
      <c r="U4" s="2" t="s">
        <v>159</v>
      </c>
      <c r="V4" s="2" t="s">
        <v>160</v>
      </c>
    </row>
    <row r="5" spans="1:22" s="2" customFormat="1" ht="87" x14ac:dyDescent="0.35">
      <c r="A5" s="7" t="s">
        <v>162</v>
      </c>
      <c r="B5" s="2" t="str">
        <f t="shared" si="0"/>
        <v>CAR-67.2-24-DOT-INS</v>
      </c>
      <c r="C5" s="7" t="s">
        <v>150</v>
      </c>
      <c r="D5" s="2" t="s">
        <v>147</v>
      </c>
      <c r="E5" s="2" t="s">
        <v>157</v>
      </c>
      <c r="F5" s="2" t="s">
        <v>174</v>
      </c>
      <c r="G5" s="2">
        <v>65500092</v>
      </c>
      <c r="H5" s="2" t="s">
        <v>23</v>
      </c>
      <c r="I5" s="2" t="s">
        <v>23</v>
      </c>
      <c r="J5" s="2" t="s">
        <v>23</v>
      </c>
      <c r="K5" s="2" t="s">
        <v>23</v>
      </c>
      <c r="L5" s="2" t="s">
        <v>28</v>
      </c>
      <c r="M5" s="3">
        <v>45925</v>
      </c>
      <c r="N5" s="3">
        <v>45560</v>
      </c>
      <c r="O5" s="2" t="s">
        <v>38</v>
      </c>
      <c r="P5" s="2" t="s">
        <v>173</v>
      </c>
      <c r="Q5" s="2" t="s">
        <v>183</v>
      </c>
      <c r="R5" s="4" t="s">
        <v>154</v>
      </c>
      <c r="S5" s="2">
        <v>3042439787</v>
      </c>
      <c r="T5" s="2" t="s">
        <v>158</v>
      </c>
      <c r="U5" s="2" t="s">
        <v>159</v>
      </c>
      <c r="V5" s="2" t="s">
        <v>160</v>
      </c>
    </row>
    <row r="6" spans="1:22" s="2" customFormat="1" ht="87" x14ac:dyDescent="0.35">
      <c r="A6" s="7" t="s">
        <v>163</v>
      </c>
      <c r="B6" s="2" t="str">
        <f t="shared" si="0"/>
        <v>CAR-67.3-24-DOT-INS</v>
      </c>
      <c r="C6" s="7" t="s">
        <v>150</v>
      </c>
      <c r="D6" s="2" t="s">
        <v>147</v>
      </c>
      <c r="E6" s="2" t="s">
        <v>157</v>
      </c>
      <c r="F6" s="2" t="s">
        <v>174</v>
      </c>
      <c r="G6" s="2">
        <v>65350040</v>
      </c>
      <c r="H6" s="2" t="s">
        <v>23</v>
      </c>
      <c r="I6" s="2" t="s">
        <v>23</v>
      </c>
      <c r="J6" s="2" t="s">
        <v>23</v>
      </c>
      <c r="K6" s="2" t="s">
        <v>23</v>
      </c>
      <c r="L6" s="2" t="s">
        <v>28</v>
      </c>
      <c r="M6" s="3">
        <v>45925</v>
      </c>
      <c r="N6" s="3">
        <v>45560</v>
      </c>
      <c r="O6" s="2" t="s">
        <v>173</v>
      </c>
      <c r="P6" s="2" t="s">
        <v>139</v>
      </c>
      <c r="Q6" s="2" t="s">
        <v>183</v>
      </c>
      <c r="R6" s="4" t="s">
        <v>154</v>
      </c>
      <c r="S6" s="2">
        <v>3042439787</v>
      </c>
      <c r="T6" s="2" t="s">
        <v>158</v>
      </c>
      <c r="U6" s="2" t="s">
        <v>159</v>
      </c>
      <c r="V6" s="2" t="s">
        <v>160</v>
      </c>
    </row>
    <row r="7" spans="1:22" s="2" customFormat="1" ht="72.5" x14ac:dyDescent="0.35">
      <c r="A7" s="7">
        <v>69</v>
      </c>
      <c r="B7" s="2" t="str">
        <f t="shared" si="0"/>
        <v>CAR-69-24-DOT-INS</v>
      </c>
      <c r="C7" s="7" t="s">
        <v>151</v>
      </c>
      <c r="D7" s="2" t="s">
        <v>164</v>
      </c>
      <c r="E7" s="2" t="s">
        <v>167</v>
      </c>
      <c r="F7" s="2" t="s">
        <v>171</v>
      </c>
      <c r="G7" s="2" t="s">
        <v>172</v>
      </c>
      <c r="H7" s="2" t="s">
        <v>177</v>
      </c>
      <c r="I7" s="2" t="s">
        <v>177</v>
      </c>
      <c r="J7" s="2" t="s">
        <v>23</v>
      </c>
      <c r="K7" s="2" t="s">
        <v>23</v>
      </c>
      <c r="L7" s="2" t="s">
        <v>178</v>
      </c>
      <c r="M7" s="3">
        <v>45925</v>
      </c>
      <c r="N7" s="3">
        <v>45560</v>
      </c>
      <c r="O7" s="2" t="s">
        <v>29</v>
      </c>
      <c r="P7" s="2" t="s">
        <v>148</v>
      </c>
      <c r="Q7" s="2" t="s">
        <v>183</v>
      </c>
      <c r="R7" s="4" t="s">
        <v>154</v>
      </c>
      <c r="S7" s="2">
        <v>3042439787</v>
      </c>
      <c r="T7" s="2" t="s">
        <v>179</v>
      </c>
      <c r="U7" s="2" t="s">
        <v>180</v>
      </c>
      <c r="V7" s="2" t="s">
        <v>181</v>
      </c>
    </row>
    <row r="8" spans="1:22" ht="145" x14ac:dyDescent="0.35">
      <c r="A8" s="7">
        <v>117</v>
      </c>
      <c r="B8" s="2" t="str">
        <f t="shared" si="0"/>
        <v>CAR-117-24-DOT-INS</v>
      </c>
      <c r="C8" s="7" t="s">
        <v>152</v>
      </c>
      <c r="D8" s="2" t="s">
        <v>165</v>
      </c>
      <c r="E8" s="2" t="s">
        <v>168</v>
      </c>
      <c r="F8" s="2" t="s">
        <v>169</v>
      </c>
      <c r="G8" t="s">
        <v>170</v>
      </c>
      <c r="H8" s="2" t="s">
        <v>23</v>
      </c>
      <c r="I8" s="2" t="s">
        <v>23</v>
      </c>
      <c r="J8" s="2" t="s">
        <v>23</v>
      </c>
      <c r="K8" s="2" t="s">
        <v>23</v>
      </c>
      <c r="L8" s="2" t="s">
        <v>28</v>
      </c>
      <c r="M8" s="3">
        <v>45925</v>
      </c>
      <c r="N8" s="3">
        <v>45560</v>
      </c>
      <c r="O8" s="2" t="s">
        <v>148</v>
      </c>
      <c r="P8" s="2" t="s">
        <v>30</v>
      </c>
      <c r="Q8" s="2" t="s">
        <v>183</v>
      </c>
      <c r="R8" s="4" t="s">
        <v>154</v>
      </c>
      <c r="S8" s="2">
        <v>3042439787</v>
      </c>
      <c r="T8" s="2" t="s">
        <v>166</v>
      </c>
      <c r="U8" s="2" t="s">
        <v>175</v>
      </c>
      <c r="V8" s="2" t="s">
        <v>176</v>
      </c>
    </row>
    <row r="9" spans="1:22" x14ac:dyDescent="0.35">
      <c r="B9" s="2"/>
    </row>
    <row r="10" spans="1:22" x14ac:dyDescent="0.35">
      <c r="B10" s="2"/>
    </row>
    <row r="11" spans="1:22" x14ac:dyDescent="0.35">
      <c r="B11" s="2"/>
    </row>
    <row r="12" spans="1:22" x14ac:dyDescent="0.35">
      <c r="B12" s="2"/>
    </row>
    <row r="13" spans="1:22" x14ac:dyDescent="0.35">
      <c r="B13" s="2"/>
    </row>
    <row r="14" spans="1:22" x14ac:dyDescent="0.35">
      <c r="B14" s="2"/>
    </row>
    <row r="15" spans="1:22" x14ac:dyDescent="0.35">
      <c r="B15" s="2"/>
    </row>
    <row r="16" spans="1:22" x14ac:dyDescent="0.35">
      <c r="B16" s="2"/>
    </row>
    <row r="17" spans="2:2" x14ac:dyDescent="0.35">
      <c r="B17" s="2"/>
    </row>
    <row r="18" spans="2:2" x14ac:dyDescent="0.35">
      <c r="B18" s="2"/>
    </row>
    <row r="19" spans="2:2" x14ac:dyDescent="0.35">
      <c r="B19" s="2"/>
    </row>
    <row r="20" spans="2:2" x14ac:dyDescent="0.35">
      <c r="B20" s="2"/>
    </row>
    <row r="21" spans="2:2" x14ac:dyDescent="0.35">
      <c r="B21" s="2"/>
    </row>
    <row r="22" spans="2:2" x14ac:dyDescent="0.35">
      <c r="B22" s="2"/>
    </row>
    <row r="23" spans="2:2" x14ac:dyDescent="0.35">
      <c r="B23" s="2"/>
    </row>
    <row r="24" spans="2:2" x14ac:dyDescent="0.35">
      <c r="B24" s="2"/>
    </row>
    <row r="25" spans="2:2" x14ac:dyDescent="0.35">
      <c r="B25" s="2"/>
    </row>
    <row r="26" spans="2:2" x14ac:dyDescent="0.35">
      <c r="B26" s="2"/>
    </row>
    <row r="27" spans="2:2" x14ac:dyDescent="0.35">
      <c r="B27" s="2"/>
    </row>
    <row r="28" spans="2:2" x14ac:dyDescent="0.35">
      <c r="B28" s="2"/>
    </row>
    <row r="29" spans="2:2" x14ac:dyDescent="0.35">
      <c r="B29" s="2"/>
    </row>
    <row r="30" spans="2:2" x14ac:dyDescent="0.35">
      <c r="B30" s="2"/>
    </row>
    <row r="31" spans="2:2" x14ac:dyDescent="0.35">
      <c r="B31" s="2"/>
    </row>
    <row r="32" spans="2:2" x14ac:dyDescent="0.35">
      <c r="B32" s="2"/>
    </row>
    <row r="33" spans="2:2" x14ac:dyDescent="0.35">
      <c r="B33" s="2"/>
    </row>
    <row r="34" spans="2:2" x14ac:dyDescent="0.35">
      <c r="B34" s="2"/>
    </row>
    <row r="35" spans="2:2" x14ac:dyDescent="0.35">
      <c r="B35" s="2"/>
    </row>
    <row r="36" spans="2:2" x14ac:dyDescent="0.35">
      <c r="B36" s="2"/>
    </row>
    <row r="37" spans="2:2" x14ac:dyDescent="0.35">
      <c r="B37" s="2"/>
    </row>
  </sheetData>
  <hyperlinks>
    <hyperlink ref="R2" r:id="rId1" xr:uid="{F8E6D1E9-1553-474E-9800-4CD0D2FB6D00}"/>
    <hyperlink ref="R3" r:id="rId2" xr:uid="{52F1C42E-D920-4F2E-BC75-49B0555CD2F7}"/>
    <hyperlink ref="R4" r:id="rId3" xr:uid="{AA28332A-5A72-4F1B-915C-1D59FC4B1516}"/>
    <hyperlink ref="R5" r:id="rId4" xr:uid="{AAB82298-B14E-4984-9FFB-C1BEB7E5C1CC}"/>
    <hyperlink ref="R6" r:id="rId5" xr:uid="{D0EBCE4C-E78A-4891-B7C4-91EA4F281AD0}"/>
    <hyperlink ref="R7" r:id="rId6" xr:uid="{23599907-B198-44F5-8B30-C65E900ECF7A}"/>
    <hyperlink ref="R8" r:id="rId7" xr:uid="{D0023600-EDFF-42FE-A2EC-C9DB695A7F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8D869-269F-4B37-913A-B9EA52856E7A}">
  <dimension ref="A1"/>
  <sheetViews>
    <sheetView workbookViewId="0"/>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
  <sheetViews>
    <sheetView workbookViewId="0">
      <pane ySplit="1" topLeftCell="A7" activePane="bottomLeft" state="frozen"/>
      <selection pane="bottomLeft" activeCell="C14" sqref="C14"/>
    </sheetView>
  </sheetViews>
  <sheetFormatPr baseColWidth="10" defaultColWidth="9.1796875" defaultRowHeight="14.5" x14ac:dyDescent="0.35"/>
  <cols>
    <col min="1" max="1" width="10.81640625" customWidth="1"/>
    <col min="2" max="2" width="20.453125" customWidth="1"/>
    <col min="3" max="3" width="41.81640625" customWidth="1"/>
    <col min="4" max="4" width="18.1796875" customWidth="1"/>
    <col min="5" max="5" width="14" customWidth="1"/>
    <col min="6" max="6" width="14.453125" customWidth="1"/>
    <col min="7" max="7" width="23.81640625" customWidth="1"/>
    <col min="8" max="8" width="18.26953125" customWidth="1"/>
    <col min="9" max="9" width="25.7265625" customWidth="1"/>
    <col min="10" max="10" width="16.81640625" customWidth="1"/>
    <col min="11" max="11" width="18.453125" customWidth="1"/>
    <col min="12" max="12" width="33" bestFit="1" customWidth="1"/>
    <col min="13" max="13" width="19.26953125" customWidth="1"/>
    <col min="14" max="14" width="15.7265625" customWidth="1"/>
    <col min="15" max="15" width="13.54296875" customWidth="1"/>
    <col min="16" max="16" width="12.54296875" customWidth="1"/>
    <col min="17" max="17" width="23.26953125" customWidth="1"/>
    <col min="18" max="18" width="30.54296875" customWidth="1"/>
    <col min="19" max="19" width="16.7265625" customWidth="1"/>
    <col min="20" max="20" width="86.26953125" customWidth="1"/>
    <col min="21" max="21" width="105.81640625" customWidth="1"/>
    <col min="22" max="22" width="70.453125" customWidth="1"/>
  </cols>
  <sheetData>
    <row r="1" spans="1:22" ht="42"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ht="58" x14ac:dyDescent="0.35">
      <c r="B2" s="2" t="s">
        <v>90</v>
      </c>
      <c r="C2" s="2" t="s">
        <v>88</v>
      </c>
      <c r="D2" s="2" t="s">
        <v>127</v>
      </c>
      <c r="E2" s="2" t="s">
        <v>22</v>
      </c>
      <c r="F2" s="2" t="s">
        <v>89</v>
      </c>
      <c r="G2" s="2" t="s">
        <v>27</v>
      </c>
      <c r="H2" s="2" t="s">
        <v>23</v>
      </c>
      <c r="I2" s="2" t="s">
        <v>23</v>
      </c>
      <c r="J2" s="2" t="s">
        <v>23</v>
      </c>
      <c r="K2" s="2" t="s">
        <v>23</v>
      </c>
      <c r="L2" s="2" t="s">
        <v>28</v>
      </c>
      <c r="M2" s="3">
        <v>45910</v>
      </c>
      <c r="N2" s="3">
        <v>45545</v>
      </c>
      <c r="O2" s="3" t="s">
        <v>128</v>
      </c>
      <c r="P2" s="2" t="s">
        <v>68</v>
      </c>
      <c r="Q2" s="2" t="s">
        <v>129</v>
      </c>
      <c r="R2" s="4" t="s">
        <v>130</v>
      </c>
      <c r="S2" s="2">
        <v>3108217426</v>
      </c>
      <c r="T2" s="2" t="s">
        <v>131</v>
      </c>
      <c r="U2" s="2" t="s">
        <v>133</v>
      </c>
      <c r="V2" s="2" t="s">
        <v>132</v>
      </c>
    </row>
    <row r="3" spans="1:22" ht="87" x14ac:dyDescent="0.35">
      <c r="B3" s="2" t="s">
        <v>91</v>
      </c>
      <c r="C3" s="2" t="s">
        <v>88</v>
      </c>
      <c r="D3" s="2" t="s">
        <v>127</v>
      </c>
      <c r="E3" s="2" t="s">
        <v>22</v>
      </c>
      <c r="F3" s="2" t="s">
        <v>89</v>
      </c>
      <c r="G3" s="2" t="s">
        <v>27</v>
      </c>
      <c r="H3" s="2" t="s">
        <v>23</v>
      </c>
      <c r="I3" s="2" t="s">
        <v>23</v>
      </c>
      <c r="J3" s="2" t="s">
        <v>23</v>
      </c>
      <c r="K3" s="2" t="s">
        <v>23</v>
      </c>
      <c r="L3" s="2" t="s">
        <v>28</v>
      </c>
      <c r="M3" s="3">
        <v>45910</v>
      </c>
      <c r="N3" s="3">
        <v>45545</v>
      </c>
      <c r="O3" s="2" t="s">
        <v>68</v>
      </c>
      <c r="P3" s="2" t="s">
        <v>38</v>
      </c>
      <c r="Q3" s="2" t="s">
        <v>129</v>
      </c>
      <c r="R3" s="4" t="s">
        <v>130</v>
      </c>
      <c r="S3" s="2">
        <v>3108217426</v>
      </c>
      <c r="T3" s="2" t="s">
        <v>131</v>
      </c>
      <c r="U3" s="2" t="s">
        <v>134</v>
      </c>
      <c r="V3" s="2" t="s">
        <v>132</v>
      </c>
    </row>
    <row r="4" spans="1:22" x14ac:dyDescent="0.35">
      <c r="A4">
        <v>6</v>
      </c>
      <c r="B4" t="s">
        <v>109</v>
      </c>
      <c r="C4" t="s">
        <v>92</v>
      </c>
      <c r="D4" s="2"/>
      <c r="E4" s="2"/>
      <c r="G4" s="2"/>
      <c r="I4" s="2"/>
      <c r="K4" s="2"/>
      <c r="L4" s="2"/>
      <c r="M4" s="6"/>
      <c r="N4" s="6"/>
      <c r="Q4" s="2"/>
      <c r="R4" s="5"/>
      <c r="S4" s="2"/>
      <c r="T4" s="2"/>
      <c r="U4" s="2"/>
      <c r="V4" s="2"/>
    </row>
    <row r="5" spans="1:22" x14ac:dyDescent="0.35">
      <c r="A5">
        <v>8</v>
      </c>
      <c r="B5" t="s">
        <v>110</v>
      </c>
      <c r="C5" t="s">
        <v>93</v>
      </c>
    </row>
    <row r="6" spans="1:22" x14ac:dyDescent="0.35">
      <c r="A6">
        <v>2</v>
      </c>
      <c r="B6" t="s">
        <v>108</v>
      </c>
      <c r="C6" t="s">
        <v>94</v>
      </c>
    </row>
    <row r="7" spans="1:22" ht="217.5" x14ac:dyDescent="0.35">
      <c r="A7">
        <v>51</v>
      </c>
      <c r="B7" t="s">
        <v>107</v>
      </c>
      <c r="C7" t="s">
        <v>26</v>
      </c>
      <c r="E7" t="s">
        <v>22</v>
      </c>
      <c r="F7" t="s">
        <v>34</v>
      </c>
      <c r="G7" t="s">
        <v>27</v>
      </c>
      <c r="H7" t="s">
        <v>23</v>
      </c>
      <c r="I7" t="s">
        <v>23</v>
      </c>
      <c r="J7" t="s">
        <v>23</v>
      </c>
      <c r="K7" t="s">
        <v>23</v>
      </c>
      <c r="L7" t="s">
        <v>28</v>
      </c>
      <c r="T7" s="2" t="s">
        <v>40</v>
      </c>
      <c r="U7" s="2" t="s">
        <v>35</v>
      </c>
      <c r="V7" s="2" t="s">
        <v>42</v>
      </c>
    </row>
    <row r="8" spans="1:22" x14ac:dyDescent="0.35">
      <c r="A8">
        <v>55</v>
      </c>
      <c r="B8" t="s">
        <v>111</v>
      </c>
      <c r="C8" t="s">
        <v>95</v>
      </c>
    </row>
    <row r="9" spans="1:22" ht="87" x14ac:dyDescent="0.35">
      <c r="A9">
        <v>68</v>
      </c>
      <c r="B9" t="str">
        <f>"VAL-" &amp;A9&amp;"-24-DOT-INS"</f>
        <v>VAL-68-24-DOT-INS</v>
      </c>
      <c r="C9" t="s">
        <v>96</v>
      </c>
      <c r="E9" t="s">
        <v>22</v>
      </c>
      <c r="F9" t="s">
        <v>119</v>
      </c>
      <c r="G9" t="s">
        <v>27</v>
      </c>
      <c r="H9" t="s">
        <v>23</v>
      </c>
      <c r="I9" t="s">
        <v>23</v>
      </c>
      <c r="J9" t="s">
        <v>23</v>
      </c>
      <c r="K9" t="s">
        <v>23</v>
      </c>
      <c r="L9" t="s">
        <v>28</v>
      </c>
      <c r="T9" s="2" t="s">
        <v>123</v>
      </c>
      <c r="U9" s="2" t="s">
        <v>120</v>
      </c>
      <c r="V9" s="2" t="s">
        <v>121</v>
      </c>
    </row>
    <row r="10" spans="1:22" ht="87" x14ac:dyDescent="0.35">
      <c r="A10">
        <v>76</v>
      </c>
      <c r="B10" t="str">
        <f t="shared" ref="B10:B20" si="0">"VAL-" &amp;A10&amp;"-24-DOT-INS"</f>
        <v>VAL-76-24-DOT-INS</v>
      </c>
      <c r="C10" t="s">
        <v>65</v>
      </c>
      <c r="E10" s="2" t="s">
        <v>67</v>
      </c>
      <c r="F10" s="2" t="s">
        <v>72</v>
      </c>
      <c r="G10" s="2"/>
      <c r="H10" s="2" t="s">
        <v>23</v>
      </c>
      <c r="I10" s="2" t="s">
        <v>23</v>
      </c>
      <c r="J10" s="2" t="s">
        <v>24</v>
      </c>
      <c r="K10" s="2" t="s">
        <v>24</v>
      </c>
      <c r="L10" s="2" t="s">
        <v>28</v>
      </c>
      <c r="M10" s="2"/>
      <c r="N10" s="2"/>
      <c r="O10" s="2"/>
      <c r="P10" s="2"/>
      <c r="Q10" s="2"/>
      <c r="R10" s="2"/>
      <c r="S10" s="2"/>
      <c r="T10" s="2" t="s">
        <v>69</v>
      </c>
      <c r="U10" s="2" t="s">
        <v>70</v>
      </c>
      <c r="V10" s="2" t="s">
        <v>71</v>
      </c>
    </row>
    <row r="11" spans="1:22" x14ac:dyDescent="0.35">
      <c r="A11">
        <v>80</v>
      </c>
      <c r="B11" t="str">
        <f t="shared" si="0"/>
        <v>VAL-80-24-DOT-INS</v>
      </c>
      <c r="C11" t="s">
        <v>97</v>
      </c>
    </row>
    <row r="12" spans="1:22" ht="188.5" x14ac:dyDescent="0.35">
      <c r="A12">
        <v>86</v>
      </c>
      <c r="B12" t="str">
        <f t="shared" si="0"/>
        <v>VAL-86-24-DOT-INS</v>
      </c>
      <c r="C12" t="s">
        <v>98</v>
      </c>
      <c r="E12" t="s">
        <v>51</v>
      </c>
      <c r="F12" t="s">
        <v>27</v>
      </c>
      <c r="G12" t="s">
        <v>27</v>
      </c>
      <c r="H12" t="s">
        <v>24</v>
      </c>
      <c r="I12" t="s">
        <v>23</v>
      </c>
      <c r="J12" t="s">
        <v>24</v>
      </c>
      <c r="K12" t="s">
        <v>23</v>
      </c>
      <c r="L12" s="2" t="s">
        <v>28</v>
      </c>
      <c r="T12" s="2" t="s">
        <v>112</v>
      </c>
      <c r="U12" s="2" t="s">
        <v>113</v>
      </c>
      <c r="V12" s="2" t="s">
        <v>114</v>
      </c>
    </row>
    <row r="13" spans="1:22" ht="116" x14ac:dyDescent="0.35">
      <c r="A13">
        <v>89</v>
      </c>
      <c r="B13" t="str">
        <f t="shared" si="0"/>
        <v>VAL-89-24-DOT-INS</v>
      </c>
      <c r="C13" t="s">
        <v>99</v>
      </c>
      <c r="F13" t="s">
        <v>122</v>
      </c>
      <c r="G13" t="s">
        <v>27</v>
      </c>
      <c r="H13" t="s">
        <v>24</v>
      </c>
      <c r="I13" t="s">
        <v>23</v>
      </c>
      <c r="J13" t="s">
        <v>24</v>
      </c>
      <c r="K13" t="s">
        <v>23</v>
      </c>
      <c r="L13" t="s">
        <v>28</v>
      </c>
      <c r="T13" s="2" t="s">
        <v>124</v>
      </c>
      <c r="U13" s="2" t="s">
        <v>125</v>
      </c>
      <c r="V13" s="2" t="s">
        <v>126</v>
      </c>
    </row>
    <row r="14" spans="1:22" ht="116" x14ac:dyDescent="0.35">
      <c r="A14">
        <v>109</v>
      </c>
      <c r="B14" t="str">
        <f t="shared" si="0"/>
        <v>VAL-109-24-DOT-INS</v>
      </c>
      <c r="C14" t="s">
        <v>100</v>
      </c>
      <c r="E14" t="s">
        <v>22</v>
      </c>
      <c r="F14" t="s">
        <v>115</v>
      </c>
      <c r="G14" t="s">
        <v>27</v>
      </c>
      <c r="H14" t="s">
        <v>23</v>
      </c>
      <c r="I14" t="s">
        <v>23</v>
      </c>
      <c r="J14" t="s">
        <v>24</v>
      </c>
      <c r="K14" t="s">
        <v>23</v>
      </c>
      <c r="L14" s="2" t="s">
        <v>28</v>
      </c>
      <c r="T14" s="2" t="s">
        <v>116</v>
      </c>
      <c r="U14" s="2" t="s">
        <v>117</v>
      </c>
      <c r="V14" s="2" t="s">
        <v>118</v>
      </c>
    </row>
    <row r="15" spans="1:22" x14ac:dyDescent="0.35">
      <c r="A15">
        <v>113</v>
      </c>
      <c r="B15" t="str">
        <f t="shared" si="0"/>
        <v>VAL-113-24-DOT-INS</v>
      </c>
      <c r="C15" t="s">
        <v>101</v>
      </c>
    </row>
    <row r="16" spans="1:22" x14ac:dyDescent="0.35">
      <c r="A16">
        <v>183</v>
      </c>
      <c r="B16" t="str">
        <f t="shared" si="0"/>
        <v>VAL-183-24-DOT-INS</v>
      </c>
      <c r="C16" t="s">
        <v>102</v>
      </c>
    </row>
    <row r="17" spans="1:3" x14ac:dyDescent="0.35">
      <c r="A17">
        <v>187</v>
      </c>
      <c r="B17" t="str">
        <f t="shared" si="0"/>
        <v>VAL-187-24-DOT-INS</v>
      </c>
      <c r="C17" t="s">
        <v>103</v>
      </c>
    </row>
    <row r="18" spans="1:3" x14ac:dyDescent="0.35">
      <c r="A18">
        <v>188</v>
      </c>
      <c r="B18" t="str">
        <f t="shared" si="0"/>
        <v>VAL-188-24-DOT-INS</v>
      </c>
      <c r="C18" t="s">
        <v>104</v>
      </c>
    </row>
    <row r="19" spans="1:3" x14ac:dyDescent="0.35">
      <c r="A19">
        <v>189</v>
      </c>
      <c r="B19" t="str">
        <f t="shared" si="0"/>
        <v>VAL-189-24-DOT-INS</v>
      </c>
      <c r="C19" t="s">
        <v>105</v>
      </c>
    </row>
    <row r="20" spans="1:3" x14ac:dyDescent="0.35">
      <c r="A20">
        <v>199</v>
      </c>
      <c r="B20" t="str">
        <f t="shared" si="0"/>
        <v>VAL-199-24-DOT-INS</v>
      </c>
      <c r="C20" t="s">
        <v>106</v>
      </c>
    </row>
  </sheetData>
  <hyperlinks>
    <hyperlink ref="R3" r:id="rId1" xr:uid="{4AF0BF26-BF9A-4D7D-A4D9-D053EA8BA2BF}"/>
    <hyperlink ref="R2" r:id="rId2" xr:uid="{A1EB34BD-0937-4458-9008-C393DAC213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72208-97E1-4C7D-8DC1-CBFEC37313FA}">
  <dimension ref="A1:V13"/>
  <sheetViews>
    <sheetView workbookViewId="0">
      <pane ySplit="1" topLeftCell="A12" activePane="bottomLeft" state="frozen"/>
      <selection pane="bottomLeft" activeCell="A10" sqref="A10:XFD13"/>
    </sheetView>
  </sheetViews>
  <sheetFormatPr baseColWidth="10" defaultColWidth="9.1796875" defaultRowHeight="14.5" x14ac:dyDescent="0.35"/>
  <cols>
    <col min="1" max="1" width="10.81640625" customWidth="1"/>
    <col min="2" max="2" width="20.453125" customWidth="1"/>
    <col min="3" max="3" width="29" bestFit="1" customWidth="1"/>
    <col min="4" max="4" width="18.1796875" customWidth="1"/>
    <col min="5" max="5" width="12.1796875" customWidth="1"/>
    <col min="6" max="6" width="14.453125" customWidth="1"/>
    <col min="7" max="7" width="23.81640625" customWidth="1"/>
    <col min="8" max="8" width="18.26953125" customWidth="1"/>
    <col min="9" max="9" width="25.7265625" customWidth="1"/>
    <col min="10" max="10" width="16.81640625" customWidth="1"/>
    <col min="11" max="11" width="18.453125" customWidth="1"/>
    <col min="12" max="12" width="33" bestFit="1" customWidth="1"/>
    <col min="13" max="13" width="19.26953125" customWidth="1"/>
    <col min="14" max="14" width="15.7265625" customWidth="1"/>
    <col min="15" max="15" width="13.54296875" customWidth="1"/>
    <col min="16" max="16" width="12.54296875" customWidth="1"/>
    <col min="17" max="17" width="23.26953125" customWidth="1"/>
    <col min="18" max="18" width="30.54296875" customWidth="1"/>
    <col min="19" max="19" width="16.7265625" customWidth="1"/>
    <col min="20" max="20" width="107" customWidth="1"/>
    <col min="21" max="21" width="105.81640625" customWidth="1"/>
    <col min="22" max="22" width="112.1796875" customWidth="1"/>
  </cols>
  <sheetData>
    <row r="1" spans="1:22" ht="42"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s="2" customFormat="1" ht="217.5" x14ac:dyDescent="0.35">
      <c r="B2" s="2" t="s">
        <v>25</v>
      </c>
      <c r="C2" s="2" t="s">
        <v>26</v>
      </c>
      <c r="D2" s="2" t="s">
        <v>56</v>
      </c>
      <c r="E2" s="2" t="s">
        <v>22</v>
      </c>
      <c r="F2" s="2" t="s">
        <v>34</v>
      </c>
      <c r="G2" s="2" t="s">
        <v>27</v>
      </c>
      <c r="H2" s="2" t="s">
        <v>23</v>
      </c>
      <c r="I2" s="2" t="s">
        <v>23</v>
      </c>
      <c r="J2" s="2" t="s">
        <v>23</v>
      </c>
      <c r="K2" s="2" t="s">
        <v>23</v>
      </c>
      <c r="L2" s="2" t="s">
        <v>28</v>
      </c>
      <c r="M2" s="3"/>
      <c r="N2" s="3"/>
      <c r="R2" s="4"/>
      <c r="T2" s="2" t="s">
        <v>40</v>
      </c>
      <c r="U2" s="2" t="s">
        <v>35</v>
      </c>
      <c r="V2" s="2" t="s">
        <v>42</v>
      </c>
    </row>
    <row r="3" spans="1:22" ht="246.5" x14ac:dyDescent="0.35">
      <c r="B3" s="2" t="s">
        <v>37</v>
      </c>
      <c r="C3" t="s">
        <v>36</v>
      </c>
      <c r="D3" s="2" t="s">
        <v>56</v>
      </c>
      <c r="E3" s="2" t="s">
        <v>22</v>
      </c>
      <c r="F3" s="2" t="s">
        <v>27</v>
      </c>
      <c r="G3" s="2" t="s">
        <v>27</v>
      </c>
      <c r="H3" s="2" t="s">
        <v>23</v>
      </c>
      <c r="I3" s="2" t="s">
        <v>23</v>
      </c>
      <c r="J3" s="2" t="s">
        <v>23</v>
      </c>
      <c r="K3" s="2" t="s">
        <v>23</v>
      </c>
      <c r="L3" s="2" t="s">
        <v>28</v>
      </c>
      <c r="M3" s="3">
        <v>45867</v>
      </c>
      <c r="N3" s="3">
        <v>45502</v>
      </c>
      <c r="O3" s="2" t="s">
        <v>29</v>
      </c>
      <c r="P3" s="2" t="s">
        <v>39</v>
      </c>
      <c r="Q3" s="2" t="s">
        <v>31</v>
      </c>
      <c r="R3" s="4" t="s">
        <v>32</v>
      </c>
      <c r="S3" s="2" t="s">
        <v>33</v>
      </c>
      <c r="T3" s="2" t="s">
        <v>52</v>
      </c>
      <c r="U3" s="2" t="s">
        <v>41</v>
      </c>
      <c r="V3" s="2" t="s">
        <v>43</v>
      </c>
    </row>
    <row r="4" spans="1:22" ht="290" x14ac:dyDescent="0.35">
      <c r="B4" s="2" t="s">
        <v>45</v>
      </c>
      <c r="C4" t="s">
        <v>44</v>
      </c>
      <c r="D4" s="2" t="s">
        <v>56</v>
      </c>
      <c r="E4" s="2" t="s">
        <v>22</v>
      </c>
      <c r="F4" s="2" t="s">
        <v>27</v>
      </c>
      <c r="G4" s="2" t="s">
        <v>27</v>
      </c>
      <c r="H4" s="2" t="s">
        <v>23</v>
      </c>
      <c r="I4" s="2" t="s">
        <v>23</v>
      </c>
      <c r="J4" s="2" t="s">
        <v>23</v>
      </c>
      <c r="K4" s="2" t="s">
        <v>23</v>
      </c>
      <c r="L4" s="2" t="s">
        <v>28</v>
      </c>
      <c r="M4" s="3">
        <v>45868</v>
      </c>
      <c r="N4" s="3">
        <v>45503</v>
      </c>
      <c r="O4" s="2" t="s">
        <v>29</v>
      </c>
      <c r="P4" s="2" t="s">
        <v>39</v>
      </c>
      <c r="Q4" s="2" t="s">
        <v>31</v>
      </c>
      <c r="R4" s="4" t="s">
        <v>32</v>
      </c>
      <c r="S4" s="2" t="s">
        <v>33</v>
      </c>
      <c r="T4" s="2" t="s">
        <v>57</v>
      </c>
      <c r="U4" s="2" t="s">
        <v>58</v>
      </c>
      <c r="V4" s="2" t="s">
        <v>59</v>
      </c>
    </row>
    <row r="5" spans="1:22" ht="174" x14ac:dyDescent="0.35">
      <c r="B5" s="2" t="s">
        <v>46</v>
      </c>
      <c r="C5" t="s">
        <v>47</v>
      </c>
      <c r="D5" s="2" t="s">
        <v>56</v>
      </c>
      <c r="E5" s="2" t="s">
        <v>22</v>
      </c>
      <c r="F5" s="2" t="s">
        <v>50</v>
      </c>
      <c r="G5" s="2" t="s">
        <v>27</v>
      </c>
      <c r="H5" s="2" t="s">
        <v>23</v>
      </c>
      <c r="I5" s="2" t="s">
        <v>23</v>
      </c>
      <c r="J5" s="2" t="s">
        <v>23</v>
      </c>
      <c r="K5" s="2" t="s">
        <v>23</v>
      </c>
      <c r="L5" s="2" t="s">
        <v>28</v>
      </c>
      <c r="M5" s="3">
        <v>45869</v>
      </c>
      <c r="N5" s="3">
        <v>45504</v>
      </c>
      <c r="O5" s="2" t="s">
        <v>29</v>
      </c>
      <c r="P5" s="2" t="s">
        <v>30</v>
      </c>
      <c r="Q5" s="2" t="s">
        <v>31</v>
      </c>
      <c r="R5" s="4" t="s">
        <v>32</v>
      </c>
      <c r="S5" s="2" t="s">
        <v>33</v>
      </c>
      <c r="T5" s="2" t="s">
        <v>53</v>
      </c>
      <c r="U5" s="2" t="s">
        <v>54</v>
      </c>
      <c r="V5" s="2" t="s">
        <v>55</v>
      </c>
    </row>
    <row r="6" spans="1:22" ht="130.5" x14ac:dyDescent="0.35">
      <c r="B6" s="2" t="s">
        <v>49</v>
      </c>
      <c r="C6" t="s">
        <v>48</v>
      </c>
      <c r="D6" s="2" t="s">
        <v>60</v>
      </c>
      <c r="E6" s="2" t="s">
        <v>51</v>
      </c>
      <c r="F6" s="2" t="s">
        <v>27</v>
      </c>
      <c r="G6" s="2" t="s">
        <v>27</v>
      </c>
      <c r="H6" s="2" t="s">
        <v>24</v>
      </c>
      <c r="I6" s="2" t="s">
        <v>24</v>
      </c>
      <c r="J6" s="2" t="s">
        <v>23</v>
      </c>
      <c r="K6" s="2" t="s">
        <v>23</v>
      </c>
      <c r="L6" s="2" t="s">
        <v>28</v>
      </c>
      <c r="M6" s="3">
        <v>45869</v>
      </c>
      <c r="N6" s="3">
        <v>45504</v>
      </c>
      <c r="O6" s="2" t="s">
        <v>38</v>
      </c>
      <c r="P6" s="2" t="s">
        <v>39</v>
      </c>
      <c r="Q6" s="2" t="s">
        <v>31</v>
      </c>
      <c r="R6" s="4" t="s">
        <v>32</v>
      </c>
      <c r="S6" s="2" t="s">
        <v>33</v>
      </c>
      <c r="T6" s="2" t="s">
        <v>61</v>
      </c>
      <c r="U6" s="2" t="s">
        <v>62</v>
      </c>
      <c r="V6" s="2" t="s">
        <v>63</v>
      </c>
    </row>
    <row r="7" spans="1:22" ht="130.5" x14ac:dyDescent="0.35">
      <c r="B7" s="2" t="s">
        <v>49</v>
      </c>
      <c r="C7" t="s">
        <v>48</v>
      </c>
      <c r="D7" s="2" t="s">
        <v>60</v>
      </c>
      <c r="E7" s="2" t="s">
        <v>51</v>
      </c>
      <c r="F7" s="2" t="s">
        <v>27</v>
      </c>
      <c r="G7" s="2" t="s">
        <v>27</v>
      </c>
      <c r="H7" s="2" t="s">
        <v>24</v>
      </c>
      <c r="I7" s="2" t="s">
        <v>24</v>
      </c>
      <c r="J7" s="2" t="s">
        <v>23</v>
      </c>
      <c r="K7" s="2" t="s">
        <v>23</v>
      </c>
      <c r="L7" s="2" t="s">
        <v>28</v>
      </c>
      <c r="M7" s="3">
        <v>45869</v>
      </c>
      <c r="N7" s="3">
        <v>45504</v>
      </c>
      <c r="O7" s="2" t="s">
        <v>38</v>
      </c>
      <c r="P7" s="2" t="s">
        <v>39</v>
      </c>
      <c r="Q7" s="2" t="s">
        <v>31</v>
      </c>
      <c r="R7" s="4" t="s">
        <v>32</v>
      </c>
      <c r="S7" s="2" t="s">
        <v>33</v>
      </c>
      <c r="T7" s="2" t="s">
        <v>61</v>
      </c>
      <c r="U7" s="2" t="s">
        <v>62</v>
      </c>
      <c r="V7" s="2" t="s">
        <v>63</v>
      </c>
    </row>
    <row r="8" spans="1:22" ht="87" x14ac:dyDescent="0.35">
      <c r="B8" s="2" t="s">
        <v>64</v>
      </c>
      <c r="C8" t="s">
        <v>65</v>
      </c>
      <c r="D8" s="2" t="s">
        <v>66</v>
      </c>
      <c r="E8" t="s">
        <v>67</v>
      </c>
      <c r="F8" s="2" t="s">
        <v>72</v>
      </c>
      <c r="G8" t="s">
        <v>73</v>
      </c>
      <c r="H8" t="s">
        <v>23</v>
      </c>
      <c r="I8" t="s">
        <v>23</v>
      </c>
      <c r="J8" t="s">
        <v>24</v>
      </c>
      <c r="K8" t="s">
        <v>24</v>
      </c>
      <c r="L8" s="2" t="s">
        <v>28</v>
      </c>
      <c r="M8" s="3">
        <v>45870</v>
      </c>
      <c r="N8" s="3">
        <v>45505</v>
      </c>
      <c r="O8" t="s">
        <v>29</v>
      </c>
      <c r="P8" t="s">
        <v>68</v>
      </c>
      <c r="Q8" s="2" t="s">
        <v>31</v>
      </c>
      <c r="R8" s="4" t="s">
        <v>32</v>
      </c>
      <c r="S8" s="2" t="s">
        <v>33</v>
      </c>
      <c r="T8" s="2" t="s">
        <v>69</v>
      </c>
      <c r="U8" s="2" t="s">
        <v>70</v>
      </c>
      <c r="V8" s="2" t="s">
        <v>71</v>
      </c>
    </row>
    <row r="9" spans="1:22" ht="261" x14ac:dyDescent="0.35">
      <c r="B9" s="2" t="s">
        <v>74</v>
      </c>
      <c r="C9" t="s">
        <v>75</v>
      </c>
      <c r="D9" s="2" t="s">
        <v>85</v>
      </c>
      <c r="E9" s="2" t="s">
        <v>22</v>
      </c>
      <c r="F9" s="2" t="s">
        <v>76</v>
      </c>
      <c r="G9" s="2" t="s">
        <v>27</v>
      </c>
      <c r="H9" s="2" t="s">
        <v>23</v>
      </c>
      <c r="I9" s="2" t="s">
        <v>23</v>
      </c>
      <c r="J9" s="2" t="s">
        <v>23</v>
      </c>
      <c r="K9" s="2" t="s">
        <v>23</v>
      </c>
      <c r="L9" s="2" t="s">
        <v>28</v>
      </c>
      <c r="M9" s="6">
        <v>45884</v>
      </c>
      <c r="N9" s="6">
        <v>45519</v>
      </c>
      <c r="O9" s="2" t="s">
        <v>82</v>
      </c>
      <c r="P9" s="2" t="s">
        <v>83</v>
      </c>
      <c r="Q9" s="2" t="s">
        <v>80</v>
      </c>
      <c r="R9" s="5" t="s">
        <v>81</v>
      </c>
      <c r="S9" s="2">
        <v>3108972724</v>
      </c>
      <c r="T9" s="2" t="s">
        <v>77</v>
      </c>
      <c r="U9" s="2" t="s">
        <v>78</v>
      </c>
      <c r="V9" s="2" t="s">
        <v>79</v>
      </c>
    </row>
    <row r="10" spans="1:22" s="2" customFormat="1" ht="87" x14ac:dyDescent="0.35">
      <c r="A10" s="2">
        <v>76</v>
      </c>
      <c r="B10" s="2" t="str">
        <f t="shared" ref="B10:B13" si="0">"CAR-" &amp;A10&amp;"-24-DOT-INS"</f>
        <v>CAR-76-24-DOT-INS</v>
      </c>
      <c r="C10" s="2" t="s">
        <v>65</v>
      </c>
      <c r="D10" s="2" t="s">
        <v>147</v>
      </c>
      <c r="E10" s="2" t="s">
        <v>67</v>
      </c>
      <c r="F10" s="2" t="s">
        <v>72</v>
      </c>
      <c r="H10" s="2" t="s">
        <v>23</v>
      </c>
      <c r="I10" s="2" t="s">
        <v>23</v>
      </c>
      <c r="J10" s="2" t="s">
        <v>24</v>
      </c>
      <c r="K10" s="2" t="s">
        <v>24</v>
      </c>
      <c r="L10" s="2" t="s">
        <v>28</v>
      </c>
      <c r="M10" s="3">
        <v>45911</v>
      </c>
      <c r="N10" s="3">
        <v>45546</v>
      </c>
      <c r="O10" s="2" t="s">
        <v>148</v>
      </c>
      <c r="P10" s="2" t="s">
        <v>30</v>
      </c>
      <c r="Q10" s="2" t="s">
        <v>137</v>
      </c>
      <c r="R10" s="4" t="s">
        <v>138</v>
      </c>
      <c r="S10" s="2">
        <v>3218284227</v>
      </c>
      <c r="T10" s="2" t="s">
        <v>69</v>
      </c>
      <c r="U10" s="2" t="s">
        <v>70</v>
      </c>
      <c r="V10" s="2" t="s">
        <v>71</v>
      </c>
    </row>
    <row r="11" spans="1:22" s="2" customFormat="1" ht="130.5" x14ac:dyDescent="0.35">
      <c r="A11" s="2">
        <v>86</v>
      </c>
      <c r="B11" s="2" t="str">
        <f t="shared" si="0"/>
        <v>CAR-86-24-DOT-INS</v>
      </c>
      <c r="C11" s="2" t="s">
        <v>98</v>
      </c>
      <c r="D11" s="2" t="s">
        <v>147</v>
      </c>
      <c r="E11" s="2" t="s">
        <v>51</v>
      </c>
      <c r="F11" s="2" t="s">
        <v>27</v>
      </c>
      <c r="G11" s="2" t="s">
        <v>27</v>
      </c>
      <c r="H11" s="2" t="s">
        <v>24</v>
      </c>
      <c r="I11" s="2" t="s">
        <v>23</v>
      </c>
      <c r="J11" s="2" t="s">
        <v>24</v>
      </c>
      <c r="K11" s="2" t="s">
        <v>23</v>
      </c>
      <c r="L11" s="2" t="s">
        <v>28</v>
      </c>
      <c r="M11" s="3">
        <v>45911</v>
      </c>
      <c r="N11" s="3">
        <v>45546</v>
      </c>
      <c r="O11" s="2" t="s">
        <v>139</v>
      </c>
      <c r="P11" s="2" t="s">
        <v>140</v>
      </c>
      <c r="Q11" s="2" t="s">
        <v>137</v>
      </c>
      <c r="R11" s="4" t="s">
        <v>138</v>
      </c>
      <c r="S11" s="2">
        <v>3218284227</v>
      </c>
      <c r="T11" s="2" t="s">
        <v>112</v>
      </c>
      <c r="U11" s="2" t="s">
        <v>142</v>
      </c>
      <c r="V11" s="2" t="s">
        <v>114</v>
      </c>
    </row>
    <row r="12" spans="1:22" s="2" customFormat="1" ht="130.5" x14ac:dyDescent="0.35">
      <c r="A12" s="2">
        <v>89</v>
      </c>
      <c r="B12" s="2" t="str">
        <f t="shared" si="0"/>
        <v>CAR-89-24-DOT-INS</v>
      </c>
      <c r="C12" s="2" t="s">
        <v>99</v>
      </c>
      <c r="D12" s="2" t="s">
        <v>146</v>
      </c>
      <c r="E12" s="2" t="s">
        <v>22</v>
      </c>
      <c r="F12" s="2" t="s">
        <v>122</v>
      </c>
      <c r="G12" s="2" t="s">
        <v>27</v>
      </c>
      <c r="H12" s="2" t="s">
        <v>24</v>
      </c>
      <c r="I12" s="2" t="s">
        <v>23</v>
      </c>
      <c r="J12" s="2" t="s">
        <v>24</v>
      </c>
      <c r="K12" s="2" t="s">
        <v>23</v>
      </c>
      <c r="L12" s="2" t="s">
        <v>28</v>
      </c>
      <c r="M12" s="3">
        <v>45911</v>
      </c>
      <c r="N12" s="3">
        <v>45546</v>
      </c>
      <c r="O12" s="2" t="s">
        <v>140</v>
      </c>
      <c r="P12" s="2" t="s">
        <v>141</v>
      </c>
      <c r="Q12" s="2" t="s">
        <v>137</v>
      </c>
      <c r="R12" s="4" t="s">
        <v>138</v>
      </c>
      <c r="S12" s="2">
        <v>3218284227</v>
      </c>
      <c r="T12" s="2" t="s">
        <v>124</v>
      </c>
      <c r="U12" s="2" t="s">
        <v>143</v>
      </c>
      <c r="V12" s="2" t="s">
        <v>126</v>
      </c>
    </row>
    <row r="13" spans="1:22" s="2" customFormat="1" ht="116" x14ac:dyDescent="0.35">
      <c r="A13" s="2">
        <v>109</v>
      </c>
      <c r="B13" s="2" t="str">
        <f t="shared" si="0"/>
        <v>CAR-109-24-DOT-INS</v>
      </c>
      <c r="C13" s="2" t="s">
        <v>100</v>
      </c>
      <c r="D13" s="2" t="s">
        <v>146</v>
      </c>
      <c r="E13" s="2" t="s">
        <v>22</v>
      </c>
      <c r="F13" s="2" t="s">
        <v>115</v>
      </c>
      <c r="G13" s="2" t="s">
        <v>27</v>
      </c>
      <c r="H13" s="2" t="s">
        <v>23</v>
      </c>
      <c r="I13" s="2" t="s">
        <v>23</v>
      </c>
      <c r="J13" s="2" t="s">
        <v>24</v>
      </c>
      <c r="K13" s="2" t="s">
        <v>23</v>
      </c>
      <c r="L13" s="2" t="s">
        <v>28</v>
      </c>
      <c r="M13" s="3">
        <v>45911</v>
      </c>
      <c r="N13" s="3">
        <v>45546</v>
      </c>
      <c r="O13" s="2" t="s">
        <v>141</v>
      </c>
      <c r="P13" s="2" t="s">
        <v>39</v>
      </c>
      <c r="Q13" s="2" t="s">
        <v>137</v>
      </c>
      <c r="R13" s="4" t="s">
        <v>138</v>
      </c>
      <c r="S13" s="2">
        <v>3218284227</v>
      </c>
      <c r="T13" s="2" t="s">
        <v>149</v>
      </c>
      <c r="U13" s="2" t="s">
        <v>144</v>
      </c>
      <c r="V13" s="2" t="s">
        <v>145</v>
      </c>
    </row>
  </sheetData>
  <hyperlinks>
    <hyperlink ref="R3" r:id="rId1" xr:uid="{3CB7FBBF-8323-4C2C-B387-567B65EB6E90}"/>
    <hyperlink ref="R4" r:id="rId2" xr:uid="{D717C4D2-78C2-4CC9-9A56-01F414EE5865}"/>
    <hyperlink ref="R5" r:id="rId3" xr:uid="{4F08A92E-B411-410A-9FDD-95580BF43D6B}"/>
    <hyperlink ref="R6" r:id="rId4" xr:uid="{A12DBC3C-C657-4569-AB02-5B836CF0649C}"/>
    <hyperlink ref="R7" r:id="rId5" xr:uid="{3189892B-AC49-4B9C-BC6A-C75F8674D3C4}"/>
    <hyperlink ref="R8" r:id="rId6" xr:uid="{3FF560E3-7526-4BF1-80FC-F15FCB89C23D}"/>
    <hyperlink ref="R9" r:id="rId7" xr:uid="{7A755707-CA23-42B4-8F8F-A1C281B90C9C}"/>
    <hyperlink ref="R10" r:id="rId8" xr:uid="{224FFEA1-7EC5-4788-93F5-6DE059FF57BE}"/>
    <hyperlink ref="R11" r:id="rId9" xr:uid="{32020B44-8EEF-4FDB-BD4F-9EEAFFA3B3A2}"/>
    <hyperlink ref="R12" r:id="rId10" xr:uid="{B8E7665E-CEB6-4242-845C-5B2D10044530}"/>
    <hyperlink ref="R13" r:id="rId11" xr:uid="{3943FE55-A220-453F-A101-22FCFD5FD0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336E-1EB2-45D2-B188-090D4D518930}">
  <dimension ref="A1:U2"/>
  <sheetViews>
    <sheetView workbookViewId="0">
      <selection activeCell="G13" sqref="G13"/>
    </sheetView>
  </sheetViews>
  <sheetFormatPr baseColWidth="10" defaultRowHeight="14.5" x14ac:dyDescent="0.35"/>
  <sheetData>
    <row r="1" spans="1:21" ht="116" x14ac:dyDescent="0.35">
      <c r="A1" s="2" t="s">
        <v>86</v>
      </c>
      <c r="B1" s="2" t="s">
        <v>88</v>
      </c>
      <c r="C1" s="2"/>
      <c r="D1" s="2" t="s">
        <v>22</v>
      </c>
      <c r="E1" s="2" t="s">
        <v>89</v>
      </c>
      <c r="F1" s="2" t="s">
        <v>27</v>
      </c>
      <c r="G1" s="2" t="s">
        <v>23</v>
      </c>
      <c r="H1" s="2" t="s">
        <v>23</v>
      </c>
      <c r="I1" s="2" t="s">
        <v>23</v>
      </c>
      <c r="J1" s="2" t="s">
        <v>23</v>
      </c>
      <c r="K1" s="2" t="s">
        <v>28</v>
      </c>
      <c r="L1" s="6">
        <v>45899</v>
      </c>
      <c r="M1" s="6">
        <v>45534</v>
      </c>
      <c r="N1" s="2" t="s">
        <v>83</v>
      </c>
      <c r="O1" s="2" t="s">
        <v>84</v>
      </c>
      <c r="P1" s="2"/>
      <c r="Q1" s="5"/>
      <c r="R1" s="2"/>
      <c r="S1" s="2"/>
      <c r="T1" s="2"/>
      <c r="U1" s="2"/>
    </row>
    <row r="2" spans="1:21" ht="116" x14ac:dyDescent="0.35">
      <c r="A2" s="2" t="s">
        <v>87</v>
      </c>
      <c r="B2" t="s">
        <v>88</v>
      </c>
      <c r="C2" s="2"/>
      <c r="D2" s="2" t="s">
        <v>22</v>
      </c>
      <c r="E2" s="2" t="s">
        <v>89</v>
      </c>
      <c r="F2" s="2" t="s">
        <v>27</v>
      </c>
      <c r="G2" s="2" t="s">
        <v>23</v>
      </c>
      <c r="H2" s="2" t="s">
        <v>23</v>
      </c>
      <c r="I2" s="2" t="s">
        <v>23</v>
      </c>
      <c r="J2" s="2" t="s">
        <v>23</v>
      </c>
      <c r="K2" s="2" t="s">
        <v>28</v>
      </c>
      <c r="L2" s="6">
        <v>45899</v>
      </c>
      <c r="M2" s="6">
        <v>45534</v>
      </c>
      <c r="N2" s="2" t="s">
        <v>83</v>
      </c>
      <c r="O2" s="2" t="s">
        <v>84</v>
      </c>
      <c r="P2" s="2"/>
      <c r="Q2" s="5"/>
      <c r="R2" s="2"/>
      <c r="S2" s="2"/>
      <c r="T2" s="2"/>
      <c r="U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Hoja3</vt:lpstr>
      <vt:lpstr>Hoja</vt:lpstr>
      <vt:lpstr>Base de datos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Lic3668@rentasistemas4.onmicrosoft.com</cp:lastModifiedBy>
  <dcterms:created xsi:type="dcterms:W3CDTF">2015-06-05T18:19:34Z</dcterms:created>
  <dcterms:modified xsi:type="dcterms:W3CDTF">2024-10-01T16:11:24Z</dcterms:modified>
</cp:coreProperties>
</file>