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david.herrera\programmingProjects\ofertaElectroInterfaz\COTIZACIONES\PHYWE\PHY 2857-24 FSC-JR-004 INSTITUCION UNIVERSITARIA COLEGIO MAYOR DE ANTIOQUIA\"/>
    </mc:Choice>
  </mc:AlternateContent>
  <xr:revisionPtr revIDLastSave="0" documentId="13_ncr:1_{58E95106-E599-4CDA-8710-1999CCF4392C}" xr6:coauthVersionLast="47" xr6:coauthVersionMax="47" xr10:uidLastSave="{00000000-0000-0000-0000-000000000000}"/>
  <bookViews>
    <workbookView xWindow="20370" yWindow="-1890" windowWidth="29040" windowHeight="15720" tabRatio="822" xr2:uid="{00000000-000D-0000-FFFF-FFFF00000000}"/>
  </bookViews>
  <sheets>
    <sheet name="OPF10V5_Ppta Final" sheetId="1" r:id="rId1"/>
    <sheet name="OPF10V3_Ppta Operaciones (2)" sheetId="2" state="hidden" r:id="rId2"/>
    <sheet name="OPF10V3_Ppta Operaciones" sheetId="3" state="hidden" r:id="rId3"/>
    <sheet name="Catálogo" sheetId="4" r:id="rId4"/>
    <sheet name="MODIFICACIONES " sheetId="5" r:id="rId5"/>
    <sheet name="MODIFICACIONES" sheetId="6" state="hidden" r:id="rId6"/>
  </sheets>
  <definedNames>
    <definedName name="_xlnm.Print_Area" localSheetId="5">MODIFICACIONES!$A$1:$I$9</definedName>
    <definedName name="_xlnm.Print_Area" localSheetId="4">'MODIFICACIONES '!$A$1:$I$9</definedName>
    <definedName name="_xlnm.Print_Area" localSheetId="2">'OPF10V3_Ppta Operaciones'!$A$1:$K$71</definedName>
    <definedName name="_xlnm.Print_Area" localSheetId="1">'OPF10V3_Ppta Operaciones (2)'!$A$1:$L$60</definedName>
    <definedName name="_xlnm.Print_Area" localSheetId="0">'OPF10V5_Ppta Final'!$A$1:$P$45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3" l="1"/>
  <c r="H44" i="3" s="1"/>
  <c r="H45" i="3" s="1"/>
  <c r="H41" i="3"/>
  <c r="H40" i="3"/>
  <c r="H39" i="3"/>
  <c r="H38" i="3"/>
  <c r="H37" i="3"/>
  <c r="H36" i="3"/>
  <c r="H35" i="3"/>
  <c r="H34" i="3"/>
  <c r="H33" i="3"/>
  <c r="H32" i="3"/>
  <c r="H31" i="3"/>
  <c r="H30" i="3"/>
  <c r="H29" i="3"/>
  <c r="H28" i="3"/>
  <c r="H27" i="3"/>
  <c r="H26" i="3"/>
  <c r="H25" i="3"/>
  <c r="H24" i="3"/>
  <c r="H23" i="3"/>
  <c r="H22" i="3"/>
  <c r="H21" i="3"/>
  <c r="H20" i="3"/>
  <c r="H19" i="3"/>
  <c r="G44" i="2"/>
  <c r="G45" i="2" s="1"/>
  <c r="G46" i="2" s="1"/>
  <c r="G42" i="2"/>
  <c r="G41" i="2"/>
  <c r="G40" i="2"/>
  <c r="G39" i="2"/>
  <c r="G38" i="2"/>
  <c r="G37" i="2"/>
  <c r="G36" i="2"/>
  <c r="G35" i="2"/>
  <c r="G34" i="2"/>
  <c r="G33" i="2"/>
  <c r="G32" i="2"/>
  <c r="G31" i="2"/>
  <c r="G30" i="2"/>
  <c r="G29" i="2"/>
  <c r="G28" i="2"/>
  <c r="G27" i="2"/>
  <c r="G26" i="2"/>
  <c r="G25" i="2"/>
  <c r="G24" i="2"/>
  <c r="G23" i="2"/>
  <c r="G22" i="2"/>
  <c r="G21" i="2"/>
  <c r="G20" i="2"/>
  <c r="G28" i="1"/>
  <c r="G29" i="1" s="1"/>
  <c r="G30" i="1" s="1"/>
  <c r="G26" i="1"/>
  <c r="G25" i="1"/>
  <c r="G24" i="1"/>
  <c r="G23" i="1"/>
  <c r="G22" i="1"/>
  <c r="G21" i="1"/>
</calcChain>
</file>

<file path=xl/sharedStrings.xml><?xml version="1.0" encoding="utf-8"?>
<sst xmlns="http://schemas.openxmlformats.org/spreadsheetml/2006/main" count="244" uniqueCount="125">
  <si>
    <t>PROPUESTA ECONÓMICA</t>
  </si>
  <si>
    <t>NOMBRE DE CLIENTE: INSTITUCION UNIVERSITARIA COLEGIO MAYOR DE ANTIOQUIA</t>
  </si>
  <si>
    <t>OFERTA N°: PHY 2857-24</t>
  </si>
  <si>
    <t>CIUDAD: MEDELLÍN</t>
  </si>
  <si>
    <t>FECHA: 25/06/2024</t>
  </si>
  <si>
    <t>% ESTAMPILLAS: 0.5 %</t>
  </si>
  <si>
    <t>COMERCIAL: JENIFER RIOS</t>
  </si>
  <si>
    <t>REQUERIMIENTO:</t>
  </si>
  <si>
    <t>Normal</t>
  </si>
  <si>
    <t>TIPO DE CLIENTE:</t>
  </si>
  <si>
    <t>Público</t>
  </si>
  <si>
    <t>TIPO DE PROCESO:</t>
  </si>
  <si>
    <t>Institucional</t>
  </si>
  <si>
    <t>% IMPREVISTOS: 0.0 %</t>
  </si>
  <si>
    <t>Ítem</t>
  </si>
  <si>
    <t>Descripción</t>
  </si>
  <si>
    <t>Ref.</t>
  </si>
  <si>
    <t>Cant.</t>
  </si>
  <si>
    <t>Precio Unitario $</t>
  </si>
  <si>
    <t>Precio Total $</t>
  </si>
  <si>
    <t>Pre-Requisitos Instalación</t>
  </si>
  <si>
    <t xml:space="preserve">Tiempos De entrega Proveedor (días) </t>
  </si>
  <si>
    <t>¿Incluye capacitación?</t>
  </si>
  <si>
    <t>Marca</t>
  </si>
  <si>
    <t>Término de garantia aplicable (Meses)</t>
  </si>
  <si>
    <t>Nivel / Grado</t>
  </si>
  <si>
    <t>Beneficio</t>
  </si>
  <si>
    <t>Ingeniero Especialista de Linea</t>
  </si>
  <si>
    <t>15250-88D</t>
  </si>
  <si>
    <t>SÍ</t>
  </si>
  <si>
    <t>PHYWE</t>
  </si>
  <si>
    <t>Bachillerato</t>
  </si>
  <si>
    <t>N/A</t>
  </si>
  <si>
    <t>DAVID K HERRERA</t>
  </si>
  <si>
    <t>TESS advanced Física Eléctrica/Electrónica con sistema de módulos, básico Eléctrica, EB-1</t>
  </si>
  <si>
    <t>25264-88D</t>
  </si>
  <si>
    <t>TESS advanced Electricidad/Electrónica EB-1, consumibles para 10 grupos</t>
  </si>
  <si>
    <t>13471-88</t>
  </si>
  <si>
    <t>Multímetro digital, 3 1/2-visualizado de caracteres</t>
  </si>
  <si>
    <t>07122-00</t>
  </si>
  <si>
    <t>Fuente de alimentación de laboratorio AC/DC 1 - 15 V/5 A</t>
  </si>
  <si>
    <t>EAK-P-6125</t>
  </si>
  <si>
    <t>AR-content for TESS Electrics 1 - class license</t>
  </si>
  <si>
    <t>25264-61</t>
  </si>
  <si>
    <t>SUBTOTAL</t>
  </si>
  <si>
    <t>IVA 19%</t>
  </si>
  <si>
    <t>TOTAL</t>
  </si>
  <si>
    <t>CONDICIONES COMERCIALES</t>
  </si>
  <si>
    <t xml:space="preserve">     VALIDEZ DE LA OFERTA:</t>
  </si>
  <si>
    <t>30 DÍAS</t>
  </si>
  <si>
    <t xml:space="preserve">     TIEMPO DE ENTREGA:</t>
  </si>
  <si>
    <t>MÁXIMO 180 DÍAS</t>
  </si>
  <si>
    <t>MONEDA</t>
  </si>
  <si>
    <t>COP</t>
  </si>
  <si>
    <t>OBSERVACIONES</t>
  </si>
  <si>
    <t>NOMBRE CLIENTE:</t>
  </si>
  <si>
    <t>OFERTA N°:</t>
  </si>
  <si>
    <t>CIUDAD:</t>
  </si>
  <si>
    <t>FECHA:</t>
  </si>
  <si>
    <t>% ESTAMPILLAS</t>
  </si>
  <si>
    <t>COMERCIAL:</t>
  </si>
  <si>
    <t>% IMPREVISTOS</t>
  </si>
  <si>
    <t>Gestor de Producto</t>
  </si>
  <si>
    <t>Tiempos De entrega Proveedor</t>
  </si>
  <si>
    <t>Gestor</t>
  </si>
  <si>
    <t>X DÍAS</t>
  </si>
  <si>
    <t>MÁXIMO X DÍAS /SEMANAS</t>
  </si>
  <si>
    <t>GESTOR DE PRODUCTO</t>
  </si>
  <si>
    <t>MARCA</t>
  </si>
  <si>
    <t>IEL</t>
  </si>
  <si>
    <t>MARCAS DE PRODUCTOS</t>
  </si>
  <si>
    <t>Nivel /grado</t>
  </si>
  <si>
    <t>ANDRES SEBASTIAN BOHORQUEZ</t>
  </si>
  <si>
    <t>3B Scientific</t>
  </si>
  <si>
    <t>Preescolar</t>
  </si>
  <si>
    <t xml:space="preserve">CRISTIAN MUÑOZ </t>
  </si>
  <si>
    <t>APPLE</t>
  </si>
  <si>
    <t>Primaria</t>
  </si>
  <si>
    <t xml:space="preserve">BOSCH </t>
  </si>
  <si>
    <t xml:space="preserve">JOAN SEBASTÍAN PORRAS </t>
  </si>
  <si>
    <t>DOLANG</t>
  </si>
  <si>
    <t>IES</t>
  </si>
  <si>
    <t>JORGE RODRIGUEZ</t>
  </si>
  <si>
    <t>EUROMEX</t>
  </si>
  <si>
    <t>WILMER CRUZ</t>
  </si>
  <si>
    <t>EUROTALK</t>
  </si>
  <si>
    <t xml:space="preserve">FACTORY IO </t>
  </si>
  <si>
    <t xml:space="preserve">FESTECH </t>
  </si>
  <si>
    <t>GUNT</t>
  </si>
  <si>
    <t>IMPRESORAS 3D</t>
  </si>
  <si>
    <t>INSTRUMENTACIÓN (LABORATORIOS)</t>
  </si>
  <si>
    <t>KASALAB / BLAMIS</t>
  </si>
  <si>
    <t xml:space="preserve">LEGO Educatión </t>
  </si>
  <si>
    <t>LeXsolar</t>
  </si>
  <si>
    <t>Lucas Nülle</t>
  </si>
  <si>
    <t xml:space="preserve">MANTENIMIENTOS </t>
  </si>
  <si>
    <t>MOBILIARIO</t>
  </si>
  <si>
    <t>NATIONAL INSTRUMENTS</t>
  </si>
  <si>
    <t>Rohde &amp; Schwarz</t>
  </si>
  <si>
    <t xml:space="preserve">SIEMENS </t>
  </si>
  <si>
    <t>Smile&amp;Learn</t>
  </si>
  <si>
    <t>SOFTWARE</t>
  </si>
  <si>
    <t>SOROLL</t>
  </si>
  <si>
    <t>TERCEROS</t>
  </si>
  <si>
    <t>VrLab</t>
  </si>
  <si>
    <t>*   Espacio para calidad (No imprimir ni Modificar)</t>
  </si>
  <si>
    <t>MODIFICACIONES</t>
  </si>
  <si>
    <t xml:space="preserve">FECHA DE MODIFICACIÓN </t>
  </si>
  <si>
    <t xml:space="preserve">NO. DE MODIFICACIÓN  </t>
  </si>
  <si>
    <t>DESCRIPCIÓN DE LOS CAMBIOS REALIZADOS</t>
  </si>
  <si>
    <t>CARGO RESPONSABLE POR LA APROBACIÓN DE LA MODIFICACIÓN</t>
  </si>
  <si>
    <t>Creación del documento</t>
  </si>
  <si>
    <t>Gerente de Operaciones</t>
  </si>
  <si>
    <t>Se actualizó el formato de oferta agregando la celda de "Prerrequisitos de instalación"</t>
  </si>
  <si>
    <t>Gerente de Operaciones
Coordinacion de Operaciones</t>
  </si>
  <si>
    <t>Se modifica color en las celdas de acuerdo teniendo encuenta el manual de identiddad de Electroequipos</t>
  </si>
  <si>
    <t xml:space="preserve">Se agregan las casillas oferat N° - reuqerimiento - tipo de cliente - fehca- tipo de proceso - %estampilla -% imprevistos - tiempo de entrega marca y gestor </t>
  </si>
  <si>
    <t>Se modifica el formato agragando la casilla de ¿incluye capacitación?</t>
  </si>
  <si>
    <t xml:space="preserve">TESS advanced Física set Líneas Equipotenciales y Campo Eléctrico, </t>
  </si>
  <si>
    <t>Fuente de poder AC/DC
 1- 15V /5A</t>
  </si>
  <si>
    <t>Conexión eléctrica 110/220V</t>
  </si>
  <si>
    <t>Fuente de poder AC/DC
 1- 15V /5A
Reactivos para realización de todos los experimentos</t>
  </si>
  <si>
    <t>25 Experimentos de Física eléctrica y electrónica en un kit compacto, robusto y versátil hecho para la transición a la educación digital con sensores Cobra Smartsense</t>
  </si>
  <si>
    <t>5 Experimentos de Físicaelectroestática en un kit compacto, robusto y versátil hecho para la transición a la educación digital con sensores Cobra Smartsense</t>
  </si>
  <si>
    <t>¡Permita que sus estudiantes descubran los conceptos básicos de la electricidad de una manera fascinante con Realidad Aumentada (AR)! El contenido de AR para el Set de experimentos para estudiantes Electrics 1 (25264-88) ofrece una experiencia de aprendizaje interactiva en 8 contenidos de AR e incluye activaciones de dispositivos para hasta 50 dispositivos finales.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</si>
</sst>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44" formatCode="_-&quot;$&quot;* #,##0.00_-;\-&quot;$&quot;* #,##0.00_-;_-&quot;$&quot;* &quot;-&quot;??_-;_-@_-"/>
    <numFmt numFmtId="43" formatCode="_-* #,##0.00_-;\-* #,##0.00_-;_-* &quot;-&quot;??_-;_-@_-"/>
    <numFmt numFmtId="164" formatCode="[$-F800]dddd\,\ mmmm\ dd\,\ yyyy"/>
    <numFmt numFmtId="165" formatCode="&quot;$&quot;\ #,##0"/>
    <numFmt numFmtId="166" formatCode="[$COP]\ #,##0.00"/>
  </numFmts>
  <fonts count="19" x14ac:knownFonts="1">
    <font>
      <sz val="11"/>
      <color theme="1"/>
      <name val="Calibri"/>
      <family val="2"/>
      <scheme val="minor"/>
    </font>
    <font>
      <sz val="11"/>
      <color theme="1"/>
      <name val="Arial Narrow"/>
      <family val="2"/>
    </font>
    <font>
      <sz val="11"/>
      <color theme="1"/>
      <name val="Calibri"/>
      <family val="2"/>
      <scheme val="minor"/>
    </font>
    <font>
      <b/>
      <sz val="10"/>
      <color theme="0"/>
      <name val="Calibri"/>
      <family val="2"/>
      <scheme val="minor"/>
    </font>
    <font>
      <sz val="11"/>
      <color rgb="FF000000"/>
      <name val="Calibri"/>
      <family val="2"/>
    </font>
    <font>
      <b/>
      <sz val="10"/>
      <color rgb="FF000000"/>
      <name val="Arial Narrow"/>
      <family val="2"/>
    </font>
    <font>
      <sz val="10"/>
      <color rgb="FF000000"/>
      <name val="Arial Narrow"/>
      <family val="2"/>
    </font>
    <font>
      <sz val="11"/>
      <color theme="1"/>
      <name val="Arial Narrow"/>
      <family val="2"/>
    </font>
    <font>
      <b/>
      <sz val="14"/>
      <color theme="0"/>
      <name val="Arial Narrow"/>
      <family val="2"/>
    </font>
    <font>
      <b/>
      <sz val="11"/>
      <color theme="0"/>
      <name val="Arial Narrow"/>
      <family val="2"/>
    </font>
    <font>
      <b/>
      <sz val="10"/>
      <color theme="0"/>
      <name val="Arial Narrow"/>
      <family val="2"/>
    </font>
    <font>
      <sz val="11"/>
      <name val="Arial Narrow"/>
      <family val="2"/>
    </font>
    <font>
      <b/>
      <sz val="10"/>
      <name val="Montserrat Light"/>
      <family val="3"/>
    </font>
    <font>
      <sz val="11"/>
      <name val="Montserrat Light"/>
      <family val="3"/>
    </font>
    <font>
      <b/>
      <sz val="10"/>
      <color rgb="FFFF0000"/>
      <name val="Montserrat Light"/>
      <family val="3"/>
    </font>
    <font>
      <b/>
      <sz val="11"/>
      <color theme="1"/>
      <name val="Calibri"/>
      <family val="2"/>
      <scheme val="minor"/>
    </font>
    <font>
      <b/>
      <sz val="11"/>
      <name val="Arial Narrow"/>
      <family val="2"/>
    </font>
    <font>
      <sz val="11"/>
      <color rgb="FF000000"/>
      <name val="Montserrat Light"/>
      <family val="3"/>
    </font>
    <font>
      <b/>
      <sz val="11"/>
      <name val="Arial Narrow"/>
    </font>
  </fonts>
  <fills count="5">
    <fill>
      <patternFill patternType="none"/>
    </fill>
    <fill>
      <patternFill patternType="gray125"/>
    </fill>
    <fill>
      <patternFill patternType="solid">
        <fgColor rgb="FFFFFFFF"/>
        <bgColor rgb="FFFFFFFF"/>
      </patternFill>
    </fill>
    <fill>
      <patternFill patternType="solid">
        <fgColor rgb="FF002060"/>
        <bgColor indexed="64"/>
      </patternFill>
    </fill>
    <fill>
      <patternFill patternType="solid">
        <fgColor rgb="FFFFC00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right/>
      <top/>
      <bottom style="thin">
        <color rgb="FF000000"/>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indexed="64"/>
      </right>
      <top style="thin">
        <color rgb="FF000000"/>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indexed="64"/>
      </top>
      <bottom/>
      <diagonal/>
    </border>
  </borders>
  <cellStyleXfs count="5">
    <xf numFmtId="0" fontId="0" fillId="0" borderId="0"/>
    <xf numFmtId="43" fontId="2" fillId="0" borderId="0"/>
    <xf numFmtId="41" fontId="2" fillId="0" borderId="0"/>
    <xf numFmtId="44" fontId="2" fillId="0" borderId="0"/>
    <xf numFmtId="0" fontId="4" fillId="0" borderId="0"/>
  </cellStyleXfs>
  <cellXfs count="167">
    <xf numFmtId="0" fontId="0" fillId="0" borderId="0" xfId="0"/>
    <xf numFmtId="0" fontId="0" fillId="0" borderId="0" xfId="0" applyAlignment="1">
      <alignment vertical="center"/>
    </xf>
    <xf numFmtId="0" fontId="0" fillId="0" borderId="4" xfId="0" applyBorder="1" applyAlignment="1">
      <alignment vertical="center"/>
    </xf>
    <xf numFmtId="0" fontId="0" fillId="0" borderId="0" xfId="0" applyAlignment="1" applyProtection="1">
      <alignment vertical="center"/>
      <protection hidden="1"/>
    </xf>
    <xf numFmtId="164" fontId="0" fillId="0" borderId="0" xfId="0" applyNumberFormat="1" applyAlignment="1" applyProtection="1">
      <alignment vertical="center"/>
      <protection hidden="1"/>
    </xf>
    <xf numFmtId="0" fontId="0" fillId="0" borderId="4" xfId="0" applyBorder="1" applyAlignment="1" applyProtection="1">
      <alignment vertical="center"/>
      <protection hidden="1"/>
    </xf>
    <xf numFmtId="0" fontId="3" fillId="0" borderId="7" xfId="0" applyFont="1" applyBorder="1" applyAlignment="1" applyProtection="1">
      <alignment horizontal="left" vertical="center"/>
      <protection hidden="1"/>
    </xf>
    <xf numFmtId="0" fontId="3" fillId="0" borderId="5" xfId="0" applyFont="1" applyBorder="1" applyAlignment="1" applyProtection="1">
      <alignment horizontal="left" vertical="center"/>
      <protection hidden="1"/>
    </xf>
    <xf numFmtId="0" fontId="0" fillId="0" borderId="5" xfId="0" applyBorder="1" applyAlignment="1" applyProtection="1">
      <alignment horizontal="center" vertical="center"/>
      <protection hidden="1"/>
    </xf>
    <xf numFmtId="0" fontId="0" fillId="0" borderId="5" xfId="0" applyBorder="1" applyAlignment="1" applyProtection="1">
      <alignment vertical="center"/>
      <protection hidden="1"/>
    </xf>
    <xf numFmtId="0" fontId="0" fillId="0" borderId="6" xfId="0" applyBorder="1" applyAlignment="1" applyProtection="1">
      <alignment vertical="center"/>
      <protection hidden="1"/>
    </xf>
    <xf numFmtId="0" fontId="4" fillId="2" borderId="0" xfId="4" applyFill="1"/>
    <xf numFmtId="0" fontId="4" fillId="0" borderId="0" xfId="4"/>
    <xf numFmtId="0" fontId="7" fillId="0" borderId="2" xfId="0" applyFont="1" applyBorder="1" applyAlignment="1" applyProtection="1">
      <alignment vertical="center"/>
      <protection hidden="1"/>
    </xf>
    <xf numFmtId="0" fontId="7" fillId="0" borderId="3" xfId="0" applyFont="1" applyBorder="1" applyAlignment="1" applyProtection="1">
      <alignment vertical="center"/>
      <protection hidden="1"/>
    </xf>
    <xf numFmtId="0" fontId="7" fillId="0" borderId="0" xfId="0" applyFont="1" applyAlignment="1" applyProtection="1">
      <alignment vertical="center"/>
      <protection hidden="1"/>
    </xf>
    <xf numFmtId="0" fontId="7" fillId="0" borderId="4" xfId="0" applyFont="1" applyBorder="1" applyAlignment="1" applyProtection="1">
      <alignment vertical="center"/>
      <protection hidden="1"/>
    </xf>
    <xf numFmtId="0" fontId="7" fillId="0" borderId="1" xfId="0" applyFont="1" applyBorder="1" applyAlignment="1">
      <alignment horizontal="center" vertical="center" wrapText="1"/>
    </xf>
    <xf numFmtId="0" fontId="6" fillId="0" borderId="1" xfId="0" applyFont="1" applyBorder="1" applyAlignment="1">
      <alignment horizontal="center" vertical="center" wrapText="1"/>
    </xf>
    <xf numFmtId="165" fontId="5" fillId="0" borderId="1" xfId="3" applyNumberFormat="1" applyFont="1" applyBorder="1" applyAlignment="1">
      <alignment vertical="center"/>
    </xf>
    <xf numFmtId="0" fontId="7" fillId="0" borderId="0" xfId="0" applyFont="1" applyAlignment="1">
      <alignment vertical="center"/>
    </xf>
    <xf numFmtId="0" fontId="7" fillId="0" borderId="4" xfId="0" applyFont="1" applyBorder="1" applyAlignment="1">
      <alignment vertical="center"/>
    </xf>
    <xf numFmtId="0" fontId="9" fillId="3" borderId="1" xfId="0" applyFont="1" applyFill="1" applyBorder="1" applyAlignment="1">
      <alignment vertical="center"/>
    </xf>
    <xf numFmtId="0" fontId="12" fillId="2" borderId="13" xfId="4" applyFont="1" applyFill="1" applyBorder="1" applyAlignment="1">
      <alignment horizontal="center" vertical="center" wrapText="1"/>
    </xf>
    <xf numFmtId="14" fontId="13" fillId="2" borderId="13" xfId="4" applyNumberFormat="1" applyFont="1" applyFill="1" applyBorder="1" applyAlignment="1">
      <alignment horizontal="center" vertical="center" wrapText="1"/>
    </xf>
    <xf numFmtId="0" fontId="13" fillId="2" borderId="15" xfId="4" applyFont="1" applyFill="1" applyBorder="1" applyAlignment="1">
      <alignment horizontal="center" vertical="center" wrapText="1"/>
    </xf>
    <xf numFmtId="0" fontId="15" fillId="0" borderId="0" xfId="0" applyFont="1"/>
    <xf numFmtId="0" fontId="7" fillId="0" borderId="18" xfId="0" applyFont="1" applyBorder="1" applyAlignment="1">
      <alignment horizontal="center" vertical="center"/>
    </xf>
    <xf numFmtId="0" fontId="7" fillId="0" borderId="2" xfId="0" applyFont="1" applyBorder="1" applyAlignment="1">
      <alignment horizontal="center" vertical="center"/>
    </xf>
    <xf numFmtId="0" fontId="0" fillId="0" borderId="0" xfId="0" applyAlignment="1">
      <alignment horizontal="center" vertical="center"/>
    </xf>
    <xf numFmtId="3" fontId="11" fillId="0" borderId="1" xfId="1" applyNumberFormat="1" applyFont="1" applyBorder="1" applyAlignment="1">
      <alignment horizontal="right" vertical="center"/>
    </xf>
    <xf numFmtId="0" fontId="10" fillId="3" borderId="21" xfId="0" applyFont="1" applyFill="1" applyBorder="1" applyAlignment="1">
      <alignment horizontal="center" vertical="center"/>
    </xf>
    <xf numFmtId="0" fontId="10" fillId="3" borderId="22" xfId="0" applyFont="1" applyFill="1" applyBorder="1" applyAlignment="1">
      <alignment horizontal="center" vertical="center" wrapText="1"/>
    </xf>
    <xf numFmtId="41" fontId="10" fillId="3" borderId="22" xfId="2" applyFont="1" applyFill="1" applyBorder="1" applyAlignment="1">
      <alignment horizontal="center" vertical="center"/>
    </xf>
    <xf numFmtId="0" fontId="10" fillId="3" borderId="22" xfId="1" applyNumberFormat="1" applyFont="1" applyFill="1" applyBorder="1" applyAlignment="1">
      <alignment horizontal="center" vertical="center"/>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7" fillId="0" borderId="26" xfId="0" applyFont="1" applyBorder="1" applyAlignment="1">
      <alignment horizontal="center" vertical="center" wrapText="1"/>
    </xf>
    <xf numFmtId="165" fontId="5" fillId="0" borderId="26" xfId="3" applyNumberFormat="1" applyFont="1" applyBorder="1" applyAlignment="1">
      <alignment vertical="center"/>
    </xf>
    <xf numFmtId="0" fontId="7" fillId="0" borderId="2" xfId="0" applyFont="1" applyBorder="1" applyAlignment="1">
      <alignment vertical="center"/>
    </xf>
    <xf numFmtId="0" fontId="7" fillId="0" borderId="3" xfId="0" applyFont="1" applyBorder="1" applyAlignment="1">
      <alignment vertical="center"/>
    </xf>
    <xf numFmtId="0" fontId="7" fillId="0" borderId="17" xfId="0" applyFont="1" applyBorder="1" applyAlignment="1">
      <alignment vertical="center"/>
    </xf>
    <xf numFmtId="0" fontId="7" fillId="0" borderId="19" xfId="0" applyFont="1" applyBorder="1" applyAlignment="1">
      <alignment vertical="center"/>
    </xf>
    <xf numFmtId="0" fontId="7" fillId="0" borderId="5" xfId="0" applyFont="1" applyBorder="1" applyAlignment="1">
      <alignment vertical="center"/>
    </xf>
    <xf numFmtId="0" fontId="7" fillId="0" borderId="6" xfId="0" applyFont="1" applyBorder="1" applyAlignment="1">
      <alignment vertical="center"/>
    </xf>
    <xf numFmtId="0" fontId="10" fillId="0" borderId="0" xfId="0" applyFont="1" applyAlignment="1">
      <alignment vertical="center"/>
    </xf>
    <xf numFmtId="0" fontId="10" fillId="0" borderId="0" xfId="0" applyFont="1" applyAlignment="1" applyProtection="1">
      <alignment vertical="center"/>
      <protection hidden="1"/>
    </xf>
    <xf numFmtId="0" fontId="7" fillId="0" borderId="17" xfId="0" applyFont="1" applyBorder="1" applyAlignment="1" applyProtection="1">
      <alignment vertical="center"/>
      <protection hidden="1"/>
    </xf>
    <xf numFmtId="0" fontId="7" fillId="0" borderId="19" xfId="0" applyFont="1" applyBorder="1" applyAlignment="1" applyProtection="1">
      <alignment vertical="center"/>
      <protection hidden="1"/>
    </xf>
    <xf numFmtId="0" fontId="7" fillId="0" borderId="5" xfId="0" applyFont="1" applyBorder="1" applyAlignment="1" applyProtection="1">
      <alignment vertical="center"/>
      <protection hidden="1"/>
    </xf>
    <xf numFmtId="0" fontId="7" fillId="0" borderId="6" xfId="0" applyFont="1" applyBorder="1" applyAlignment="1" applyProtection="1">
      <alignment vertical="center"/>
      <protection hidden="1"/>
    </xf>
    <xf numFmtId="0" fontId="6" fillId="0" borderId="20" xfId="0" applyFont="1" applyBorder="1" applyAlignment="1">
      <alignment horizontal="center" vertical="center" wrapText="1"/>
    </xf>
    <xf numFmtId="0" fontId="10" fillId="3" borderId="20" xfId="0" applyFont="1" applyFill="1" applyBorder="1" applyAlignment="1">
      <alignment horizontal="center" vertical="center"/>
    </xf>
    <xf numFmtId="0" fontId="6" fillId="0" borderId="1" xfId="0" applyFont="1" applyBorder="1" applyAlignment="1">
      <alignment vertical="center" wrapText="1"/>
    </xf>
    <xf numFmtId="0" fontId="7" fillId="0" borderId="18" xfId="0" applyFont="1" applyBorder="1" applyAlignment="1" applyProtection="1">
      <alignment vertical="center"/>
      <protection hidden="1"/>
    </xf>
    <xf numFmtId="0" fontId="13" fillId="0" borderId="12" xfId="4" applyFont="1" applyBorder="1" applyAlignment="1">
      <alignment horizontal="center" vertical="center" wrapText="1"/>
    </xf>
    <xf numFmtId="0" fontId="16" fillId="4" borderId="1" xfId="0" applyFont="1" applyFill="1" applyBorder="1" applyAlignment="1" applyProtection="1">
      <alignment horizontal="left" vertical="center"/>
      <protection hidden="1"/>
    </xf>
    <xf numFmtId="0" fontId="16" fillId="4" borderId="1" xfId="0" applyFont="1" applyFill="1" applyBorder="1" applyAlignment="1" applyProtection="1">
      <alignment vertical="center"/>
      <protection hidden="1"/>
    </xf>
    <xf numFmtId="0" fontId="16" fillId="4" borderId="20" xfId="0" applyFont="1" applyFill="1" applyBorder="1" applyAlignment="1" applyProtection="1">
      <alignment vertical="center"/>
      <protection hidden="1"/>
    </xf>
    <xf numFmtId="0" fontId="16" fillId="4" borderId="1" xfId="0" applyFont="1" applyFill="1" applyBorder="1" applyAlignment="1" applyProtection="1">
      <alignment vertical="center" wrapText="1"/>
      <protection hidden="1"/>
    </xf>
    <xf numFmtId="0" fontId="6" fillId="4" borderId="1"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10" fillId="3" borderId="34" xfId="0" applyFont="1" applyFill="1" applyBorder="1" applyAlignment="1">
      <alignment horizontal="center" vertical="center" wrapText="1"/>
    </xf>
    <xf numFmtId="0" fontId="16" fillId="4" borderId="9" xfId="0" applyFont="1" applyFill="1" applyBorder="1" applyAlignment="1" applyProtection="1">
      <alignment vertical="center" wrapText="1"/>
      <protection hidden="1"/>
    </xf>
    <xf numFmtId="165" fontId="5" fillId="0" borderId="29" xfId="3" applyNumberFormat="1" applyFont="1" applyBorder="1" applyAlignment="1">
      <alignment vertical="center"/>
    </xf>
    <xf numFmtId="165" fontId="5" fillId="0" borderId="36" xfId="3" applyNumberFormat="1" applyFont="1" applyBorder="1" applyAlignment="1">
      <alignment vertical="center"/>
    </xf>
    <xf numFmtId="44" fontId="16" fillId="0" borderId="1" xfId="3" applyFont="1" applyBorder="1" applyAlignment="1">
      <alignment horizontal="right" vertical="center"/>
    </xf>
    <xf numFmtId="44" fontId="16" fillId="0" borderId="0" xfId="3" applyFont="1" applyAlignment="1">
      <alignment horizontal="right" vertical="center"/>
    </xf>
    <xf numFmtId="0" fontId="16" fillId="4" borderId="8" xfId="0" applyFont="1" applyFill="1" applyBorder="1" applyAlignment="1" applyProtection="1">
      <alignment vertical="center"/>
      <protection hidden="1"/>
    </xf>
    <xf numFmtId="0" fontId="16" fillId="4" borderId="37" xfId="0" applyFont="1" applyFill="1" applyBorder="1" applyAlignment="1" applyProtection="1">
      <alignment vertical="center" wrapText="1"/>
      <protection hidden="1"/>
    </xf>
    <xf numFmtId="0" fontId="16" fillId="4" borderId="38" xfId="0" applyFont="1" applyFill="1" applyBorder="1" applyAlignment="1" applyProtection="1">
      <alignment vertical="center" wrapText="1"/>
      <protection hidden="1"/>
    </xf>
    <xf numFmtId="0" fontId="16" fillId="4" borderId="33" xfId="0" applyFont="1" applyFill="1" applyBorder="1" applyAlignment="1" applyProtection="1">
      <alignment vertical="center"/>
      <protection hidden="1"/>
    </xf>
    <xf numFmtId="0" fontId="16" fillId="4" borderId="32" xfId="0" applyFont="1" applyFill="1" applyBorder="1" applyAlignment="1" applyProtection="1">
      <alignment vertical="center"/>
      <protection hidden="1"/>
    </xf>
    <xf numFmtId="0" fontId="10" fillId="3" borderId="23" xfId="0" applyFont="1" applyFill="1" applyBorder="1" applyAlignment="1">
      <alignment horizontal="center" vertical="center" wrapText="1"/>
    </xf>
    <xf numFmtId="0" fontId="6" fillId="0" borderId="9" xfId="0" applyFont="1" applyBorder="1" applyAlignment="1">
      <alignment horizontal="center" vertical="center" wrapText="1"/>
    </xf>
    <xf numFmtId="14" fontId="13" fillId="2" borderId="39" xfId="4" applyNumberFormat="1" applyFont="1" applyFill="1" applyBorder="1" applyAlignment="1">
      <alignment horizontal="center" vertical="center" wrapText="1"/>
    </xf>
    <xf numFmtId="0" fontId="13" fillId="0" borderId="41" xfId="4" applyFont="1" applyBorder="1" applyAlignment="1">
      <alignment horizontal="center" vertical="center" wrapText="1"/>
    </xf>
    <xf numFmtId="14" fontId="17" fillId="0" borderId="1" xfId="4" applyNumberFormat="1" applyFont="1" applyBorder="1" applyAlignment="1">
      <alignment horizontal="center" vertical="center" wrapText="1"/>
    </xf>
    <xf numFmtId="0" fontId="13" fillId="0" borderId="1" xfId="4" applyFont="1" applyBorder="1" applyAlignment="1">
      <alignment horizontal="center" vertical="center" wrapText="1"/>
    </xf>
    <xf numFmtId="0" fontId="10" fillId="3" borderId="0" xfId="0" applyFont="1" applyFill="1" applyAlignment="1">
      <alignment horizontal="center" vertical="center"/>
    </xf>
    <xf numFmtId="0" fontId="1" fillId="0" borderId="0" xfId="0" applyFont="1" applyAlignment="1">
      <alignment horizontal="center" vertical="center"/>
    </xf>
    <xf numFmtId="0" fontId="16" fillId="0" borderId="0" xfId="0" applyFont="1" applyAlignment="1" applyProtection="1">
      <alignment vertical="center" wrapText="1"/>
      <protection hidden="1"/>
    </xf>
    <xf numFmtId="0" fontId="16" fillId="0" borderId="28" xfId="0" applyFont="1" applyBorder="1" applyAlignment="1" applyProtection="1">
      <alignment vertical="center"/>
      <protection hidden="1"/>
    </xf>
    <xf numFmtId="0" fontId="16" fillId="0" borderId="31" xfId="0" applyFont="1" applyBorder="1" applyAlignment="1" applyProtection="1">
      <alignment vertical="center"/>
      <protection hidden="1"/>
    </xf>
    <xf numFmtId="0" fontId="16" fillId="0" borderId="30" xfId="0" applyFont="1" applyBorder="1" applyAlignment="1" applyProtection="1">
      <alignment vertical="center"/>
      <protection hidden="1"/>
    </xf>
    <xf numFmtId="0" fontId="16" fillId="0" borderId="4" xfId="0" applyFont="1" applyBorder="1" applyAlignment="1" applyProtection="1">
      <alignment vertical="center" wrapText="1"/>
      <protection hidden="1"/>
    </xf>
    <xf numFmtId="0" fontId="0" fillId="0" borderId="0" xfId="0" applyAlignment="1">
      <alignment horizontal="center"/>
    </xf>
    <xf numFmtId="166" fontId="6" fillId="0" borderId="1" xfId="3" applyNumberFormat="1" applyFont="1" applyBorder="1" applyAlignment="1">
      <alignment vertical="center"/>
    </xf>
    <xf numFmtId="166" fontId="5" fillId="0" borderId="1" xfId="3" applyNumberFormat="1" applyFont="1" applyBorder="1" applyAlignment="1">
      <alignment vertical="center"/>
    </xf>
    <xf numFmtId="166" fontId="16" fillId="0" borderId="1" xfId="3" applyNumberFormat="1" applyFont="1" applyBorder="1" applyAlignment="1">
      <alignment horizontal="right" vertical="center"/>
    </xf>
    <xf numFmtId="166" fontId="7" fillId="0" borderId="2" xfId="0" applyNumberFormat="1" applyFont="1" applyBorder="1" applyAlignment="1">
      <alignment vertical="center"/>
    </xf>
    <xf numFmtId="166" fontId="9" fillId="3" borderId="1" xfId="0" applyNumberFormat="1" applyFont="1" applyFill="1" applyBorder="1" applyAlignment="1">
      <alignment vertical="center"/>
    </xf>
    <xf numFmtId="166" fontId="7" fillId="0" borderId="5" xfId="0" applyNumberFormat="1" applyFont="1" applyBorder="1" applyAlignment="1">
      <alignment vertical="center"/>
    </xf>
    <xf numFmtId="166" fontId="0" fillId="0" borderId="0" xfId="0" applyNumberFormat="1"/>
    <xf numFmtId="0" fontId="1" fillId="0" borderId="1" xfId="0" applyFont="1" applyBorder="1" applyAlignment="1">
      <alignment horizontal="center" vertical="center"/>
    </xf>
    <xf numFmtId="0" fontId="0" fillId="0" borderId="27" xfId="0" applyBorder="1"/>
    <xf numFmtId="166" fontId="0" fillId="0" borderId="27" xfId="0" applyNumberFormat="1" applyBorder="1"/>
    <xf numFmtId="0" fontId="0" fillId="0" borderId="8" xfId="0" applyBorder="1"/>
    <xf numFmtId="0" fontId="10" fillId="3" borderId="4" xfId="0" applyFont="1" applyFill="1" applyBorder="1" applyAlignment="1" applyProtection="1">
      <alignment horizontal="center" vertical="center"/>
      <protection hidden="1"/>
    </xf>
    <xf numFmtId="0" fontId="0" fillId="0" borderId="0" xfId="0" applyProtection="1">
      <protection hidden="1"/>
    </xf>
    <xf numFmtId="166" fontId="0" fillId="0" borderId="0" xfId="0" applyNumberFormat="1" applyProtection="1">
      <protection hidden="1"/>
    </xf>
    <xf numFmtId="0" fontId="0" fillId="0" borderId="4" xfId="0" applyBorder="1" applyProtection="1">
      <protection hidden="1"/>
    </xf>
    <xf numFmtId="0" fontId="7" fillId="0" borderId="4" xfId="0" applyFont="1" applyBorder="1" applyAlignment="1">
      <alignment horizontal="center" vertical="center"/>
    </xf>
    <xf numFmtId="0" fontId="0" fillId="0" borderId="0" xfId="0" applyAlignment="1">
      <alignment vertical="center"/>
    </xf>
    <xf numFmtId="166" fontId="0" fillId="0" borderId="0" xfId="0" applyNumberFormat="1"/>
    <xf numFmtId="0" fontId="0" fillId="0" borderId="4" xfId="0" applyBorder="1"/>
    <xf numFmtId="0" fontId="16" fillId="0" borderId="22" xfId="0" applyFont="1" applyBorder="1" applyAlignment="1" applyProtection="1">
      <alignment horizontal="left" vertical="center"/>
      <protection hidden="1"/>
    </xf>
    <xf numFmtId="0" fontId="0" fillId="0" borderId="44" xfId="0" applyBorder="1" applyProtection="1">
      <protection hidden="1"/>
    </xf>
    <xf numFmtId="0" fontId="8" fillId="3" borderId="46" xfId="0" applyFont="1" applyFill="1" applyBorder="1" applyAlignment="1" applyProtection="1">
      <alignment horizontal="center" vertical="center"/>
      <protection hidden="1"/>
    </xf>
    <xf numFmtId="0" fontId="0" fillId="0" borderId="2" xfId="0" applyBorder="1" applyProtection="1">
      <protection hidden="1"/>
    </xf>
    <xf numFmtId="0" fontId="0" fillId="0" borderId="3" xfId="0" applyBorder="1" applyProtection="1">
      <protection hidden="1"/>
    </xf>
    <xf numFmtId="0" fontId="18" fillId="0" borderId="25" xfId="0" applyFont="1" applyBorder="1" applyAlignment="1" applyProtection="1">
      <alignment horizontal="left" vertical="center"/>
      <protection hidden="1"/>
    </xf>
    <xf numFmtId="0" fontId="0" fillId="0" borderId="31" xfId="0" applyBorder="1" applyProtection="1">
      <protection hidden="1"/>
    </xf>
    <xf numFmtId="0" fontId="0" fillId="0" borderId="28" xfId="0" applyBorder="1" applyProtection="1">
      <protection hidden="1"/>
    </xf>
    <xf numFmtId="0" fontId="8" fillId="3" borderId="4" xfId="0" applyFont="1" applyFill="1" applyBorder="1" applyAlignment="1">
      <alignment horizontal="center" vertical="center"/>
    </xf>
    <xf numFmtId="0" fontId="7" fillId="0" borderId="47" xfId="0" applyFont="1" applyBorder="1" applyAlignment="1">
      <alignment horizontal="left" vertical="center"/>
    </xf>
    <xf numFmtId="0" fontId="0" fillId="0" borderId="2" xfId="0" applyBorder="1"/>
    <xf numFmtId="166" fontId="0" fillId="0" borderId="2" xfId="0" applyNumberFormat="1" applyBorder="1"/>
    <xf numFmtId="0" fontId="0" fillId="0" borderId="3" xfId="0" applyBorder="1"/>
    <xf numFmtId="0" fontId="0" fillId="0" borderId="17" xfId="0" applyBorder="1"/>
    <xf numFmtId="0" fontId="0" fillId="0" borderId="19" xfId="0" applyBorder="1"/>
    <xf numFmtId="0" fontId="0" fillId="0" borderId="5" xfId="0" applyBorder="1"/>
    <xf numFmtId="166" fontId="0" fillId="0" borderId="5" xfId="0" applyNumberFormat="1" applyBorder="1"/>
    <xf numFmtId="0" fontId="0" fillId="0" borderId="6" xfId="0" applyBorder="1"/>
    <xf numFmtId="0" fontId="18" fillId="0" borderId="22" xfId="0" applyFont="1" applyBorder="1" applyAlignment="1" applyProtection="1">
      <alignment horizontal="left" vertical="center"/>
      <protection hidden="1"/>
    </xf>
    <xf numFmtId="0" fontId="18" fillId="0" borderId="45" xfId="0" applyFont="1" applyBorder="1" applyAlignment="1" applyProtection="1">
      <alignment horizontal="left" vertical="center" wrapText="1"/>
      <protection hidden="1"/>
    </xf>
    <xf numFmtId="0" fontId="0" fillId="0" borderId="36" xfId="0" applyBorder="1" applyProtection="1">
      <protection hidden="1"/>
    </xf>
    <xf numFmtId="0" fontId="18" fillId="0" borderId="23" xfId="0" applyFont="1" applyBorder="1" applyAlignment="1" applyProtection="1">
      <alignment horizontal="left" vertical="center" wrapText="1"/>
      <protection hidden="1"/>
    </xf>
    <xf numFmtId="0" fontId="0" fillId="0" borderId="35" xfId="0" applyBorder="1" applyProtection="1">
      <protection hidden="1"/>
    </xf>
    <xf numFmtId="0" fontId="16" fillId="4" borderId="20" xfId="0" applyFont="1" applyFill="1" applyBorder="1" applyAlignment="1" applyProtection="1">
      <alignment horizontal="left" vertical="center"/>
      <protection hidden="1"/>
    </xf>
    <xf numFmtId="0" fontId="0" fillId="0" borderId="27" xfId="0" applyBorder="1" applyProtection="1">
      <protection hidden="1"/>
    </xf>
    <xf numFmtId="0" fontId="16" fillId="4" borderId="24" xfId="0" applyFont="1" applyFill="1" applyBorder="1" applyAlignment="1" applyProtection="1">
      <alignment horizontal="left" vertical="center"/>
      <protection hidden="1"/>
    </xf>
    <xf numFmtId="0" fontId="0" fillId="0" borderId="8" xfId="0" applyBorder="1" applyProtection="1">
      <protection hidden="1"/>
    </xf>
    <xf numFmtId="0" fontId="16" fillId="4" borderId="27" xfId="0" applyFont="1" applyFill="1" applyBorder="1" applyAlignment="1" applyProtection="1">
      <alignment horizontal="left" vertical="center"/>
      <protection hidden="1"/>
    </xf>
    <xf numFmtId="0" fontId="16" fillId="4" borderId="8" xfId="0" applyFont="1" applyFill="1" applyBorder="1" applyAlignment="1" applyProtection="1">
      <alignment horizontal="left" vertical="center"/>
      <protection hidden="1"/>
    </xf>
    <xf numFmtId="165" fontId="5" fillId="0" borderId="9" xfId="3" applyNumberFormat="1" applyFont="1" applyBorder="1" applyAlignment="1">
      <alignment horizontal="left" vertical="center"/>
    </xf>
    <xf numFmtId="0" fontId="0" fillId="0" borderId="29" xfId="0" applyBorder="1"/>
    <xf numFmtId="0" fontId="7" fillId="4" borderId="1" xfId="0" applyFont="1" applyFill="1" applyBorder="1" applyAlignment="1" applyProtection="1">
      <alignment horizontal="center" vertical="center"/>
      <protection hidden="1"/>
    </xf>
    <xf numFmtId="0" fontId="16" fillId="4" borderId="1" xfId="0" applyFont="1" applyFill="1" applyBorder="1" applyAlignment="1" applyProtection="1">
      <alignment horizontal="center" vertical="center"/>
      <protection hidden="1"/>
    </xf>
    <xf numFmtId="165" fontId="5" fillId="0" borderId="45" xfId="3" applyNumberFormat="1" applyFont="1" applyBorder="1" applyAlignment="1">
      <alignment horizontal="left" vertical="center"/>
    </xf>
    <xf numFmtId="0" fontId="0" fillId="0" borderId="36" xfId="0" applyBorder="1"/>
    <xf numFmtId="0" fontId="10" fillId="3" borderId="23" xfId="0" applyFont="1" applyFill="1" applyBorder="1" applyAlignment="1">
      <alignment horizontal="center" vertical="center" wrapText="1"/>
    </xf>
    <xf numFmtId="0" fontId="0" fillId="0" borderId="35" xfId="0" applyBorder="1"/>
    <xf numFmtId="0" fontId="16" fillId="4" borderId="1" xfId="0" applyFont="1" applyFill="1" applyBorder="1" applyAlignment="1" applyProtection="1">
      <alignment horizontal="left" vertical="center"/>
      <protection hidden="1"/>
    </xf>
    <xf numFmtId="0" fontId="12" fillId="2" borderId="13" xfId="4" applyFont="1" applyFill="1" applyBorder="1" applyAlignment="1">
      <alignment horizontal="center" wrapText="1"/>
    </xf>
    <xf numFmtId="0" fontId="0" fillId="0" borderId="12" xfId="0" applyBorder="1"/>
    <xf numFmtId="0" fontId="13" fillId="2" borderId="10" xfId="4" applyFont="1" applyFill="1" applyBorder="1" applyAlignment="1">
      <alignment horizontal="center" vertical="center" wrapText="1"/>
    </xf>
    <xf numFmtId="0" fontId="0" fillId="0" borderId="11" xfId="0" applyBorder="1"/>
    <xf numFmtId="0" fontId="13" fillId="2" borderId="13" xfId="4" applyFont="1" applyFill="1" applyBorder="1" applyAlignment="1">
      <alignment horizontal="center" vertical="center" wrapText="1"/>
    </xf>
    <xf numFmtId="0" fontId="14" fillId="2" borderId="16" xfId="4" applyFont="1" applyFill="1" applyBorder="1" applyAlignment="1">
      <alignment horizontal="center" vertical="center"/>
    </xf>
    <xf numFmtId="0" fontId="0" fillId="0" borderId="16" xfId="0" applyBorder="1"/>
    <xf numFmtId="0" fontId="13" fillId="2" borderId="49" xfId="4" applyFont="1" applyFill="1" applyBorder="1" applyAlignment="1">
      <alignment horizontal="center" vertical="center" wrapText="1"/>
    </xf>
    <xf numFmtId="0" fontId="0" fillId="0" borderId="14" xfId="0" applyBorder="1"/>
    <xf numFmtId="0" fontId="17" fillId="0" borderId="1" xfId="4" applyFont="1" applyBorder="1" applyAlignment="1">
      <alignment horizontal="center" vertical="center" wrapText="1"/>
    </xf>
    <xf numFmtId="0" fontId="13" fillId="0" borderId="13" xfId="4" applyFont="1" applyBorder="1" applyAlignment="1">
      <alignment horizontal="center" vertical="center"/>
    </xf>
    <xf numFmtId="0" fontId="12" fillId="2" borderId="13" xfId="4" applyFont="1" applyFill="1" applyBorder="1" applyAlignment="1">
      <alignment horizontal="center" vertical="center" wrapText="1"/>
    </xf>
    <xf numFmtId="0" fontId="12" fillId="2" borderId="13" xfId="4" applyFont="1" applyFill="1" applyBorder="1" applyAlignment="1">
      <alignment horizontal="center"/>
    </xf>
    <xf numFmtId="0" fontId="13" fillId="2" borderId="50" xfId="4" applyFont="1" applyFill="1" applyBorder="1" applyAlignment="1">
      <alignment horizontal="center" vertical="center" wrapText="1"/>
    </xf>
    <xf numFmtId="0" fontId="0" fillId="0" borderId="42" xfId="0" applyBorder="1"/>
    <xf numFmtId="0" fontId="13" fillId="2" borderId="39" xfId="4" applyFont="1" applyFill="1" applyBorder="1" applyAlignment="1">
      <alignment horizontal="center" vertical="center" wrapText="1"/>
    </xf>
    <xf numFmtId="0" fontId="0" fillId="0" borderId="40" xfId="0" applyBorder="1"/>
    <xf numFmtId="0" fontId="0" fillId="0" borderId="41" xfId="0" applyBorder="1"/>
    <xf numFmtId="0" fontId="18" fillId="0" borderId="48" xfId="0" applyFont="1" applyBorder="1" applyAlignment="1" applyProtection="1">
      <alignment horizontal="left" vertical="center" wrapText="1"/>
      <protection hidden="1"/>
    </xf>
    <xf numFmtId="0" fontId="0" fillId="0" borderId="2" xfId="0" applyBorder="1" applyAlignment="1" applyProtection="1">
      <alignment wrapText="1"/>
      <protection hidden="1"/>
    </xf>
    <xf numFmtId="0" fontId="0" fillId="0" borderId="43" xfId="0" applyBorder="1" applyAlignment="1" applyProtection="1">
      <alignment wrapText="1"/>
      <protection hidden="1"/>
    </xf>
    <xf numFmtId="0" fontId="6" fillId="0" borderId="51" xfId="0" applyFont="1" applyBorder="1" applyAlignment="1">
      <alignment vertical="center" wrapText="1"/>
    </xf>
  </cellXfs>
  <cellStyles count="5">
    <cellStyle name="Millares" xfId="1" builtinId="3"/>
    <cellStyle name="Millares [0]" xfId="2" builtinId="6"/>
    <cellStyle name="Moneda" xfId="3" builtinId="4"/>
    <cellStyle name="Normal" xfId="0" builtinId="0"/>
    <cellStyle name="Normal 2" xfId="4" xr:uid="{00000000-0005-0000-0000-00000400000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373</xdr:colOff>
      <xdr:row>0</xdr:row>
      <xdr:rowOff>19050</xdr:rowOff>
    </xdr:from>
    <xdr:to>
      <xdr:col>15</xdr:col>
      <xdr:colOff>186</xdr:colOff>
      <xdr:row>12</xdr:row>
      <xdr:rowOff>171450</xdr:rowOff>
    </xdr:to>
    <xdr:grpSp>
      <xdr:nvGrpSpPr>
        <xdr:cNvPr id="2" name="Grupo 1">
          <a:extLst>
            <a:ext uri="{FF2B5EF4-FFF2-40B4-BE49-F238E27FC236}">
              <a16:creationId xmlns:a16="http://schemas.microsoft.com/office/drawing/2014/main" id="{00000000-0008-0000-0000-000002000000}"/>
            </a:ext>
          </a:extLst>
        </xdr:cNvPr>
        <xdr:cNvGrpSpPr/>
      </xdr:nvGrpSpPr>
      <xdr:grpSpPr>
        <a:xfrm>
          <a:off x="76573" y="19050"/>
          <a:ext cx="18687863" cy="2438400"/>
          <a:chOff x="149154" y="0"/>
          <a:chExt cx="9591746" cy="1479550"/>
        </a:xfrm>
      </xdr:grpSpPr>
      <xdr:pic>
        <xdr:nvPicPr>
          <xdr:cNvPr id="3" name="Imagen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9154" y="0"/>
            <a:ext cx="9591746" cy="1479550"/>
          </a:xfrm>
          <a:prstGeom prst="rect">
            <a:avLst/>
          </a:prstGeom>
          <a:noFill/>
          <a:ln>
            <a:noFill/>
            <a:prstDash val="solid"/>
          </a:ln>
        </xdr:spPr>
      </xdr:pic>
    </xdr:grpSp>
    <xdr:clientData/>
  </xdr:twoCellAnchor>
  <xdr:oneCellAnchor>
    <xdr:from>
      <xdr:col>1</xdr:col>
      <xdr:colOff>0</xdr:colOff>
      <xdr:row>0</xdr:row>
      <xdr:rowOff>0</xdr:rowOff>
    </xdr:from>
    <xdr:ext cx="14516100" cy="2419350"/>
    <xdr:pic>
      <xdr:nvPicPr>
        <xdr:cNvPr id="4" name="Image 2" descr="Picture">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cstate="print"/>
        <a:stretch>
          <a:fillRect/>
        </a:stretch>
      </xdr:blipFill>
      <xdr:spPr>
        <a:prstGeom prst="rect">
          <a:avLst/>
        </a:prstGeom>
        <a:ln>
          <a:prstDash val="solid"/>
        </a:ln>
      </xdr:spPr>
    </xdr:pic>
    <xdr:clientData/>
  </xdr:oneCellAnchor>
  <xdr:oneCellAnchor>
    <xdr:from>
      <xdr:col>1</xdr:col>
      <xdr:colOff>0</xdr:colOff>
      <xdr:row>0</xdr:row>
      <xdr:rowOff>0</xdr:rowOff>
    </xdr:from>
    <xdr:ext cx="14516100" cy="2419350"/>
    <xdr:pic>
      <xdr:nvPicPr>
        <xdr:cNvPr id="5" name="Image 3" descr="Picture">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cstate="print"/>
        <a:stretch>
          <a:fillRect/>
        </a:stretch>
      </xdr:blipFill>
      <xdr:spPr>
        <a:prstGeom prst="rect">
          <a:avLst/>
        </a:prstGeom>
        <a:ln>
          <a:prstDash val="solid"/>
        </a:ln>
      </xdr:spPr>
    </xdr:pic>
    <xdr:clientData/>
  </xdr:oneCellAnchor>
  <xdr:oneCellAnchor>
    <xdr:from>
      <xdr:col>1</xdr:col>
      <xdr:colOff>0</xdr:colOff>
      <xdr:row>0</xdr:row>
      <xdr:rowOff>0</xdr:rowOff>
    </xdr:from>
    <xdr:ext cx="14516100" cy="2419350"/>
    <xdr:pic>
      <xdr:nvPicPr>
        <xdr:cNvPr id="6" name="Image 4" descr="Picture">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xdr:col>
      <xdr:colOff>373</xdr:colOff>
      <xdr:row>0</xdr:row>
      <xdr:rowOff>19050</xdr:rowOff>
    </xdr:from>
    <xdr:to>
      <xdr:col>10</xdr:col>
      <xdr:colOff>1800411</xdr:colOff>
      <xdr:row>11</xdr:row>
      <xdr:rowOff>171450</xdr:rowOff>
    </xdr:to>
    <xdr:grpSp>
      <xdr:nvGrpSpPr>
        <xdr:cNvPr id="2" name="Grupo 1">
          <a:extLst>
            <a:ext uri="{FF2B5EF4-FFF2-40B4-BE49-F238E27FC236}">
              <a16:creationId xmlns:a16="http://schemas.microsoft.com/office/drawing/2014/main" id="{00000000-0008-0000-0100-000002000000}"/>
            </a:ext>
          </a:extLst>
        </xdr:cNvPr>
        <xdr:cNvGrpSpPr/>
      </xdr:nvGrpSpPr>
      <xdr:grpSpPr>
        <a:xfrm>
          <a:off x="78814" y="19050"/>
          <a:ext cx="12828868" cy="2247900"/>
          <a:chOff x="149154" y="0"/>
          <a:chExt cx="9591746" cy="1479550"/>
        </a:xfrm>
      </xdr:grpSpPr>
      <xdr:pic>
        <xdr:nvPicPr>
          <xdr:cNvPr id="3" name="Imagen 1">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9154" y="0"/>
            <a:ext cx="9591746" cy="1479550"/>
          </a:xfrm>
          <a:prstGeom prst="rect">
            <a:avLst/>
          </a:prstGeom>
          <a:noFill/>
          <a:ln>
            <a:noFill/>
            <a:prstDash val="soli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0</xdr:row>
      <xdr:rowOff>19050</xdr:rowOff>
    </xdr:from>
    <xdr:to>
      <xdr:col>9</xdr:col>
      <xdr:colOff>1022350</xdr:colOff>
      <xdr:row>9</xdr:row>
      <xdr:rowOff>171450</xdr:rowOff>
    </xdr:to>
    <xdr:grpSp>
      <xdr:nvGrpSpPr>
        <xdr:cNvPr id="6" name="Grupo 5">
          <a:extLst>
            <a:ext uri="{FF2B5EF4-FFF2-40B4-BE49-F238E27FC236}">
              <a16:creationId xmlns:a16="http://schemas.microsoft.com/office/drawing/2014/main" id="{00000000-0008-0000-0200-000006000000}"/>
            </a:ext>
          </a:extLst>
        </xdr:cNvPr>
        <xdr:cNvGrpSpPr/>
      </xdr:nvGrpSpPr>
      <xdr:grpSpPr>
        <a:xfrm>
          <a:off x="165100" y="19050"/>
          <a:ext cx="10134600" cy="1866900"/>
          <a:chOff x="149154" y="0"/>
          <a:chExt cx="9591746" cy="1479550"/>
        </a:xfrm>
      </xdr:grpSpPr>
      <xdr:pic>
        <xdr:nvPicPr>
          <xdr:cNvPr id="3" name="Imagen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9154" y="0"/>
            <a:ext cx="9591746" cy="1479550"/>
          </a:xfrm>
          <a:prstGeom prst="rect">
            <a:avLst/>
          </a:prstGeom>
          <a:noFill/>
          <a:ln>
            <a:noFill/>
            <a:prstDash val="solid"/>
          </a:ln>
        </xdr:spPr>
      </xdr:pic>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2:O86"/>
  <sheetViews>
    <sheetView showGridLines="0" tabSelected="1" showRuler="0" view="pageBreakPreview" topLeftCell="A11" zoomScaleNormal="100" zoomScaleSheetLayoutView="100" workbookViewId="0">
      <selection activeCell="K23" sqref="K23"/>
    </sheetView>
  </sheetViews>
  <sheetFormatPr baseColWidth="10" defaultColWidth="8.85546875" defaultRowHeight="15" x14ac:dyDescent="0.25"/>
  <cols>
    <col min="1" max="1" width="1.140625" style="1" customWidth="1"/>
    <col min="2" max="2" width="4.5703125" style="1" bestFit="1" customWidth="1"/>
    <col min="3" max="3" width="41.7109375" style="1" customWidth="1"/>
    <col min="4" max="6" width="16.7109375" style="1" customWidth="1"/>
    <col min="7" max="7" width="18.28515625" style="1" customWidth="1"/>
    <col min="8" max="8" width="21.85546875" style="1" customWidth="1"/>
    <col min="9" max="9" width="18.5703125" style="1" customWidth="1"/>
    <col min="10" max="15" width="20.85546875" style="1" customWidth="1"/>
    <col min="16" max="16" width="1.140625" style="1" customWidth="1"/>
    <col min="17" max="18" width="8.85546875" style="1" customWidth="1"/>
    <col min="19" max="16384" width="8.85546875" style="1"/>
  </cols>
  <sheetData>
    <row r="12" spans="2:15" s="3" customFormat="1" x14ac:dyDescent="0.25">
      <c r="O12" s="4"/>
    </row>
    <row r="13" spans="2:15" s="3" customFormat="1" ht="15.75" customHeight="1" thickBot="1" x14ac:dyDescent="0.3"/>
    <row r="14" spans="2:15" s="3" customFormat="1" ht="9" customHeight="1" thickBot="1" x14ac:dyDescent="0.3">
      <c r="B14" s="55"/>
      <c r="C14" s="13"/>
      <c r="D14" s="13"/>
      <c r="E14" s="13"/>
      <c r="F14" s="13"/>
      <c r="G14" s="13"/>
      <c r="H14" s="13"/>
      <c r="I14" s="13"/>
      <c r="J14" s="13"/>
      <c r="K14" s="13"/>
      <c r="L14" s="13"/>
      <c r="M14" s="13"/>
      <c r="N14" s="13"/>
      <c r="O14" s="14"/>
    </row>
    <row r="15" spans="2:15" s="3" customFormat="1" ht="18" customHeight="1" x14ac:dyDescent="0.25">
      <c r="B15" s="109" t="s">
        <v>0</v>
      </c>
      <c r="C15" s="110"/>
      <c r="D15" s="110"/>
      <c r="E15" s="110"/>
      <c r="F15" s="110"/>
      <c r="G15" s="110"/>
      <c r="H15" s="110"/>
      <c r="I15" s="110"/>
      <c r="J15" s="110"/>
      <c r="K15" s="110"/>
      <c r="L15" s="110"/>
      <c r="M15" s="110"/>
      <c r="N15" s="110"/>
      <c r="O15" s="111"/>
    </row>
    <row r="16" spans="2:15" s="3" customFormat="1" ht="9" customHeight="1" thickBot="1" x14ac:dyDescent="0.3">
      <c r="B16" s="48"/>
      <c r="C16" s="15"/>
      <c r="D16" s="15"/>
      <c r="E16" s="15"/>
      <c r="F16" s="15"/>
      <c r="G16" s="15"/>
      <c r="H16" s="15"/>
      <c r="I16" s="15"/>
      <c r="J16" s="15"/>
      <c r="K16" s="15"/>
      <c r="L16" s="15"/>
      <c r="M16" s="15"/>
      <c r="N16" s="15"/>
      <c r="O16" s="16"/>
    </row>
    <row r="17" spans="1:15" s="3" customFormat="1" ht="32.25" customHeight="1" x14ac:dyDescent="0.25">
      <c r="B17" s="163" t="s">
        <v>1</v>
      </c>
      <c r="C17" s="164"/>
      <c r="D17" s="165"/>
      <c r="E17" s="125" t="s">
        <v>2</v>
      </c>
      <c r="F17" s="108"/>
      <c r="G17" s="125" t="s">
        <v>3</v>
      </c>
      <c r="H17" s="108"/>
      <c r="I17" s="107" t="s">
        <v>4</v>
      </c>
      <c r="J17" s="108"/>
      <c r="K17" s="128" t="s">
        <v>5</v>
      </c>
      <c r="L17" s="129"/>
      <c r="N17" s="82"/>
      <c r="O17" s="86"/>
    </row>
    <row r="18" spans="1:15" s="3" customFormat="1" ht="16.5" customHeight="1" thickBot="1" x14ac:dyDescent="0.3">
      <c r="B18" s="112" t="s">
        <v>6</v>
      </c>
      <c r="C18" s="113"/>
      <c r="D18" s="114"/>
      <c r="E18" s="84" t="s">
        <v>7</v>
      </c>
      <c r="F18" s="83" t="s">
        <v>8</v>
      </c>
      <c r="G18" s="85" t="s">
        <v>9</v>
      </c>
      <c r="H18" s="83" t="s">
        <v>10</v>
      </c>
      <c r="I18" s="85" t="s">
        <v>11</v>
      </c>
      <c r="J18" s="83" t="s">
        <v>12</v>
      </c>
      <c r="K18" s="126" t="s">
        <v>13</v>
      </c>
      <c r="L18" s="127"/>
      <c r="N18" s="82"/>
      <c r="O18" s="86"/>
    </row>
    <row r="19" spans="1:15" s="3" customFormat="1" ht="9" customHeight="1" thickBot="1" x14ac:dyDescent="0.3">
      <c r="B19" s="49"/>
      <c r="C19" s="50"/>
      <c r="D19" s="50"/>
      <c r="E19" s="50"/>
      <c r="F19" s="50"/>
      <c r="G19" s="50"/>
      <c r="H19" s="50"/>
      <c r="I19" s="50"/>
      <c r="J19" s="50"/>
      <c r="K19" s="50"/>
      <c r="L19" s="50"/>
      <c r="M19" s="50"/>
      <c r="N19" s="50"/>
      <c r="O19" s="51"/>
    </row>
    <row r="20" spans="1:15" s="29" customFormat="1" ht="25.5" customHeight="1" x14ac:dyDescent="0.25">
      <c r="B20" s="31" t="s">
        <v>14</v>
      </c>
      <c r="C20" s="32" t="s">
        <v>15</v>
      </c>
      <c r="D20" s="32" t="s">
        <v>16</v>
      </c>
      <c r="E20" s="33" t="s">
        <v>17</v>
      </c>
      <c r="F20" s="34" t="s">
        <v>18</v>
      </c>
      <c r="G20" s="34" t="s">
        <v>19</v>
      </c>
      <c r="H20" s="63" t="s">
        <v>20</v>
      </c>
      <c r="I20" s="63" t="s">
        <v>21</v>
      </c>
      <c r="J20" s="63" t="s">
        <v>22</v>
      </c>
      <c r="K20" s="63" t="s">
        <v>23</v>
      </c>
      <c r="L20" s="63" t="s">
        <v>24</v>
      </c>
      <c r="M20" s="63" t="s">
        <v>25</v>
      </c>
      <c r="N20" s="63" t="s">
        <v>26</v>
      </c>
      <c r="O20" s="74" t="s">
        <v>27</v>
      </c>
    </row>
    <row r="21" spans="1:15" ht="76.5" x14ac:dyDescent="0.25">
      <c r="B21" s="35">
        <v>1</v>
      </c>
      <c r="C21" s="54" t="s">
        <v>118</v>
      </c>
      <c r="D21" s="17" t="s">
        <v>28</v>
      </c>
      <c r="E21" s="18">
        <v>1</v>
      </c>
      <c r="F21" s="88">
        <v>5726623.4927869104</v>
      </c>
      <c r="G21" s="89">
        <f t="shared" ref="G21:G26" si="0">+F21*E21</f>
        <v>5726623.4927869104</v>
      </c>
      <c r="H21" s="166" t="s">
        <v>119</v>
      </c>
      <c r="I21" s="18">
        <v>180</v>
      </c>
      <c r="J21" s="18" t="s">
        <v>29</v>
      </c>
      <c r="K21" s="18" t="s">
        <v>30</v>
      </c>
      <c r="L21" s="52">
        <v>12</v>
      </c>
      <c r="M21" s="52" t="s">
        <v>31</v>
      </c>
      <c r="N21" s="52" t="s">
        <v>123</v>
      </c>
      <c r="O21" s="75" t="s">
        <v>33</v>
      </c>
    </row>
    <row r="22" spans="1:15" ht="89.25" x14ac:dyDescent="0.25">
      <c r="B22" s="35">
        <v>2</v>
      </c>
      <c r="C22" s="52" t="s">
        <v>34</v>
      </c>
      <c r="D22" s="17" t="s">
        <v>35</v>
      </c>
      <c r="E22" s="18">
        <v>1</v>
      </c>
      <c r="F22" s="88">
        <v>12777063.844945339</v>
      </c>
      <c r="G22" s="89">
        <f t="shared" si="0"/>
        <v>12777063.844945339</v>
      </c>
      <c r="H22" s="166" t="s">
        <v>121</v>
      </c>
      <c r="I22" s="18">
        <v>180</v>
      </c>
      <c r="J22" s="18" t="s">
        <v>29</v>
      </c>
      <c r="K22" s="18" t="s">
        <v>30</v>
      </c>
      <c r="L22" s="52">
        <v>12</v>
      </c>
      <c r="M22" s="52" t="s">
        <v>31</v>
      </c>
      <c r="N22" s="52" t="s">
        <v>122</v>
      </c>
      <c r="O22" s="75" t="s">
        <v>33</v>
      </c>
    </row>
    <row r="23" spans="1:15" ht="25.5" customHeight="1" x14ac:dyDescent="0.25">
      <c r="B23" s="35">
        <v>3</v>
      </c>
      <c r="C23" s="52" t="s">
        <v>36</v>
      </c>
      <c r="D23" s="17" t="s">
        <v>37</v>
      </c>
      <c r="E23" s="18">
        <v>1</v>
      </c>
      <c r="F23" s="88">
        <v>1532057.7136546799</v>
      </c>
      <c r="G23" s="89">
        <f t="shared" si="0"/>
        <v>1532057.7136546799</v>
      </c>
      <c r="H23" s="18" t="s">
        <v>32</v>
      </c>
      <c r="I23" s="18">
        <v>180</v>
      </c>
      <c r="J23" s="18" t="s">
        <v>29</v>
      </c>
      <c r="K23" s="18" t="s">
        <v>30</v>
      </c>
      <c r="L23" s="52">
        <v>12</v>
      </c>
      <c r="M23" s="52" t="s">
        <v>31</v>
      </c>
      <c r="N23" s="52" t="s">
        <v>32</v>
      </c>
      <c r="O23" s="75" t="s">
        <v>33</v>
      </c>
    </row>
    <row r="24" spans="1:15" ht="16.5" customHeight="1" x14ac:dyDescent="0.25">
      <c r="B24" s="35">
        <v>4</v>
      </c>
      <c r="C24" s="52" t="s">
        <v>38</v>
      </c>
      <c r="D24" s="17" t="s">
        <v>39</v>
      </c>
      <c r="E24" s="18">
        <v>2</v>
      </c>
      <c r="F24" s="88">
        <v>877586.45733617607</v>
      </c>
      <c r="G24" s="89">
        <f t="shared" si="0"/>
        <v>1755172.9146723521</v>
      </c>
      <c r="H24" s="18" t="s">
        <v>32</v>
      </c>
      <c r="I24" s="18">
        <v>180</v>
      </c>
      <c r="J24" s="18" t="s">
        <v>29</v>
      </c>
      <c r="K24" s="18" t="s">
        <v>30</v>
      </c>
      <c r="L24" s="52">
        <v>12</v>
      </c>
      <c r="M24" s="52" t="s">
        <v>31</v>
      </c>
      <c r="N24" s="52" t="s">
        <v>32</v>
      </c>
      <c r="O24" s="75" t="s">
        <v>33</v>
      </c>
    </row>
    <row r="25" spans="1:15" ht="16.5" customHeight="1" x14ac:dyDescent="0.25">
      <c r="B25" s="35">
        <v>5</v>
      </c>
      <c r="C25" s="52" t="s">
        <v>40</v>
      </c>
      <c r="D25" s="17" t="s">
        <v>41</v>
      </c>
      <c r="E25" s="18">
        <v>1</v>
      </c>
      <c r="F25" s="88">
        <v>3257481.9348580092</v>
      </c>
      <c r="G25" s="89">
        <f t="shared" si="0"/>
        <v>3257481.9348580092</v>
      </c>
      <c r="H25" s="18" t="s">
        <v>120</v>
      </c>
      <c r="I25" s="18">
        <v>180</v>
      </c>
      <c r="J25" s="18" t="s">
        <v>29</v>
      </c>
      <c r="K25" s="18" t="s">
        <v>30</v>
      </c>
      <c r="L25" s="52">
        <v>12</v>
      </c>
      <c r="M25" s="52" t="s">
        <v>31</v>
      </c>
      <c r="N25" s="52" t="s">
        <v>32</v>
      </c>
      <c r="O25" s="75" t="s">
        <v>33</v>
      </c>
    </row>
    <row r="26" spans="1:15" ht="179.25" thickBot="1" x14ac:dyDescent="0.3">
      <c r="B26" s="35">
        <v>6</v>
      </c>
      <c r="C26" s="52" t="s">
        <v>42</v>
      </c>
      <c r="D26" s="17" t="s">
        <v>43</v>
      </c>
      <c r="E26" s="18">
        <v>1</v>
      </c>
      <c r="F26" s="88">
        <v>1026329.9246812901</v>
      </c>
      <c r="G26" s="89">
        <f t="shared" si="0"/>
        <v>1026329.9246812901</v>
      </c>
      <c r="H26" s="17" t="s">
        <v>35</v>
      </c>
      <c r="I26" s="18">
        <v>180</v>
      </c>
      <c r="J26" s="18" t="s">
        <v>29</v>
      </c>
      <c r="K26" s="18" t="s">
        <v>30</v>
      </c>
      <c r="L26" s="52">
        <v>12</v>
      </c>
      <c r="M26" s="52" t="s">
        <v>31</v>
      </c>
      <c r="N26" s="52" t="s">
        <v>124</v>
      </c>
      <c r="O26" s="75" t="s">
        <v>33</v>
      </c>
    </row>
    <row r="27" spans="1:15" ht="9" customHeight="1" x14ac:dyDescent="0.25">
      <c r="A27" s="2"/>
      <c r="B27" s="27"/>
      <c r="C27" s="28"/>
      <c r="D27" s="40"/>
      <c r="E27" s="40"/>
      <c r="F27" s="91"/>
      <c r="G27" s="91"/>
      <c r="H27" s="40"/>
      <c r="I27" s="40"/>
      <c r="J27" s="40"/>
      <c r="K27" s="40"/>
      <c r="L27" s="40"/>
      <c r="M27" s="40"/>
      <c r="N27" s="40"/>
      <c r="O27" s="41"/>
    </row>
    <row r="28" spans="1:15" ht="16.5" customHeight="1" x14ac:dyDescent="0.25">
      <c r="A28" s="2"/>
      <c r="B28" s="42"/>
      <c r="C28" s="20"/>
      <c r="D28" s="20"/>
      <c r="E28" s="20"/>
      <c r="F28" s="92" t="s">
        <v>44</v>
      </c>
      <c r="G28" s="90">
        <f>SUM(G21:G26)</f>
        <v>26074729.825598579</v>
      </c>
      <c r="H28" s="68"/>
      <c r="O28" s="2"/>
    </row>
    <row r="29" spans="1:15" ht="16.5" customHeight="1" x14ac:dyDescent="0.25">
      <c r="A29" s="2"/>
      <c r="B29" s="42"/>
      <c r="C29" s="20"/>
      <c r="D29" s="20"/>
      <c r="E29" s="20"/>
      <c r="F29" s="92" t="s">
        <v>45</v>
      </c>
      <c r="G29" s="90">
        <f>G28*19%</f>
        <v>4954198.6668637302</v>
      </c>
      <c r="H29" s="68"/>
      <c r="O29" s="2"/>
    </row>
    <row r="30" spans="1:15" ht="16.5" customHeight="1" x14ac:dyDescent="0.25">
      <c r="A30" s="2"/>
      <c r="B30" s="42"/>
      <c r="C30" s="20"/>
      <c r="D30" s="20"/>
      <c r="E30" s="20"/>
      <c r="F30" s="92" t="s">
        <v>46</v>
      </c>
      <c r="G30" s="90">
        <f>G29+G28</f>
        <v>31028928.492462307</v>
      </c>
      <c r="H30" s="68"/>
      <c r="O30" s="2"/>
    </row>
    <row r="31" spans="1:15" ht="9" customHeight="1" thickBot="1" x14ac:dyDescent="0.3">
      <c r="A31" s="2"/>
      <c r="B31" s="43"/>
      <c r="C31" s="44"/>
      <c r="D31" s="44"/>
      <c r="E31" s="44"/>
      <c r="F31" s="93"/>
      <c r="G31" s="93"/>
      <c r="H31" s="44"/>
      <c r="I31" s="44"/>
      <c r="J31" s="44"/>
      <c r="K31" s="44"/>
      <c r="L31" s="44"/>
      <c r="M31" s="44"/>
      <c r="N31" s="44"/>
      <c r="O31" s="45"/>
    </row>
    <row r="32" spans="1:15" ht="9" customHeight="1" x14ac:dyDescent="0.25">
      <c r="A32" s="2"/>
      <c r="B32" s="103"/>
      <c r="C32" s="104"/>
      <c r="D32" s="104"/>
      <c r="E32" s="104"/>
      <c r="F32" s="105"/>
      <c r="G32" s="105"/>
      <c r="H32" s="104"/>
      <c r="I32" s="104"/>
      <c r="J32" s="104"/>
      <c r="K32" s="104"/>
      <c r="L32" s="104"/>
      <c r="M32" s="104"/>
      <c r="N32" s="104"/>
      <c r="O32" s="106"/>
    </row>
    <row r="33" spans="1:15" ht="18" customHeight="1" x14ac:dyDescent="0.25">
      <c r="A33" s="2"/>
      <c r="B33" s="115" t="s">
        <v>47</v>
      </c>
      <c r="C33" s="104"/>
      <c r="D33" s="104"/>
      <c r="E33" s="104"/>
      <c r="F33" s="105"/>
      <c r="G33" s="105"/>
      <c r="H33" s="104"/>
      <c r="I33" s="104"/>
      <c r="J33" s="104"/>
      <c r="K33" s="104"/>
      <c r="L33" s="104"/>
      <c r="M33" s="104"/>
      <c r="N33" s="104"/>
      <c r="O33" s="106"/>
    </row>
    <row r="34" spans="1:15" ht="9" customHeight="1" x14ac:dyDescent="0.25">
      <c r="A34" s="2"/>
      <c r="B34" s="103"/>
      <c r="C34" s="104"/>
      <c r="D34" s="104"/>
      <c r="E34" s="104"/>
      <c r="F34" s="105"/>
      <c r="G34" s="105"/>
      <c r="H34" s="104"/>
      <c r="I34" s="104"/>
      <c r="J34" s="104"/>
      <c r="K34" s="104"/>
      <c r="L34" s="104"/>
      <c r="M34" s="104"/>
      <c r="N34" s="104"/>
      <c r="O34" s="106"/>
    </row>
    <row r="35" spans="1:15" ht="16.5" customHeight="1" x14ac:dyDescent="0.25">
      <c r="A35" s="2"/>
      <c r="B35" s="46" t="s">
        <v>48</v>
      </c>
      <c r="C35" s="53" t="s">
        <v>48</v>
      </c>
      <c r="D35" s="95" t="s">
        <v>49</v>
      </c>
      <c r="E35" s="96"/>
      <c r="F35" s="97"/>
      <c r="G35" s="97"/>
      <c r="H35" s="96"/>
      <c r="I35" s="96"/>
      <c r="J35" s="96"/>
      <c r="K35" s="98"/>
      <c r="L35" s="81"/>
      <c r="M35" s="81"/>
      <c r="N35" s="81"/>
      <c r="O35" s="21"/>
    </row>
    <row r="36" spans="1:15" ht="16.5" customHeight="1" x14ac:dyDescent="0.25">
      <c r="A36" s="2"/>
      <c r="B36" s="46" t="s">
        <v>50</v>
      </c>
      <c r="C36" s="53" t="s">
        <v>50</v>
      </c>
      <c r="D36" s="95" t="s">
        <v>51</v>
      </c>
      <c r="E36" s="96"/>
      <c r="F36" s="97"/>
      <c r="G36" s="97"/>
      <c r="H36" s="96"/>
      <c r="I36" s="96"/>
      <c r="J36" s="96"/>
      <c r="K36" s="98"/>
      <c r="L36" s="81"/>
      <c r="M36" s="81"/>
      <c r="N36" s="81"/>
      <c r="O36" s="21"/>
    </row>
    <row r="37" spans="1:15" ht="16.5" customHeight="1" x14ac:dyDescent="0.25">
      <c r="A37" s="2"/>
      <c r="B37" s="46"/>
      <c r="C37" s="80" t="s">
        <v>52</v>
      </c>
      <c r="D37" s="95" t="s">
        <v>53</v>
      </c>
      <c r="E37" s="96"/>
      <c r="F37" s="97"/>
      <c r="G37" s="97"/>
      <c r="H37" s="96"/>
      <c r="I37" s="96"/>
      <c r="J37" s="96"/>
      <c r="K37" s="98"/>
      <c r="L37" s="81"/>
      <c r="M37" s="81"/>
      <c r="N37" s="81"/>
      <c r="O37" s="21"/>
    </row>
    <row r="38" spans="1:15" ht="22.5" customHeight="1" x14ac:dyDescent="0.25">
      <c r="A38" s="2"/>
      <c r="B38" s="103"/>
      <c r="C38" s="104"/>
      <c r="D38" s="104"/>
      <c r="E38" s="104"/>
      <c r="F38" s="105"/>
      <c r="G38" s="105"/>
      <c r="H38" s="104"/>
      <c r="I38" s="104"/>
      <c r="J38" s="104"/>
      <c r="K38" s="104"/>
      <c r="L38" s="104"/>
      <c r="M38" s="104"/>
      <c r="N38" s="104"/>
      <c r="O38" s="106"/>
    </row>
    <row r="39" spans="1:15" ht="15.75" customHeight="1" thickBot="1" x14ac:dyDescent="0.3">
      <c r="A39" s="2"/>
      <c r="B39" s="99" t="s">
        <v>54</v>
      </c>
      <c r="C39" s="100"/>
      <c r="D39" s="100"/>
      <c r="E39" s="100"/>
      <c r="F39" s="101"/>
      <c r="G39" s="101"/>
      <c r="H39" s="100"/>
      <c r="I39" s="100"/>
      <c r="J39" s="100"/>
      <c r="K39" s="100"/>
      <c r="L39" s="100"/>
      <c r="M39" s="100"/>
      <c r="N39" s="100"/>
      <c r="O39" s="102"/>
    </row>
    <row r="40" spans="1:15" ht="16.5" customHeight="1" x14ac:dyDescent="0.25">
      <c r="A40" s="2"/>
      <c r="B40" s="116"/>
      <c r="C40" s="117"/>
      <c r="D40" s="117"/>
      <c r="E40" s="117"/>
      <c r="F40" s="118"/>
      <c r="G40" s="118"/>
      <c r="H40" s="117"/>
      <c r="I40" s="117"/>
      <c r="J40" s="117"/>
      <c r="K40" s="117"/>
      <c r="L40" s="117"/>
      <c r="M40" s="117"/>
      <c r="N40" s="117"/>
      <c r="O40" s="119"/>
    </row>
    <row r="41" spans="1:15" ht="16.5" customHeight="1" x14ac:dyDescent="0.25">
      <c r="A41" s="2"/>
      <c r="B41" s="120"/>
      <c r="C41" s="104"/>
      <c r="D41" s="104"/>
      <c r="E41" s="104"/>
      <c r="F41" s="105"/>
      <c r="G41" s="105"/>
      <c r="H41" s="104"/>
      <c r="I41" s="104"/>
      <c r="J41" s="104"/>
      <c r="K41" s="104"/>
      <c r="L41" s="104"/>
      <c r="M41" s="104"/>
      <c r="N41" s="104"/>
      <c r="O41" s="106"/>
    </row>
    <row r="42" spans="1:15" ht="16.5" customHeight="1" x14ac:dyDescent="0.25">
      <c r="A42" s="2"/>
      <c r="B42" s="120"/>
      <c r="C42" s="104"/>
      <c r="D42" s="104"/>
      <c r="E42" s="104"/>
      <c r="F42" s="105"/>
      <c r="G42" s="105"/>
      <c r="H42" s="104"/>
      <c r="I42" s="104"/>
      <c r="J42" s="104"/>
      <c r="K42" s="104"/>
      <c r="L42" s="104"/>
      <c r="M42" s="104"/>
      <c r="N42" s="104"/>
      <c r="O42" s="106"/>
    </row>
    <row r="43" spans="1:15" ht="16.5" customHeight="1" x14ac:dyDescent="0.25">
      <c r="A43" s="2"/>
      <c r="B43" s="120"/>
      <c r="C43" s="104"/>
      <c r="D43" s="104"/>
      <c r="E43" s="104"/>
      <c r="F43" s="105"/>
      <c r="G43" s="105"/>
      <c r="H43" s="104"/>
      <c r="I43" s="104"/>
      <c r="J43" s="104"/>
      <c r="K43" s="104"/>
      <c r="L43" s="104"/>
      <c r="M43" s="104"/>
      <c r="N43" s="104"/>
      <c r="O43" s="106"/>
    </row>
    <row r="44" spans="1:15" ht="16.5" customHeight="1" thickBot="1" x14ac:dyDescent="0.3">
      <c r="A44" s="2"/>
      <c r="B44" s="121"/>
      <c r="C44" s="122"/>
      <c r="D44" s="122"/>
      <c r="E44" s="122"/>
      <c r="F44" s="123"/>
      <c r="G44" s="123"/>
      <c r="H44" s="122"/>
      <c r="I44" s="122"/>
      <c r="J44" s="122"/>
      <c r="K44" s="122"/>
      <c r="L44" s="122"/>
      <c r="M44" s="122"/>
      <c r="N44" s="122"/>
      <c r="O44" s="124"/>
    </row>
    <row r="45" spans="1:15" x14ac:dyDescent="0.25">
      <c r="F45" s="94"/>
      <c r="G45" s="94"/>
    </row>
    <row r="46" spans="1:15" x14ac:dyDescent="0.25">
      <c r="F46" s="94"/>
      <c r="G46" s="94"/>
    </row>
    <row r="47" spans="1:15" x14ac:dyDescent="0.25">
      <c r="F47" s="94"/>
      <c r="G47" s="94"/>
    </row>
    <row r="48" spans="1:15" x14ac:dyDescent="0.25">
      <c r="F48" s="94"/>
      <c r="G48" s="94"/>
    </row>
    <row r="49" spans="6:7" x14ac:dyDescent="0.25">
      <c r="F49" s="94"/>
      <c r="G49" s="94"/>
    </row>
    <row r="50" spans="6:7" x14ac:dyDescent="0.25">
      <c r="F50" s="94"/>
      <c r="G50" s="94"/>
    </row>
    <row r="51" spans="6:7" x14ac:dyDescent="0.25">
      <c r="F51" s="94"/>
      <c r="G51" s="94"/>
    </row>
    <row r="52" spans="6:7" x14ac:dyDescent="0.25">
      <c r="F52" s="94"/>
      <c r="G52" s="94"/>
    </row>
    <row r="53" spans="6:7" x14ac:dyDescent="0.25">
      <c r="F53" s="94"/>
      <c r="G53" s="94"/>
    </row>
    <row r="54" spans="6:7" x14ac:dyDescent="0.25">
      <c r="F54" s="94"/>
      <c r="G54" s="94"/>
    </row>
    <row r="55" spans="6:7" x14ac:dyDescent="0.25">
      <c r="F55" s="94"/>
      <c r="G55" s="94"/>
    </row>
    <row r="56" spans="6:7" x14ac:dyDescent="0.25">
      <c r="F56" s="94"/>
      <c r="G56" s="94"/>
    </row>
    <row r="57" spans="6:7" x14ac:dyDescent="0.25">
      <c r="F57" s="94"/>
      <c r="G57" s="94"/>
    </row>
    <row r="58" spans="6:7" x14ac:dyDescent="0.25">
      <c r="F58" s="94"/>
      <c r="G58" s="94"/>
    </row>
    <row r="59" spans="6:7" x14ac:dyDescent="0.25">
      <c r="F59" s="94"/>
      <c r="G59" s="94"/>
    </row>
    <row r="60" spans="6:7" x14ac:dyDescent="0.25">
      <c r="F60" s="94"/>
      <c r="G60" s="94"/>
    </row>
    <row r="61" spans="6:7" x14ac:dyDescent="0.25">
      <c r="F61" s="94"/>
      <c r="G61" s="94"/>
    </row>
    <row r="62" spans="6:7" x14ac:dyDescent="0.25">
      <c r="F62" s="94"/>
      <c r="G62" s="94"/>
    </row>
    <row r="63" spans="6:7" x14ac:dyDescent="0.25">
      <c r="F63" s="94"/>
      <c r="G63" s="94"/>
    </row>
    <row r="64" spans="6:7" x14ac:dyDescent="0.25">
      <c r="F64" s="94"/>
      <c r="G64" s="94"/>
    </row>
    <row r="65" spans="6:7" x14ac:dyDescent="0.25">
      <c r="F65" s="94"/>
      <c r="G65" s="94"/>
    </row>
    <row r="66" spans="6:7" x14ac:dyDescent="0.25">
      <c r="F66" s="94"/>
      <c r="G66" s="94"/>
    </row>
    <row r="67" spans="6:7" x14ac:dyDescent="0.25">
      <c r="F67" s="94"/>
      <c r="G67" s="94"/>
    </row>
    <row r="68" spans="6:7" x14ac:dyDescent="0.25">
      <c r="F68" s="94"/>
      <c r="G68" s="94"/>
    </row>
    <row r="69" spans="6:7" x14ac:dyDescent="0.25">
      <c r="F69" s="94"/>
      <c r="G69" s="94"/>
    </row>
    <row r="70" spans="6:7" x14ac:dyDescent="0.25">
      <c r="F70" s="94"/>
      <c r="G70" s="94"/>
    </row>
    <row r="71" spans="6:7" x14ac:dyDescent="0.25">
      <c r="F71" s="94"/>
      <c r="G71" s="94"/>
    </row>
    <row r="72" spans="6:7" x14ac:dyDescent="0.25">
      <c r="F72" s="94"/>
      <c r="G72" s="94"/>
    </row>
    <row r="73" spans="6:7" x14ac:dyDescent="0.25">
      <c r="F73" s="94"/>
      <c r="G73" s="94"/>
    </row>
    <row r="74" spans="6:7" x14ac:dyDescent="0.25">
      <c r="F74" s="94"/>
      <c r="G74" s="94"/>
    </row>
    <row r="75" spans="6:7" x14ac:dyDescent="0.25">
      <c r="F75" s="94"/>
      <c r="G75" s="94"/>
    </row>
    <row r="77" spans="6:7" x14ac:dyDescent="0.25">
      <c r="G77" s="94"/>
    </row>
    <row r="78" spans="6:7" x14ac:dyDescent="0.25">
      <c r="G78" s="94"/>
    </row>
    <row r="79" spans="6:7" x14ac:dyDescent="0.25">
      <c r="G79" s="94"/>
    </row>
    <row r="86" spans="4:4" x14ac:dyDescent="0.25">
      <c r="D86" t="s">
        <v>53</v>
      </c>
    </row>
  </sheetData>
  <mergeCells count="17">
    <mergeCell ref="B40:O44"/>
    <mergeCell ref="E17:F17"/>
    <mergeCell ref="K18:L18"/>
    <mergeCell ref="G17:H17"/>
    <mergeCell ref="B32:O32"/>
    <mergeCell ref="K17:L17"/>
    <mergeCell ref="D35:K35"/>
    <mergeCell ref="D36:K36"/>
    <mergeCell ref="B39:O39"/>
    <mergeCell ref="B38:O38"/>
    <mergeCell ref="I17:J17"/>
    <mergeCell ref="B15:O15"/>
    <mergeCell ref="B17:D17"/>
    <mergeCell ref="B18:D18"/>
    <mergeCell ref="B33:O33"/>
    <mergeCell ref="B34:O34"/>
    <mergeCell ref="D37:K37"/>
  </mergeCells>
  <dataValidations count="4">
    <dataValidation type="list" showInputMessage="1" showErrorMessage="1" sqref="J18" xr:uid="{00000000-0002-0000-0000-000000000000}">
      <formula1>"Institucional, Con Proyectos, Presidencia"</formula1>
    </dataValidation>
    <dataValidation type="list" showInputMessage="1" showErrorMessage="1" sqref="H18" xr:uid="{00000000-0002-0000-0000-000001000000}">
      <formula1>"Privado, Público, Mixto"</formula1>
    </dataValidation>
    <dataValidation type="list" showInputMessage="1" showErrorMessage="1" sqref="F18" xr:uid="{00000000-0002-0000-0000-000002000000}">
      <formula1>"Normal, Urgente"</formula1>
    </dataValidation>
    <dataValidation type="list" showInputMessage="1" showErrorMessage="1" sqref="J21:J26" xr:uid="{00000000-0002-0000-0000-000003000000}">
      <formula1>"SÍ, NO"</formula1>
    </dataValidation>
  </dataValidations>
  <pageMargins left="0.25" right="0.25" top="0.75" bottom="0.75" header="0.3" footer="0.3"/>
  <pageSetup paperSize="9" scale="3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1:K59"/>
  <sheetViews>
    <sheetView showGridLines="0" showRuler="0" view="pageBreakPreview" topLeftCell="A10" zoomScale="85" zoomScaleNormal="100" zoomScaleSheetLayoutView="85" workbookViewId="0">
      <selection activeCell="D59" sqref="D59:F59"/>
    </sheetView>
  </sheetViews>
  <sheetFormatPr baseColWidth="10" defaultColWidth="8.85546875" defaultRowHeight="15" x14ac:dyDescent="0.25"/>
  <cols>
    <col min="1" max="1" width="1.140625" style="1" customWidth="1"/>
    <col min="2" max="2" width="4.5703125" style="1" bestFit="1" customWidth="1"/>
    <col min="3" max="3" width="41.7109375" style="1" customWidth="1"/>
    <col min="4" max="7" width="16.7109375" style="1" customWidth="1"/>
    <col min="8" max="8" width="20.42578125" style="1" customWidth="1"/>
    <col min="9" max="9" width="15.28515625" style="1" customWidth="1"/>
    <col min="10" max="10" width="18" style="1" customWidth="1"/>
    <col min="11" max="11" width="25.85546875" style="1" customWidth="1"/>
    <col min="12" max="12" width="1.140625" style="1" customWidth="1"/>
    <col min="13" max="14" width="8.85546875" style="1" customWidth="1"/>
    <col min="15" max="16384" width="8.85546875" style="1"/>
  </cols>
  <sheetData>
    <row r="11" spans="2:11" s="3" customFormat="1" x14ac:dyDescent="0.25">
      <c r="K11" s="4"/>
    </row>
    <row r="12" spans="2:11" s="3" customFormat="1" ht="15.75" customHeight="1" thickBot="1" x14ac:dyDescent="0.3"/>
    <row r="13" spans="2:11" s="3" customFormat="1" ht="9" customHeight="1" thickBot="1" x14ac:dyDescent="0.3">
      <c r="B13" s="55"/>
      <c r="C13" s="13"/>
      <c r="D13" s="13"/>
      <c r="E13" s="13"/>
      <c r="F13" s="13"/>
      <c r="G13" s="13"/>
      <c r="H13" s="13"/>
      <c r="I13" s="13"/>
      <c r="J13" s="13"/>
      <c r="K13" s="14"/>
    </row>
    <row r="14" spans="2:11" s="3" customFormat="1" ht="18" customHeight="1" x14ac:dyDescent="0.25">
      <c r="B14" s="109" t="s">
        <v>0</v>
      </c>
      <c r="C14" s="110"/>
      <c r="D14" s="110"/>
      <c r="E14" s="110"/>
      <c r="F14" s="110"/>
      <c r="G14" s="110"/>
      <c r="H14" s="110"/>
      <c r="I14" s="110"/>
      <c r="J14" s="110"/>
      <c r="K14" s="111"/>
    </row>
    <row r="15" spans="2:11" s="3" customFormat="1" ht="9" customHeight="1" x14ac:dyDescent="0.25">
      <c r="B15" s="48"/>
      <c r="C15" s="15"/>
      <c r="D15" s="15"/>
      <c r="E15" s="15"/>
      <c r="F15" s="15"/>
      <c r="G15" s="15"/>
      <c r="H15" s="15"/>
      <c r="I15" s="15"/>
      <c r="J15" s="15"/>
      <c r="K15" s="16"/>
    </row>
    <row r="16" spans="2:11" s="3" customFormat="1" ht="16.5" customHeight="1" x14ac:dyDescent="0.25">
      <c r="B16" s="132" t="s">
        <v>55</v>
      </c>
      <c r="C16" s="133"/>
      <c r="D16" s="130" t="s">
        <v>56</v>
      </c>
      <c r="E16" s="131"/>
      <c r="F16" s="134" t="s">
        <v>57</v>
      </c>
      <c r="G16" s="131"/>
      <c r="H16" s="135" t="s">
        <v>58</v>
      </c>
      <c r="I16" s="133"/>
      <c r="J16" s="60" t="s">
        <v>59</v>
      </c>
      <c r="K16" s="64"/>
    </row>
    <row r="17" spans="2:11" s="3" customFormat="1" ht="16.5" customHeight="1" x14ac:dyDescent="0.25">
      <c r="B17" s="132" t="s">
        <v>60</v>
      </c>
      <c r="C17" s="133"/>
      <c r="D17" s="59" t="s">
        <v>7</v>
      </c>
      <c r="E17" s="72"/>
      <c r="F17" s="59" t="s">
        <v>9</v>
      </c>
      <c r="G17" s="69"/>
      <c r="H17" s="72" t="s">
        <v>11</v>
      </c>
      <c r="I17" s="73"/>
      <c r="J17" s="70" t="s">
        <v>61</v>
      </c>
      <c r="K17" s="71"/>
    </row>
    <row r="18" spans="2:11" s="3" customFormat="1" ht="9" customHeight="1" thickBot="1" x14ac:dyDescent="0.3">
      <c r="B18" s="49"/>
      <c r="C18" s="50"/>
      <c r="D18" s="50"/>
      <c r="E18" s="50"/>
      <c r="F18" s="50"/>
      <c r="G18" s="50"/>
      <c r="H18" s="50"/>
      <c r="I18" s="50"/>
      <c r="J18" s="50"/>
      <c r="K18" s="51"/>
    </row>
    <row r="19" spans="2:11" s="29" customFormat="1" ht="25.5" customHeight="1" x14ac:dyDescent="0.25">
      <c r="B19" s="31" t="s">
        <v>14</v>
      </c>
      <c r="C19" s="32" t="s">
        <v>15</v>
      </c>
      <c r="D19" s="32" t="s">
        <v>16</v>
      </c>
      <c r="E19" s="33" t="s">
        <v>17</v>
      </c>
      <c r="F19" s="34" t="s">
        <v>18</v>
      </c>
      <c r="G19" s="34" t="s">
        <v>19</v>
      </c>
      <c r="H19" s="63" t="s">
        <v>62</v>
      </c>
      <c r="I19" s="33" t="s">
        <v>23</v>
      </c>
      <c r="J19" s="63" t="s">
        <v>21</v>
      </c>
      <c r="K19" s="63" t="s">
        <v>20</v>
      </c>
    </row>
    <row r="20" spans="2:11" ht="16.5" customHeight="1" x14ac:dyDescent="0.25">
      <c r="B20" s="35">
        <v>1</v>
      </c>
      <c r="C20" s="54" t="s">
        <v>20</v>
      </c>
      <c r="D20" s="17"/>
      <c r="E20" s="18"/>
      <c r="F20" s="19"/>
      <c r="G20" s="19">
        <f t="shared" ref="G20:G42" si="0">+F20*E20</f>
        <v>0</v>
      </c>
      <c r="H20" s="61"/>
      <c r="I20" s="61"/>
      <c r="J20" s="61"/>
      <c r="K20" s="65"/>
    </row>
    <row r="21" spans="2:11" ht="16.5" customHeight="1" x14ac:dyDescent="0.25">
      <c r="B21" s="35">
        <v>2</v>
      </c>
      <c r="C21" s="52" t="s">
        <v>63</v>
      </c>
      <c r="D21" s="17"/>
      <c r="E21" s="18"/>
      <c r="F21" s="19"/>
      <c r="G21" s="19">
        <f t="shared" si="0"/>
        <v>0</v>
      </c>
      <c r="H21" s="61"/>
      <c r="I21" s="61"/>
      <c r="J21" s="61"/>
      <c r="K21" s="65"/>
    </row>
    <row r="22" spans="2:11" ht="16.5" customHeight="1" x14ac:dyDescent="0.25">
      <c r="B22" s="35">
        <v>3</v>
      </c>
      <c r="C22" s="52" t="s">
        <v>23</v>
      </c>
      <c r="D22" s="17"/>
      <c r="E22" s="18"/>
      <c r="F22" s="19"/>
      <c r="G22" s="19">
        <f t="shared" si="0"/>
        <v>0</v>
      </c>
      <c r="H22" s="61"/>
      <c r="I22" s="61"/>
      <c r="J22" s="61"/>
      <c r="K22" s="65"/>
    </row>
    <row r="23" spans="2:11" ht="16.5" customHeight="1" x14ac:dyDescent="0.25">
      <c r="B23" s="35">
        <v>4</v>
      </c>
      <c r="C23" s="52" t="s">
        <v>64</v>
      </c>
      <c r="D23" s="17"/>
      <c r="E23" s="18"/>
      <c r="F23" s="19"/>
      <c r="G23" s="19">
        <f t="shared" si="0"/>
        <v>0</v>
      </c>
      <c r="H23" s="61"/>
      <c r="I23" s="61"/>
      <c r="J23" s="61"/>
      <c r="K23" s="65"/>
    </row>
    <row r="24" spans="2:11" ht="16.5" customHeight="1" x14ac:dyDescent="0.25">
      <c r="B24" s="35">
        <v>5</v>
      </c>
      <c r="C24" s="52"/>
      <c r="D24" s="17"/>
      <c r="E24" s="18"/>
      <c r="F24" s="19"/>
      <c r="G24" s="19">
        <f t="shared" si="0"/>
        <v>0</v>
      </c>
      <c r="H24" s="61"/>
      <c r="I24" s="61"/>
      <c r="J24" s="61"/>
      <c r="K24" s="65"/>
    </row>
    <row r="25" spans="2:11" ht="16.5" customHeight="1" x14ac:dyDescent="0.25">
      <c r="B25" s="35">
        <v>6</v>
      </c>
      <c r="C25" s="52"/>
      <c r="D25" s="17"/>
      <c r="E25" s="18"/>
      <c r="F25" s="19"/>
      <c r="G25" s="19">
        <f t="shared" si="0"/>
        <v>0</v>
      </c>
      <c r="H25" s="61"/>
      <c r="I25" s="61"/>
      <c r="J25" s="61"/>
      <c r="K25" s="65"/>
    </row>
    <row r="26" spans="2:11" ht="16.5" customHeight="1" x14ac:dyDescent="0.25">
      <c r="B26" s="35">
        <v>7</v>
      </c>
      <c r="C26" s="52"/>
      <c r="D26" s="17"/>
      <c r="E26" s="18"/>
      <c r="F26" s="19"/>
      <c r="G26" s="19">
        <f t="shared" si="0"/>
        <v>0</v>
      </c>
      <c r="H26" s="61"/>
      <c r="I26" s="61"/>
      <c r="J26" s="61"/>
      <c r="K26" s="65"/>
    </row>
    <row r="27" spans="2:11" ht="16.5" customHeight="1" x14ac:dyDescent="0.25">
      <c r="B27" s="35">
        <v>8</v>
      </c>
      <c r="C27" s="52"/>
      <c r="D27" s="17"/>
      <c r="E27" s="18"/>
      <c r="F27" s="19"/>
      <c r="G27" s="19">
        <f t="shared" si="0"/>
        <v>0</v>
      </c>
      <c r="H27" s="61"/>
      <c r="I27" s="61"/>
      <c r="J27" s="61"/>
      <c r="K27" s="65"/>
    </row>
    <row r="28" spans="2:11" ht="16.5" customHeight="1" x14ac:dyDescent="0.25">
      <c r="B28" s="35">
        <v>9</v>
      </c>
      <c r="C28" s="52"/>
      <c r="D28" s="17"/>
      <c r="E28" s="18"/>
      <c r="F28" s="19"/>
      <c r="G28" s="19">
        <f t="shared" si="0"/>
        <v>0</v>
      </c>
      <c r="H28" s="61"/>
      <c r="I28" s="61"/>
      <c r="J28" s="61"/>
      <c r="K28" s="65"/>
    </row>
    <row r="29" spans="2:11" ht="16.5" customHeight="1" x14ac:dyDescent="0.25">
      <c r="B29" s="35">
        <v>10</v>
      </c>
      <c r="C29" s="52"/>
      <c r="D29" s="17"/>
      <c r="E29" s="18"/>
      <c r="F29" s="19"/>
      <c r="G29" s="19">
        <f t="shared" si="0"/>
        <v>0</v>
      </c>
      <c r="H29" s="61"/>
      <c r="I29" s="61"/>
      <c r="J29" s="61"/>
      <c r="K29" s="65"/>
    </row>
    <row r="30" spans="2:11" ht="16.5" customHeight="1" x14ac:dyDescent="0.25">
      <c r="B30" s="35">
        <v>11</v>
      </c>
      <c r="C30" s="52"/>
      <c r="D30" s="17"/>
      <c r="E30" s="18"/>
      <c r="F30" s="19"/>
      <c r="G30" s="19">
        <f t="shared" si="0"/>
        <v>0</v>
      </c>
      <c r="H30" s="61"/>
      <c r="I30" s="61"/>
      <c r="J30" s="61"/>
      <c r="K30" s="65"/>
    </row>
    <row r="31" spans="2:11" ht="16.5" customHeight="1" x14ac:dyDescent="0.25">
      <c r="B31" s="35">
        <v>12</v>
      </c>
      <c r="C31" s="52"/>
      <c r="D31" s="17"/>
      <c r="E31" s="18"/>
      <c r="F31" s="19"/>
      <c r="G31" s="19">
        <f t="shared" si="0"/>
        <v>0</v>
      </c>
      <c r="H31" s="61"/>
      <c r="I31" s="61"/>
      <c r="J31" s="61"/>
      <c r="K31" s="65"/>
    </row>
    <row r="32" spans="2:11" ht="16.5" customHeight="1" x14ac:dyDescent="0.25">
      <c r="B32" s="35">
        <v>13</v>
      </c>
      <c r="C32" s="52"/>
      <c r="D32" s="17"/>
      <c r="E32" s="18"/>
      <c r="F32" s="19"/>
      <c r="G32" s="19">
        <f t="shared" si="0"/>
        <v>0</v>
      </c>
      <c r="H32" s="61"/>
      <c r="I32" s="61"/>
      <c r="J32" s="61"/>
      <c r="K32" s="65"/>
    </row>
    <row r="33" spans="1:11" ht="16.5" customHeight="1" x14ac:dyDescent="0.25">
      <c r="B33" s="35">
        <v>14</v>
      </c>
      <c r="C33" s="52"/>
      <c r="D33" s="17"/>
      <c r="E33" s="18"/>
      <c r="F33" s="19"/>
      <c r="G33" s="19">
        <f t="shared" si="0"/>
        <v>0</v>
      </c>
      <c r="H33" s="61"/>
      <c r="I33" s="61"/>
      <c r="J33" s="61"/>
      <c r="K33" s="65"/>
    </row>
    <row r="34" spans="1:11" ht="16.5" customHeight="1" x14ac:dyDescent="0.25">
      <c r="B34" s="35">
        <v>15</v>
      </c>
      <c r="C34" s="52"/>
      <c r="D34" s="17"/>
      <c r="E34" s="18"/>
      <c r="F34" s="19"/>
      <c r="G34" s="19">
        <f t="shared" si="0"/>
        <v>0</v>
      </c>
      <c r="H34" s="61"/>
      <c r="I34" s="61"/>
      <c r="J34" s="61"/>
      <c r="K34" s="65"/>
    </row>
    <row r="35" spans="1:11" ht="16.5" customHeight="1" x14ac:dyDescent="0.25">
      <c r="B35" s="35">
        <v>16</v>
      </c>
      <c r="C35" s="52"/>
      <c r="D35" s="17"/>
      <c r="E35" s="18"/>
      <c r="F35" s="19"/>
      <c r="G35" s="19">
        <f t="shared" si="0"/>
        <v>0</v>
      </c>
      <c r="H35" s="61"/>
      <c r="I35" s="61"/>
      <c r="J35" s="61"/>
      <c r="K35" s="65"/>
    </row>
    <row r="36" spans="1:11" ht="16.5" customHeight="1" x14ac:dyDescent="0.25">
      <c r="B36" s="35">
        <v>17</v>
      </c>
      <c r="C36" s="52"/>
      <c r="D36" s="17"/>
      <c r="E36" s="18"/>
      <c r="F36" s="19"/>
      <c r="G36" s="19">
        <f t="shared" si="0"/>
        <v>0</v>
      </c>
      <c r="H36" s="61"/>
      <c r="I36" s="61"/>
      <c r="J36" s="61"/>
      <c r="K36" s="65"/>
    </row>
    <row r="37" spans="1:11" ht="16.5" customHeight="1" x14ac:dyDescent="0.25">
      <c r="B37" s="35">
        <v>18</v>
      </c>
      <c r="C37" s="52"/>
      <c r="D37" s="17"/>
      <c r="E37" s="18"/>
      <c r="F37" s="19"/>
      <c r="G37" s="19">
        <f t="shared" si="0"/>
        <v>0</v>
      </c>
      <c r="H37" s="61"/>
      <c r="I37" s="61"/>
      <c r="J37" s="61"/>
      <c r="K37" s="65"/>
    </row>
    <row r="38" spans="1:11" ht="16.5" customHeight="1" x14ac:dyDescent="0.25">
      <c r="B38" s="35">
        <v>19</v>
      </c>
      <c r="C38" s="52"/>
      <c r="D38" s="17"/>
      <c r="E38" s="18"/>
      <c r="F38" s="19"/>
      <c r="G38" s="19">
        <f t="shared" si="0"/>
        <v>0</v>
      </c>
      <c r="H38" s="61"/>
      <c r="I38" s="61"/>
      <c r="J38" s="61"/>
      <c r="K38" s="65"/>
    </row>
    <row r="39" spans="1:11" ht="16.5" customHeight="1" x14ac:dyDescent="0.25">
      <c r="B39" s="35">
        <v>20</v>
      </c>
      <c r="C39" s="52"/>
      <c r="D39" s="17"/>
      <c r="E39" s="18"/>
      <c r="F39" s="19"/>
      <c r="G39" s="19">
        <f t="shared" si="0"/>
        <v>0</v>
      </c>
      <c r="H39" s="61"/>
      <c r="I39" s="61"/>
      <c r="J39" s="61"/>
      <c r="K39" s="65"/>
    </row>
    <row r="40" spans="1:11" ht="16.5" customHeight="1" x14ac:dyDescent="0.25">
      <c r="B40" s="35">
        <v>21</v>
      </c>
      <c r="C40" s="52"/>
      <c r="D40" s="17"/>
      <c r="E40" s="18"/>
      <c r="F40" s="19"/>
      <c r="G40" s="19">
        <f t="shared" si="0"/>
        <v>0</v>
      </c>
      <c r="H40" s="61"/>
      <c r="I40" s="61"/>
      <c r="J40" s="61"/>
      <c r="K40" s="65"/>
    </row>
    <row r="41" spans="1:11" ht="16.5" customHeight="1" x14ac:dyDescent="0.25">
      <c r="B41" s="35">
        <v>22</v>
      </c>
      <c r="C41" s="52"/>
      <c r="D41" s="17"/>
      <c r="E41" s="18"/>
      <c r="F41" s="19"/>
      <c r="G41" s="19">
        <f t="shared" si="0"/>
        <v>0</v>
      </c>
      <c r="H41" s="61"/>
      <c r="I41" s="61"/>
      <c r="J41" s="61"/>
      <c r="K41" s="65"/>
    </row>
    <row r="42" spans="1:11" ht="17.25" customHeight="1" thickBot="1" x14ac:dyDescent="0.3">
      <c r="B42" s="36">
        <v>23</v>
      </c>
      <c r="C42" s="52"/>
      <c r="D42" s="38"/>
      <c r="E42" s="37"/>
      <c r="F42" s="39"/>
      <c r="G42" s="39">
        <f t="shared" si="0"/>
        <v>0</v>
      </c>
      <c r="H42" s="62"/>
      <c r="I42" s="62"/>
      <c r="J42" s="62"/>
      <c r="K42" s="66"/>
    </row>
    <row r="43" spans="1:11" ht="9" customHeight="1" x14ac:dyDescent="0.25">
      <c r="A43" s="2"/>
      <c r="B43" s="27"/>
      <c r="C43" s="28"/>
      <c r="D43" s="40"/>
      <c r="E43" s="40"/>
      <c r="F43" s="40"/>
      <c r="G43" s="40"/>
      <c r="H43" s="40"/>
      <c r="I43" s="40"/>
      <c r="J43" s="40"/>
      <c r="K43" s="41"/>
    </row>
    <row r="44" spans="1:11" ht="16.5" customHeight="1" x14ac:dyDescent="0.25">
      <c r="A44" s="2"/>
      <c r="B44" s="42"/>
      <c r="C44" s="20"/>
      <c r="D44" s="20"/>
      <c r="E44" s="20"/>
      <c r="F44" s="22" t="s">
        <v>44</v>
      </c>
      <c r="G44" s="67">
        <f>SUM(F20:F42)</f>
        <v>0</v>
      </c>
      <c r="H44" s="68"/>
      <c r="K44" s="2"/>
    </row>
    <row r="45" spans="1:11" ht="16.5" customHeight="1" x14ac:dyDescent="0.25">
      <c r="A45" s="2"/>
      <c r="B45" s="42"/>
      <c r="C45" s="20"/>
      <c r="D45" s="20"/>
      <c r="E45" s="20"/>
      <c r="F45" s="22" t="s">
        <v>45</v>
      </c>
      <c r="G45" s="67">
        <f>G44*19%</f>
        <v>0</v>
      </c>
      <c r="H45" s="68"/>
      <c r="K45" s="2"/>
    </row>
    <row r="46" spans="1:11" ht="16.5" customHeight="1" x14ac:dyDescent="0.25">
      <c r="A46" s="2"/>
      <c r="B46" s="42"/>
      <c r="C46" s="20"/>
      <c r="D46" s="20"/>
      <c r="E46" s="20"/>
      <c r="F46" s="22" t="s">
        <v>46</v>
      </c>
      <c r="G46" s="67">
        <f>G45+G44</f>
        <v>0</v>
      </c>
      <c r="H46" s="68"/>
      <c r="K46" s="2"/>
    </row>
    <row r="47" spans="1:11" ht="9" customHeight="1" thickBot="1" x14ac:dyDescent="0.3">
      <c r="A47" s="2"/>
      <c r="B47" s="43"/>
      <c r="C47" s="44"/>
      <c r="D47" s="44"/>
      <c r="E47" s="44"/>
      <c r="F47" s="44"/>
      <c r="G47" s="44"/>
      <c r="H47" s="44"/>
      <c r="I47" s="44"/>
      <c r="J47" s="44"/>
      <c r="K47" s="45"/>
    </row>
    <row r="48" spans="1:11" ht="9" customHeight="1" x14ac:dyDescent="0.25">
      <c r="A48" s="2"/>
      <c r="B48" s="103"/>
      <c r="C48" s="104"/>
      <c r="D48" s="104"/>
      <c r="E48" s="104"/>
      <c r="F48" s="104"/>
      <c r="G48" s="104"/>
      <c r="H48" s="104"/>
      <c r="I48" s="104"/>
      <c r="J48" s="104"/>
      <c r="K48" s="106"/>
    </row>
    <row r="49" spans="1:11" ht="18" customHeight="1" x14ac:dyDescent="0.25">
      <c r="A49" s="2"/>
      <c r="B49" s="115" t="s">
        <v>47</v>
      </c>
      <c r="C49" s="104"/>
      <c r="D49" s="104"/>
      <c r="E49" s="104"/>
      <c r="F49" s="104"/>
      <c r="G49" s="104"/>
      <c r="H49" s="104"/>
      <c r="I49" s="104"/>
      <c r="J49" s="104"/>
      <c r="K49" s="106"/>
    </row>
    <row r="50" spans="1:11" ht="9" customHeight="1" x14ac:dyDescent="0.25">
      <c r="A50" s="2"/>
      <c r="B50" s="103"/>
      <c r="C50" s="104"/>
      <c r="D50" s="104"/>
      <c r="E50" s="104"/>
      <c r="F50" s="104"/>
      <c r="G50" s="104"/>
      <c r="H50" s="104"/>
      <c r="I50" s="104"/>
      <c r="J50" s="104"/>
      <c r="K50" s="106"/>
    </row>
    <row r="51" spans="1:11" ht="16.5" customHeight="1" x14ac:dyDescent="0.25">
      <c r="A51" s="2"/>
      <c r="B51" s="46" t="s">
        <v>48</v>
      </c>
      <c r="C51" s="53" t="s">
        <v>48</v>
      </c>
      <c r="D51" s="95" t="s">
        <v>65</v>
      </c>
      <c r="E51" s="96"/>
      <c r="F51" s="96"/>
      <c r="G51" s="96"/>
      <c r="H51" s="96"/>
      <c r="I51" s="96"/>
      <c r="J51" s="98"/>
      <c r="K51" s="21"/>
    </row>
    <row r="52" spans="1:11" ht="16.5" customHeight="1" x14ac:dyDescent="0.25">
      <c r="A52" s="2"/>
      <c r="B52" s="46" t="s">
        <v>50</v>
      </c>
      <c r="C52" s="53" t="s">
        <v>50</v>
      </c>
      <c r="D52" s="95" t="s">
        <v>66</v>
      </c>
      <c r="E52" s="96"/>
      <c r="F52" s="96"/>
      <c r="G52" s="96"/>
      <c r="H52" s="96"/>
      <c r="I52" s="96"/>
      <c r="J52" s="98"/>
      <c r="K52" s="21"/>
    </row>
    <row r="53" spans="1:11" ht="9" customHeight="1" x14ac:dyDescent="0.25">
      <c r="A53" s="2"/>
      <c r="B53" s="103"/>
      <c r="C53" s="104"/>
      <c r="D53" s="104"/>
      <c r="E53" s="104"/>
      <c r="F53" s="104"/>
      <c r="G53" s="104"/>
      <c r="H53" s="104"/>
      <c r="I53" s="104"/>
      <c r="J53" s="104"/>
      <c r="K53" s="106"/>
    </row>
    <row r="54" spans="1:11" ht="15.75" customHeight="1" thickBot="1" x14ac:dyDescent="0.3">
      <c r="A54" s="2"/>
      <c r="B54" s="99" t="s">
        <v>54</v>
      </c>
      <c r="C54" s="100"/>
      <c r="D54" s="100"/>
      <c r="E54" s="100"/>
      <c r="F54" s="100"/>
      <c r="G54" s="100"/>
      <c r="H54" s="100"/>
      <c r="I54" s="100"/>
      <c r="J54" s="100"/>
      <c r="K54" s="102"/>
    </row>
    <row r="55" spans="1:11" ht="16.5" customHeight="1" x14ac:dyDescent="0.25">
      <c r="A55" s="2"/>
      <c r="B55" s="116"/>
      <c r="C55" s="117"/>
      <c r="D55" s="117"/>
      <c r="E55" s="117"/>
      <c r="F55" s="117"/>
      <c r="G55" s="117"/>
      <c r="H55" s="117"/>
      <c r="I55" s="117"/>
      <c r="J55" s="117"/>
      <c r="K55" s="119"/>
    </row>
    <row r="56" spans="1:11" ht="16.5" customHeight="1" x14ac:dyDescent="0.25">
      <c r="A56" s="2"/>
      <c r="B56" s="120"/>
      <c r="C56" s="104"/>
      <c r="D56" s="104"/>
      <c r="E56" s="104"/>
      <c r="F56" s="104"/>
      <c r="G56" s="104"/>
      <c r="H56" s="104"/>
      <c r="I56" s="104"/>
      <c r="J56" s="104"/>
      <c r="K56" s="106"/>
    </row>
    <row r="57" spans="1:11" ht="16.5" customHeight="1" x14ac:dyDescent="0.25">
      <c r="A57" s="2"/>
      <c r="B57" s="120"/>
      <c r="C57" s="104"/>
      <c r="D57" s="104"/>
      <c r="E57" s="104"/>
      <c r="F57" s="104"/>
      <c r="G57" s="104"/>
      <c r="H57" s="104"/>
      <c r="I57" s="104"/>
      <c r="J57" s="104"/>
      <c r="K57" s="106"/>
    </row>
    <row r="58" spans="1:11" ht="16.5" customHeight="1" x14ac:dyDescent="0.25">
      <c r="A58" s="2"/>
      <c r="B58" s="120"/>
      <c r="C58" s="104"/>
      <c r="D58" s="104"/>
      <c r="E58" s="104"/>
      <c r="F58" s="104"/>
      <c r="G58" s="104"/>
      <c r="H58" s="104"/>
      <c r="I58" s="104"/>
      <c r="J58" s="104"/>
      <c r="K58" s="106"/>
    </row>
    <row r="59" spans="1:11" ht="16.5" customHeight="1" thickBot="1" x14ac:dyDescent="0.3">
      <c r="A59" s="2"/>
      <c r="B59" s="121"/>
      <c r="C59" s="122"/>
      <c r="D59" s="122"/>
      <c r="E59" s="122"/>
      <c r="F59" s="122"/>
      <c r="G59" s="122"/>
      <c r="H59" s="122"/>
      <c r="I59" s="122"/>
      <c r="J59" s="122"/>
      <c r="K59" s="124"/>
    </row>
  </sheetData>
  <mergeCells count="14">
    <mergeCell ref="B55:K59"/>
    <mergeCell ref="D16:E16"/>
    <mergeCell ref="B16:C16"/>
    <mergeCell ref="B54:K54"/>
    <mergeCell ref="B14:K14"/>
    <mergeCell ref="B49:K49"/>
    <mergeCell ref="B50:K50"/>
    <mergeCell ref="F16:G16"/>
    <mergeCell ref="H16:I16"/>
    <mergeCell ref="D52:J52"/>
    <mergeCell ref="B53:K53"/>
    <mergeCell ref="D51:J51"/>
    <mergeCell ref="B48:K48"/>
    <mergeCell ref="B17:C17"/>
  </mergeCells>
  <dataValidations count="3">
    <dataValidation type="list" showInputMessage="1" showErrorMessage="1" sqref="E17" xr:uid="{00000000-0002-0000-0100-000000000000}">
      <formula1>"Normal, Urgente"</formula1>
    </dataValidation>
    <dataValidation type="list" showInputMessage="1" showErrorMessage="1" sqref="G17" xr:uid="{00000000-0002-0000-0100-000001000000}">
      <formula1>"Privado, Público, Mixto"</formula1>
    </dataValidation>
    <dataValidation type="list" showInputMessage="1" showErrorMessage="1" sqref="I17" xr:uid="{00000000-0002-0000-0100-000002000000}">
      <formula1>"Institucional, Con Proyectos, Presidencia"</formula1>
    </dataValidation>
  </dataValidations>
  <pageMargins left="0.25" right="0.25"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9:J70"/>
  <sheetViews>
    <sheetView showGridLines="0" showRuler="0" view="pageBreakPreview" topLeftCell="A12" zoomScaleNormal="100" zoomScaleSheetLayoutView="100" workbookViewId="0">
      <selection activeCell="D59" sqref="D59:F59"/>
    </sheetView>
  </sheetViews>
  <sheetFormatPr baseColWidth="10" defaultColWidth="8.85546875" defaultRowHeight="15" x14ac:dyDescent="0.25"/>
  <cols>
    <col min="1" max="1" width="4.140625" style="1" customWidth="1"/>
    <col min="2" max="2" width="4.5703125" style="1" bestFit="1" customWidth="1"/>
    <col min="3" max="3" width="41.7109375" style="1" customWidth="1"/>
    <col min="4" max="5" width="15.85546875" style="1" customWidth="1"/>
    <col min="6" max="6" width="8.85546875" style="1" customWidth="1"/>
    <col min="7" max="8" width="15.28515625" style="1" customWidth="1"/>
    <col min="9" max="9" width="18" style="1" customWidth="1"/>
    <col min="10" max="10" width="14.85546875" style="1" customWidth="1"/>
    <col min="11" max="11" width="4.140625" style="1" customWidth="1"/>
    <col min="12" max="13" width="8.85546875" style="1" customWidth="1"/>
    <col min="14" max="16384" width="8.85546875" style="1"/>
  </cols>
  <sheetData>
    <row r="9" spans="2:10" s="3" customFormat="1" x14ac:dyDescent="0.25">
      <c r="J9" s="4"/>
    </row>
    <row r="10" spans="2:10" s="3" customFormat="1" ht="15.75" customHeight="1" thickBot="1" x14ac:dyDescent="0.3"/>
    <row r="11" spans="2:10" s="3" customFormat="1" ht="9" customHeight="1" thickBot="1" x14ac:dyDescent="0.3">
      <c r="B11" s="55"/>
      <c r="C11" s="13"/>
      <c r="D11" s="13"/>
      <c r="E11" s="13"/>
      <c r="F11" s="13"/>
      <c r="G11" s="13"/>
      <c r="H11" s="13"/>
      <c r="I11" s="13"/>
      <c r="J11" s="14"/>
    </row>
    <row r="12" spans="2:10" s="3" customFormat="1" ht="18" customHeight="1" x14ac:dyDescent="0.25">
      <c r="B12" s="109" t="s">
        <v>0</v>
      </c>
      <c r="C12" s="110"/>
      <c r="D12" s="110"/>
      <c r="E12" s="110"/>
      <c r="F12" s="110"/>
      <c r="G12" s="110"/>
      <c r="H12" s="110"/>
      <c r="I12" s="110"/>
      <c r="J12" s="111"/>
    </row>
    <row r="13" spans="2:10" s="3" customFormat="1" ht="9" customHeight="1" x14ac:dyDescent="0.25">
      <c r="B13" s="48"/>
      <c r="C13" s="15"/>
      <c r="D13" s="15"/>
      <c r="E13" s="15"/>
      <c r="F13" s="15"/>
      <c r="G13" s="15"/>
      <c r="H13" s="15"/>
      <c r="I13" s="15"/>
      <c r="J13" s="16"/>
    </row>
    <row r="14" spans="2:10" s="3" customFormat="1" ht="16.5" customHeight="1" x14ac:dyDescent="0.25">
      <c r="B14" s="132" t="s">
        <v>56</v>
      </c>
      <c r="C14" s="133"/>
      <c r="D14" s="57" t="s">
        <v>58</v>
      </c>
      <c r="E14" s="139"/>
      <c r="F14" s="133"/>
      <c r="G14" s="58" t="s">
        <v>60</v>
      </c>
      <c r="H14" s="139"/>
      <c r="I14" s="131"/>
      <c r="J14" s="133"/>
    </row>
    <row r="15" spans="2:10" s="3" customFormat="1" ht="16.5" customHeight="1" x14ac:dyDescent="0.25">
      <c r="B15" s="132" t="s">
        <v>55</v>
      </c>
      <c r="C15" s="133"/>
      <c r="D15" s="59" t="s">
        <v>9</v>
      </c>
      <c r="E15" s="58"/>
      <c r="F15" s="144" t="s">
        <v>11</v>
      </c>
      <c r="G15" s="131"/>
      <c r="H15" s="133"/>
      <c r="I15" s="60" t="s">
        <v>61</v>
      </c>
      <c r="J15" s="64"/>
    </row>
    <row r="16" spans="2:10" s="3" customFormat="1" ht="16.5" customHeight="1" x14ac:dyDescent="0.25">
      <c r="B16" s="132" t="s">
        <v>57</v>
      </c>
      <c r="C16" s="133"/>
      <c r="D16" s="59" t="s">
        <v>7</v>
      </c>
      <c r="E16" s="58"/>
      <c r="F16" s="139"/>
      <c r="G16" s="131"/>
      <c r="H16" s="133"/>
      <c r="I16" s="60" t="s">
        <v>59</v>
      </c>
      <c r="J16" s="64"/>
    </row>
    <row r="17" spans="2:10" s="3" customFormat="1" ht="9" customHeight="1" thickBot="1" x14ac:dyDescent="0.3">
      <c r="B17" s="49"/>
      <c r="C17" s="50"/>
      <c r="D17" s="50"/>
      <c r="E17" s="50"/>
      <c r="F17" s="50"/>
      <c r="G17" s="50"/>
      <c r="H17" s="50"/>
      <c r="I17" s="50"/>
      <c r="J17" s="51"/>
    </row>
    <row r="18" spans="2:10" s="29" customFormat="1" ht="14.45" customHeight="1" x14ac:dyDescent="0.25">
      <c r="B18" s="31" t="s">
        <v>14</v>
      </c>
      <c r="C18" s="32" t="s">
        <v>15</v>
      </c>
      <c r="D18" s="32" t="s">
        <v>16</v>
      </c>
      <c r="E18" s="33" t="s">
        <v>23</v>
      </c>
      <c r="F18" s="33" t="s">
        <v>17</v>
      </c>
      <c r="G18" s="34" t="s">
        <v>18</v>
      </c>
      <c r="H18" s="34" t="s">
        <v>19</v>
      </c>
      <c r="I18" s="142" t="s">
        <v>20</v>
      </c>
      <c r="J18" s="143"/>
    </row>
    <row r="19" spans="2:10" ht="16.5" customHeight="1" x14ac:dyDescent="0.25">
      <c r="B19" s="35">
        <v>1</v>
      </c>
      <c r="C19" s="54"/>
      <c r="D19" s="17"/>
      <c r="E19" s="61"/>
      <c r="F19" s="18"/>
      <c r="G19" s="19"/>
      <c r="H19" s="19">
        <f t="shared" ref="H19:H41" si="0">+G19*F19</f>
        <v>0</v>
      </c>
      <c r="I19" s="136"/>
      <c r="J19" s="137"/>
    </row>
    <row r="20" spans="2:10" ht="16.5" customHeight="1" x14ac:dyDescent="0.25">
      <c r="B20" s="35">
        <v>2</v>
      </c>
      <c r="C20" s="52"/>
      <c r="D20" s="17"/>
      <c r="E20" s="61"/>
      <c r="F20" s="18"/>
      <c r="G20" s="19"/>
      <c r="H20" s="19">
        <f t="shared" si="0"/>
        <v>0</v>
      </c>
      <c r="I20" s="136"/>
      <c r="J20" s="137"/>
    </row>
    <row r="21" spans="2:10" ht="16.5" customHeight="1" x14ac:dyDescent="0.25">
      <c r="B21" s="35">
        <v>3</v>
      </c>
      <c r="C21" s="52"/>
      <c r="D21" s="17"/>
      <c r="E21" s="61"/>
      <c r="F21" s="18"/>
      <c r="G21" s="19"/>
      <c r="H21" s="19">
        <f t="shared" si="0"/>
        <v>0</v>
      </c>
      <c r="I21" s="136"/>
      <c r="J21" s="137"/>
    </row>
    <row r="22" spans="2:10" ht="16.5" customHeight="1" x14ac:dyDescent="0.25">
      <c r="B22" s="35">
        <v>4</v>
      </c>
      <c r="C22" s="52"/>
      <c r="D22" s="17"/>
      <c r="E22" s="61"/>
      <c r="F22" s="18"/>
      <c r="G22" s="19"/>
      <c r="H22" s="19">
        <f t="shared" si="0"/>
        <v>0</v>
      </c>
      <c r="I22" s="136"/>
      <c r="J22" s="137"/>
    </row>
    <row r="23" spans="2:10" ht="16.5" customHeight="1" x14ac:dyDescent="0.25">
      <c r="B23" s="35">
        <v>5</v>
      </c>
      <c r="C23" s="52"/>
      <c r="D23" s="17"/>
      <c r="E23" s="61"/>
      <c r="F23" s="18"/>
      <c r="G23" s="19"/>
      <c r="H23" s="19">
        <f t="shared" si="0"/>
        <v>0</v>
      </c>
      <c r="I23" s="136"/>
      <c r="J23" s="137"/>
    </row>
    <row r="24" spans="2:10" ht="16.5" customHeight="1" x14ac:dyDescent="0.25">
      <c r="B24" s="35">
        <v>6</v>
      </c>
      <c r="C24" s="52"/>
      <c r="D24" s="17"/>
      <c r="E24" s="61"/>
      <c r="F24" s="18"/>
      <c r="G24" s="19"/>
      <c r="H24" s="19">
        <f t="shared" si="0"/>
        <v>0</v>
      </c>
      <c r="I24" s="136"/>
      <c r="J24" s="137"/>
    </row>
    <row r="25" spans="2:10" ht="16.5" customHeight="1" x14ac:dyDescent="0.25">
      <c r="B25" s="35">
        <v>7</v>
      </c>
      <c r="C25" s="52"/>
      <c r="D25" s="17"/>
      <c r="E25" s="61"/>
      <c r="F25" s="18"/>
      <c r="G25" s="19"/>
      <c r="H25" s="19">
        <f t="shared" si="0"/>
        <v>0</v>
      </c>
      <c r="I25" s="136"/>
      <c r="J25" s="137"/>
    </row>
    <row r="26" spans="2:10" ht="16.5" customHeight="1" x14ac:dyDescent="0.25">
      <c r="B26" s="35">
        <v>8</v>
      </c>
      <c r="C26" s="52"/>
      <c r="D26" s="17"/>
      <c r="E26" s="61"/>
      <c r="F26" s="18"/>
      <c r="G26" s="19"/>
      <c r="H26" s="19">
        <f t="shared" si="0"/>
        <v>0</v>
      </c>
      <c r="I26" s="136"/>
      <c r="J26" s="137"/>
    </row>
    <row r="27" spans="2:10" ht="16.5" customHeight="1" x14ac:dyDescent="0.25">
      <c r="B27" s="35">
        <v>9</v>
      </c>
      <c r="C27" s="52"/>
      <c r="D27" s="17"/>
      <c r="E27" s="61"/>
      <c r="F27" s="18"/>
      <c r="G27" s="19"/>
      <c r="H27" s="19">
        <f t="shared" si="0"/>
        <v>0</v>
      </c>
      <c r="I27" s="136"/>
      <c r="J27" s="137"/>
    </row>
    <row r="28" spans="2:10" ht="16.5" customHeight="1" x14ac:dyDescent="0.25">
      <c r="B28" s="35">
        <v>10</v>
      </c>
      <c r="C28" s="52"/>
      <c r="D28" s="17"/>
      <c r="E28" s="61"/>
      <c r="F28" s="18"/>
      <c r="G28" s="19"/>
      <c r="H28" s="19">
        <f t="shared" si="0"/>
        <v>0</v>
      </c>
      <c r="I28" s="136"/>
      <c r="J28" s="137"/>
    </row>
    <row r="29" spans="2:10" ht="16.5" customHeight="1" x14ac:dyDescent="0.25">
      <c r="B29" s="35">
        <v>11</v>
      </c>
      <c r="C29" s="52"/>
      <c r="D29" s="17"/>
      <c r="E29" s="61"/>
      <c r="F29" s="18"/>
      <c r="G29" s="19"/>
      <c r="H29" s="19">
        <f t="shared" si="0"/>
        <v>0</v>
      </c>
      <c r="I29" s="136"/>
      <c r="J29" s="137"/>
    </row>
    <row r="30" spans="2:10" ht="16.5" customHeight="1" x14ac:dyDescent="0.25">
      <c r="B30" s="35">
        <v>12</v>
      </c>
      <c r="C30" s="52"/>
      <c r="D30" s="17"/>
      <c r="E30" s="61"/>
      <c r="F30" s="18"/>
      <c r="G30" s="19"/>
      <c r="H30" s="19">
        <f t="shared" si="0"/>
        <v>0</v>
      </c>
      <c r="I30" s="136"/>
      <c r="J30" s="137"/>
    </row>
    <row r="31" spans="2:10" ht="16.5" customHeight="1" x14ac:dyDescent="0.25">
      <c r="B31" s="35">
        <v>13</v>
      </c>
      <c r="C31" s="52"/>
      <c r="D31" s="17"/>
      <c r="E31" s="61"/>
      <c r="F31" s="18"/>
      <c r="G31" s="19"/>
      <c r="H31" s="19">
        <f t="shared" si="0"/>
        <v>0</v>
      </c>
      <c r="I31" s="136"/>
      <c r="J31" s="137"/>
    </row>
    <row r="32" spans="2:10" ht="16.5" customHeight="1" x14ac:dyDescent="0.25">
      <c r="B32" s="35">
        <v>14</v>
      </c>
      <c r="C32" s="52"/>
      <c r="D32" s="17"/>
      <c r="E32" s="61"/>
      <c r="F32" s="18"/>
      <c r="G32" s="19"/>
      <c r="H32" s="19">
        <f t="shared" si="0"/>
        <v>0</v>
      </c>
      <c r="I32" s="136"/>
      <c r="J32" s="137"/>
    </row>
    <row r="33" spans="1:10" ht="16.5" customHeight="1" x14ac:dyDescent="0.25">
      <c r="B33" s="35">
        <v>15</v>
      </c>
      <c r="C33" s="52"/>
      <c r="D33" s="17"/>
      <c r="E33" s="61"/>
      <c r="F33" s="18"/>
      <c r="G33" s="19"/>
      <c r="H33" s="19">
        <f t="shared" si="0"/>
        <v>0</v>
      </c>
      <c r="I33" s="136"/>
      <c r="J33" s="137"/>
    </row>
    <row r="34" spans="1:10" ht="16.5" customHeight="1" x14ac:dyDescent="0.25">
      <c r="B34" s="35">
        <v>16</v>
      </c>
      <c r="C34" s="52"/>
      <c r="D34" s="17"/>
      <c r="E34" s="61"/>
      <c r="F34" s="18"/>
      <c r="G34" s="19"/>
      <c r="H34" s="19">
        <f t="shared" si="0"/>
        <v>0</v>
      </c>
      <c r="I34" s="136"/>
      <c r="J34" s="137"/>
    </row>
    <row r="35" spans="1:10" ht="16.5" customHeight="1" x14ac:dyDescent="0.25">
      <c r="B35" s="35">
        <v>17</v>
      </c>
      <c r="C35" s="52"/>
      <c r="D35" s="17"/>
      <c r="E35" s="61"/>
      <c r="F35" s="18"/>
      <c r="G35" s="19"/>
      <c r="H35" s="19">
        <f t="shared" si="0"/>
        <v>0</v>
      </c>
      <c r="I35" s="136"/>
      <c r="J35" s="137"/>
    </row>
    <row r="36" spans="1:10" ht="16.5" customHeight="1" x14ac:dyDescent="0.25">
      <c r="B36" s="35">
        <v>18</v>
      </c>
      <c r="C36" s="52"/>
      <c r="D36" s="17"/>
      <c r="E36" s="61"/>
      <c r="F36" s="18"/>
      <c r="G36" s="19"/>
      <c r="H36" s="19">
        <f t="shared" si="0"/>
        <v>0</v>
      </c>
      <c r="I36" s="136"/>
      <c r="J36" s="137"/>
    </row>
    <row r="37" spans="1:10" ht="16.5" customHeight="1" x14ac:dyDescent="0.25">
      <c r="B37" s="35">
        <v>19</v>
      </c>
      <c r="C37" s="52"/>
      <c r="D37" s="17"/>
      <c r="E37" s="61"/>
      <c r="F37" s="18"/>
      <c r="G37" s="19"/>
      <c r="H37" s="19">
        <f t="shared" si="0"/>
        <v>0</v>
      </c>
      <c r="I37" s="136"/>
      <c r="J37" s="137"/>
    </row>
    <row r="38" spans="1:10" ht="16.5" customHeight="1" x14ac:dyDescent="0.25">
      <c r="B38" s="35">
        <v>20</v>
      </c>
      <c r="C38" s="52"/>
      <c r="D38" s="17"/>
      <c r="E38" s="61"/>
      <c r="F38" s="18"/>
      <c r="G38" s="19"/>
      <c r="H38" s="19">
        <f t="shared" si="0"/>
        <v>0</v>
      </c>
      <c r="I38" s="136"/>
      <c r="J38" s="137"/>
    </row>
    <row r="39" spans="1:10" ht="16.5" customHeight="1" x14ac:dyDescent="0.25">
      <c r="B39" s="35">
        <v>21</v>
      </c>
      <c r="C39" s="52"/>
      <c r="D39" s="17"/>
      <c r="E39" s="61"/>
      <c r="F39" s="18"/>
      <c r="G39" s="19"/>
      <c r="H39" s="19">
        <f t="shared" si="0"/>
        <v>0</v>
      </c>
      <c r="I39" s="136"/>
      <c r="J39" s="137"/>
    </row>
    <row r="40" spans="1:10" ht="16.5" customHeight="1" x14ac:dyDescent="0.25">
      <c r="B40" s="35">
        <v>22</v>
      </c>
      <c r="C40" s="52"/>
      <c r="D40" s="17"/>
      <c r="E40" s="61"/>
      <c r="F40" s="18"/>
      <c r="G40" s="19"/>
      <c r="H40" s="19">
        <f t="shared" si="0"/>
        <v>0</v>
      </c>
      <c r="I40" s="136"/>
      <c r="J40" s="137"/>
    </row>
    <row r="41" spans="1:10" ht="17.25" customHeight="1" thickBot="1" x14ac:dyDescent="0.3">
      <c r="B41" s="36">
        <v>23</v>
      </c>
      <c r="C41" s="52"/>
      <c r="D41" s="38"/>
      <c r="E41" s="62"/>
      <c r="F41" s="37"/>
      <c r="G41" s="39"/>
      <c r="H41" s="39">
        <f t="shared" si="0"/>
        <v>0</v>
      </c>
      <c r="I41" s="140"/>
      <c r="J41" s="141"/>
    </row>
    <row r="42" spans="1:10" ht="9" customHeight="1" x14ac:dyDescent="0.25">
      <c r="A42" s="2"/>
      <c r="B42" s="27"/>
      <c r="C42" s="28"/>
      <c r="D42" s="40"/>
      <c r="E42" s="40"/>
      <c r="F42" s="40"/>
      <c r="G42" s="40"/>
      <c r="H42" s="40"/>
      <c r="I42" s="40"/>
      <c r="J42" s="41"/>
    </row>
    <row r="43" spans="1:10" ht="16.5" customHeight="1" x14ac:dyDescent="0.25">
      <c r="A43" s="2"/>
      <c r="B43" s="42"/>
      <c r="C43" s="20"/>
      <c r="D43" s="20"/>
      <c r="E43" s="20"/>
      <c r="G43" s="22" t="s">
        <v>44</v>
      </c>
      <c r="H43" s="30">
        <f>SUM(G19:G41)</f>
        <v>0</v>
      </c>
      <c r="J43" s="2"/>
    </row>
    <row r="44" spans="1:10" ht="16.5" customHeight="1" x14ac:dyDescent="0.25">
      <c r="A44" s="2"/>
      <c r="B44" s="42"/>
      <c r="C44" s="20"/>
      <c r="D44" s="20"/>
      <c r="E44" s="20"/>
      <c r="G44" s="22" t="s">
        <v>45</v>
      </c>
      <c r="H44" s="30">
        <f>H43*19%</f>
        <v>0</v>
      </c>
      <c r="J44" s="2"/>
    </row>
    <row r="45" spans="1:10" ht="16.5" customHeight="1" x14ac:dyDescent="0.25">
      <c r="A45" s="2"/>
      <c r="B45" s="42"/>
      <c r="C45" s="20"/>
      <c r="D45" s="20"/>
      <c r="E45" s="20"/>
      <c r="G45" s="22" t="s">
        <v>46</v>
      </c>
      <c r="H45" s="30">
        <f>H44+H43</f>
        <v>0</v>
      </c>
      <c r="J45" s="2"/>
    </row>
    <row r="46" spans="1:10" ht="9" customHeight="1" thickBot="1" x14ac:dyDescent="0.3">
      <c r="A46" s="2"/>
      <c r="B46" s="43"/>
      <c r="C46" s="44"/>
      <c r="D46" s="44"/>
      <c r="E46" s="44"/>
      <c r="F46" s="44"/>
      <c r="G46" s="44"/>
      <c r="H46" s="44"/>
      <c r="I46" s="44"/>
      <c r="J46" s="45"/>
    </row>
    <row r="47" spans="1:10" ht="9" customHeight="1" x14ac:dyDescent="0.25">
      <c r="A47" s="2"/>
      <c r="B47" s="103"/>
      <c r="C47" s="104"/>
      <c r="D47" s="104"/>
      <c r="E47" s="104"/>
      <c r="F47" s="104"/>
      <c r="G47" s="104"/>
      <c r="H47" s="104"/>
      <c r="I47" s="104"/>
      <c r="J47" s="106"/>
    </row>
    <row r="48" spans="1:10" ht="18" customHeight="1" x14ac:dyDescent="0.25">
      <c r="A48" s="2"/>
      <c r="B48" s="115" t="s">
        <v>47</v>
      </c>
      <c r="C48" s="104"/>
      <c r="D48" s="104"/>
      <c r="E48" s="104"/>
      <c r="F48" s="104"/>
      <c r="G48" s="104"/>
      <c r="H48" s="104"/>
      <c r="I48" s="104"/>
      <c r="J48" s="106"/>
    </row>
    <row r="49" spans="1:10" ht="9" customHeight="1" x14ac:dyDescent="0.25">
      <c r="A49" s="2"/>
      <c r="B49" s="103"/>
      <c r="C49" s="104"/>
      <c r="D49" s="104"/>
      <c r="E49" s="104"/>
      <c r="F49" s="104"/>
      <c r="G49" s="104"/>
      <c r="H49" s="104"/>
      <c r="I49" s="104"/>
      <c r="J49" s="106"/>
    </row>
    <row r="50" spans="1:10" ht="16.5" customHeight="1" x14ac:dyDescent="0.25">
      <c r="A50" s="2"/>
      <c r="B50" s="46" t="s">
        <v>48</v>
      </c>
      <c r="C50" s="53" t="s">
        <v>48</v>
      </c>
      <c r="D50" s="95" t="s">
        <v>65</v>
      </c>
      <c r="E50" s="96"/>
      <c r="F50" s="96"/>
      <c r="G50" s="96"/>
      <c r="H50" s="96"/>
      <c r="I50" s="98"/>
      <c r="J50" s="21"/>
    </row>
    <row r="51" spans="1:10" ht="16.5" customHeight="1" x14ac:dyDescent="0.25">
      <c r="A51" s="2"/>
      <c r="B51" s="46" t="s">
        <v>50</v>
      </c>
      <c r="C51" s="53" t="s">
        <v>50</v>
      </c>
      <c r="D51" s="95" t="s">
        <v>66</v>
      </c>
      <c r="E51" s="96"/>
      <c r="F51" s="96"/>
      <c r="G51" s="96"/>
      <c r="H51" s="96"/>
      <c r="I51" s="98"/>
      <c r="J51" s="21"/>
    </row>
    <row r="52" spans="1:10" ht="9" customHeight="1" x14ac:dyDescent="0.25">
      <c r="A52" s="2"/>
      <c r="B52" s="103"/>
      <c r="C52" s="104"/>
      <c r="D52" s="104"/>
      <c r="E52" s="104"/>
      <c r="F52" s="104"/>
      <c r="G52" s="104"/>
      <c r="H52" s="104"/>
      <c r="I52" s="104"/>
      <c r="J52" s="106"/>
    </row>
    <row r="53" spans="1:10" ht="15.75" customHeight="1" thickBot="1" x14ac:dyDescent="0.3">
      <c r="A53" s="2"/>
      <c r="B53" s="99" t="s">
        <v>54</v>
      </c>
      <c r="C53" s="100"/>
      <c r="D53" s="100"/>
      <c r="E53" s="100"/>
      <c r="F53" s="100"/>
      <c r="G53" s="100"/>
      <c r="H53" s="100"/>
      <c r="I53" s="100"/>
      <c r="J53" s="102"/>
    </row>
    <row r="54" spans="1:10" ht="16.5" customHeight="1" x14ac:dyDescent="0.25">
      <c r="A54" s="2"/>
      <c r="B54" s="116"/>
      <c r="C54" s="117"/>
      <c r="D54" s="117"/>
      <c r="E54" s="117"/>
      <c r="F54" s="117"/>
      <c r="G54" s="117"/>
      <c r="H54" s="117"/>
      <c r="I54" s="117"/>
      <c r="J54" s="119"/>
    </row>
    <row r="55" spans="1:10" ht="16.5" customHeight="1" x14ac:dyDescent="0.25">
      <c r="A55" s="2"/>
      <c r="B55" s="120"/>
      <c r="C55" s="104"/>
      <c r="D55" s="104"/>
      <c r="E55" s="104"/>
      <c r="F55" s="104"/>
      <c r="G55" s="104"/>
      <c r="H55" s="104"/>
      <c r="I55" s="104"/>
      <c r="J55" s="106"/>
    </row>
    <row r="56" spans="1:10" ht="16.5" customHeight="1" x14ac:dyDescent="0.25">
      <c r="A56" s="2"/>
      <c r="B56" s="120"/>
      <c r="C56" s="104"/>
      <c r="D56" s="104"/>
      <c r="E56" s="104"/>
      <c r="F56" s="104"/>
      <c r="G56" s="104"/>
      <c r="H56" s="104"/>
      <c r="I56" s="104"/>
      <c r="J56" s="106"/>
    </row>
    <row r="57" spans="1:10" ht="16.5" customHeight="1" x14ac:dyDescent="0.25">
      <c r="A57" s="2"/>
      <c r="B57" s="120"/>
      <c r="C57" s="104"/>
      <c r="D57" s="104"/>
      <c r="E57" s="104"/>
      <c r="F57" s="104"/>
      <c r="G57" s="104"/>
      <c r="H57" s="104"/>
      <c r="I57" s="104"/>
      <c r="J57" s="106"/>
    </row>
    <row r="58" spans="1:10" ht="16.5" customHeight="1" thickBot="1" x14ac:dyDescent="0.3">
      <c r="A58" s="2"/>
      <c r="B58" s="121"/>
      <c r="C58" s="122"/>
      <c r="D58" s="122"/>
      <c r="E58" s="122"/>
      <c r="F58" s="122"/>
      <c r="G58" s="122"/>
      <c r="H58" s="122"/>
      <c r="I58" s="122"/>
      <c r="J58" s="124"/>
    </row>
    <row r="59" spans="1:10" ht="9" customHeight="1" x14ac:dyDescent="0.25">
      <c r="A59" s="2"/>
      <c r="B59" s="20"/>
      <c r="C59" s="20"/>
      <c r="D59" s="20"/>
      <c r="E59" s="20"/>
      <c r="F59" s="20"/>
      <c r="G59" s="20"/>
      <c r="H59" s="20"/>
      <c r="I59" s="20"/>
      <c r="J59" s="21"/>
    </row>
    <row r="60" spans="1:10" s="3" customFormat="1" ht="16.5" customHeight="1" x14ac:dyDescent="0.25">
      <c r="A60" s="5"/>
      <c r="B60" s="47"/>
      <c r="C60" s="53" t="s">
        <v>67</v>
      </c>
      <c r="D60" s="138"/>
      <c r="E60" s="133"/>
      <c r="F60" s="15"/>
      <c r="G60" s="53" t="s">
        <v>68</v>
      </c>
      <c r="H60" s="138"/>
      <c r="I60" s="133"/>
      <c r="J60" s="16"/>
    </row>
    <row r="61" spans="1:10" s="3" customFormat="1" ht="16.5" customHeight="1" x14ac:dyDescent="0.25">
      <c r="A61" s="5"/>
      <c r="B61" s="47"/>
      <c r="C61" s="53" t="s">
        <v>67</v>
      </c>
      <c r="D61" s="138"/>
      <c r="E61" s="133"/>
      <c r="F61" s="15"/>
      <c r="G61" s="53" t="s">
        <v>68</v>
      </c>
      <c r="H61" s="138"/>
      <c r="I61" s="133"/>
      <c r="J61" s="16"/>
    </row>
    <row r="62" spans="1:10" s="3" customFormat="1" ht="16.5" customHeight="1" x14ac:dyDescent="0.25">
      <c r="A62" s="5"/>
      <c r="B62" s="47"/>
      <c r="C62" s="53" t="s">
        <v>67</v>
      </c>
      <c r="D62" s="138"/>
      <c r="E62" s="133"/>
      <c r="F62" s="15"/>
      <c r="G62" s="53" t="s">
        <v>68</v>
      </c>
      <c r="H62" s="138"/>
      <c r="I62" s="133"/>
      <c r="J62" s="16"/>
    </row>
    <row r="63" spans="1:10" s="3" customFormat="1" ht="16.5" customHeight="1" x14ac:dyDescent="0.25">
      <c r="A63" s="5"/>
      <c r="B63" s="47"/>
      <c r="C63" s="53" t="s">
        <v>67</v>
      </c>
      <c r="D63" s="138"/>
      <c r="E63" s="133"/>
      <c r="F63" s="15"/>
      <c r="G63" s="53" t="s">
        <v>68</v>
      </c>
      <c r="H63" s="138"/>
      <c r="I63" s="133"/>
      <c r="J63" s="16"/>
    </row>
    <row r="64" spans="1:10" s="3" customFormat="1" ht="16.5" customHeight="1" x14ac:dyDescent="0.25">
      <c r="A64" s="5"/>
      <c r="B64" s="47"/>
      <c r="C64" s="53" t="s">
        <v>67</v>
      </c>
      <c r="D64" s="138"/>
      <c r="E64" s="133"/>
      <c r="F64" s="15"/>
      <c r="G64" s="53" t="s">
        <v>68</v>
      </c>
      <c r="H64" s="138"/>
      <c r="I64" s="133"/>
      <c r="J64" s="16"/>
    </row>
    <row r="65" spans="1:10" s="3" customFormat="1" ht="16.5" customHeight="1" x14ac:dyDescent="0.25">
      <c r="A65" s="5"/>
      <c r="B65" s="47"/>
      <c r="C65" s="53" t="s">
        <v>67</v>
      </c>
      <c r="D65" s="138"/>
      <c r="E65" s="133"/>
      <c r="F65" s="15"/>
      <c r="G65" s="53" t="s">
        <v>68</v>
      </c>
      <c r="H65" s="138"/>
      <c r="I65" s="133"/>
      <c r="J65" s="16"/>
    </row>
    <row r="66" spans="1:10" s="3" customFormat="1" ht="16.5" customHeight="1" x14ac:dyDescent="0.25">
      <c r="A66" s="5"/>
      <c r="B66" s="47"/>
      <c r="C66" s="53" t="s">
        <v>67</v>
      </c>
      <c r="D66" s="138"/>
      <c r="E66" s="133"/>
      <c r="F66" s="15"/>
      <c r="G66" s="53" t="s">
        <v>68</v>
      </c>
      <c r="H66" s="138"/>
      <c r="I66" s="133"/>
      <c r="J66" s="16"/>
    </row>
    <row r="67" spans="1:10" s="3" customFormat="1" ht="16.5" customHeight="1" x14ac:dyDescent="0.25">
      <c r="A67" s="5"/>
      <c r="B67" s="47"/>
      <c r="C67" s="53" t="s">
        <v>67</v>
      </c>
      <c r="D67" s="138"/>
      <c r="E67" s="133"/>
      <c r="F67" s="15"/>
      <c r="G67" s="53" t="s">
        <v>68</v>
      </c>
      <c r="H67" s="138"/>
      <c r="I67" s="133"/>
      <c r="J67" s="16"/>
    </row>
    <row r="68" spans="1:10" s="3" customFormat="1" ht="16.5" customHeight="1" x14ac:dyDescent="0.25">
      <c r="A68" s="5"/>
      <c r="B68" s="47"/>
      <c r="C68" s="53" t="s">
        <v>67</v>
      </c>
      <c r="D68" s="138"/>
      <c r="E68" s="133"/>
      <c r="F68" s="15"/>
      <c r="G68" s="53" t="s">
        <v>68</v>
      </c>
      <c r="H68" s="138"/>
      <c r="I68" s="133"/>
      <c r="J68" s="16"/>
    </row>
    <row r="69" spans="1:10" s="3" customFormat="1" ht="16.5" customHeight="1" x14ac:dyDescent="0.25">
      <c r="A69" s="5"/>
      <c r="B69" s="47"/>
      <c r="C69" s="53" t="s">
        <v>67</v>
      </c>
      <c r="D69" s="138"/>
      <c r="E69" s="133"/>
      <c r="F69" s="15"/>
      <c r="G69" s="53" t="s">
        <v>68</v>
      </c>
      <c r="H69" s="138"/>
      <c r="I69" s="133"/>
      <c r="J69" s="16"/>
    </row>
    <row r="70" spans="1:10" s="3" customFormat="1" ht="9" customHeight="1" thickBot="1" x14ac:dyDescent="0.3">
      <c r="A70" s="5"/>
      <c r="B70" s="6"/>
      <c r="C70" s="7"/>
      <c r="D70" s="8"/>
      <c r="E70" s="8"/>
      <c r="F70" s="9"/>
      <c r="G70" s="9"/>
      <c r="H70" s="9"/>
      <c r="I70" s="9"/>
      <c r="J70" s="10"/>
    </row>
  </sheetData>
  <mergeCells count="60">
    <mergeCell ref="B12:J12"/>
    <mergeCell ref="F15:H15"/>
    <mergeCell ref="I40:J40"/>
    <mergeCell ref="B52:J52"/>
    <mergeCell ref="B48:J48"/>
    <mergeCell ref="B15:C15"/>
    <mergeCell ref="B54:J58"/>
    <mergeCell ref="D64:E64"/>
    <mergeCell ref="H62:I62"/>
    <mergeCell ref="D68:E68"/>
    <mergeCell ref="D67:E67"/>
    <mergeCell ref="I19:J19"/>
    <mergeCell ref="I31:J31"/>
    <mergeCell ref="H66:I66"/>
    <mergeCell ref="B47:J47"/>
    <mergeCell ref="H65:I65"/>
    <mergeCell ref="F16:H16"/>
    <mergeCell ref="I29:J29"/>
    <mergeCell ref="I35:J35"/>
    <mergeCell ref="I20:J20"/>
    <mergeCell ref="I38:J38"/>
    <mergeCell ref="H14:J14"/>
    <mergeCell ref="I24:J24"/>
    <mergeCell ref="I33:J33"/>
    <mergeCell ref="I23:J23"/>
    <mergeCell ref="D62:E62"/>
    <mergeCell ref="I39:J39"/>
    <mergeCell ref="D50:I50"/>
    <mergeCell ref="E14:F14"/>
    <mergeCell ref="B53:J53"/>
    <mergeCell ref="I36:J36"/>
    <mergeCell ref="D65:E65"/>
    <mergeCell ref="I26:J26"/>
    <mergeCell ref="I32:J32"/>
    <mergeCell ref="H64:I64"/>
    <mergeCell ref="I25:J25"/>
    <mergeCell ref="H60:I60"/>
    <mergeCell ref="I41:J41"/>
    <mergeCell ref="D61:E61"/>
    <mergeCell ref="I37:J37"/>
    <mergeCell ref="B14:C14"/>
    <mergeCell ref="B49:J49"/>
    <mergeCell ref="I28:J28"/>
    <mergeCell ref="H61:I61"/>
    <mergeCell ref="I30:J30"/>
    <mergeCell ref="D69:E69"/>
    <mergeCell ref="I34:J34"/>
    <mergeCell ref="D60:E60"/>
    <mergeCell ref="B16:C16"/>
    <mergeCell ref="H67:I67"/>
    <mergeCell ref="D63:E63"/>
    <mergeCell ref="H63:I63"/>
    <mergeCell ref="I27:J27"/>
    <mergeCell ref="H68:I68"/>
    <mergeCell ref="D66:E66"/>
    <mergeCell ref="I22:J22"/>
    <mergeCell ref="I18:J18"/>
    <mergeCell ref="I21:J21"/>
    <mergeCell ref="H69:I69"/>
    <mergeCell ref="D51:I51"/>
  </mergeCells>
  <dataValidations count="3">
    <dataValidation type="list" showInputMessage="1" showErrorMessage="1" sqref="E15" xr:uid="{00000000-0002-0000-0200-000000000000}">
      <formula1>"PRIVADO, MIXTO, ESTATAL"</formula1>
    </dataValidation>
    <dataValidation type="list" showInputMessage="1" showErrorMessage="1" sqref="F16:H16" xr:uid="{00000000-0002-0000-0200-000001000000}">
      <formula1>"COTIZACIÓN, LICITACIÓN"</formula1>
    </dataValidation>
    <dataValidation type="list" showInputMessage="1" showErrorMessage="1" sqref="E16" xr:uid="{00000000-0002-0000-0200-000002000000}">
      <formula1>"PROYECTOS, PRESIDENCIA, INSTITUCIONAL"</formula1>
    </dataValidation>
  </dataValidations>
  <pageMargins left="0.25" right="0.25" top="0.75" bottom="0.75" header="0.3" footer="0.3"/>
  <pageSetup paperSize="9" scale="6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8"/>
  <sheetViews>
    <sheetView showGridLines="0" workbookViewId="0">
      <selection activeCell="A21" sqref="A21:XFD21"/>
    </sheetView>
  </sheetViews>
  <sheetFormatPr baseColWidth="10" defaultRowHeight="15" x14ac:dyDescent="0.25"/>
  <cols>
    <col min="1" max="1" width="21.42578125" bestFit="1" customWidth="1"/>
    <col min="2" max="2" width="23.5703125" bestFit="1" customWidth="1"/>
    <col min="3" max="3" width="13.28515625" bestFit="1" customWidth="1"/>
  </cols>
  <sheetData>
    <row r="1" spans="1:4" x14ac:dyDescent="0.25">
      <c r="A1" s="26" t="s">
        <v>69</v>
      </c>
      <c r="B1" s="26" t="s">
        <v>70</v>
      </c>
      <c r="C1" s="26"/>
      <c r="D1" t="s">
        <v>71</v>
      </c>
    </row>
    <row r="2" spans="1:4" x14ac:dyDescent="0.25">
      <c r="A2" s="1" t="s">
        <v>72</v>
      </c>
      <c r="B2" s="87" t="s">
        <v>73</v>
      </c>
      <c r="C2" s="3"/>
      <c r="D2" t="s">
        <v>74</v>
      </c>
    </row>
    <row r="3" spans="1:4" x14ac:dyDescent="0.25">
      <c r="A3" s="1" t="s">
        <v>75</v>
      </c>
      <c r="B3" s="87" t="s">
        <v>76</v>
      </c>
      <c r="C3" s="3"/>
      <c r="D3" t="s">
        <v>77</v>
      </c>
    </row>
    <row r="4" spans="1:4" x14ac:dyDescent="0.25">
      <c r="A4" s="1" t="s">
        <v>33</v>
      </c>
      <c r="B4" s="29" t="s">
        <v>78</v>
      </c>
      <c r="C4" s="3"/>
      <c r="D4" t="s">
        <v>31</v>
      </c>
    </row>
    <row r="5" spans="1:4" x14ac:dyDescent="0.25">
      <c r="A5" s="1" t="s">
        <v>79</v>
      </c>
      <c r="B5" s="87" t="s">
        <v>80</v>
      </c>
      <c r="D5" t="s">
        <v>81</v>
      </c>
    </row>
    <row r="6" spans="1:4" x14ac:dyDescent="0.25">
      <c r="A6" s="1" t="s">
        <v>82</v>
      </c>
      <c r="B6" s="87" t="s">
        <v>83</v>
      </c>
    </row>
    <row r="7" spans="1:4" x14ac:dyDescent="0.25">
      <c r="A7" s="1" t="s">
        <v>84</v>
      </c>
      <c r="B7" s="87" t="s">
        <v>85</v>
      </c>
    </row>
    <row r="8" spans="1:4" x14ac:dyDescent="0.25">
      <c r="A8" s="1"/>
      <c r="B8" s="87" t="s">
        <v>86</v>
      </c>
    </row>
    <row r="9" spans="1:4" x14ac:dyDescent="0.25">
      <c r="B9" s="87" t="s">
        <v>87</v>
      </c>
    </row>
    <row r="10" spans="1:4" x14ac:dyDescent="0.25">
      <c r="B10" s="87" t="s">
        <v>88</v>
      </c>
    </row>
    <row r="11" spans="1:4" x14ac:dyDescent="0.25">
      <c r="B11" s="87" t="s">
        <v>89</v>
      </c>
    </row>
    <row r="12" spans="1:4" x14ac:dyDescent="0.25">
      <c r="B12" s="87" t="s">
        <v>90</v>
      </c>
    </row>
    <row r="13" spans="1:4" x14ac:dyDescent="0.25">
      <c r="B13" s="87" t="s">
        <v>91</v>
      </c>
    </row>
    <row r="14" spans="1:4" x14ac:dyDescent="0.25">
      <c r="B14" s="87" t="s">
        <v>92</v>
      </c>
    </row>
    <row r="15" spans="1:4" x14ac:dyDescent="0.25">
      <c r="B15" s="87" t="s">
        <v>93</v>
      </c>
    </row>
    <row r="16" spans="1:4" x14ac:dyDescent="0.25">
      <c r="B16" s="29" t="s">
        <v>94</v>
      </c>
    </row>
    <row r="17" spans="2:2" x14ac:dyDescent="0.25">
      <c r="B17" s="87" t="s">
        <v>95</v>
      </c>
    </row>
    <row r="18" spans="2:2" x14ac:dyDescent="0.25">
      <c r="B18" s="87" t="s">
        <v>96</v>
      </c>
    </row>
    <row r="19" spans="2:2" x14ac:dyDescent="0.25">
      <c r="B19" s="29" t="s">
        <v>97</v>
      </c>
    </row>
    <row r="20" spans="2:2" x14ac:dyDescent="0.25">
      <c r="B20" s="87" t="s">
        <v>30</v>
      </c>
    </row>
    <row r="21" spans="2:2" x14ac:dyDescent="0.25">
      <c r="B21" s="87" t="s">
        <v>98</v>
      </c>
    </row>
    <row r="22" spans="2:2" x14ac:dyDescent="0.25">
      <c r="B22" s="87" t="s">
        <v>98</v>
      </c>
    </row>
    <row r="23" spans="2:2" x14ac:dyDescent="0.25">
      <c r="B23" s="29" t="s">
        <v>99</v>
      </c>
    </row>
    <row r="24" spans="2:2" x14ac:dyDescent="0.25">
      <c r="B24" s="87" t="s">
        <v>100</v>
      </c>
    </row>
    <row r="25" spans="2:2" x14ac:dyDescent="0.25">
      <c r="B25" s="87" t="s">
        <v>101</v>
      </c>
    </row>
    <row r="26" spans="2:2" x14ac:dyDescent="0.25">
      <c r="B26" s="87" t="s">
        <v>102</v>
      </c>
    </row>
    <row r="27" spans="2:2" x14ac:dyDescent="0.25">
      <c r="B27" s="29" t="s">
        <v>103</v>
      </c>
    </row>
    <row r="28" spans="2:2" x14ac:dyDescent="0.25">
      <c r="B28" s="87" t="s">
        <v>104</v>
      </c>
    </row>
  </sheetData>
  <conditionalFormatting sqref="B2:B20">
    <cfRule type="duplicateValues" dxfId="0" priority="15"/>
  </conditionalFormatting>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8"/>
  <sheetViews>
    <sheetView showGridLines="0" view="pageBreakPreview" topLeftCell="A7" zoomScale="92" zoomScaleNormal="100" zoomScaleSheetLayoutView="92" workbookViewId="0">
      <selection activeCell="F15" sqref="F15"/>
    </sheetView>
  </sheetViews>
  <sheetFormatPr baseColWidth="10" defaultColWidth="14.42578125" defaultRowHeight="15" customHeight="1" x14ac:dyDescent="0.25"/>
  <cols>
    <col min="1" max="1" width="4.140625" style="12" customWidth="1"/>
    <col min="2" max="2" width="16.85546875" style="12" customWidth="1"/>
    <col min="3" max="3" width="5" style="12" customWidth="1"/>
    <col min="4" max="4" width="5.140625" style="12" customWidth="1"/>
    <col min="5" max="5" width="6" style="12" customWidth="1"/>
    <col min="6" max="6" width="20.42578125" style="12" customWidth="1"/>
    <col min="7" max="7" width="17.28515625" style="12" customWidth="1"/>
    <col min="8" max="8" width="37" style="12" customWidth="1"/>
    <col min="9" max="9" width="2.85546875" style="12" customWidth="1"/>
    <col min="10" max="26" width="10" style="12" customWidth="1"/>
    <col min="27" max="28" width="14.42578125" style="12" customWidth="1"/>
    <col min="29" max="16384" width="14.42578125" style="12"/>
  </cols>
  <sheetData>
    <row r="1" spans="1:9" ht="42.75" customHeight="1" x14ac:dyDescent="0.25">
      <c r="A1" s="11"/>
      <c r="B1" s="150" t="s">
        <v>105</v>
      </c>
      <c r="C1" s="151"/>
      <c r="D1" s="151"/>
      <c r="E1" s="151"/>
      <c r="F1" s="151"/>
      <c r="G1" s="151"/>
      <c r="H1" s="151"/>
      <c r="I1" s="11"/>
    </row>
    <row r="2" spans="1:9" ht="18" customHeight="1" x14ac:dyDescent="0.3">
      <c r="A2" s="11"/>
      <c r="B2" s="157" t="s">
        <v>106</v>
      </c>
      <c r="C2" s="148"/>
      <c r="D2" s="148"/>
      <c r="E2" s="148"/>
      <c r="F2" s="148"/>
      <c r="G2" s="148"/>
      <c r="H2" s="146"/>
      <c r="I2" s="11"/>
    </row>
    <row r="3" spans="1:9" ht="35.25" customHeight="1" x14ac:dyDescent="0.3">
      <c r="A3" s="11"/>
      <c r="B3" s="23" t="s">
        <v>107</v>
      </c>
      <c r="C3" s="156" t="s">
        <v>108</v>
      </c>
      <c r="D3" s="148"/>
      <c r="E3" s="146"/>
      <c r="F3" s="145" t="s">
        <v>109</v>
      </c>
      <c r="G3" s="146"/>
      <c r="H3" s="23" t="s">
        <v>110</v>
      </c>
      <c r="I3" s="11"/>
    </row>
    <row r="4" spans="1:9" ht="24" customHeight="1" x14ac:dyDescent="0.25">
      <c r="A4" s="11"/>
      <c r="B4" s="24">
        <v>43137</v>
      </c>
      <c r="C4" s="155">
        <v>1</v>
      </c>
      <c r="D4" s="148"/>
      <c r="E4" s="146"/>
      <c r="F4" s="147" t="s">
        <v>111</v>
      </c>
      <c r="G4" s="148"/>
      <c r="H4" s="25" t="s">
        <v>112</v>
      </c>
      <c r="I4" s="11"/>
    </row>
    <row r="5" spans="1:9" ht="74.25" customHeight="1" x14ac:dyDescent="0.25">
      <c r="A5" s="11"/>
      <c r="B5" s="24">
        <v>43728</v>
      </c>
      <c r="C5" s="149">
        <v>2</v>
      </c>
      <c r="D5" s="148"/>
      <c r="E5" s="146"/>
      <c r="F5" s="152" t="s">
        <v>113</v>
      </c>
      <c r="G5" s="153"/>
      <c r="H5" s="56" t="s">
        <v>114</v>
      </c>
      <c r="I5" s="11"/>
    </row>
    <row r="6" spans="1:9" ht="71.25" customHeight="1" x14ac:dyDescent="0.25">
      <c r="A6" s="11"/>
      <c r="B6" s="76">
        <v>43920</v>
      </c>
      <c r="C6" s="160">
        <v>3</v>
      </c>
      <c r="D6" s="161"/>
      <c r="E6" s="162"/>
      <c r="F6" s="158" t="s">
        <v>115</v>
      </c>
      <c r="G6" s="159"/>
      <c r="H6" s="77" t="s">
        <v>114</v>
      </c>
      <c r="I6" s="11"/>
    </row>
    <row r="7" spans="1:9" ht="117" customHeight="1" x14ac:dyDescent="0.25">
      <c r="B7" s="78">
        <v>44543</v>
      </c>
      <c r="C7" s="154">
        <v>4</v>
      </c>
      <c r="D7" s="96"/>
      <c r="E7" s="98"/>
      <c r="F7" s="154" t="s">
        <v>116</v>
      </c>
      <c r="G7" s="98"/>
      <c r="H7" s="79" t="s">
        <v>114</v>
      </c>
    </row>
    <row r="8" spans="1:9" ht="86.25" customHeight="1" x14ac:dyDescent="0.25">
      <c r="B8" s="78">
        <v>44599</v>
      </c>
      <c r="C8" s="154">
        <v>5</v>
      </c>
      <c r="D8" s="96"/>
      <c r="E8" s="98"/>
      <c r="F8" s="154" t="s">
        <v>117</v>
      </c>
      <c r="G8" s="98"/>
      <c r="H8" s="79" t="s">
        <v>114</v>
      </c>
    </row>
  </sheetData>
  <mergeCells count="14">
    <mergeCell ref="C8:E8"/>
    <mergeCell ref="F7:G7"/>
    <mergeCell ref="C4:E4"/>
    <mergeCell ref="C3:E3"/>
    <mergeCell ref="B2:H2"/>
    <mergeCell ref="F6:G6"/>
    <mergeCell ref="C7:E7"/>
    <mergeCell ref="C6:E6"/>
    <mergeCell ref="F8:G8"/>
    <mergeCell ref="F3:G3"/>
    <mergeCell ref="F4:G4"/>
    <mergeCell ref="C5:E5"/>
    <mergeCell ref="B1:H1"/>
    <mergeCell ref="F5:G5"/>
  </mergeCells>
  <pageMargins left="0.7" right="0.7" top="0.75" bottom="0.75" header="0.3" footer="0.3"/>
  <pageSetup scale="7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
  <sheetViews>
    <sheetView showGridLines="0" view="pageBreakPreview" zoomScale="92" zoomScaleNormal="100" zoomScaleSheetLayoutView="92" workbookViewId="0">
      <selection activeCell="H6" sqref="H6"/>
    </sheetView>
  </sheetViews>
  <sheetFormatPr baseColWidth="10" defaultColWidth="14.42578125" defaultRowHeight="15" customHeight="1" x14ac:dyDescent="0.25"/>
  <cols>
    <col min="1" max="1" width="4.140625" style="12" customWidth="1"/>
    <col min="2" max="2" width="16.85546875" style="12" customWidth="1"/>
    <col min="3" max="3" width="5" style="12" customWidth="1"/>
    <col min="4" max="4" width="5.140625" style="12" customWidth="1"/>
    <col min="5" max="5" width="6" style="12" customWidth="1"/>
    <col min="6" max="6" width="20.42578125" style="12" customWidth="1"/>
    <col min="7" max="7" width="17.28515625" style="12" customWidth="1"/>
    <col min="8" max="8" width="37" style="12" customWidth="1"/>
    <col min="9" max="9" width="2.85546875" style="12" customWidth="1"/>
    <col min="10" max="26" width="10" style="12" customWidth="1"/>
    <col min="27" max="28" width="14.42578125" style="12" customWidth="1"/>
    <col min="29" max="16384" width="14.42578125" style="12"/>
  </cols>
  <sheetData>
    <row r="1" spans="1:9" ht="42.75" customHeight="1" x14ac:dyDescent="0.25">
      <c r="A1" s="11"/>
      <c r="B1" s="150" t="s">
        <v>105</v>
      </c>
      <c r="C1" s="151"/>
      <c r="D1" s="151"/>
      <c r="E1" s="151"/>
      <c r="F1" s="151"/>
      <c r="G1" s="151"/>
      <c r="H1" s="151"/>
      <c r="I1" s="11"/>
    </row>
    <row r="2" spans="1:9" ht="18" customHeight="1" x14ac:dyDescent="0.3">
      <c r="A2" s="11"/>
      <c r="B2" s="157" t="s">
        <v>106</v>
      </c>
      <c r="C2" s="148"/>
      <c r="D2" s="148"/>
      <c r="E2" s="148"/>
      <c r="F2" s="148"/>
      <c r="G2" s="148"/>
      <c r="H2" s="146"/>
      <c r="I2" s="11"/>
    </row>
    <row r="3" spans="1:9" ht="35.25" customHeight="1" x14ac:dyDescent="0.3">
      <c r="A3" s="11"/>
      <c r="B3" s="23" t="s">
        <v>107</v>
      </c>
      <c r="C3" s="156" t="s">
        <v>108</v>
      </c>
      <c r="D3" s="148"/>
      <c r="E3" s="146"/>
      <c r="F3" s="145" t="s">
        <v>109</v>
      </c>
      <c r="G3" s="146"/>
      <c r="H3" s="23" t="s">
        <v>110</v>
      </c>
      <c r="I3" s="11"/>
    </row>
    <row r="4" spans="1:9" ht="24" customHeight="1" x14ac:dyDescent="0.25">
      <c r="A4" s="11"/>
      <c r="B4" s="24">
        <v>43137</v>
      </c>
      <c r="C4" s="155">
        <v>1</v>
      </c>
      <c r="D4" s="148"/>
      <c r="E4" s="146"/>
      <c r="F4" s="147" t="s">
        <v>111</v>
      </c>
      <c r="G4" s="148"/>
      <c r="H4" s="25" t="s">
        <v>112</v>
      </c>
      <c r="I4" s="11"/>
    </row>
    <row r="5" spans="1:9" ht="74.25" customHeight="1" x14ac:dyDescent="0.25">
      <c r="A5" s="11"/>
      <c r="B5" s="24">
        <v>43728</v>
      </c>
      <c r="C5" s="149">
        <v>2</v>
      </c>
      <c r="D5" s="148"/>
      <c r="E5" s="146"/>
      <c r="F5" s="152" t="s">
        <v>113</v>
      </c>
      <c r="G5" s="153"/>
      <c r="H5" s="56" t="s">
        <v>114</v>
      </c>
      <c r="I5" s="11"/>
    </row>
    <row r="6" spans="1:9" ht="71.25" customHeight="1" x14ac:dyDescent="0.25">
      <c r="A6" s="11"/>
      <c r="B6" s="24">
        <v>43920</v>
      </c>
      <c r="C6" s="149">
        <v>3</v>
      </c>
      <c r="D6" s="148"/>
      <c r="E6" s="146"/>
      <c r="F6" s="152" t="s">
        <v>115</v>
      </c>
      <c r="G6" s="153"/>
      <c r="H6" s="56" t="s">
        <v>114</v>
      </c>
      <c r="I6" s="11"/>
    </row>
  </sheetData>
  <mergeCells count="10">
    <mergeCell ref="F6:G6"/>
    <mergeCell ref="C3:E3"/>
    <mergeCell ref="B2:H2"/>
    <mergeCell ref="C6:E6"/>
    <mergeCell ref="F3:G3"/>
    <mergeCell ref="F4:G4"/>
    <mergeCell ref="C5:E5"/>
    <mergeCell ref="B1:H1"/>
    <mergeCell ref="F5:G5"/>
    <mergeCell ref="C4:E4"/>
  </mergeCells>
  <pageMargins left="0.7" right="0.7" top="0.75" bottom="0.75" header="0.3" footer="0.3"/>
  <pageSetup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OPF10V5_Ppta Final</vt:lpstr>
      <vt:lpstr>OPF10V3_Ppta Operaciones (2)</vt:lpstr>
      <vt:lpstr>OPF10V3_Ppta Operaciones</vt:lpstr>
      <vt:lpstr>Catálogo</vt:lpstr>
      <vt:lpstr>MODIFICACIONES </vt:lpstr>
      <vt:lpstr>MODIFICACIONES</vt:lpstr>
      <vt:lpstr>MODIFICACIONES!Área_de_impresión</vt:lpstr>
      <vt:lpstr>'MODIFICACIONES '!Área_de_impresión</vt:lpstr>
      <vt:lpstr>'OPF10V3_Ppta Operaciones'!Área_de_impresión</vt:lpstr>
      <vt:lpstr>'OPF10V3_Ppta Operaciones (2)'!Área_de_impresión</vt:lpstr>
      <vt:lpstr>'OPF10V5_Ppta Final'!Área_de_impresión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David K Herrera Torres</cp:lastModifiedBy>
  <dcterms:created xsi:type="dcterms:W3CDTF">2006-09-16T00:00:00Z</dcterms:created>
  <dcterms:modified xsi:type="dcterms:W3CDTF">2024-06-25T13:41:15Z</dcterms:modified>
</cp:coreProperties>
</file>