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3B\3B 684-24 FSC-CG-220 UNIVERSIDAD EIA OPC2\"/>
    </mc:Choice>
  </mc:AlternateContent>
  <xr:revisionPtr revIDLastSave="0" documentId="13_ncr:1_{210B35BE-5773-410E-B399-E0B281E01A99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<sst xmlns="http://schemas.openxmlformats.org/spreadsheetml/2006/main" count="206" uniqueCount="110">
  <si>
    <t>PROPUESTA ECONÓMICA</t>
  </si>
  <si>
    <t>NOMBRE DE CLIENTE: UNIVERSIDAD EIA</t>
  </si>
  <si>
    <t>OFERTA N°: 3B 1-24</t>
  </si>
  <si>
    <t>CIUDAD: MEDELLÍN</t>
  </si>
  <si>
    <t>FECHA: 04/06/2024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</si>
  <si>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</si>
  <si>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</si>
  <si>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</si>
  <si>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</si>
  <si>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</si>
  <si>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</si>
  <si>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</si>
  <si>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</si>
  <si>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</si>
  <si>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</si>
  <si>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</si>
  <si>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</si>
  <si>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</si>
  <si>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</si>
  <si>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</si>
  <si>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</si>
  <si>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</si>
  <si>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</si>
  <si>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</si>
  <si>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</si>
  <si>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</si>
  <si>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</si>
  <si>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</si>
  <si>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The Wearable Breast Self-Exam model-w/ carrying case</t>
  </si>
  <si>
    <t>L50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</si>
  <si>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</si>
  <si>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</si>
  <si>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</si>
  <si>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</si>
  <si>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</si>
  <si>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</si>
  <si>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</si>
  <si>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</si>
  <si>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</si>
  <si>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</si>
  <si>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</si>
  <si>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</si>
  <si>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</si>
  <si>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</si>
  <si>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USD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</si>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</sst>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16" fillId="4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2" fillId="2" borderId="13" xfId="4" applyFont="1" applyFill="1" applyBorder="1" applyAlignment="1">
      <alignment horizontal="center" wrapText="1"/>
    </xf>
    <xf numFmtId="0" fontId="13" fillId="2" borderId="10" xfId="4" applyFont="1" applyFill="1" applyBorder="1" applyAlignment="1">
      <alignment horizontal="center" vertical="center" wrapText="1"/>
    </xf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H13" zoomScaleNormal="100" zoomScaleSheetLayoutView="100" workbookViewId="0">
      <selection activeCell="L22" sqref="L22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11" t="s">
        <v>0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3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14" t="s">
        <v>1</v>
      </c>
      <c r="C17" s="112"/>
      <c r="D17" s="115"/>
      <c r="E17" s="104" t="s">
        <v>2</v>
      </c>
      <c r="F17" s="105"/>
      <c r="G17" s="104" t="s">
        <v>3</v>
      </c>
      <c r="H17" s="105"/>
      <c r="I17" s="108" t="s">
        <v>4</v>
      </c>
      <c r="J17" s="105"/>
      <c r="K17" s="109" t="s">
        <v>5</v>
      </c>
      <c r="L17" s="110"/>
      <c r="N17" s="82"/>
      <c r="O17" s="86"/>
    </row>
    <row r="18" spans="1:15" s="3" customFormat="1" ht="16.5" customHeight="1" thickBot="1" x14ac:dyDescent="0.3">
      <c r="B18" s="116" t="s">
        <v>6</v>
      </c>
      <c r="C18" s="117"/>
      <c r="D18" s="118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06" t="s">
        <v>13</v>
      </c>
      <c r="L18" s="107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thickBot="1" x14ac:dyDescent="0.3">
      <c r="B21" s="35">
        <v>1</v>
      </c>
      <c r="C21" s="54" t="s">
        <v>28</v>
      </c>
      <c r="D21" s="17" t="s">
        <v>29</v>
      </c>
      <c r="E21" s="18">
        <v>1</v>
      </c>
      <c r="F21" s="88">
        <v>4335.0136946232997</v>
      </c>
      <c r="G21" s="89">
        <f t="shared" ref="G21" si="0">+F21*E21</f>
        <v>4335.0136946232997</v>
      </c>
      <c r="H21" s="18" t="s">
        <v>109</v>
      </c>
      <c r="I21" s="18">
        <v>180</v>
      </c>
      <c r="J21" s="18" t="s">
        <v>30</v>
      </c>
      <c r="K21" s="18" t="s">
        <v>31</v>
      </c>
      <c r="L21" s="52">
        <v>36</v>
      </c>
      <c r="M21" s="52" t="s">
        <v>32</v>
      </c>
      <c r="N21" s="52" t="s">
        <v>109</v>
      </c>
      <c r="O21" s="75" t="s">
        <v>33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34</v>
      </c>
      <c r="G23" s="90">
        <f>SUM(G21:G21)</f>
        <v>4335.0136946232997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35</v>
      </c>
      <c r="G24" s="90">
        <f>G23*19%</f>
        <v>823.6526019784269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36</v>
      </c>
      <c r="G25" s="90">
        <f>G24+G23</f>
        <v>5158.6662966017266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100" t="s">
        <v>37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122" t="s">
        <v>38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10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39</v>
      </c>
      <c r="C30" s="53" t="s">
        <v>39</v>
      </c>
      <c r="D30" s="101" t="s">
        <v>40</v>
      </c>
      <c r="E30" s="102"/>
      <c r="F30" s="102"/>
      <c r="G30" s="102"/>
      <c r="H30" s="102"/>
      <c r="I30" s="102"/>
      <c r="J30" s="102"/>
      <c r="K30" s="103"/>
      <c r="L30" s="81"/>
      <c r="M30" s="81"/>
      <c r="N30" s="81"/>
      <c r="O30" s="21"/>
    </row>
    <row r="31" spans="1:15" ht="16.5" customHeight="1" x14ac:dyDescent="0.25">
      <c r="A31" s="2"/>
      <c r="B31" s="46" t="s">
        <v>41</v>
      </c>
      <c r="C31" s="53" t="s">
        <v>41</v>
      </c>
      <c r="D31" s="101" t="s">
        <v>42</v>
      </c>
      <c r="E31" s="102"/>
      <c r="F31" s="102"/>
      <c r="G31" s="102"/>
      <c r="H31" s="102"/>
      <c r="I31" s="102"/>
      <c r="J31" s="102"/>
      <c r="K31" s="103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43</v>
      </c>
      <c r="D32" s="101" t="s">
        <v>44</v>
      </c>
      <c r="E32" s="102"/>
      <c r="F32" s="102"/>
      <c r="G32" s="102"/>
      <c r="H32" s="102"/>
      <c r="I32" s="102"/>
      <c r="J32" s="102"/>
      <c r="K32" s="103"/>
      <c r="L32" s="81"/>
      <c r="M32" s="81"/>
      <c r="N32" s="81"/>
      <c r="O32" s="21"/>
    </row>
    <row r="33" spans="1:15" ht="22.5" customHeight="1" x14ac:dyDescent="0.25">
      <c r="A33" s="2"/>
      <c r="B33" s="10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119" t="s">
        <v>45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1"/>
    </row>
    <row r="35" spans="1:15" ht="16.5" customHeight="1" x14ac:dyDescent="0.25">
      <c r="A35" s="2"/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3"/>
    </row>
    <row r="36" spans="1:15" ht="16.5" customHeight="1" x14ac:dyDescent="0.25">
      <c r="A36" s="2"/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9"/>
    </row>
  </sheetData>
  <mergeCells count="17"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  <mergeCell ref="B35:O39"/>
    <mergeCell ref="B27:O27"/>
    <mergeCell ref="D30:K30"/>
    <mergeCell ref="E17:F17"/>
    <mergeCell ref="K18:L18"/>
    <mergeCell ref="G17:H17"/>
    <mergeCell ref="I17:J17"/>
    <mergeCell ref="K17:L17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11" t="s">
        <v>0</v>
      </c>
      <c r="C14" s="112"/>
      <c r="D14" s="112"/>
      <c r="E14" s="112"/>
      <c r="F14" s="112"/>
      <c r="G14" s="112"/>
      <c r="H14" s="112"/>
      <c r="I14" s="112"/>
      <c r="J14" s="112"/>
      <c r="K14" s="113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3" t="s">
        <v>46</v>
      </c>
      <c r="C16" s="124"/>
      <c r="D16" s="125" t="s">
        <v>47</v>
      </c>
      <c r="E16" s="126"/>
      <c r="F16" s="127" t="s">
        <v>48</v>
      </c>
      <c r="G16" s="126"/>
      <c r="H16" s="128" t="s">
        <v>49</v>
      </c>
      <c r="I16" s="124"/>
      <c r="J16" s="60" t="s">
        <v>50</v>
      </c>
      <c r="K16" s="64"/>
    </row>
    <row r="17" spans="2:11" s="3" customFormat="1" ht="16.5" customHeight="1" x14ac:dyDescent="0.25">
      <c r="B17" s="123" t="s">
        <v>51</v>
      </c>
      <c r="C17" s="124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52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53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54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55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34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35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36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00" t="s">
        <v>37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122" t="s">
        <v>38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100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39</v>
      </c>
      <c r="C51" s="53" t="s">
        <v>39</v>
      </c>
      <c r="D51" s="101" t="s">
        <v>56</v>
      </c>
      <c r="E51" s="102"/>
      <c r="F51" s="102"/>
      <c r="G51" s="102"/>
      <c r="H51" s="102"/>
      <c r="I51" s="102"/>
      <c r="J51" s="103"/>
      <c r="K51" s="21"/>
    </row>
    <row r="52" spans="1:11" ht="16.5" customHeight="1" x14ac:dyDescent="0.25">
      <c r="A52" s="2"/>
      <c r="B52" s="46" t="s">
        <v>41</v>
      </c>
      <c r="C52" s="53" t="s">
        <v>41</v>
      </c>
      <c r="D52" s="101" t="s">
        <v>57</v>
      </c>
      <c r="E52" s="102"/>
      <c r="F52" s="102"/>
      <c r="G52" s="102"/>
      <c r="H52" s="102"/>
      <c r="I52" s="102"/>
      <c r="J52" s="103"/>
      <c r="K52" s="21"/>
    </row>
    <row r="53" spans="1:11" ht="9" customHeight="1" x14ac:dyDescent="0.25">
      <c r="A53" s="2"/>
      <c r="B53" s="100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119" t="s">
        <v>45</v>
      </c>
      <c r="C54" s="120"/>
      <c r="D54" s="120"/>
      <c r="E54" s="120"/>
      <c r="F54" s="120"/>
      <c r="G54" s="120"/>
      <c r="H54" s="120"/>
      <c r="I54" s="120"/>
      <c r="J54" s="120"/>
      <c r="K54" s="121"/>
    </row>
    <row r="55" spans="1:11" ht="16.5" customHeight="1" x14ac:dyDescent="0.25">
      <c r="A55" s="2"/>
      <c r="B55" s="91"/>
      <c r="C55" s="92"/>
      <c r="D55" s="92"/>
      <c r="E55" s="92"/>
      <c r="F55" s="92"/>
      <c r="G55" s="92"/>
      <c r="H55" s="92"/>
      <c r="I55" s="92"/>
      <c r="J55" s="92"/>
      <c r="K55" s="93"/>
    </row>
    <row r="56" spans="1:11" ht="16.5" customHeight="1" x14ac:dyDescent="0.25">
      <c r="A56" s="2"/>
      <c r="B56" s="9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9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9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97"/>
      <c r="C59" s="98"/>
      <c r="D59" s="98"/>
      <c r="E59" s="98"/>
      <c r="F59" s="98"/>
      <c r="G59" s="98"/>
      <c r="H59" s="98"/>
      <c r="I59" s="98"/>
      <c r="J59" s="98"/>
      <c r="K59" s="99"/>
    </row>
  </sheetData>
  <mergeCells count="14">
    <mergeCell ref="B50:K50"/>
    <mergeCell ref="F16:G16"/>
    <mergeCell ref="H16:I16"/>
    <mergeCell ref="B48:K48"/>
    <mergeCell ref="B17:C17"/>
    <mergeCell ref="D16:E16"/>
    <mergeCell ref="B16:C16"/>
    <mergeCell ref="B14:K14"/>
    <mergeCell ref="B49:K49"/>
    <mergeCell ref="B55:K59"/>
    <mergeCell ref="D52:J52"/>
    <mergeCell ref="B53:K53"/>
    <mergeCell ref="D51:J51"/>
    <mergeCell ref="B54:K54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11" t="s">
        <v>0</v>
      </c>
      <c r="C12" s="112"/>
      <c r="D12" s="112"/>
      <c r="E12" s="112"/>
      <c r="F12" s="112"/>
      <c r="G12" s="112"/>
      <c r="H12" s="112"/>
      <c r="I12" s="112"/>
      <c r="J12" s="113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3" t="s">
        <v>47</v>
      </c>
      <c r="C14" s="124"/>
      <c r="D14" s="57" t="s">
        <v>49</v>
      </c>
      <c r="E14" s="132"/>
      <c r="F14" s="124"/>
      <c r="G14" s="58" t="s">
        <v>51</v>
      </c>
      <c r="H14" s="132"/>
      <c r="I14" s="126"/>
      <c r="J14" s="124"/>
    </row>
    <row r="15" spans="2:10" s="3" customFormat="1" ht="16.5" customHeight="1" x14ac:dyDescent="0.25">
      <c r="B15" s="123" t="s">
        <v>46</v>
      </c>
      <c r="C15" s="124"/>
      <c r="D15" s="59" t="s">
        <v>9</v>
      </c>
      <c r="E15" s="58"/>
      <c r="F15" s="129" t="s">
        <v>11</v>
      </c>
      <c r="G15" s="126"/>
      <c r="H15" s="124"/>
      <c r="I15" s="60" t="s">
        <v>52</v>
      </c>
      <c r="J15" s="64"/>
    </row>
    <row r="16" spans="2:10" s="3" customFormat="1" ht="16.5" customHeight="1" x14ac:dyDescent="0.25">
      <c r="B16" s="123" t="s">
        <v>48</v>
      </c>
      <c r="C16" s="124"/>
      <c r="D16" s="59" t="s">
        <v>7</v>
      </c>
      <c r="E16" s="58"/>
      <c r="F16" s="132"/>
      <c r="G16" s="126"/>
      <c r="H16" s="124"/>
      <c r="I16" s="60" t="s">
        <v>50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4" t="s">
        <v>20</v>
      </c>
      <c r="J18" s="135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30"/>
      <c r="J19" s="131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30"/>
      <c r="J20" s="131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30"/>
      <c r="J21" s="131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30"/>
      <c r="J22" s="131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30"/>
      <c r="J23" s="131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30"/>
      <c r="J24" s="131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30"/>
      <c r="J25" s="131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30"/>
      <c r="J26" s="131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30"/>
      <c r="J27" s="131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30"/>
      <c r="J28" s="131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30"/>
      <c r="J29" s="131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30"/>
      <c r="J30" s="131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30"/>
      <c r="J31" s="131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30"/>
      <c r="J32" s="131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30"/>
      <c r="J33" s="131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30"/>
      <c r="J34" s="131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30"/>
      <c r="J35" s="131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30"/>
      <c r="J36" s="131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30"/>
      <c r="J37" s="131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30"/>
      <c r="J38" s="131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30"/>
      <c r="J39" s="131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30"/>
      <c r="J40" s="131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6"/>
      <c r="J41" s="137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34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35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36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00" t="s">
        <v>37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122" t="s">
        <v>38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100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39</v>
      </c>
      <c r="C50" s="53" t="s">
        <v>39</v>
      </c>
      <c r="D50" s="101" t="s">
        <v>56</v>
      </c>
      <c r="E50" s="102"/>
      <c r="F50" s="102"/>
      <c r="G50" s="102"/>
      <c r="H50" s="102"/>
      <c r="I50" s="103"/>
      <c r="J50" s="21"/>
    </row>
    <row r="51" spans="1:10" ht="16.5" customHeight="1" x14ac:dyDescent="0.25">
      <c r="A51" s="2"/>
      <c r="B51" s="46" t="s">
        <v>41</v>
      </c>
      <c r="C51" s="53" t="s">
        <v>41</v>
      </c>
      <c r="D51" s="101" t="s">
        <v>57</v>
      </c>
      <c r="E51" s="102"/>
      <c r="F51" s="102"/>
      <c r="G51" s="102"/>
      <c r="H51" s="102"/>
      <c r="I51" s="103"/>
      <c r="J51" s="21"/>
    </row>
    <row r="52" spans="1:10" ht="9" customHeight="1" x14ac:dyDescent="0.25">
      <c r="A52" s="2"/>
      <c r="B52" s="100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119" t="s">
        <v>45</v>
      </c>
      <c r="C53" s="120"/>
      <c r="D53" s="120"/>
      <c r="E53" s="120"/>
      <c r="F53" s="120"/>
      <c r="G53" s="120"/>
      <c r="H53" s="120"/>
      <c r="I53" s="120"/>
      <c r="J53" s="121"/>
    </row>
    <row r="54" spans="1:10" ht="16.5" customHeight="1" x14ac:dyDescent="0.25">
      <c r="A54" s="2"/>
      <c r="B54" s="91"/>
      <c r="C54" s="92"/>
      <c r="D54" s="92"/>
      <c r="E54" s="92"/>
      <c r="F54" s="92"/>
      <c r="G54" s="92"/>
      <c r="H54" s="92"/>
      <c r="I54" s="92"/>
      <c r="J54" s="93"/>
    </row>
    <row r="55" spans="1:10" ht="16.5" customHeight="1" x14ac:dyDescent="0.25">
      <c r="A55" s="2"/>
      <c r="B55" s="9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9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9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97"/>
      <c r="C58" s="98"/>
      <c r="D58" s="98"/>
      <c r="E58" s="98"/>
      <c r="F58" s="98"/>
      <c r="G58" s="98"/>
      <c r="H58" s="98"/>
      <c r="I58" s="98"/>
      <c r="J58" s="99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58</v>
      </c>
      <c r="D60" s="133"/>
      <c r="E60" s="124"/>
      <c r="F60" s="15"/>
      <c r="G60" s="53" t="s">
        <v>59</v>
      </c>
      <c r="H60" s="133"/>
      <c r="I60" s="124"/>
      <c r="J60" s="16"/>
    </row>
    <row r="61" spans="1:10" s="3" customFormat="1" ht="16.5" customHeight="1" x14ac:dyDescent="0.25">
      <c r="A61" s="5"/>
      <c r="B61" s="47"/>
      <c r="C61" s="53" t="s">
        <v>58</v>
      </c>
      <c r="D61" s="133"/>
      <c r="E61" s="124"/>
      <c r="F61" s="15"/>
      <c r="G61" s="53" t="s">
        <v>59</v>
      </c>
      <c r="H61" s="133"/>
      <c r="I61" s="124"/>
      <c r="J61" s="16"/>
    </row>
    <row r="62" spans="1:10" s="3" customFormat="1" ht="16.5" customHeight="1" x14ac:dyDescent="0.25">
      <c r="A62" s="5"/>
      <c r="B62" s="47"/>
      <c r="C62" s="53" t="s">
        <v>58</v>
      </c>
      <c r="D62" s="133"/>
      <c r="E62" s="124"/>
      <c r="F62" s="15"/>
      <c r="G62" s="53" t="s">
        <v>59</v>
      </c>
      <c r="H62" s="133"/>
      <c r="I62" s="124"/>
      <c r="J62" s="16"/>
    </row>
    <row r="63" spans="1:10" s="3" customFormat="1" ht="16.5" customHeight="1" x14ac:dyDescent="0.25">
      <c r="A63" s="5"/>
      <c r="B63" s="47"/>
      <c r="C63" s="53" t="s">
        <v>58</v>
      </c>
      <c r="D63" s="133"/>
      <c r="E63" s="124"/>
      <c r="F63" s="15"/>
      <c r="G63" s="53" t="s">
        <v>59</v>
      </c>
      <c r="H63" s="133"/>
      <c r="I63" s="124"/>
      <c r="J63" s="16"/>
    </row>
    <row r="64" spans="1:10" s="3" customFormat="1" ht="16.5" customHeight="1" x14ac:dyDescent="0.25">
      <c r="A64" s="5"/>
      <c r="B64" s="47"/>
      <c r="C64" s="53" t="s">
        <v>58</v>
      </c>
      <c r="D64" s="133"/>
      <c r="E64" s="124"/>
      <c r="F64" s="15"/>
      <c r="G64" s="53" t="s">
        <v>59</v>
      </c>
      <c r="H64" s="133"/>
      <c r="I64" s="124"/>
      <c r="J64" s="16"/>
    </row>
    <row r="65" spans="1:10" s="3" customFormat="1" ht="16.5" customHeight="1" x14ac:dyDescent="0.25">
      <c r="A65" s="5"/>
      <c r="B65" s="47"/>
      <c r="C65" s="53" t="s">
        <v>58</v>
      </c>
      <c r="D65" s="133"/>
      <c r="E65" s="124"/>
      <c r="F65" s="15"/>
      <c r="G65" s="53" t="s">
        <v>59</v>
      </c>
      <c r="H65" s="133"/>
      <c r="I65" s="124"/>
      <c r="J65" s="16"/>
    </row>
    <row r="66" spans="1:10" s="3" customFormat="1" ht="16.5" customHeight="1" x14ac:dyDescent="0.25">
      <c r="A66" s="5"/>
      <c r="B66" s="47"/>
      <c r="C66" s="53" t="s">
        <v>58</v>
      </c>
      <c r="D66" s="133"/>
      <c r="E66" s="124"/>
      <c r="F66" s="15"/>
      <c r="G66" s="53" t="s">
        <v>59</v>
      </c>
      <c r="H66" s="133"/>
      <c r="I66" s="124"/>
      <c r="J66" s="16"/>
    </row>
    <row r="67" spans="1:10" s="3" customFormat="1" ht="16.5" customHeight="1" x14ac:dyDescent="0.25">
      <c r="A67" s="5"/>
      <c r="B67" s="47"/>
      <c r="C67" s="53" t="s">
        <v>58</v>
      </c>
      <c r="D67" s="133"/>
      <c r="E67" s="124"/>
      <c r="F67" s="15"/>
      <c r="G67" s="53" t="s">
        <v>59</v>
      </c>
      <c r="H67" s="133"/>
      <c r="I67" s="124"/>
      <c r="J67" s="16"/>
    </row>
    <row r="68" spans="1:10" s="3" customFormat="1" ht="16.5" customHeight="1" x14ac:dyDescent="0.25">
      <c r="A68" s="5"/>
      <c r="B68" s="47"/>
      <c r="C68" s="53" t="s">
        <v>58</v>
      </c>
      <c r="D68" s="133"/>
      <c r="E68" s="124"/>
      <c r="F68" s="15"/>
      <c r="G68" s="53" t="s">
        <v>59</v>
      </c>
      <c r="H68" s="133"/>
      <c r="I68" s="124"/>
      <c r="J68" s="16"/>
    </row>
    <row r="69" spans="1:10" s="3" customFormat="1" ht="16.5" customHeight="1" x14ac:dyDescent="0.25">
      <c r="A69" s="5"/>
      <c r="B69" s="47"/>
      <c r="C69" s="53" t="s">
        <v>58</v>
      </c>
      <c r="D69" s="133"/>
      <c r="E69" s="124"/>
      <c r="F69" s="15"/>
      <c r="G69" s="53" t="s">
        <v>59</v>
      </c>
      <c r="H69" s="133"/>
      <c r="I69" s="124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  <mergeCell ref="H60:I60"/>
    <mergeCell ref="I41:J41"/>
    <mergeCell ref="D61:E61"/>
    <mergeCell ref="B14:C14"/>
    <mergeCell ref="B49:J49"/>
    <mergeCell ref="I22:J22"/>
    <mergeCell ref="I30:J30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D63:E63"/>
    <mergeCell ref="H63:I63"/>
    <mergeCell ref="I27:J27"/>
    <mergeCell ref="B53:J53"/>
    <mergeCell ref="I36:J36"/>
    <mergeCell ref="I26:J26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I28:J28"/>
    <mergeCell ref="H61:I61"/>
    <mergeCell ref="B16:C16"/>
    <mergeCell ref="I32:J32"/>
    <mergeCell ref="I25:J25"/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B15:C15"/>
    <mergeCell ref="E14:F14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60</v>
      </c>
      <c r="B1" s="26" t="s">
        <v>61</v>
      </c>
      <c r="C1" s="26"/>
      <c r="D1" t="s">
        <v>62</v>
      </c>
    </row>
    <row r="2" spans="1:4" x14ac:dyDescent="0.25">
      <c r="A2" s="1" t="s">
        <v>63</v>
      </c>
      <c r="B2" s="87" t="s">
        <v>64</v>
      </c>
      <c r="C2" s="3"/>
      <c r="D2" t="s">
        <v>65</v>
      </c>
    </row>
    <row r="3" spans="1:4" x14ac:dyDescent="0.25">
      <c r="A3" s="1" t="s">
        <v>66</v>
      </c>
      <c r="B3" s="87" t="s">
        <v>67</v>
      </c>
      <c r="C3" s="3"/>
      <c r="D3" t="s">
        <v>68</v>
      </c>
    </row>
    <row r="4" spans="1:4" x14ac:dyDescent="0.25">
      <c r="A4" s="1" t="s">
        <v>33</v>
      </c>
      <c r="B4" s="29" t="s">
        <v>69</v>
      </c>
      <c r="C4" s="3"/>
      <c r="D4" t="s">
        <v>70</v>
      </c>
    </row>
    <row r="5" spans="1:4" x14ac:dyDescent="0.25">
      <c r="A5" s="1" t="s">
        <v>71</v>
      </c>
      <c r="B5" s="87" t="s">
        <v>72</v>
      </c>
      <c r="D5" t="s">
        <v>32</v>
      </c>
    </row>
    <row r="6" spans="1:4" x14ac:dyDescent="0.25">
      <c r="A6" s="1" t="s">
        <v>73</v>
      </c>
      <c r="B6" s="87" t="s">
        <v>74</v>
      </c>
    </row>
    <row r="7" spans="1:4" x14ac:dyDescent="0.25">
      <c r="A7" s="1" t="s">
        <v>75</v>
      </c>
      <c r="B7" s="87" t="s">
        <v>76</v>
      </c>
    </row>
    <row r="8" spans="1:4" x14ac:dyDescent="0.25">
      <c r="A8" s="1"/>
      <c r="B8" s="87" t="s">
        <v>77</v>
      </c>
    </row>
    <row r="9" spans="1:4" x14ac:dyDescent="0.25">
      <c r="B9" s="87" t="s">
        <v>78</v>
      </c>
    </row>
    <row r="10" spans="1:4" x14ac:dyDescent="0.25">
      <c r="B10" s="87" t="s">
        <v>79</v>
      </c>
    </row>
    <row r="11" spans="1:4" x14ac:dyDescent="0.25">
      <c r="B11" s="87" t="s">
        <v>80</v>
      </c>
    </row>
    <row r="12" spans="1:4" x14ac:dyDescent="0.25">
      <c r="B12" s="87" t="s">
        <v>81</v>
      </c>
    </row>
    <row r="13" spans="1:4" x14ac:dyDescent="0.25">
      <c r="B13" s="87" t="s">
        <v>82</v>
      </c>
    </row>
    <row r="14" spans="1:4" x14ac:dyDescent="0.25">
      <c r="B14" s="87" t="s">
        <v>83</v>
      </c>
    </row>
    <row r="15" spans="1:4" x14ac:dyDescent="0.25">
      <c r="B15" s="87" t="s">
        <v>84</v>
      </c>
    </row>
    <row r="16" spans="1:4" x14ac:dyDescent="0.25">
      <c r="B16" s="29" t="s">
        <v>85</v>
      </c>
    </row>
    <row r="17" spans="2:2" x14ac:dyDescent="0.25">
      <c r="B17" s="87" t="s">
        <v>86</v>
      </c>
    </row>
    <row r="18" spans="2:2" x14ac:dyDescent="0.25">
      <c r="B18" s="87" t="s">
        <v>87</v>
      </c>
    </row>
    <row r="19" spans="2:2" x14ac:dyDescent="0.25">
      <c r="B19" s="29" t="s">
        <v>88</v>
      </c>
    </row>
    <row r="20" spans="2:2" x14ac:dyDescent="0.25">
      <c r="B20" s="87" t="s">
        <v>31</v>
      </c>
    </row>
    <row r="21" spans="2:2" x14ac:dyDescent="0.25">
      <c r="B21" s="87" t="s">
        <v>89</v>
      </c>
    </row>
    <row r="22" spans="2:2" x14ac:dyDescent="0.25">
      <c r="B22" s="87" t="s">
        <v>89</v>
      </c>
    </row>
    <row r="23" spans="2:2" x14ac:dyDescent="0.25">
      <c r="B23" s="29" t="s">
        <v>90</v>
      </c>
    </row>
    <row r="24" spans="2:2" x14ac:dyDescent="0.25">
      <c r="B24" s="87" t="s">
        <v>91</v>
      </c>
    </row>
    <row r="25" spans="2:2" x14ac:dyDescent="0.25">
      <c r="B25" s="87" t="s">
        <v>92</v>
      </c>
    </row>
    <row r="26" spans="2:2" x14ac:dyDescent="0.25">
      <c r="B26" s="87" t="s">
        <v>93</v>
      </c>
    </row>
    <row r="27" spans="2:2" x14ac:dyDescent="0.25">
      <c r="B27" s="29" t="s">
        <v>94</v>
      </c>
    </row>
    <row r="28" spans="2:2" x14ac:dyDescent="0.25">
      <c r="B28" s="87" t="s">
        <v>95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2" t="s">
        <v>96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42" t="s">
        <v>97</v>
      </c>
      <c r="C2" s="140"/>
      <c r="D2" s="140"/>
      <c r="E2" s="140"/>
      <c r="F2" s="140"/>
      <c r="G2" s="140"/>
      <c r="H2" s="141"/>
      <c r="I2" s="11"/>
    </row>
    <row r="3" spans="1:9" ht="35.25" customHeight="1" x14ac:dyDescent="0.3">
      <c r="A3" s="11"/>
      <c r="B3" s="23" t="s">
        <v>98</v>
      </c>
      <c r="C3" s="143" t="s">
        <v>99</v>
      </c>
      <c r="D3" s="140"/>
      <c r="E3" s="141"/>
      <c r="F3" s="149" t="s">
        <v>100</v>
      </c>
      <c r="G3" s="141"/>
      <c r="H3" s="23" t="s">
        <v>101</v>
      </c>
      <c r="I3" s="11"/>
    </row>
    <row r="4" spans="1:9" ht="24" customHeight="1" x14ac:dyDescent="0.25">
      <c r="A4" s="11"/>
      <c r="B4" s="24">
        <v>43137</v>
      </c>
      <c r="C4" s="139">
        <v>1</v>
      </c>
      <c r="D4" s="140"/>
      <c r="E4" s="141"/>
      <c r="F4" s="150" t="s">
        <v>102</v>
      </c>
      <c r="G4" s="140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40"/>
      <c r="E5" s="141"/>
      <c r="F5" s="154" t="s">
        <v>104</v>
      </c>
      <c r="G5" s="155"/>
      <c r="H5" s="56" t="s">
        <v>105</v>
      </c>
      <c r="I5" s="11"/>
    </row>
    <row r="6" spans="1:9" ht="71.25" customHeight="1" x14ac:dyDescent="0.25">
      <c r="A6" s="11"/>
      <c r="B6" s="76">
        <v>43920</v>
      </c>
      <c r="C6" s="146">
        <v>3</v>
      </c>
      <c r="D6" s="147"/>
      <c r="E6" s="148"/>
      <c r="F6" s="144" t="s">
        <v>106</v>
      </c>
      <c r="G6" s="145"/>
      <c r="H6" s="77" t="s">
        <v>105</v>
      </c>
      <c r="I6" s="11"/>
    </row>
    <row r="7" spans="1:9" ht="117" customHeight="1" x14ac:dyDescent="0.25">
      <c r="B7" s="78">
        <v>44543</v>
      </c>
      <c r="C7" s="138">
        <v>4</v>
      </c>
      <c r="D7" s="102"/>
      <c r="E7" s="103"/>
      <c r="F7" s="138" t="s">
        <v>107</v>
      </c>
      <c r="G7" s="103"/>
      <c r="H7" s="79" t="s">
        <v>105</v>
      </c>
    </row>
    <row r="8" spans="1:9" ht="86.25" customHeight="1" x14ac:dyDescent="0.25">
      <c r="B8" s="78">
        <v>44599</v>
      </c>
      <c r="C8" s="138">
        <v>5</v>
      </c>
      <c r="D8" s="102"/>
      <c r="E8" s="103"/>
      <c r="F8" s="138" t="s">
        <v>108</v>
      </c>
      <c r="G8" s="103"/>
      <c r="H8" s="79" t="s">
        <v>105</v>
      </c>
    </row>
  </sheetData>
  <mergeCells count="14"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2" t="s">
        <v>96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42" t="s">
        <v>97</v>
      </c>
      <c r="C2" s="140"/>
      <c r="D2" s="140"/>
      <c r="E2" s="140"/>
      <c r="F2" s="140"/>
      <c r="G2" s="140"/>
      <c r="H2" s="141"/>
      <c r="I2" s="11"/>
    </row>
    <row r="3" spans="1:9" ht="35.25" customHeight="1" x14ac:dyDescent="0.3">
      <c r="A3" s="11"/>
      <c r="B3" s="23" t="s">
        <v>98</v>
      </c>
      <c r="C3" s="143" t="s">
        <v>99</v>
      </c>
      <c r="D3" s="140"/>
      <c r="E3" s="141"/>
      <c r="F3" s="149" t="s">
        <v>100</v>
      </c>
      <c r="G3" s="141"/>
      <c r="H3" s="23" t="s">
        <v>101</v>
      </c>
      <c r="I3" s="11"/>
    </row>
    <row r="4" spans="1:9" ht="24" customHeight="1" x14ac:dyDescent="0.25">
      <c r="A4" s="11"/>
      <c r="B4" s="24">
        <v>43137</v>
      </c>
      <c r="C4" s="139">
        <v>1</v>
      </c>
      <c r="D4" s="140"/>
      <c r="E4" s="141"/>
      <c r="F4" s="150" t="s">
        <v>102</v>
      </c>
      <c r="G4" s="140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40"/>
      <c r="E5" s="141"/>
      <c r="F5" s="154" t="s">
        <v>104</v>
      </c>
      <c r="G5" s="155"/>
      <c r="H5" s="56" t="s">
        <v>105</v>
      </c>
      <c r="I5" s="11"/>
    </row>
    <row r="6" spans="1:9" ht="71.25" customHeight="1" x14ac:dyDescent="0.25">
      <c r="A6" s="11"/>
      <c r="B6" s="24">
        <v>43920</v>
      </c>
      <c r="C6" s="151">
        <v>3</v>
      </c>
      <c r="D6" s="140"/>
      <c r="E6" s="141"/>
      <c r="F6" s="154" t="s">
        <v>106</v>
      </c>
      <c r="G6" s="155"/>
      <c r="H6" s="56" t="s">
        <v>105</v>
      </c>
      <c r="I6" s="11"/>
    </row>
  </sheetData>
  <mergeCells count="10">
    <mergeCell ref="B1:H1"/>
    <mergeCell ref="F5:G5"/>
    <mergeCell ref="C4:E4"/>
    <mergeCell ref="B2:H2"/>
    <mergeCell ref="F6:G6"/>
    <mergeCell ref="C3:E3"/>
    <mergeCell ref="C6:E6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2024-06-04T21:51:12Z</dcterms:modified>
</cp:coreProperties>
</file>