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DF7E1E46-7EA9-4323-A5E7-B65B9C9F0AB5}" xr6:coauthVersionLast="47" xr6:coauthVersionMax="47" xr10:uidLastSave="{00000000-0000-0000-0000-000000000000}"/>
  <bookViews>
    <workbookView xWindow="-28920" yWindow="1515" windowWidth="29040" windowHeight="15720" xr2:uid="{DF90339F-E2A3-4F8E-B1F1-C7E35162E376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G7" i="1" s="1"/>
  <c r="I7" i="1" s="1"/>
  <c r="J7" i="1" s="1"/>
  <c r="D7" i="1"/>
  <c r="C7" i="1"/>
  <c r="B7" i="1"/>
  <c r="F6" i="1"/>
  <c r="E6" i="1"/>
  <c r="G6" i="1" s="1"/>
  <c r="I6" i="1" s="1"/>
  <c r="J6" i="1" s="1"/>
  <c r="D6" i="1"/>
  <c r="C6" i="1"/>
  <c r="B6" i="1"/>
  <c r="F5" i="1"/>
  <c r="G5" i="1" s="1"/>
  <c r="E5" i="1"/>
  <c r="D5" i="1"/>
  <c r="C5" i="1"/>
  <c r="B5" i="1"/>
  <c r="G8" i="1" l="1"/>
  <c r="I5" i="1"/>
  <c r="I8" i="1" l="1"/>
  <c r="J5" i="1"/>
  <c r="J8" i="1" s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<sst xmlns="http://schemas.openxmlformats.org/spreadsheetml/2006/main" count="10" uniqueCount="10">
  <si>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</si>
  <si>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</si>
  <si>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</si>
  <si>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CANTIDAD</t>
  </si>
  <si>
    <t>SUBTOTAL UNITARIO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</si>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</sst>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COP]\ * #,##0.00_-;\-[$COP]\ * #,##0.00_-;_-[$COP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9" fontId="0" fillId="0" borderId="1" xfId="2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3" fillId="2" borderId="1" xfId="1" applyNumberFormat="1" applyFont="1" applyFill="1" applyBorder="1"/>
  </cellXfs>
  <cellStyles count="4">
    <cellStyle name="Moneda" xfId="1" builtinId="4"/>
    <cellStyle name="Normal" xfId="0" builtinId="0"/>
    <cellStyle name="Normal 3" xfId="3" xr:uid="{65418215-7BAF-41F0-9AD9-E2715A2FA42F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%202839-24%20POLITECNICO%20COLOMBIANO%20JAIME%20ISAZA%20CADAVID.xlsx" TargetMode="External"/><Relationship Id="rId1" Type="http://schemas.openxmlformats.org/officeDocument/2006/relationships/externalLinkPath" Target="/Costos/PRECIOS/ANALISIS%20DE%20PRECIOS%20DE%20VENTA/PHY%202839-24%20POLITECNICO%20COLOMBIANO%20JAIME%20ISAZA%20CA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ERI PROYECTADO"/>
      <sheetName val="PRECIOS DE VENTA"/>
      <sheetName val="COMENTARIOS"/>
    </sheetNames>
    <sheetDataSet>
      <sheetData sheetId="0"/>
      <sheetData sheetId="1"/>
      <sheetData sheetId="2">
        <row r="16">
          <cell r="D16" t="str">
            <v>12943-00</v>
          </cell>
          <cell r="E16" t="str">
            <v>Cobra SMARTsense Force &amp; Acceleration - Sensor para medir la fuerza y la aceleración ±50 N / ±16 g (Bluetooth + USB)</v>
          </cell>
          <cell r="G16" t="str">
            <v>PHYWE</v>
          </cell>
          <cell r="I16">
            <v>1</v>
          </cell>
          <cell r="AB16">
            <v>2238618.0786848748</v>
          </cell>
        </row>
        <row r="17">
          <cell r="D17" t="str">
            <v>12909-00</v>
          </cell>
          <cell r="E17" t="str">
            <v>Cobra SMARTsense Photogate - Barrera fotoelétr 0 ... ∞ s, dos piezas  (Bluetooth)</v>
          </cell>
          <cell r="G17" t="str">
            <v>PHYWE</v>
          </cell>
          <cell r="I17">
            <v>1</v>
          </cell>
          <cell r="AB17">
            <v>2511620.2834025426</v>
          </cell>
        </row>
        <row r="18">
          <cell r="D18" t="str">
            <v>12908-01</v>
          </cell>
          <cell r="E18" t="str">
            <v>Cobra SMARTsense Motion - Sensor de medición de movimientos lineales 0.2 ... 2 m (Bluetooth + USB)</v>
          </cell>
          <cell r="G18" t="str">
            <v>PHYWE</v>
          </cell>
          <cell r="I18">
            <v>1</v>
          </cell>
          <cell r="AB18">
            <v>2033866.4251466247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E59F-8028-4851-AEC9-A5DEF1077B6E}">
  <dimension ref="B4:J8"/>
  <sheetViews>
    <sheetView showGridLines="0" tabSelected="1" workbookViewId="0">
      <selection activeCell="G29" sqref="G29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60.1796875" customWidth="1"/>
    <col min="4" max="4" width="18.1796875" customWidth="1"/>
    <col min="5" max="5" width="13.26953125" customWidth="1"/>
    <col min="6" max="6" width="20.6328125" customWidth="1"/>
    <col min="7" max="7" width="18.6328125" bestFit="1" customWidth="1"/>
    <col min="9" max="9" width="22.36328125" customWidth="1"/>
    <col min="10" max="10" width="20.906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'[1]MODELO COSTEO'!D16</f>
        <v>12943-00</v>
      </c>
      <c r="C5" s="2" t="str">
        <f>'[1]MODELO COSTEO'!E16</f>
        <v>Cobra SMARTsense Force &amp; Acceleration - Sensor para medir la fuerza y la aceleración ±50 N / ±16 g (Bluetooth + USB)</v>
      </c>
      <c r="D5" s="3" t="str">
        <f>'[1]MODELO COSTEO'!G16</f>
        <v>PHYWE</v>
      </c>
      <c r="E5" s="4">
        <f>'[1]MODELO COSTEO'!I16</f>
        <v>1</v>
      </c>
      <c r="F5" s="5">
        <f>MROUND('[1]MODELO COSTEO'!AB16,100)</f>
        <v>2238600</v>
      </c>
      <c r="G5" s="5">
        <f>E5*F5</f>
        <v>2238600</v>
      </c>
      <c r="H5" s="6">
        <v>0.19</v>
      </c>
      <c r="I5" s="5">
        <f t="shared" ref="I5:I7" si="0">H5*G5</f>
        <v>425334</v>
      </c>
      <c r="J5" s="5">
        <f t="shared" ref="J5:J7" si="1">I5+G5</f>
        <v>2663934</v>
      </c>
    </row>
    <row r="6" spans="2:10" x14ac:dyDescent="0.35">
      <c r="B6" s="2" t="str">
        <f>'[1]MODELO COSTEO'!D17</f>
        <v>12909-00</v>
      </c>
      <c r="C6" s="2" t="str">
        <f>'[1]MODELO COSTEO'!E17</f>
        <v>Cobra SMARTsense Photogate - Barrera fotoelétr 0 ... ∞ s, dos piezas  (Bluetooth)</v>
      </c>
      <c r="D6" s="3" t="str">
        <f>'[1]MODELO COSTEO'!G17</f>
        <v>PHYWE</v>
      </c>
      <c r="E6" s="4">
        <f>'[1]MODELO COSTEO'!I17</f>
        <v>1</v>
      </c>
      <c r="F6" s="5">
        <f>MROUND('[1]MODELO COSTEO'!AB17,100)</f>
        <v>2511600</v>
      </c>
      <c r="G6" s="5">
        <f t="shared" ref="G6:G7" si="2">E6*F6</f>
        <v>2511600</v>
      </c>
      <c r="H6" s="6">
        <v>0.19</v>
      </c>
      <c r="I6" s="5">
        <f t="shared" si="0"/>
        <v>477204</v>
      </c>
      <c r="J6" s="5">
        <f t="shared" si="1"/>
        <v>2988804</v>
      </c>
    </row>
    <row r="7" spans="2:10" x14ac:dyDescent="0.35">
      <c r="B7" s="2" t="str">
        <f>'[1]MODELO COSTEO'!D18</f>
        <v>12908-01</v>
      </c>
      <c r="C7" s="2" t="str">
        <f>'[1]MODELO COSTEO'!E18</f>
        <v>Cobra SMARTsense Motion - Sensor de medición de movimientos lineales 0.2 ... 2 m (Bluetooth + USB)</v>
      </c>
      <c r="D7" s="3" t="str">
        <f>'[1]MODELO COSTEO'!G18</f>
        <v>PHYWE</v>
      </c>
      <c r="E7" s="4">
        <f>'[1]MODELO COSTEO'!I18</f>
        <v>1</v>
      </c>
      <c r="F7" s="5">
        <f>MROUND('[1]MODELO COSTEO'!AB18,100)</f>
        <v>2033900</v>
      </c>
      <c r="G7" s="5">
        <f t="shared" si="2"/>
        <v>2033900</v>
      </c>
      <c r="H7" s="6">
        <v>0.19</v>
      </c>
      <c r="I7" s="5">
        <f t="shared" si="0"/>
        <v>386441</v>
      </c>
      <c r="J7" s="5">
        <f t="shared" si="1"/>
        <v>2420341</v>
      </c>
    </row>
    <row r="8" spans="2:10" x14ac:dyDescent="0.35">
      <c r="B8" s="7" t="s">
        <v>9</v>
      </c>
      <c r="C8" s="8"/>
      <c r="D8" s="8"/>
      <c r="E8" s="8"/>
      <c r="F8" s="9"/>
      <c r="G8" s="10">
        <f>SUM(G5:G7)</f>
        <v>6784100</v>
      </c>
      <c r="H8" s="10"/>
      <c r="I8" s="10">
        <f>SUM(I5:I7)</f>
        <v>1288979</v>
      </c>
      <c r="J8" s="10">
        <f>SUM(J5:J7)</f>
        <v>8073079</v>
      </c>
    </row>
  </sheetData>
  <mergeCells count="1">
    <mergeCell ref="B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2024-04-08T23:31:52Z</dcterms:created>
  <dcterms:modified xsi:type="dcterms:W3CDTF">2024-04-08T23:32:10Z</dcterms:modified>
</cp:coreProperties>
</file>