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4EB6EE19-EB81-442D-992A-94789F36F86D}" xr6:coauthVersionLast="47" xr6:coauthVersionMax="47" xr10:uidLastSave="{00000000-0000-0000-0000-000000000000}"/>
  <bookViews>
    <workbookView xWindow="-28920" yWindow="1515" windowWidth="29040" windowHeight="15720" xr2:uid="{3443CF0C-3DF6-4DF1-9738-8B54B4EA180B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G5" i="1" s="1"/>
  <c r="D5" i="1"/>
  <c r="C5" i="1"/>
  <c r="B5" i="1"/>
  <c r="I5" i="1" l="1"/>
  <c r="G6" i="1"/>
  <c r="J5" i="1" l="1"/>
  <c r="J6" i="1" s="1"/>
  <c r="I6" i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<sst xmlns="http://schemas.openxmlformats.org/spreadsheetml/2006/main" count="10" uniqueCount="10">
  <si>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</si>
  <si>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</si>
  <si>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</si>
  <si>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CANTIDAD</t>
  </si>
  <si>
    <t>SUBTOTAL UNITARIO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</si>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</sst>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COP]\ * #,##0.00_-;\-[$COP]\ * #,##0.00_-;_-[$COP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9" fontId="0" fillId="0" borderId="1" xfId="2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3" fillId="2" borderId="1" xfId="1" applyNumberFormat="1" applyFont="1" applyFill="1" applyBorder="1"/>
  </cellXfs>
  <cellStyles count="4">
    <cellStyle name="Moneda" xfId="1" builtinId="4"/>
    <cellStyle name="Normal" xfId="0" builtinId="0"/>
    <cellStyle name="Normal 3" xfId="3" xr:uid="{481FCBE8-BC43-4F00-8642-AD61488F28A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%202842-24%20UNIVERSIDAD%20DEL%20QUINDIO.xlsx" TargetMode="External"/><Relationship Id="rId1" Type="http://schemas.openxmlformats.org/officeDocument/2006/relationships/externalLinkPath" Target="/Costos/PRECIOS/ANALISIS%20DE%20PRECIOS%20DE%20VENTA/PHY%202842-24%20UNIVERSIDAD%20DEL%20QUINDI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COMENTARIOS"/>
    </sheetNames>
    <sheetDataSet>
      <sheetData sheetId="0"/>
      <sheetData sheetId="1"/>
      <sheetData sheetId="2">
        <row r="16">
          <cell r="D16" t="str">
            <v>04401-00</v>
          </cell>
          <cell r="E16" t="str">
            <v>CALORIMETRO 500 ML</v>
          </cell>
          <cell r="G16" t="str">
            <v>PHYWE</v>
          </cell>
          <cell r="I16">
            <v>5</v>
          </cell>
          <cell r="AB16">
            <v>1574377.3214285714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C9D2-557B-419C-B19C-AED90E274CB3}">
  <dimension ref="B4:J6"/>
  <sheetViews>
    <sheetView showGridLines="0" tabSelected="1" workbookViewId="0">
      <selection activeCell="H23" sqref="H23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34.26953125" customWidth="1"/>
    <col min="4" max="4" width="18.1796875" customWidth="1"/>
    <col min="5" max="5" width="13.26953125" customWidth="1"/>
    <col min="6" max="6" width="20.6328125" customWidth="1"/>
    <col min="7" max="7" width="18.6328125" bestFit="1" customWidth="1"/>
    <col min="9" max="9" width="22.36328125" customWidth="1"/>
    <col min="10" max="10" width="20.906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'[1]MODELO COSTEO'!D16</f>
        <v>04401-00</v>
      </c>
      <c r="C5" s="2" t="str">
        <f>'[1]MODELO COSTEO'!E16</f>
        <v>CALORIMETRO 500 ML</v>
      </c>
      <c r="D5" s="3" t="str">
        <f>'[1]MODELO COSTEO'!G16</f>
        <v>PHYWE</v>
      </c>
      <c r="E5" s="4">
        <f>'[1]MODELO COSTEO'!I16</f>
        <v>5</v>
      </c>
      <c r="F5" s="5">
        <f>'[1]MODELO COSTEO'!AB16</f>
        <v>1574377.3214285714</v>
      </c>
      <c r="G5" s="5">
        <f>E5*F5</f>
        <v>7871886.6071428563</v>
      </c>
      <c r="H5" s="6">
        <v>0.19</v>
      </c>
      <c r="I5" s="5">
        <f t="shared" ref="I5" si="0">H5*G5</f>
        <v>1495658.4553571427</v>
      </c>
      <c r="J5" s="5">
        <f t="shared" ref="J5" si="1">I5+G5</f>
        <v>9367545.0625</v>
      </c>
    </row>
    <row r="6" spans="2:10" x14ac:dyDescent="0.35">
      <c r="B6" s="7" t="s">
        <v>9</v>
      </c>
      <c r="C6" s="8"/>
      <c r="D6" s="8"/>
      <c r="E6" s="8"/>
      <c r="F6" s="9"/>
      <c r="G6" s="10">
        <f>SUM(G5:G5)</f>
        <v>7871886.6071428563</v>
      </c>
      <c r="H6" s="10"/>
      <c r="I6" s="10">
        <f>SUM(I5:I5)</f>
        <v>1495658.4553571427</v>
      </c>
      <c r="J6" s="10">
        <f>SUM(J5:J5)</f>
        <v>9367545.0625</v>
      </c>
    </row>
  </sheetData>
  <mergeCells count="1"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2024-05-09T17:57:08Z</dcterms:created>
  <dcterms:modified xsi:type="dcterms:W3CDTF">2024-05-09T17:57:45Z</dcterms:modified>
</cp:coreProperties>
</file>