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1-24 FSC-RB-094 THE ENGLISH SCHOOL\"/>
    </mc:Choice>
  </mc:AlternateContent>
  <xr:revisionPtr revIDLastSave="0" documentId="13_ncr:1_{0BE214C3-24FB-4449-B62D-A8C39F98A06C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3" i="1"/>
  <c r="G22" i="1"/>
  <c r="G21" i="1"/>
  <c r="G25" i="1" s="1"/>
  <c r="G26" i="1" s="1"/>
  <c r="G27" i="1" s="1"/>
</calcChain>
</file>

<file path=xl/sharedStrings.xml><?xml version="1.0" encoding="utf-8"?>
<sst xmlns="http://schemas.openxmlformats.org/spreadsheetml/2006/main" count="222" uniqueCount="114">
  <si>
    <t>PROPUESTA ECONÓMICA</t>
  </si>
  <si>
    <t>NOMBRE DE CLIENTE: THE ENGLISH SCHOOL</t>
  </si>
  <si>
    <t>OFERTA N°: PHY 2851-24</t>
  </si>
  <si>
    <t>CIUDAD: BOGOTÁ</t>
  </si>
  <si>
    <t>FECHA: 11/06/2024</t>
  </si>
  <si>
    <t>% ESTAMPILLAS: 0.0 %</t>
  </si>
  <si>
    <t>COMERCIAL: ROCÍO BARÓN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</si>
  <si>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</si>
  <si>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</si>
  <si>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</si>
  <si>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</si>
  <si>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</si>
  <si>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</si>
  <si>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</si>
  <si>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</si>
  <si>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</si>
  <si>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</si>
  <si>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</si>
  <si>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</si>
  <si>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</si>
  <si>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</si>
  <si>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</si>
  <si>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</si>
  <si>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</si>
  <si>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</si>
  <si>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</si>
  <si>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</si>
  <si>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</si>
  <si>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Resistor 100 Ohm,module SB</t>
  </si>
  <si>
    <t>05613-10</t>
  </si>
  <si>
    <t>SÍ</t>
  </si>
  <si>
    <t>PHYWE</t>
  </si>
  <si>
    <t>IES</t>
  </si>
  <si>
    <t>DAVID K HERRERA</t>
  </si>
  <si>
    <t>Resistor 50 Ohm,module SB</t>
  </si>
  <si>
    <t>05612-50</t>
  </si>
  <si>
    <t>Enchufe para lámpara incandescente, E10</t>
  </si>
  <si>
    <t>05604-00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</si>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</sst>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1"/>
  <sheetViews>
    <sheetView showGridLines="0" tabSelected="1" showRuler="0" view="pageBreakPreview" topLeftCell="A14" zoomScaleNormal="100" zoomScaleSheetLayoutView="100" workbookViewId="0">
      <selection activeCell="B23" sqref="B23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x14ac:dyDescent="0.25">
      <c r="B21" s="35">
        <v>1</v>
      </c>
      <c r="C21" s="54" t="s">
        <v>28</v>
      </c>
      <c r="D21" s="17" t="s">
        <v>29</v>
      </c>
      <c r="E21" s="18">
        <v>16</v>
      </c>
      <c r="F21" s="88">
        <v>371100</v>
      </c>
      <c r="G21" s="89">
        <f t="shared" ref="G21:G23" si="0">+F21*E21</f>
        <v>5937600</v>
      </c>
      <c r="H21" s="18" t="s">
        <v>113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74</v>
      </c>
      <c r="N21" s="18" t="s">
        <v>113</v>
      </c>
      <c r="O21" s="75" t="s">
        <v>33</v>
      </c>
    </row>
    <row r="22" spans="1:15" ht="16.5" customHeight="1" x14ac:dyDescent="0.25">
      <c r="B22" s="35">
        <v>2</v>
      </c>
      <c r="C22" s="52" t="s">
        <v>34</v>
      </c>
      <c r="D22" s="17" t="s">
        <v>35</v>
      </c>
      <c r="E22" s="18">
        <v>16</v>
      </c>
      <c r="F22" s="88">
        <v>371100</v>
      </c>
      <c r="G22" s="89">
        <f t="shared" si="0"/>
        <v>5937600</v>
      </c>
      <c r="H22" s="18" t="s">
        <v>113</v>
      </c>
      <c r="I22" s="18">
        <v>180</v>
      </c>
      <c r="J22" s="18" t="s">
        <v>30</v>
      </c>
      <c r="K22" s="18" t="s">
        <v>31</v>
      </c>
      <c r="L22" s="52">
        <v>12</v>
      </c>
      <c r="M22" s="52" t="s">
        <v>74</v>
      </c>
      <c r="N22" s="18" t="s">
        <v>113</v>
      </c>
      <c r="O22" s="75" t="s">
        <v>33</v>
      </c>
    </row>
    <row r="23" spans="1:15" ht="16.5" customHeight="1" thickBot="1" x14ac:dyDescent="0.3">
      <c r="B23" s="35">
        <v>3</v>
      </c>
      <c r="C23" s="52" t="s">
        <v>36</v>
      </c>
      <c r="D23" s="17" t="s">
        <v>37</v>
      </c>
      <c r="E23" s="18">
        <v>8</v>
      </c>
      <c r="F23" s="88">
        <v>468400</v>
      </c>
      <c r="G23" s="89">
        <f t="shared" si="0"/>
        <v>3747200</v>
      </c>
      <c r="H23" s="18" t="s">
        <v>113</v>
      </c>
      <c r="I23" s="18">
        <v>180</v>
      </c>
      <c r="J23" s="18" t="s">
        <v>30</v>
      </c>
      <c r="K23" s="18" t="s">
        <v>31</v>
      </c>
      <c r="L23" s="52">
        <v>12</v>
      </c>
      <c r="M23" s="52" t="s">
        <v>74</v>
      </c>
      <c r="N23" s="18" t="s">
        <v>113</v>
      </c>
      <c r="O23" s="75" t="s">
        <v>33</v>
      </c>
    </row>
    <row r="24" spans="1:15" ht="9" customHeight="1" x14ac:dyDescent="0.25">
      <c r="A24" s="2"/>
      <c r="B24" s="27"/>
      <c r="C24" s="2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</row>
    <row r="25" spans="1:15" ht="16.5" customHeight="1" x14ac:dyDescent="0.25">
      <c r="A25" s="2"/>
      <c r="B25" s="42"/>
      <c r="C25" s="20"/>
      <c r="D25" s="20"/>
      <c r="E25" s="20"/>
      <c r="F25" s="22" t="s">
        <v>38</v>
      </c>
      <c r="G25" s="90">
        <f>SUM(G21:G23)</f>
        <v>15622400</v>
      </c>
      <c r="H25" s="68"/>
      <c r="O25" s="2"/>
    </row>
    <row r="26" spans="1:15" ht="16.5" customHeight="1" x14ac:dyDescent="0.25">
      <c r="A26" s="2"/>
      <c r="B26" s="42"/>
      <c r="C26" s="20"/>
      <c r="D26" s="20"/>
      <c r="E26" s="20"/>
      <c r="F26" s="22" t="s">
        <v>39</v>
      </c>
      <c r="G26" s="90">
        <f>G25*19%</f>
        <v>2968256</v>
      </c>
      <c r="H26" s="68"/>
      <c r="O26" s="2"/>
    </row>
    <row r="27" spans="1:15" ht="16.5" customHeight="1" x14ac:dyDescent="0.25">
      <c r="A27" s="2"/>
      <c r="B27" s="42"/>
      <c r="C27" s="20"/>
      <c r="D27" s="20"/>
      <c r="E27" s="20"/>
      <c r="F27" s="22" t="s">
        <v>40</v>
      </c>
      <c r="G27" s="90">
        <f>G26+G25</f>
        <v>18590656</v>
      </c>
      <c r="H27" s="68"/>
      <c r="O27" s="2"/>
    </row>
    <row r="28" spans="1:15" ht="9" customHeight="1" thickBot="1" x14ac:dyDescent="0.3">
      <c r="A28" s="2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1:15" ht="9" customHeight="1" x14ac:dyDescent="0.25">
      <c r="A29" s="2"/>
      <c r="B29" s="97" t="s">
        <v>41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8" customHeight="1" x14ac:dyDescent="0.25">
      <c r="A30" s="2"/>
      <c r="B30" s="94" t="s">
        <v>42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</row>
    <row r="31" spans="1:15" ht="9" customHeight="1" x14ac:dyDescent="0.25">
      <c r="A31" s="2"/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</row>
    <row r="32" spans="1:15" ht="16.5" customHeight="1" x14ac:dyDescent="0.25">
      <c r="A32" s="2"/>
      <c r="B32" s="46" t="s">
        <v>43</v>
      </c>
      <c r="C32" s="53" t="s">
        <v>43</v>
      </c>
      <c r="D32" s="98" t="s">
        <v>44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16.5" customHeight="1" x14ac:dyDescent="0.25">
      <c r="A33" s="2"/>
      <c r="B33" s="46" t="s">
        <v>45</v>
      </c>
      <c r="C33" s="53" t="s">
        <v>45</v>
      </c>
      <c r="D33" s="98" t="s">
        <v>46</v>
      </c>
      <c r="E33" s="99"/>
      <c r="F33" s="99"/>
      <c r="G33" s="99"/>
      <c r="H33" s="99"/>
      <c r="I33" s="99"/>
      <c r="J33" s="99"/>
      <c r="K33" s="100"/>
      <c r="L33" s="81"/>
      <c r="M33" s="81"/>
      <c r="N33" s="81"/>
      <c r="O33" s="21"/>
    </row>
    <row r="34" spans="1:15" ht="16.5" customHeight="1" x14ac:dyDescent="0.25">
      <c r="A34" s="2"/>
      <c r="B34" s="46"/>
      <c r="C34" s="80" t="s">
        <v>47</v>
      </c>
      <c r="D34" s="98" t="s">
        <v>48</v>
      </c>
      <c r="E34" s="99"/>
      <c r="F34" s="99"/>
      <c r="G34" s="99"/>
      <c r="H34" s="99"/>
      <c r="I34" s="99"/>
      <c r="J34" s="99"/>
      <c r="K34" s="100"/>
      <c r="L34" s="81"/>
      <c r="M34" s="81"/>
      <c r="N34" s="81"/>
      <c r="O34" s="21"/>
    </row>
    <row r="35" spans="1:15" ht="22.5" customHeight="1" x14ac:dyDescent="0.25">
      <c r="A35" s="2"/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5.75" customHeight="1" thickBot="1" x14ac:dyDescent="0.3">
      <c r="A36" s="2"/>
      <c r="B36" s="91" t="s">
        <v>49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3"/>
    </row>
    <row r="37" spans="1:15" ht="16.5" customHeight="1" x14ac:dyDescent="0.25">
      <c r="A37" s="2"/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x14ac:dyDescent="0.25">
      <c r="A39" s="2"/>
      <c r="B39" s="11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/>
    </row>
    <row r="40" spans="1:15" ht="16.5" customHeight="1" x14ac:dyDescent="0.25">
      <c r="A40" s="2"/>
      <c r="B40" s="11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/>
    </row>
    <row r="41" spans="1:15" ht="16.5" customHeight="1" thickBot="1" x14ac:dyDescent="0.3">
      <c r="A41" s="2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</row>
  </sheetData>
  <mergeCells count="17">
    <mergeCell ref="B37:O41"/>
    <mergeCell ref="B29:O29"/>
    <mergeCell ref="D32:K32"/>
    <mergeCell ref="E17:F17"/>
    <mergeCell ref="K18:L18"/>
    <mergeCell ref="G17:H17"/>
    <mergeCell ref="I17:J17"/>
    <mergeCell ref="K17:L17"/>
    <mergeCell ref="B15:O15"/>
    <mergeCell ref="B17:D17"/>
    <mergeCell ref="B18:D18"/>
    <mergeCell ref="D33:K33"/>
    <mergeCell ref="B36:O36"/>
    <mergeCell ref="B30:O30"/>
    <mergeCell ref="B31:O31"/>
    <mergeCell ref="D34:K34"/>
    <mergeCell ref="B35:O35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3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50</v>
      </c>
      <c r="C16" s="126"/>
      <c r="D16" s="123" t="s">
        <v>51</v>
      </c>
      <c r="E16" s="124"/>
      <c r="F16" s="127" t="s">
        <v>52</v>
      </c>
      <c r="G16" s="124"/>
      <c r="H16" s="128" t="s">
        <v>53</v>
      </c>
      <c r="I16" s="126"/>
      <c r="J16" s="60" t="s">
        <v>54</v>
      </c>
      <c r="K16" s="64"/>
    </row>
    <row r="17" spans="2:11" s="3" customFormat="1" ht="16.5" customHeight="1" x14ac:dyDescent="0.25">
      <c r="B17" s="125" t="s">
        <v>55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56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57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58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59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38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39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40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41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42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43</v>
      </c>
      <c r="C51" s="53" t="s">
        <v>43</v>
      </c>
      <c r="D51" s="98" t="s">
        <v>60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45</v>
      </c>
      <c r="C52" s="53" t="s">
        <v>45</v>
      </c>
      <c r="D52" s="98" t="s">
        <v>61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49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51</v>
      </c>
      <c r="C14" s="126"/>
      <c r="D14" s="57" t="s">
        <v>53</v>
      </c>
      <c r="E14" s="132"/>
      <c r="F14" s="126"/>
      <c r="G14" s="58" t="s">
        <v>55</v>
      </c>
      <c r="H14" s="132"/>
      <c r="I14" s="124"/>
      <c r="J14" s="126"/>
    </row>
    <row r="15" spans="2:10" s="3" customFormat="1" ht="16.5" customHeight="1" x14ac:dyDescent="0.25">
      <c r="B15" s="125" t="s">
        <v>50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56</v>
      </c>
      <c r="J15" s="64"/>
    </row>
    <row r="16" spans="2:10" s="3" customFormat="1" ht="16.5" customHeight="1" x14ac:dyDescent="0.25">
      <c r="B16" s="125" t="s">
        <v>52</v>
      </c>
      <c r="C16" s="126"/>
      <c r="D16" s="59" t="s">
        <v>7</v>
      </c>
      <c r="E16" s="58"/>
      <c r="F16" s="132"/>
      <c r="G16" s="124"/>
      <c r="H16" s="126"/>
      <c r="I16" s="60" t="s">
        <v>54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38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39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40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41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42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43</v>
      </c>
      <c r="C50" s="53" t="s">
        <v>43</v>
      </c>
      <c r="D50" s="98" t="s">
        <v>60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45</v>
      </c>
      <c r="C51" s="53" t="s">
        <v>45</v>
      </c>
      <c r="D51" s="98" t="s">
        <v>61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49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62</v>
      </c>
      <c r="D60" s="131"/>
      <c r="E60" s="126"/>
      <c r="F60" s="15"/>
      <c r="G60" s="53" t="s">
        <v>63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62</v>
      </c>
      <c r="D61" s="131"/>
      <c r="E61" s="126"/>
      <c r="F61" s="15"/>
      <c r="G61" s="53" t="s">
        <v>63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62</v>
      </c>
      <c r="D62" s="131"/>
      <c r="E62" s="126"/>
      <c r="F62" s="15"/>
      <c r="G62" s="53" t="s">
        <v>63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62</v>
      </c>
      <c r="D63" s="131"/>
      <c r="E63" s="126"/>
      <c r="F63" s="15"/>
      <c r="G63" s="53" t="s">
        <v>63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62</v>
      </c>
      <c r="D64" s="131"/>
      <c r="E64" s="126"/>
      <c r="F64" s="15"/>
      <c r="G64" s="53" t="s">
        <v>63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62</v>
      </c>
      <c r="D65" s="131"/>
      <c r="E65" s="126"/>
      <c r="F65" s="15"/>
      <c r="G65" s="53" t="s">
        <v>63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62</v>
      </c>
      <c r="D66" s="131"/>
      <c r="E66" s="126"/>
      <c r="F66" s="15"/>
      <c r="G66" s="53" t="s">
        <v>63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62</v>
      </c>
      <c r="D67" s="131"/>
      <c r="E67" s="126"/>
      <c r="F67" s="15"/>
      <c r="G67" s="53" t="s">
        <v>63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62</v>
      </c>
      <c r="D68" s="131"/>
      <c r="E68" s="126"/>
      <c r="F68" s="15"/>
      <c r="G68" s="53" t="s">
        <v>63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62</v>
      </c>
      <c r="D69" s="131"/>
      <c r="E69" s="126"/>
      <c r="F69" s="15"/>
      <c r="G69" s="53" t="s">
        <v>63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64</v>
      </c>
      <c r="B1" s="26" t="s">
        <v>65</v>
      </c>
      <c r="C1" s="26"/>
      <c r="D1" t="s">
        <v>66</v>
      </c>
    </row>
    <row r="2" spans="1:4" x14ac:dyDescent="0.25">
      <c r="A2" s="1" t="s">
        <v>67</v>
      </c>
      <c r="B2" s="87" t="s">
        <v>68</v>
      </c>
      <c r="C2" s="3"/>
      <c r="D2" t="s">
        <v>69</v>
      </c>
    </row>
    <row r="3" spans="1:4" x14ac:dyDescent="0.25">
      <c r="A3" s="1" t="s">
        <v>70</v>
      </c>
      <c r="B3" s="87" t="s">
        <v>71</v>
      </c>
      <c r="C3" s="3"/>
      <c r="D3" t="s">
        <v>72</v>
      </c>
    </row>
    <row r="4" spans="1:4" x14ac:dyDescent="0.25">
      <c r="A4" s="1" t="s">
        <v>33</v>
      </c>
      <c r="B4" s="29" t="s">
        <v>73</v>
      </c>
      <c r="C4" s="3"/>
      <c r="D4" t="s">
        <v>74</v>
      </c>
    </row>
    <row r="5" spans="1:4" x14ac:dyDescent="0.25">
      <c r="A5" s="1" t="s">
        <v>75</v>
      </c>
      <c r="B5" s="87" t="s">
        <v>76</v>
      </c>
      <c r="D5" t="s">
        <v>32</v>
      </c>
    </row>
    <row r="6" spans="1:4" x14ac:dyDescent="0.25">
      <c r="A6" s="1" t="s">
        <v>77</v>
      </c>
      <c r="B6" s="87" t="s">
        <v>78</v>
      </c>
    </row>
    <row r="7" spans="1:4" x14ac:dyDescent="0.25">
      <c r="A7" s="1" t="s">
        <v>79</v>
      </c>
      <c r="B7" s="87" t="s">
        <v>80</v>
      </c>
    </row>
    <row r="8" spans="1:4" x14ac:dyDescent="0.25">
      <c r="A8" s="1"/>
      <c r="B8" s="87" t="s">
        <v>81</v>
      </c>
    </row>
    <row r="9" spans="1:4" x14ac:dyDescent="0.25">
      <c r="B9" s="87" t="s">
        <v>82</v>
      </c>
    </row>
    <row r="10" spans="1:4" x14ac:dyDescent="0.25">
      <c r="B10" s="87" t="s">
        <v>83</v>
      </c>
    </row>
    <row r="11" spans="1:4" x14ac:dyDescent="0.25">
      <c r="B11" s="87" t="s">
        <v>84</v>
      </c>
    </row>
    <row r="12" spans="1:4" x14ac:dyDescent="0.25">
      <c r="B12" s="87" t="s">
        <v>85</v>
      </c>
    </row>
    <row r="13" spans="1:4" x14ac:dyDescent="0.25">
      <c r="B13" s="87" t="s">
        <v>86</v>
      </c>
    </row>
    <row r="14" spans="1:4" x14ac:dyDescent="0.25">
      <c r="B14" s="87" t="s">
        <v>87</v>
      </c>
    </row>
    <row r="15" spans="1:4" x14ac:dyDescent="0.25">
      <c r="B15" s="87" t="s">
        <v>88</v>
      </c>
    </row>
    <row r="16" spans="1:4" x14ac:dyDescent="0.25">
      <c r="B16" s="29" t="s">
        <v>89</v>
      </c>
    </row>
    <row r="17" spans="2:2" x14ac:dyDescent="0.25">
      <c r="B17" s="87" t="s">
        <v>90</v>
      </c>
    </row>
    <row r="18" spans="2:2" x14ac:dyDescent="0.25">
      <c r="B18" s="87" t="s">
        <v>91</v>
      </c>
    </row>
    <row r="19" spans="2:2" x14ac:dyDescent="0.25">
      <c r="B19" s="29" t="s">
        <v>92</v>
      </c>
    </row>
    <row r="20" spans="2:2" x14ac:dyDescent="0.25">
      <c r="B20" s="87" t="s">
        <v>31</v>
      </c>
    </row>
    <row r="21" spans="2:2" x14ac:dyDescent="0.25">
      <c r="B21" s="87" t="s">
        <v>93</v>
      </c>
    </row>
    <row r="22" spans="2:2" x14ac:dyDescent="0.25">
      <c r="B22" s="87" t="s">
        <v>93</v>
      </c>
    </row>
    <row r="23" spans="2:2" x14ac:dyDescent="0.25">
      <c r="B23" s="29" t="s">
        <v>94</v>
      </c>
    </row>
    <row r="24" spans="2:2" x14ac:dyDescent="0.25">
      <c r="B24" s="87" t="s">
        <v>95</v>
      </c>
    </row>
    <row r="25" spans="2:2" x14ac:dyDescent="0.25">
      <c r="B25" s="87" t="s">
        <v>96</v>
      </c>
    </row>
    <row r="26" spans="2:2" x14ac:dyDescent="0.25">
      <c r="B26" s="87" t="s">
        <v>97</v>
      </c>
    </row>
    <row r="27" spans="2:2" x14ac:dyDescent="0.25">
      <c r="B27" s="29" t="s">
        <v>98</v>
      </c>
    </row>
    <row r="28" spans="2:2" x14ac:dyDescent="0.25">
      <c r="B28" s="87" t="s">
        <v>99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100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101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102</v>
      </c>
      <c r="C3" s="150" t="s">
        <v>103</v>
      </c>
      <c r="D3" s="141"/>
      <c r="E3" s="139"/>
      <c r="F3" s="138" t="s">
        <v>104</v>
      </c>
      <c r="G3" s="139"/>
      <c r="H3" s="23" t="s">
        <v>105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106</v>
      </c>
      <c r="G4" s="141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108</v>
      </c>
      <c r="G5" s="146"/>
      <c r="H5" s="56" t="s">
        <v>109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110</v>
      </c>
      <c r="G6" s="152"/>
      <c r="H6" s="77" t="s">
        <v>109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111</v>
      </c>
      <c r="G7" s="100"/>
      <c r="H7" s="79" t="s">
        <v>109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112</v>
      </c>
      <c r="G8" s="100"/>
      <c r="H8" s="79" t="s">
        <v>109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100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101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102</v>
      </c>
      <c r="C3" s="150" t="s">
        <v>103</v>
      </c>
      <c r="D3" s="141"/>
      <c r="E3" s="139"/>
      <c r="F3" s="138" t="s">
        <v>104</v>
      </c>
      <c r="G3" s="139"/>
      <c r="H3" s="23" t="s">
        <v>105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106</v>
      </c>
      <c r="G4" s="141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108</v>
      </c>
      <c r="G5" s="146"/>
      <c r="H5" s="56" t="s">
        <v>109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110</v>
      </c>
      <c r="G6" s="146"/>
      <c r="H6" s="56" t="s">
        <v>109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2024-06-11T14:09:05Z</dcterms:modified>
</cp:coreProperties>
</file>