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B296A53C-F64E-46F2-925A-2BD47D4D5012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7" r:id="rId1"/>
    <sheet name="OPF10V3_Ppta Operaciones (2)" sheetId="6" state="hidden" r:id="rId2"/>
    <sheet name="OPF10V3_Ppta Operaciones" sheetId="5" state="hidden" r:id="rId3"/>
    <sheet name="Catálogo" sheetId="4" r:id="rId4"/>
    <sheet name="MODIFICACIONES " sheetId="8" r:id="rId5"/>
    <sheet name="MODIFICACIONES" sheetId="3" state="hidden" r:id="rId6"/>
  </sheets>
  <definedNames>
    <definedName name="_xlnm._FilterDatabase" localSheetId="3" hidden="1">Catálogo!$A$1:$B$20</definedName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7" l="1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77" i="7" s="1"/>
  <c r="G78" i="7" s="1"/>
  <c r="G79" i="7" s="1"/>
  <c r="G44" i="6"/>
  <c r="G45" i="6" s="1"/>
  <c r="G46" i="6" s="1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3" i="5" l="1"/>
  <c r="H44" i="5" s="1"/>
  <c r="H45" i="5" s="1"/>
</calcChain>
</file>

<file path=xl/sharedStrings.xml><?xml version="1.0" encoding="utf-8"?>
<sst xmlns="http://schemas.openxmlformats.org/spreadsheetml/2006/main" count="414" uniqueCount="96">
  <si>
    <t>EUROMEX</t>
  </si>
  <si>
    <t>Ítem</t>
  </si>
  <si>
    <t>Descripción</t>
  </si>
  <si>
    <t>Ref.</t>
  </si>
  <si>
    <t>Cant.</t>
  </si>
  <si>
    <t>Precio Unitario $</t>
  </si>
  <si>
    <t>Precio Total $</t>
  </si>
  <si>
    <t>CONDICIONES COMERCIALES</t>
  </si>
  <si>
    <t xml:space="preserve">     TIEMPO DE ENTREGA:</t>
  </si>
  <si>
    <t xml:space="preserve">     VALIDEZ DE LA OFERTA:</t>
  </si>
  <si>
    <t>SUBTOTAL</t>
  </si>
  <si>
    <t>TOTAL</t>
  </si>
  <si>
    <t>IVA 19%</t>
  </si>
  <si>
    <t>OBSERVACIONES</t>
  </si>
  <si>
    <t>PROPUESTA ECONÓMICA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</si>
  <si>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</si>
  <si>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</si>
  <si>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</si>
  <si>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</si>
  <si>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</si>
  <si>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</si>
  <si>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MOBILIARIO</t>
  </si>
  <si>
    <t>DOLANG</t>
  </si>
  <si>
    <t>TERCEROS</t>
  </si>
  <si>
    <t>GUNT</t>
  </si>
  <si>
    <t>Se actualizó el formato de oferta agregando la celda de "Prerrequisitos de instalación"</t>
  </si>
  <si>
    <t>GESTOR DE PRODUCTO</t>
  </si>
  <si>
    <t>NATIONAL INSTRUMENTS</t>
  </si>
  <si>
    <t>Creación del documento</t>
  </si>
  <si>
    <t>Gerente de Operaciones</t>
  </si>
  <si>
    <t>*   Espacio para calidad (No imprimir ni Modificar)</t>
  </si>
  <si>
    <t>MARCAS DE PRODUCTOS</t>
  </si>
  <si>
    <t>X DÍAS</t>
  </si>
  <si>
    <t>MÁXIMO X DÍAS /SEMANAS</t>
  </si>
  <si>
    <t>Pre-Requisitos Instalación</t>
  </si>
  <si>
    <t>FECHA:</t>
  </si>
  <si>
    <t>Gerente de Operaciones
Coordinacion de Operaciones</t>
  </si>
  <si>
    <t>Se modifica color en las celdas de acuerdo teniendo encuenta el manual de identiddad de Electroequipos</t>
  </si>
  <si>
    <t>% IMPREVISTOS</t>
  </si>
  <si>
    <t>% ESTAMPILLAS</t>
  </si>
  <si>
    <t>OFERTA N°:</t>
  </si>
  <si>
    <t>COMERCIAL:</t>
  </si>
  <si>
    <t>TIPO DE CLIENTE:</t>
  </si>
  <si>
    <t>REQUERIMIENTO:</t>
  </si>
  <si>
    <t>TIPO DE PROCESO:</t>
  </si>
  <si>
    <t>MARCA</t>
  </si>
  <si>
    <t>SOROLL</t>
  </si>
  <si>
    <t>EUROTALK</t>
  </si>
  <si>
    <t>Smile&amp;Learn</t>
  </si>
  <si>
    <t>3B Scientific</t>
  </si>
  <si>
    <t>Marca</t>
  </si>
  <si>
    <t>NOMBRE CLIENTE:</t>
  </si>
  <si>
    <t>CIUDAD:</t>
  </si>
  <si>
    <t>Gestor de Producto</t>
  </si>
  <si>
    <t>Tiempos De entrega Proveedor</t>
  </si>
  <si>
    <t>Gestor</t>
  </si>
  <si>
    <r>
      <t xml:space="preserve">Tiempos De entrega Proveedor </t>
    </r>
    <r>
      <rPr>
        <b/>
        <i/>
        <sz val="10"/>
        <color theme="0"/>
        <rFont val="Arial Narrow"/>
        <family val="2"/>
      </rPr>
      <t xml:space="preserve">(días) </t>
    </r>
  </si>
  <si>
    <t>¿Incluye capacitación?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</si>
  <si>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</si>
  <si>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</si>
  <si>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Ingeniero Especialista de Linea</t>
  </si>
  <si>
    <t>Beneficio</t>
  </si>
  <si>
    <t>Nivel /grado</t>
  </si>
  <si>
    <t>Preescolar</t>
  </si>
  <si>
    <t>Primaria</t>
  </si>
  <si>
    <t>Bachillerato</t>
  </si>
  <si>
    <t>IES</t>
  </si>
  <si>
    <t>Nivel / Grado</t>
  </si>
  <si>
    <t>IEL</t>
  </si>
  <si>
    <t>Término de garantia aplicable (Meses)</t>
  </si>
  <si>
    <t>MONEDA</t>
  </si>
  <si>
    <t xml:space="preserve">BOSCH </t>
  </si>
  <si>
    <t xml:space="preserve">SIEMENS </t>
  </si>
  <si>
    <t>LeXsolar</t>
  </si>
  <si>
    <t>APPLE</t>
  </si>
  <si>
    <t>VrLab</t>
  </si>
  <si>
    <t xml:space="preserve">LEGO Educatión </t>
  </si>
  <si>
    <t>INSTRUMENTACIÓN (LABORATORIOS)</t>
  </si>
  <si>
    <t>Rohde &amp; Schwarz</t>
  </si>
  <si>
    <t>KASALAB / BLAMIS</t>
  </si>
  <si>
    <t xml:space="preserve">FACTORY IO </t>
  </si>
  <si>
    <t xml:space="preserve">FESTECH </t>
  </si>
  <si>
    <t xml:space="preserve">MANTENIMIENTOS </t>
  </si>
  <si>
    <t>IMPRESORAS 3D</t>
  </si>
  <si>
    <t>SOFTWARE</t>
  </si>
  <si>
    <t>Lucas Nülle</t>
  </si>
  <si>
    <t>WILMER CRUZ</t>
  </si>
  <si>
    <t>DAVID K HERRERA</t>
  </si>
  <si>
    <t>JORGE RODRIGUEZ</t>
  </si>
  <si>
    <t xml:space="preserve">CRISTIAN MUÑOZ </t>
  </si>
  <si>
    <t>ANDRES SEBASTIAN BOHORQUEZ</t>
  </si>
  <si>
    <t xml:space="preserve">JOAN SEBASTÍAN PORRAS </t>
  </si>
  <si>
    <t>SÍ</t>
  </si>
  <si>
    <t>PHYWE</t>
  </si>
  <si>
    <t>30 DÍAS</t>
  </si>
  <si>
    <t>MÁXIMO 180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</si>
</sst>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&quot;$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i/>
      <sz val="10"/>
      <color theme="0"/>
      <name val="Arial Narrow"/>
      <family val="2"/>
    </font>
    <font>
      <sz val="11"/>
      <color rgb="FF000000"/>
      <name val="Montserrat Light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</cellStyleXfs>
  <cellXfs count="163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6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7" fontId="5" fillId="0" borderId="1" xfId="3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Fill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164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7" fontId="5" fillId="0" borderId="26" xfId="3" applyNumberFormat="1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7" fontId="5" fillId="0" borderId="31" xfId="3" applyNumberFormat="1" applyFont="1" applyFill="1" applyBorder="1" applyAlignment="1">
      <alignment vertical="center"/>
    </xf>
    <xf numFmtId="167" fontId="5" fillId="0" borderId="38" xfId="3" applyNumberFormat="1" applyFont="1" applyFill="1" applyBorder="1" applyAlignment="1">
      <alignment vertical="center"/>
    </xf>
    <xf numFmtId="44" fontId="16" fillId="0" borderId="1" xfId="3" applyFont="1" applyFill="1" applyBorder="1" applyAlignment="1">
      <alignment horizontal="right" vertical="center"/>
    </xf>
    <xf numFmtId="44" fontId="16" fillId="0" borderId="0" xfId="3" applyFont="1" applyFill="1" applyBorder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9" xfId="0" applyFont="1" applyFill="1" applyBorder="1" applyAlignment="1" applyProtection="1">
      <alignment vertical="center" wrapText="1"/>
      <protection hidden="1"/>
    </xf>
    <xf numFmtId="0" fontId="16" fillId="4" borderId="40" xfId="0" applyFont="1" applyFill="1" applyBorder="1" applyAlignment="1" applyProtection="1">
      <alignment vertical="center" wrapText="1"/>
      <protection hidden="1"/>
    </xf>
    <xf numFmtId="0" fontId="16" fillId="4" borderId="35" xfId="0" applyFont="1" applyFill="1" applyBorder="1" applyAlignment="1" applyProtection="1">
      <alignment vertical="center"/>
      <protection hidden="1"/>
    </xf>
    <xf numFmtId="0" fontId="16" fillId="4" borderId="34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41" xfId="4" applyNumberFormat="1" applyFont="1" applyFill="1" applyBorder="1" applyAlignment="1">
      <alignment horizontal="center" vertical="center" wrapText="1"/>
    </xf>
    <xf numFmtId="0" fontId="13" fillId="0" borderId="44" xfId="4" applyFont="1" applyBorder="1" applyAlignment="1">
      <alignment horizontal="center" vertical="center" wrapText="1"/>
    </xf>
    <xf numFmtId="14" fontId="18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33" xfId="0" applyFont="1" applyBorder="1" applyAlignment="1" applyProtection="1">
      <alignment vertical="center"/>
      <protection hidden="1"/>
    </xf>
    <xf numFmtId="0" fontId="16" fillId="0" borderId="32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7" fontId="16" fillId="0" borderId="1" xfId="3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3" borderId="18" xfId="0" applyFont="1" applyFill="1" applyBorder="1" applyAlignment="1" applyProtection="1">
      <alignment horizontal="center" vertical="center"/>
      <protection hidden="1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8" fillId="3" borderId="3" xfId="0" applyFont="1" applyFill="1" applyBorder="1" applyAlignment="1" applyProtection="1">
      <alignment horizontal="center" vertical="center"/>
      <protection hidden="1"/>
    </xf>
    <xf numFmtId="0" fontId="10" fillId="3" borderId="0" xfId="0" applyFont="1" applyFill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7" fillId="0" borderId="1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6" fillId="0" borderId="29" xfId="0" applyFont="1" applyBorder="1" applyAlignment="1" applyProtection="1">
      <alignment horizontal="left" vertical="center"/>
      <protection hidden="1"/>
    </xf>
    <xf numFmtId="0" fontId="16" fillId="0" borderId="33" xfId="0" applyFont="1" applyBorder="1" applyAlignment="1" applyProtection="1">
      <alignment horizontal="left" vertical="center"/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0" borderId="36" xfId="0" applyFont="1" applyBorder="1" applyAlignment="1" applyProtection="1">
      <alignment horizontal="left" vertical="center"/>
      <protection hidden="1"/>
    </xf>
    <xf numFmtId="0" fontId="16" fillId="0" borderId="47" xfId="0" applyFont="1" applyBorder="1" applyAlignment="1" applyProtection="1">
      <alignment horizontal="left" vertical="center"/>
      <protection hidden="1"/>
    </xf>
    <xf numFmtId="0" fontId="16" fillId="0" borderId="18" xfId="0" applyFont="1" applyBorder="1" applyAlignment="1" applyProtection="1">
      <alignment horizontal="left" vertical="center"/>
      <protection hidden="1"/>
    </xf>
    <xf numFmtId="0" fontId="16" fillId="0" borderId="2" xfId="0" applyFont="1" applyBorder="1" applyAlignment="1" applyProtection="1">
      <alignment horizontal="left" vertical="center"/>
      <protection hidden="1"/>
    </xf>
    <xf numFmtId="0" fontId="16" fillId="0" borderId="46" xfId="0" applyFont="1" applyBorder="1" applyAlignment="1" applyProtection="1">
      <alignment horizontal="left" vertical="center"/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16" fillId="4" borderId="28" xfId="0" applyFont="1" applyFill="1" applyBorder="1" applyAlignment="1" applyProtection="1">
      <alignment horizontal="left" vertical="center"/>
      <protection hidden="1"/>
    </xf>
    <xf numFmtId="167" fontId="5" fillId="0" borderId="20" xfId="3" applyNumberFormat="1" applyFont="1" applyFill="1" applyBorder="1" applyAlignment="1">
      <alignment horizontal="left" vertical="center"/>
    </xf>
    <xf numFmtId="167" fontId="5" fillId="0" borderId="31" xfId="3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6" fillId="4" borderId="9" xfId="0" applyFont="1" applyFill="1" applyBorder="1" applyAlignment="1" applyProtection="1">
      <alignment horizontal="center" vertical="center"/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7" fillId="4" borderId="20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167" fontId="5" fillId="0" borderId="32" xfId="3" applyNumberFormat="1" applyFont="1" applyFill="1" applyBorder="1" applyAlignment="1">
      <alignment horizontal="left" vertical="center"/>
    </xf>
    <xf numFmtId="167" fontId="5" fillId="0" borderId="38" xfId="3" applyNumberFormat="1" applyFont="1" applyFill="1" applyBorder="1" applyAlignment="1">
      <alignment horizontal="left" vertical="center"/>
    </xf>
    <xf numFmtId="0" fontId="18" fillId="0" borderId="1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28" xfId="4" applyFont="1" applyBorder="1" applyAlignment="1">
      <alignment horizontal="center" vertical="center" wrapText="1"/>
    </xf>
    <xf numFmtId="0" fontId="18" fillId="0" borderId="8" xfId="4" applyFont="1" applyBorder="1" applyAlignment="1">
      <alignment horizontal="center" vertical="center" wrapText="1"/>
    </xf>
    <xf numFmtId="0" fontId="13" fillId="2" borderId="42" xfId="4" applyFont="1" applyFill="1" applyBorder="1" applyAlignment="1">
      <alignment horizontal="center" vertical="center" wrapText="1"/>
    </xf>
    <xf numFmtId="0" fontId="13" fillId="0" borderId="43" xfId="4" applyFont="1" applyBorder="1" applyAlignment="1">
      <alignment horizontal="center" vertical="center"/>
    </xf>
    <xf numFmtId="0" fontId="13" fillId="0" borderId="44" xfId="4" applyFont="1" applyBorder="1" applyAlignment="1">
      <alignment horizontal="center" vertical="center"/>
    </xf>
    <xf numFmtId="0" fontId="13" fillId="2" borderId="45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12" fillId="2" borderId="10" xfId="4" applyFont="1" applyFill="1" applyBorder="1" applyAlignment="1">
      <alignment horizontal="center"/>
    </xf>
    <xf numFmtId="0" fontId="13" fillId="0" borderId="11" xfId="4" applyFont="1" applyBorder="1"/>
    <xf numFmtId="0" fontId="13" fillId="0" borderId="12" xfId="4" applyFont="1" applyBorder="1"/>
    <xf numFmtId="0" fontId="12" fillId="2" borderId="10" xfId="4" applyFont="1" applyFill="1" applyBorder="1" applyAlignment="1">
      <alignment horizontal="center" vertical="center" wrapText="1"/>
    </xf>
    <xf numFmtId="0" fontId="13" fillId="0" borderId="11" xfId="4" applyFont="1" applyBorder="1" applyAlignment="1">
      <alignment wrapText="1"/>
    </xf>
    <xf numFmtId="0" fontId="13" fillId="0" borderId="12" xfId="4" applyFont="1" applyBorder="1" applyAlignment="1">
      <alignment wrapText="1"/>
    </xf>
    <xf numFmtId="0" fontId="12" fillId="2" borderId="10" xfId="4" applyFont="1" applyFill="1" applyBorder="1" applyAlignment="1">
      <alignment horizontal="center" wrapText="1"/>
    </xf>
    <xf numFmtId="0" fontId="13" fillId="2" borderId="10" xfId="4" applyFont="1" applyFill="1" applyBorder="1" applyAlignment="1">
      <alignment horizontal="center" vertical="center" wrapText="1"/>
    </xf>
    <xf numFmtId="0" fontId="13" fillId="0" borderId="11" xfId="4" applyFont="1" applyBorder="1" applyAlignment="1">
      <alignment horizontal="center" vertical="center"/>
    </xf>
    <xf numFmtId="0" fontId="13" fillId="0" borderId="12" xfId="4" applyFont="1" applyBorder="1" applyAlignment="1">
      <alignment horizontal="center" vertical="center"/>
    </xf>
    <xf numFmtId="0" fontId="13" fillId="0" borderId="10" xfId="4" applyFont="1" applyBorder="1" applyAlignment="1">
      <alignment horizontal="center" vertical="center"/>
    </xf>
    <xf numFmtId="0" fontId="13" fillId="2" borderId="11" xfId="4" applyFont="1" applyFill="1" applyBorder="1" applyAlignment="1">
      <alignment horizontal="center" vertical="center" wrapText="1"/>
    </xf>
    <xf numFmtId="0" fontId="13" fillId="2" borderId="14" xfId="4" applyFont="1" applyFill="1" applyBorder="1" applyAlignment="1">
      <alignment horizontal="center" vertical="center" wrapText="1"/>
    </xf>
    <xf numFmtId="167" fontId="6" fillId="0" borderId="1" xfId="3" applyNumberFormat="1" applyFont="1" applyFill="1" applyBorder="1" applyAlignment="1">
      <alignment vertical="center"/>
    </xf>
    <xf numFmtId="167" fontId="6" fillId="0" borderId="26" xfId="3" applyNumberFormat="1" applyFont="1" applyFill="1" applyBorder="1" applyAlignment="1">
      <alignment vertical="center"/>
    </xf>
    <xf numFmtId="0" fontId="16" fillId="0" borderId="36" xfId="0" applyFont="1" applyBorder="1" applyAlignment="1" applyProtection="1">
      <alignment horizontal="left" vertical="center" wrapText="1"/>
      <protection hidden="1"/>
    </xf>
    <xf numFmtId="0" fontId="16" fillId="0" borderId="37" xfId="0" applyFont="1" applyBorder="1" applyAlignment="1" applyProtection="1">
      <alignment horizontal="left" vertical="center" wrapText="1"/>
      <protection hidden="1"/>
    </xf>
    <xf numFmtId="0" fontId="16" fillId="0" borderId="32" xfId="0" applyFont="1" applyBorder="1" applyAlignment="1" applyProtection="1">
      <alignment horizontal="left" vertical="center" wrapText="1"/>
      <protection hidden="1"/>
    </xf>
    <xf numFmtId="0" fontId="16" fillId="0" borderId="38" xfId="0" applyFont="1" applyBorder="1" applyAlignment="1" applyProtection="1">
      <alignment horizontal="left" vertical="center" wrapText="1"/>
      <protection hidden="1"/>
    </xf>
    <xf numFmtId="0" fontId="16" fillId="0" borderId="30" xfId="0" applyFont="1" applyBorder="1" applyAlignment="1" applyProtection="1">
      <alignment horizontal="left" vertical="center"/>
      <protection hidden="1"/>
    </xf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D4E595B-15B7-43D3-9225-C1493E377A54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3764E345-95E5-4E56-BD64-28A3A679B4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Cuadro de texto 21">
            <a:extLst>
              <a:ext uri="{FF2B5EF4-FFF2-40B4-BE49-F238E27FC236}">
                <a16:creationId xmlns:a16="http://schemas.microsoft.com/office/drawing/2014/main" id="{60DD3C9B-D37D-4A6F-B7B2-C17D4CA8250B}"/>
              </a:ext>
            </a:extLst>
          </xdr:cNvPr>
          <xdr:cNvSpPr txBox="1"/>
        </xdr:nvSpPr>
        <xdr:spPr>
          <a:xfrm>
            <a:off x="8948818" y="397936"/>
            <a:ext cx="760041" cy="72328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200"/>
              </a:lnSpc>
              <a:spcAft>
                <a:spcPts val="0"/>
              </a:spcAft>
            </a:pPr>
            <a:r>
              <a:rPr lang="es-CO" sz="120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OPF10V6</a:t>
            </a:r>
          </a:p>
          <a:p>
            <a:pPr algn="ctr">
              <a:lnSpc>
                <a:spcPts val="1200"/>
              </a:lnSpc>
              <a:spcAft>
                <a:spcPts val="0"/>
              </a:spcAft>
            </a:pPr>
            <a:r>
              <a:rPr lang="es-CO" sz="120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Vigencia:</a:t>
            </a:r>
          </a:p>
          <a:p>
            <a:pPr algn="ctr">
              <a:lnSpc>
                <a:spcPts val="1100"/>
              </a:lnSpc>
              <a:spcAft>
                <a:spcPts val="0"/>
              </a:spcAft>
            </a:pPr>
            <a:r>
              <a:rPr lang="es-CO" sz="120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23/04/2024</a:t>
            </a:r>
          </a:p>
          <a:p>
            <a:pPr algn="ctr">
              <a:lnSpc>
                <a:spcPts val="1000"/>
              </a:lnSpc>
              <a:spcAft>
                <a:spcPts val="0"/>
              </a:spcAft>
            </a:pPr>
            <a:r>
              <a:rPr lang="es-CO" sz="120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Página 1 de 1 </a:t>
            </a:r>
            <a:endParaRPr lang="es-CO" sz="2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Cuadro de texto 20">
            <a:extLst>
              <a:ext uri="{FF2B5EF4-FFF2-40B4-BE49-F238E27FC236}">
                <a16:creationId xmlns:a16="http://schemas.microsoft.com/office/drawing/2014/main" id="{68E3B394-BA0F-4F98-8C03-732254F04B04}"/>
              </a:ext>
            </a:extLst>
          </xdr:cNvPr>
          <xdr:cNvSpPr txBox="1"/>
        </xdr:nvSpPr>
        <xdr:spPr>
          <a:xfrm>
            <a:off x="1761164" y="397491"/>
            <a:ext cx="7066729" cy="704412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s-CO" sz="2400" b="1">
                <a:solidFill>
                  <a:schemeClr val="bg1"/>
                </a:solidFill>
                <a:effectLst/>
                <a:latin typeface="Arial Narrow" panose="020B0606020202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OFERTA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7C5CB68-5795-4A39-AC65-5EA0927ABE85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459DD9D7-8D13-4459-96CE-9A45B7D189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Cuadro de texto 21">
            <a:extLst>
              <a:ext uri="{FF2B5EF4-FFF2-40B4-BE49-F238E27FC236}">
                <a16:creationId xmlns:a16="http://schemas.microsoft.com/office/drawing/2014/main" id="{537814EC-C29A-48F5-869F-EBC682452E1F}"/>
              </a:ext>
            </a:extLst>
          </xdr:cNvPr>
          <xdr:cNvSpPr txBox="1"/>
        </xdr:nvSpPr>
        <xdr:spPr>
          <a:xfrm>
            <a:off x="8608734" y="397936"/>
            <a:ext cx="1100124" cy="695646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200"/>
              </a:lnSpc>
              <a:spcAft>
                <a:spcPts val="0"/>
              </a:spcAft>
            </a:pPr>
            <a:r>
              <a:rPr lang="es-CO" sz="105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OPF10V4</a:t>
            </a:r>
          </a:p>
          <a:p>
            <a:pPr algn="ctr">
              <a:lnSpc>
                <a:spcPts val="1200"/>
              </a:lnSpc>
              <a:spcAft>
                <a:spcPts val="0"/>
              </a:spcAft>
            </a:pPr>
            <a:r>
              <a:rPr lang="es-CO" sz="105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Vigencia:</a:t>
            </a:r>
          </a:p>
          <a:p>
            <a:pPr algn="ctr">
              <a:lnSpc>
                <a:spcPts val="1100"/>
              </a:lnSpc>
              <a:spcAft>
                <a:spcPts val="0"/>
              </a:spcAft>
            </a:pPr>
            <a:r>
              <a:rPr lang="es-CO" sz="105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13/12/2021</a:t>
            </a:r>
          </a:p>
          <a:p>
            <a:pPr algn="ctr">
              <a:lnSpc>
                <a:spcPts val="1000"/>
              </a:lnSpc>
              <a:spcAft>
                <a:spcPts val="0"/>
              </a:spcAft>
            </a:pPr>
            <a:r>
              <a:rPr lang="es-CO" sz="105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Página 1 de 1 </a:t>
            </a:r>
            <a:endParaRPr lang="es-CO" sz="2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Cuadro de texto 20">
            <a:extLst>
              <a:ext uri="{FF2B5EF4-FFF2-40B4-BE49-F238E27FC236}">
                <a16:creationId xmlns:a16="http://schemas.microsoft.com/office/drawing/2014/main" id="{4B7B4C98-CCC7-4198-BE4E-563C3569A8D3}"/>
              </a:ext>
            </a:extLst>
          </xdr:cNvPr>
          <xdr:cNvSpPr txBox="1"/>
        </xdr:nvSpPr>
        <xdr:spPr>
          <a:xfrm>
            <a:off x="1761164" y="397491"/>
            <a:ext cx="7066729" cy="704412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s-CO" sz="2400" b="1">
                <a:solidFill>
                  <a:schemeClr val="bg1"/>
                </a:solidFill>
                <a:effectLst/>
                <a:latin typeface="Arial Narrow" panose="020B0606020202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OFERTA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E3EB1F-113C-4126-8B41-9EE700833609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9B95853-D795-4DF2-9268-119B50B7CB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Cuadro de texto 21">
            <a:extLst>
              <a:ext uri="{FF2B5EF4-FFF2-40B4-BE49-F238E27FC236}">
                <a16:creationId xmlns:a16="http://schemas.microsoft.com/office/drawing/2014/main" id="{D228B4B0-646F-4AC6-8128-8ADCD50E4EB7}"/>
              </a:ext>
            </a:extLst>
          </xdr:cNvPr>
          <xdr:cNvSpPr txBox="1"/>
        </xdr:nvSpPr>
        <xdr:spPr>
          <a:xfrm>
            <a:off x="8608734" y="406400"/>
            <a:ext cx="1100124" cy="687181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200"/>
              </a:lnSpc>
              <a:spcAft>
                <a:spcPts val="0"/>
              </a:spcAft>
            </a:pPr>
            <a:r>
              <a:rPr lang="es-CO" sz="105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OPF10V4</a:t>
            </a:r>
          </a:p>
          <a:p>
            <a:pPr algn="ctr">
              <a:lnSpc>
                <a:spcPts val="1200"/>
              </a:lnSpc>
              <a:spcAft>
                <a:spcPts val="0"/>
              </a:spcAft>
            </a:pPr>
            <a:r>
              <a:rPr lang="es-CO" sz="105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Vigencia:</a:t>
            </a:r>
          </a:p>
          <a:p>
            <a:pPr algn="ctr">
              <a:lnSpc>
                <a:spcPts val="1100"/>
              </a:lnSpc>
              <a:spcAft>
                <a:spcPts val="0"/>
              </a:spcAft>
            </a:pPr>
            <a:r>
              <a:rPr lang="es-CO" sz="105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13/12/2021</a:t>
            </a:r>
          </a:p>
          <a:p>
            <a:pPr algn="ctr">
              <a:lnSpc>
                <a:spcPts val="1000"/>
              </a:lnSpc>
              <a:spcAft>
                <a:spcPts val="0"/>
              </a:spcAft>
            </a:pPr>
            <a:r>
              <a:rPr lang="es-CO" sz="1050">
                <a:solidFill>
                  <a:srgbClr val="FFFFFF"/>
                </a:solidFill>
                <a:effectLst/>
                <a:latin typeface="Montserrat Hairline"/>
                <a:ea typeface="Calibri" panose="020F0502020204030204" pitchFamily="34" charset="0"/>
                <a:cs typeface="Times New Roman" panose="02020603050405020304" pitchFamily="18" charset="0"/>
              </a:rPr>
              <a:t>Página 1 de 1 </a:t>
            </a:r>
            <a:endParaRPr lang="es-CO" sz="2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Cuadro de texto 20">
            <a:extLst>
              <a:ext uri="{FF2B5EF4-FFF2-40B4-BE49-F238E27FC236}">
                <a16:creationId xmlns:a16="http://schemas.microsoft.com/office/drawing/2014/main" id="{D2210212-0897-4EE4-B18B-F09A86B319E4}"/>
              </a:ext>
            </a:extLst>
          </xdr:cNvPr>
          <xdr:cNvSpPr txBox="1"/>
        </xdr:nvSpPr>
        <xdr:spPr>
          <a:xfrm>
            <a:off x="1761164" y="397491"/>
            <a:ext cx="7979736" cy="704412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s-CO" sz="2400" b="1">
                <a:solidFill>
                  <a:schemeClr val="bg1"/>
                </a:solidFill>
                <a:effectLst/>
                <a:latin typeface="Arial Narrow" panose="020B0606020202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OFERTA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E959-C68E-48DB-AF16-A5F825B14428}">
  <sheetPr>
    <tabColor rgb="FFFF0000"/>
    <pageSetUpPr fitToPage="1"/>
  </sheetPr>
  <dimension ref="A12:O93"/>
  <sheetViews>
    <sheetView showGridLines="0" tabSelected="1" showRuler="0" view="pageBreakPreview" topLeftCell="A71" zoomScaleNormal="100" zoomScaleSheetLayoutView="100" workbookViewId="0">
      <selection activeCell="D86" sqref="D86:K86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6384" width="8.85546875" style="1"/>
  </cols>
  <sheetData>
    <row r="12" spans="2:15" s="3" customFormat="1" x14ac:dyDescent="0.25">
      <c r="O12" s="4"/>
    </row>
    <row r="13" spans="2:15" s="3" customFormat="1" ht="15.75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x14ac:dyDescent="0.25">
      <c r="B15" s="91" t="s">
        <v>14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3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2:15" s="3" customFormat="1" ht="16.5" x14ac:dyDescent="0.25">
      <c r="B17" s="114" t="s">
        <v>51</v>
      </c>
      <c r="C17" s="115"/>
      <c r="D17" s="116"/>
      <c r="E17" s="112" t="s">
        <v>40</v>
      </c>
      <c r="F17" s="113"/>
      <c r="G17" s="112" t="s">
        <v>52</v>
      </c>
      <c r="H17" s="113"/>
      <c r="I17" s="111" t="s">
        <v>35</v>
      </c>
      <c r="J17" s="111"/>
      <c r="K17" s="158" t="s">
        <v>39</v>
      </c>
      <c r="L17" s="159"/>
      <c r="N17" s="83"/>
      <c r="O17" s="87"/>
    </row>
    <row r="18" spans="2:15" s="3" customFormat="1" ht="16.5" customHeight="1" thickBot="1" x14ac:dyDescent="0.3">
      <c r="B18" s="109" t="s">
        <v>41</v>
      </c>
      <c r="C18" s="110"/>
      <c r="D18" s="162"/>
      <c r="E18" s="85" t="s">
        <v>43</v>
      </c>
      <c r="F18" s="84"/>
      <c r="G18" s="86" t="s">
        <v>42</v>
      </c>
      <c r="H18" s="84"/>
      <c r="I18" s="86" t="s">
        <v>44</v>
      </c>
      <c r="J18" s="84"/>
      <c r="K18" s="160" t="s">
        <v>38</v>
      </c>
      <c r="L18" s="161"/>
      <c r="N18" s="83"/>
      <c r="O18" s="87"/>
    </row>
    <row r="19" spans="2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2:15" s="29" customFormat="1" ht="25.5" x14ac:dyDescent="0.25">
      <c r="B20" s="31" t="s">
        <v>1</v>
      </c>
      <c r="C20" s="32" t="s">
        <v>2</v>
      </c>
      <c r="D20" s="32" t="s">
        <v>3</v>
      </c>
      <c r="E20" s="33" t="s">
        <v>4</v>
      </c>
      <c r="F20" s="34" t="s">
        <v>5</v>
      </c>
      <c r="G20" s="34" t="s">
        <v>6</v>
      </c>
      <c r="H20" s="63" t="s">
        <v>34</v>
      </c>
      <c r="I20" s="63" t="s">
        <v>56</v>
      </c>
      <c r="J20" s="63" t="s">
        <v>57</v>
      </c>
      <c r="K20" s="63" t="s">
        <v>50</v>
      </c>
      <c r="L20" s="63" t="s">
        <v>69</v>
      </c>
      <c r="M20" s="63" t="s">
        <v>67</v>
      </c>
      <c r="N20" s="63" t="s">
        <v>61</v>
      </c>
      <c r="O20" s="74" t="s">
        <v>60</v>
      </c>
    </row>
    <row r="21" spans="2:15" ht="16.5" x14ac:dyDescent="0.25">
      <c r="B21" s="35">
        <v>1</v>
      </c>
      <c r="C21" s="54"/>
      <c r="D21" s="17"/>
      <c r="E21" s="18"/>
      <c r="F21" s="156"/>
      <c r="G21" s="19">
        <f t="shared" ref="G21" si="0">+F21*E21</f>
        <v>0</v>
      </c>
      <c r="H21" s="18"/>
      <c r="I21" s="18">
        <v>180</v>
      </c>
      <c r="J21" s="18" t="s">
        <v>92</v>
      </c>
      <c r="K21" s="18" t="s">
        <v>93</v>
      </c>
      <c r="L21" s="52">
        <v>12</v>
      </c>
      <c r="M21" s="52" t="s">
        <v>66</v>
      </c>
      <c r="N21" s="52"/>
      <c r="O21" s="76" t="s">
        <v>87</v>
      </c>
    </row>
    <row r="22" spans="2:15" ht="16.5" x14ac:dyDescent="0.25">
      <c r="B22" s="35">
        <v>2</v>
      </c>
      <c r="C22" s="52"/>
      <c r="D22" s="17"/>
      <c r="E22" s="18"/>
      <c r="F22" s="156"/>
      <c r="G22" s="19">
        <f>+F22*E22</f>
        <v>0</v>
      </c>
      <c r="H22" s="18"/>
      <c r="I22" s="18">
        <v>180</v>
      </c>
      <c r="J22" s="18" t="s">
        <v>92</v>
      </c>
      <c r="K22" s="18" t="s">
        <v>93</v>
      </c>
      <c r="L22" s="52">
        <v>12</v>
      </c>
      <c r="M22" s="52" t="s">
        <v>66</v>
      </c>
      <c r="N22" s="52"/>
      <c r="O22" s="76" t="s">
        <v>87</v>
      </c>
    </row>
    <row r="23" spans="2:15" ht="16.5" x14ac:dyDescent="0.25">
      <c r="B23" s="35">
        <v>3</v>
      </c>
      <c r="C23" s="52"/>
      <c r="D23" s="17"/>
      <c r="E23" s="18"/>
      <c r="F23" s="156"/>
      <c r="G23" s="19">
        <f t="shared" ref="G23:G75" si="1">+F23*E23</f>
        <v>0</v>
      </c>
      <c r="H23" s="18"/>
      <c r="I23" s="18">
        <v>180</v>
      </c>
      <c r="J23" s="18" t="s">
        <v>92</v>
      </c>
      <c r="K23" s="18" t="s">
        <v>93</v>
      </c>
      <c r="L23" s="52">
        <v>12</v>
      </c>
      <c r="M23" s="52" t="s">
        <v>66</v>
      </c>
      <c r="N23" s="52"/>
      <c r="O23" s="76" t="s">
        <v>87</v>
      </c>
    </row>
    <row r="24" spans="2:15" ht="16.5" x14ac:dyDescent="0.25">
      <c r="B24" s="35">
        <v>4</v>
      </c>
      <c r="C24" s="52"/>
      <c r="D24" s="17"/>
      <c r="E24" s="18"/>
      <c r="F24" s="156"/>
      <c r="G24" s="19">
        <f t="shared" si="1"/>
        <v>0</v>
      </c>
      <c r="H24" s="18"/>
      <c r="I24" s="18">
        <v>180</v>
      </c>
      <c r="J24" s="18" t="s">
        <v>92</v>
      </c>
      <c r="K24" s="18" t="s">
        <v>93</v>
      </c>
      <c r="L24" s="52">
        <v>12</v>
      </c>
      <c r="M24" s="52" t="s">
        <v>66</v>
      </c>
      <c r="N24" s="52"/>
      <c r="O24" s="76" t="s">
        <v>87</v>
      </c>
    </row>
    <row r="25" spans="2:15" ht="16.5" x14ac:dyDescent="0.25">
      <c r="B25" s="35">
        <v>5</v>
      </c>
      <c r="C25" s="52"/>
      <c r="D25" s="17"/>
      <c r="E25" s="18"/>
      <c r="F25" s="156"/>
      <c r="G25" s="19">
        <f t="shared" si="1"/>
        <v>0</v>
      </c>
      <c r="H25" s="18"/>
      <c r="I25" s="18">
        <v>180</v>
      </c>
      <c r="J25" s="18" t="s">
        <v>92</v>
      </c>
      <c r="K25" s="18" t="s">
        <v>93</v>
      </c>
      <c r="L25" s="52">
        <v>12</v>
      </c>
      <c r="M25" s="52" t="s">
        <v>66</v>
      </c>
      <c r="N25" s="52"/>
      <c r="O25" s="76" t="s">
        <v>87</v>
      </c>
    </row>
    <row r="26" spans="2:15" ht="16.5" x14ac:dyDescent="0.25">
      <c r="B26" s="35">
        <v>6</v>
      </c>
      <c r="C26" s="52"/>
      <c r="D26" s="17"/>
      <c r="E26" s="18"/>
      <c r="F26" s="156"/>
      <c r="G26" s="19">
        <f t="shared" si="1"/>
        <v>0</v>
      </c>
      <c r="H26" s="18"/>
      <c r="I26" s="18">
        <v>180</v>
      </c>
      <c r="J26" s="18" t="s">
        <v>92</v>
      </c>
      <c r="K26" s="18" t="s">
        <v>93</v>
      </c>
      <c r="L26" s="52">
        <v>12</v>
      </c>
      <c r="M26" s="52" t="s">
        <v>66</v>
      </c>
      <c r="N26" s="52"/>
      <c r="O26" s="76" t="s">
        <v>87</v>
      </c>
    </row>
    <row r="27" spans="2:15" ht="16.5" x14ac:dyDescent="0.25">
      <c r="B27" s="35">
        <v>7</v>
      </c>
      <c r="C27" s="52"/>
      <c r="D27" s="17"/>
      <c r="E27" s="18"/>
      <c r="F27" s="156"/>
      <c r="G27" s="19">
        <f t="shared" si="1"/>
        <v>0</v>
      </c>
      <c r="H27" s="18"/>
      <c r="I27" s="18">
        <v>180</v>
      </c>
      <c r="J27" s="18" t="s">
        <v>92</v>
      </c>
      <c r="K27" s="18" t="s">
        <v>93</v>
      </c>
      <c r="L27" s="52">
        <v>12</v>
      </c>
      <c r="M27" s="52" t="s">
        <v>66</v>
      </c>
      <c r="N27" s="52"/>
      <c r="O27" s="76" t="s">
        <v>87</v>
      </c>
    </row>
    <row r="28" spans="2:15" ht="16.5" x14ac:dyDescent="0.25">
      <c r="B28" s="35">
        <v>8</v>
      </c>
      <c r="C28" s="52"/>
      <c r="D28" s="17"/>
      <c r="E28" s="18"/>
      <c r="F28" s="156"/>
      <c r="G28" s="19">
        <f t="shared" si="1"/>
        <v>0</v>
      </c>
      <c r="H28" s="18"/>
      <c r="I28" s="18">
        <v>180</v>
      </c>
      <c r="J28" s="18" t="s">
        <v>92</v>
      </c>
      <c r="K28" s="18" t="s">
        <v>93</v>
      </c>
      <c r="L28" s="52">
        <v>12</v>
      </c>
      <c r="M28" s="52" t="s">
        <v>66</v>
      </c>
      <c r="N28" s="52"/>
      <c r="O28" s="76" t="s">
        <v>87</v>
      </c>
    </row>
    <row r="29" spans="2:15" ht="16.5" x14ac:dyDescent="0.25">
      <c r="B29" s="35">
        <v>9</v>
      </c>
      <c r="C29" s="52"/>
      <c r="D29" s="17"/>
      <c r="E29" s="18"/>
      <c r="F29" s="156"/>
      <c r="G29" s="19">
        <f t="shared" si="1"/>
        <v>0</v>
      </c>
      <c r="H29" s="18"/>
      <c r="I29" s="18">
        <v>180</v>
      </c>
      <c r="J29" s="18" t="s">
        <v>92</v>
      </c>
      <c r="K29" s="18" t="s">
        <v>93</v>
      </c>
      <c r="L29" s="52">
        <v>12</v>
      </c>
      <c r="M29" s="52" t="s">
        <v>66</v>
      </c>
      <c r="N29" s="52"/>
      <c r="O29" s="76" t="s">
        <v>87</v>
      </c>
    </row>
    <row r="30" spans="2:15" ht="16.5" x14ac:dyDescent="0.25">
      <c r="B30" s="35">
        <v>10</v>
      </c>
      <c r="C30" s="52"/>
      <c r="D30" s="17"/>
      <c r="E30" s="18"/>
      <c r="F30" s="156"/>
      <c r="G30" s="19">
        <f t="shared" si="1"/>
        <v>0</v>
      </c>
      <c r="H30" s="18"/>
      <c r="I30" s="18">
        <v>180</v>
      </c>
      <c r="J30" s="18" t="s">
        <v>92</v>
      </c>
      <c r="K30" s="18" t="s">
        <v>93</v>
      </c>
      <c r="L30" s="52">
        <v>12</v>
      </c>
      <c r="M30" s="52" t="s">
        <v>66</v>
      </c>
      <c r="N30" s="52"/>
      <c r="O30" s="76" t="s">
        <v>87</v>
      </c>
    </row>
    <row r="31" spans="2:15" ht="16.5" x14ac:dyDescent="0.25">
      <c r="B31" s="35">
        <v>11</v>
      </c>
      <c r="C31" s="52"/>
      <c r="D31" s="17"/>
      <c r="E31" s="18"/>
      <c r="F31" s="156"/>
      <c r="G31" s="19">
        <f t="shared" si="1"/>
        <v>0</v>
      </c>
      <c r="H31" s="18"/>
      <c r="I31" s="18">
        <v>180</v>
      </c>
      <c r="J31" s="18" t="s">
        <v>92</v>
      </c>
      <c r="K31" s="18" t="s">
        <v>93</v>
      </c>
      <c r="L31" s="52">
        <v>12</v>
      </c>
      <c r="M31" s="52" t="s">
        <v>66</v>
      </c>
      <c r="N31" s="52"/>
      <c r="O31" s="76" t="s">
        <v>87</v>
      </c>
    </row>
    <row r="32" spans="2:15" ht="16.5" x14ac:dyDescent="0.25">
      <c r="B32" s="35">
        <v>12</v>
      </c>
      <c r="C32" s="52"/>
      <c r="D32" s="17"/>
      <c r="E32" s="18"/>
      <c r="F32" s="156"/>
      <c r="G32" s="19">
        <f t="shared" si="1"/>
        <v>0</v>
      </c>
      <c r="H32" s="18"/>
      <c r="I32" s="18">
        <v>180</v>
      </c>
      <c r="J32" s="18" t="s">
        <v>92</v>
      </c>
      <c r="K32" s="18" t="s">
        <v>93</v>
      </c>
      <c r="L32" s="52">
        <v>12</v>
      </c>
      <c r="M32" s="52" t="s">
        <v>66</v>
      </c>
      <c r="N32" s="52"/>
      <c r="O32" s="76" t="s">
        <v>87</v>
      </c>
    </row>
    <row r="33" spans="2:15" ht="16.5" x14ac:dyDescent="0.25">
      <c r="B33" s="35">
        <v>13</v>
      </c>
      <c r="C33" s="52"/>
      <c r="D33" s="17"/>
      <c r="E33" s="18"/>
      <c r="F33" s="156"/>
      <c r="G33" s="19">
        <f t="shared" si="1"/>
        <v>0</v>
      </c>
      <c r="H33" s="18"/>
      <c r="I33" s="18">
        <v>180</v>
      </c>
      <c r="J33" s="18" t="s">
        <v>92</v>
      </c>
      <c r="K33" s="18" t="s">
        <v>93</v>
      </c>
      <c r="L33" s="52">
        <v>12</v>
      </c>
      <c r="M33" s="52" t="s">
        <v>66</v>
      </c>
      <c r="N33" s="52"/>
      <c r="O33" s="76" t="s">
        <v>87</v>
      </c>
    </row>
    <row r="34" spans="2:15" ht="16.5" x14ac:dyDescent="0.25">
      <c r="B34" s="35">
        <v>14</v>
      </c>
      <c r="C34" s="52"/>
      <c r="D34" s="17"/>
      <c r="E34" s="18"/>
      <c r="F34" s="156"/>
      <c r="G34" s="19">
        <f t="shared" si="1"/>
        <v>0</v>
      </c>
      <c r="H34" s="18"/>
      <c r="I34" s="18">
        <v>180</v>
      </c>
      <c r="J34" s="18" t="s">
        <v>92</v>
      </c>
      <c r="K34" s="18" t="s">
        <v>93</v>
      </c>
      <c r="L34" s="52">
        <v>12</v>
      </c>
      <c r="M34" s="52" t="s">
        <v>66</v>
      </c>
      <c r="N34" s="52"/>
      <c r="O34" s="76" t="s">
        <v>87</v>
      </c>
    </row>
    <row r="35" spans="2:15" ht="16.5" x14ac:dyDescent="0.25">
      <c r="B35" s="35">
        <v>15</v>
      </c>
      <c r="C35" s="52"/>
      <c r="D35" s="17"/>
      <c r="E35" s="18"/>
      <c r="F35" s="156"/>
      <c r="G35" s="19">
        <f t="shared" si="1"/>
        <v>0</v>
      </c>
      <c r="H35" s="18"/>
      <c r="I35" s="18">
        <v>180</v>
      </c>
      <c r="J35" s="18" t="s">
        <v>92</v>
      </c>
      <c r="K35" s="18" t="s">
        <v>93</v>
      </c>
      <c r="L35" s="52">
        <v>12</v>
      </c>
      <c r="M35" s="52" t="s">
        <v>66</v>
      </c>
      <c r="N35" s="52"/>
      <c r="O35" s="76" t="s">
        <v>87</v>
      </c>
    </row>
    <row r="36" spans="2:15" ht="16.5" x14ac:dyDescent="0.25">
      <c r="B36" s="35">
        <v>16</v>
      </c>
      <c r="C36" s="52"/>
      <c r="D36" s="17"/>
      <c r="E36" s="18"/>
      <c r="F36" s="156"/>
      <c r="G36" s="19">
        <f t="shared" si="1"/>
        <v>0</v>
      </c>
      <c r="H36" s="18"/>
      <c r="I36" s="18">
        <v>180</v>
      </c>
      <c r="J36" s="18" t="s">
        <v>92</v>
      </c>
      <c r="K36" s="18" t="s">
        <v>93</v>
      </c>
      <c r="L36" s="52">
        <v>12</v>
      </c>
      <c r="M36" s="52" t="s">
        <v>66</v>
      </c>
      <c r="N36" s="52"/>
      <c r="O36" s="76" t="s">
        <v>87</v>
      </c>
    </row>
    <row r="37" spans="2:15" ht="16.5" x14ac:dyDescent="0.25">
      <c r="B37" s="35">
        <v>17</v>
      </c>
      <c r="C37" s="52"/>
      <c r="D37" s="17"/>
      <c r="E37" s="18"/>
      <c r="F37" s="156"/>
      <c r="G37" s="19">
        <f t="shared" si="1"/>
        <v>0</v>
      </c>
      <c r="H37" s="18"/>
      <c r="I37" s="18">
        <v>180</v>
      </c>
      <c r="J37" s="18" t="s">
        <v>92</v>
      </c>
      <c r="K37" s="18" t="s">
        <v>93</v>
      </c>
      <c r="L37" s="52">
        <v>12</v>
      </c>
      <c r="M37" s="52" t="s">
        <v>66</v>
      </c>
      <c r="N37" s="52"/>
      <c r="O37" s="76" t="s">
        <v>87</v>
      </c>
    </row>
    <row r="38" spans="2:15" ht="16.5" x14ac:dyDescent="0.25">
      <c r="B38" s="35">
        <v>18</v>
      </c>
      <c r="C38" s="52"/>
      <c r="D38" s="17"/>
      <c r="E38" s="18"/>
      <c r="F38" s="156"/>
      <c r="G38" s="19">
        <f t="shared" si="1"/>
        <v>0</v>
      </c>
      <c r="H38" s="18"/>
      <c r="I38" s="18">
        <v>180</v>
      </c>
      <c r="J38" s="18" t="s">
        <v>92</v>
      </c>
      <c r="K38" s="18" t="s">
        <v>93</v>
      </c>
      <c r="L38" s="52">
        <v>12</v>
      </c>
      <c r="M38" s="52" t="s">
        <v>66</v>
      </c>
      <c r="N38" s="52"/>
      <c r="O38" s="76" t="s">
        <v>87</v>
      </c>
    </row>
    <row r="39" spans="2:15" ht="16.5" x14ac:dyDescent="0.25">
      <c r="B39" s="35">
        <v>19</v>
      </c>
      <c r="C39" s="52"/>
      <c r="D39" s="17"/>
      <c r="E39" s="18"/>
      <c r="F39" s="156"/>
      <c r="G39" s="19">
        <f t="shared" si="1"/>
        <v>0</v>
      </c>
      <c r="H39" s="18"/>
      <c r="I39" s="18">
        <v>180</v>
      </c>
      <c r="J39" s="18" t="s">
        <v>92</v>
      </c>
      <c r="K39" s="18" t="s">
        <v>93</v>
      </c>
      <c r="L39" s="52">
        <v>12</v>
      </c>
      <c r="M39" s="52" t="s">
        <v>66</v>
      </c>
      <c r="N39" s="52"/>
      <c r="O39" s="76" t="s">
        <v>87</v>
      </c>
    </row>
    <row r="40" spans="2:15" ht="16.5" x14ac:dyDescent="0.25">
      <c r="B40" s="35">
        <v>20</v>
      </c>
      <c r="C40" s="52"/>
      <c r="D40" s="17"/>
      <c r="E40" s="18"/>
      <c r="F40" s="156"/>
      <c r="G40" s="19">
        <f t="shared" si="1"/>
        <v>0</v>
      </c>
      <c r="H40" s="18"/>
      <c r="I40" s="18">
        <v>180</v>
      </c>
      <c r="J40" s="18" t="s">
        <v>92</v>
      </c>
      <c r="K40" s="18" t="s">
        <v>93</v>
      </c>
      <c r="L40" s="52">
        <v>12</v>
      </c>
      <c r="M40" s="52" t="s">
        <v>66</v>
      </c>
      <c r="N40" s="52"/>
      <c r="O40" s="76" t="s">
        <v>87</v>
      </c>
    </row>
    <row r="41" spans="2:15" ht="16.5" x14ac:dyDescent="0.25">
      <c r="B41" s="35">
        <v>21</v>
      </c>
      <c r="C41" s="52"/>
      <c r="D41" s="17"/>
      <c r="E41" s="18"/>
      <c r="F41" s="156"/>
      <c r="G41" s="19">
        <f t="shared" si="1"/>
        <v>0</v>
      </c>
      <c r="H41" s="18"/>
      <c r="I41" s="18">
        <v>180</v>
      </c>
      <c r="J41" s="18" t="s">
        <v>92</v>
      </c>
      <c r="K41" s="18" t="s">
        <v>93</v>
      </c>
      <c r="L41" s="52">
        <v>12</v>
      </c>
      <c r="M41" s="52" t="s">
        <v>66</v>
      </c>
      <c r="N41" s="52"/>
      <c r="O41" s="76" t="s">
        <v>87</v>
      </c>
    </row>
    <row r="42" spans="2:15" ht="16.5" x14ac:dyDescent="0.25">
      <c r="B42" s="35">
        <v>22</v>
      </c>
      <c r="C42" s="52"/>
      <c r="D42" s="17"/>
      <c r="E42" s="18"/>
      <c r="F42" s="156"/>
      <c r="G42" s="19">
        <f t="shared" si="1"/>
        <v>0</v>
      </c>
      <c r="H42" s="18"/>
      <c r="I42" s="18">
        <v>180</v>
      </c>
      <c r="J42" s="18" t="s">
        <v>92</v>
      </c>
      <c r="K42" s="18" t="s">
        <v>93</v>
      </c>
      <c r="L42" s="52">
        <v>12</v>
      </c>
      <c r="M42" s="52" t="s">
        <v>66</v>
      </c>
      <c r="N42" s="52"/>
      <c r="O42" s="76" t="s">
        <v>87</v>
      </c>
    </row>
    <row r="43" spans="2:15" ht="16.5" x14ac:dyDescent="0.25">
      <c r="B43" s="35">
        <v>23</v>
      </c>
      <c r="C43" s="52"/>
      <c r="D43" s="17"/>
      <c r="E43" s="18"/>
      <c r="F43" s="156"/>
      <c r="G43" s="19">
        <f t="shared" si="1"/>
        <v>0</v>
      </c>
      <c r="H43" s="18"/>
      <c r="I43" s="18">
        <v>180</v>
      </c>
      <c r="J43" s="18" t="s">
        <v>92</v>
      </c>
      <c r="K43" s="18" t="s">
        <v>93</v>
      </c>
      <c r="L43" s="52">
        <v>12</v>
      </c>
      <c r="M43" s="52" t="s">
        <v>66</v>
      </c>
      <c r="N43" s="52"/>
      <c r="O43" s="76" t="s">
        <v>87</v>
      </c>
    </row>
    <row r="44" spans="2:15" ht="16.5" x14ac:dyDescent="0.25">
      <c r="B44" s="35">
        <v>24</v>
      </c>
      <c r="C44" s="52"/>
      <c r="D44" s="17"/>
      <c r="E44" s="18"/>
      <c r="F44" s="156"/>
      <c r="G44" s="19">
        <f t="shared" si="1"/>
        <v>0</v>
      </c>
      <c r="H44" s="18"/>
      <c r="I44" s="18">
        <v>180</v>
      </c>
      <c r="J44" s="18" t="s">
        <v>92</v>
      </c>
      <c r="K44" s="18" t="s">
        <v>93</v>
      </c>
      <c r="L44" s="52">
        <v>12</v>
      </c>
      <c r="M44" s="52" t="s">
        <v>66</v>
      </c>
      <c r="N44" s="52"/>
      <c r="O44" s="76" t="s">
        <v>87</v>
      </c>
    </row>
    <row r="45" spans="2:15" ht="16.5" x14ac:dyDescent="0.25">
      <c r="B45" s="35">
        <v>25</v>
      </c>
      <c r="C45" s="52"/>
      <c r="D45" s="17"/>
      <c r="E45" s="18"/>
      <c r="F45" s="156"/>
      <c r="G45" s="19">
        <f t="shared" si="1"/>
        <v>0</v>
      </c>
      <c r="H45" s="18"/>
      <c r="I45" s="18">
        <v>180</v>
      </c>
      <c r="J45" s="18" t="s">
        <v>92</v>
      </c>
      <c r="K45" s="18" t="s">
        <v>93</v>
      </c>
      <c r="L45" s="52">
        <v>12</v>
      </c>
      <c r="M45" s="52" t="s">
        <v>66</v>
      </c>
      <c r="N45" s="52"/>
      <c r="O45" s="76" t="s">
        <v>87</v>
      </c>
    </row>
    <row r="46" spans="2:15" ht="16.5" x14ac:dyDescent="0.25">
      <c r="B46" s="35">
        <v>26</v>
      </c>
      <c r="C46" s="52"/>
      <c r="D46" s="17"/>
      <c r="E46" s="18"/>
      <c r="F46" s="156"/>
      <c r="G46" s="19">
        <f t="shared" si="1"/>
        <v>0</v>
      </c>
      <c r="H46" s="18"/>
      <c r="I46" s="18">
        <v>180</v>
      </c>
      <c r="J46" s="18" t="s">
        <v>92</v>
      </c>
      <c r="K46" s="18" t="s">
        <v>93</v>
      </c>
      <c r="L46" s="52">
        <v>12</v>
      </c>
      <c r="M46" s="52" t="s">
        <v>66</v>
      </c>
      <c r="N46" s="52"/>
      <c r="O46" s="76" t="s">
        <v>87</v>
      </c>
    </row>
    <row r="47" spans="2:15" ht="16.5" x14ac:dyDescent="0.25">
      <c r="B47" s="35">
        <v>27</v>
      </c>
      <c r="C47" s="52"/>
      <c r="D47" s="17"/>
      <c r="E47" s="18"/>
      <c r="F47" s="156"/>
      <c r="G47" s="19">
        <f t="shared" si="1"/>
        <v>0</v>
      </c>
      <c r="H47" s="18"/>
      <c r="I47" s="18">
        <v>180</v>
      </c>
      <c r="J47" s="18" t="s">
        <v>92</v>
      </c>
      <c r="K47" s="18" t="s">
        <v>93</v>
      </c>
      <c r="L47" s="52">
        <v>12</v>
      </c>
      <c r="M47" s="52" t="s">
        <v>66</v>
      </c>
      <c r="N47" s="52"/>
      <c r="O47" s="76" t="s">
        <v>87</v>
      </c>
    </row>
    <row r="48" spans="2:15" ht="16.5" x14ac:dyDescent="0.25">
      <c r="B48" s="35">
        <v>28</v>
      </c>
      <c r="C48" s="52"/>
      <c r="D48" s="17"/>
      <c r="E48" s="18"/>
      <c r="F48" s="156"/>
      <c r="G48" s="19">
        <f t="shared" si="1"/>
        <v>0</v>
      </c>
      <c r="H48" s="18"/>
      <c r="I48" s="18">
        <v>180</v>
      </c>
      <c r="J48" s="18" t="s">
        <v>92</v>
      </c>
      <c r="K48" s="18" t="s">
        <v>93</v>
      </c>
      <c r="L48" s="52">
        <v>12</v>
      </c>
      <c r="M48" s="52" t="s">
        <v>66</v>
      </c>
      <c r="N48" s="52"/>
      <c r="O48" s="76" t="s">
        <v>87</v>
      </c>
    </row>
    <row r="49" spans="2:15" ht="16.5" x14ac:dyDescent="0.25">
      <c r="B49" s="35">
        <v>29</v>
      </c>
      <c r="C49" s="52"/>
      <c r="D49" s="17"/>
      <c r="E49" s="18"/>
      <c r="F49" s="156"/>
      <c r="G49" s="19">
        <f t="shared" si="1"/>
        <v>0</v>
      </c>
      <c r="H49" s="18"/>
      <c r="I49" s="18">
        <v>180</v>
      </c>
      <c r="J49" s="18" t="s">
        <v>92</v>
      </c>
      <c r="K49" s="18" t="s">
        <v>93</v>
      </c>
      <c r="L49" s="52">
        <v>12</v>
      </c>
      <c r="M49" s="52" t="s">
        <v>66</v>
      </c>
      <c r="N49" s="52"/>
      <c r="O49" s="76" t="s">
        <v>87</v>
      </c>
    </row>
    <row r="50" spans="2:15" ht="16.5" x14ac:dyDescent="0.25">
      <c r="B50" s="35">
        <v>30</v>
      </c>
      <c r="C50" s="52"/>
      <c r="D50" s="17"/>
      <c r="E50" s="18"/>
      <c r="F50" s="156"/>
      <c r="G50" s="19">
        <f t="shared" si="1"/>
        <v>0</v>
      </c>
      <c r="H50" s="18"/>
      <c r="I50" s="18">
        <v>180</v>
      </c>
      <c r="J50" s="18" t="s">
        <v>92</v>
      </c>
      <c r="K50" s="18" t="s">
        <v>93</v>
      </c>
      <c r="L50" s="52">
        <v>12</v>
      </c>
      <c r="M50" s="52" t="s">
        <v>66</v>
      </c>
      <c r="N50" s="52"/>
      <c r="O50" s="76" t="s">
        <v>87</v>
      </c>
    </row>
    <row r="51" spans="2:15" ht="16.5" x14ac:dyDescent="0.25">
      <c r="B51" s="35">
        <v>31</v>
      </c>
      <c r="C51" s="52"/>
      <c r="D51" s="17"/>
      <c r="E51" s="18"/>
      <c r="F51" s="156"/>
      <c r="G51" s="19">
        <f t="shared" si="1"/>
        <v>0</v>
      </c>
      <c r="H51" s="18"/>
      <c r="I51" s="18">
        <v>180</v>
      </c>
      <c r="J51" s="18" t="s">
        <v>92</v>
      </c>
      <c r="K51" s="18" t="s">
        <v>93</v>
      </c>
      <c r="L51" s="52">
        <v>12</v>
      </c>
      <c r="M51" s="52" t="s">
        <v>66</v>
      </c>
      <c r="N51" s="52"/>
      <c r="O51" s="76" t="s">
        <v>87</v>
      </c>
    </row>
    <row r="52" spans="2:15" ht="16.5" x14ac:dyDescent="0.25">
      <c r="B52" s="35">
        <v>32</v>
      </c>
      <c r="C52" s="52"/>
      <c r="D52" s="17"/>
      <c r="E52" s="18"/>
      <c r="F52" s="156"/>
      <c r="G52" s="19">
        <f t="shared" si="1"/>
        <v>0</v>
      </c>
      <c r="H52" s="18"/>
      <c r="I52" s="18">
        <v>180</v>
      </c>
      <c r="J52" s="18" t="s">
        <v>92</v>
      </c>
      <c r="K52" s="18" t="s">
        <v>93</v>
      </c>
      <c r="L52" s="52">
        <v>12</v>
      </c>
      <c r="M52" s="52" t="s">
        <v>66</v>
      </c>
      <c r="N52" s="52"/>
      <c r="O52" s="76" t="s">
        <v>87</v>
      </c>
    </row>
    <row r="53" spans="2:15" ht="16.5" x14ac:dyDescent="0.25">
      <c r="B53" s="35">
        <v>33</v>
      </c>
      <c r="C53" s="52"/>
      <c r="D53" s="17"/>
      <c r="E53" s="18"/>
      <c r="F53" s="156"/>
      <c r="G53" s="19">
        <f t="shared" si="1"/>
        <v>0</v>
      </c>
      <c r="H53" s="18"/>
      <c r="I53" s="18">
        <v>180</v>
      </c>
      <c r="J53" s="18" t="s">
        <v>92</v>
      </c>
      <c r="K53" s="18" t="s">
        <v>93</v>
      </c>
      <c r="L53" s="52">
        <v>12</v>
      </c>
      <c r="M53" s="52" t="s">
        <v>66</v>
      </c>
      <c r="N53" s="52"/>
      <c r="O53" s="76" t="s">
        <v>87</v>
      </c>
    </row>
    <row r="54" spans="2:15" ht="16.5" x14ac:dyDescent="0.25">
      <c r="B54" s="35">
        <v>34</v>
      </c>
      <c r="C54" s="52"/>
      <c r="D54" s="17"/>
      <c r="E54" s="18"/>
      <c r="F54" s="156"/>
      <c r="G54" s="19">
        <f t="shared" si="1"/>
        <v>0</v>
      </c>
      <c r="H54" s="18"/>
      <c r="I54" s="18">
        <v>180</v>
      </c>
      <c r="J54" s="18" t="s">
        <v>92</v>
      </c>
      <c r="K54" s="18" t="s">
        <v>93</v>
      </c>
      <c r="L54" s="52">
        <v>12</v>
      </c>
      <c r="M54" s="52" t="s">
        <v>66</v>
      </c>
      <c r="N54" s="52"/>
      <c r="O54" s="76" t="s">
        <v>87</v>
      </c>
    </row>
    <row r="55" spans="2:15" ht="16.5" x14ac:dyDescent="0.25">
      <c r="B55" s="35">
        <v>35</v>
      </c>
      <c r="C55" s="52"/>
      <c r="D55" s="17"/>
      <c r="E55" s="18"/>
      <c r="F55" s="156"/>
      <c r="G55" s="19">
        <f t="shared" si="1"/>
        <v>0</v>
      </c>
      <c r="H55" s="18"/>
      <c r="I55" s="18">
        <v>180</v>
      </c>
      <c r="J55" s="18" t="s">
        <v>92</v>
      </c>
      <c r="K55" s="18" t="s">
        <v>93</v>
      </c>
      <c r="L55" s="52">
        <v>12</v>
      </c>
      <c r="M55" s="52" t="s">
        <v>66</v>
      </c>
      <c r="N55" s="52"/>
      <c r="O55" s="76" t="s">
        <v>87</v>
      </c>
    </row>
    <row r="56" spans="2:15" ht="16.5" x14ac:dyDescent="0.25">
      <c r="B56" s="35">
        <v>36</v>
      </c>
      <c r="C56" s="52"/>
      <c r="D56" s="17"/>
      <c r="E56" s="18"/>
      <c r="F56" s="156"/>
      <c r="G56" s="19">
        <f t="shared" si="1"/>
        <v>0</v>
      </c>
      <c r="H56" s="18"/>
      <c r="I56" s="18">
        <v>180</v>
      </c>
      <c r="J56" s="18" t="s">
        <v>92</v>
      </c>
      <c r="K56" s="18" t="s">
        <v>93</v>
      </c>
      <c r="L56" s="52">
        <v>12</v>
      </c>
      <c r="M56" s="52" t="s">
        <v>66</v>
      </c>
      <c r="N56" s="52"/>
      <c r="O56" s="76" t="s">
        <v>87</v>
      </c>
    </row>
    <row r="57" spans="2:15" ht="16.5" x14ac:dyDescent="0.25">
      <c r="B57" s="35">
        <v>37</v>
      </c>
      <c r="C57" s="52"/>
      <c r="D57" s="17"/>
      <c r="E57" s="18"/>
      <c r="F57" s="156"/>
      <c r="G57" s="19">
        <f t="shared" si="1"/>
        <v>0</v>
      </c>
      <c r="H57" s="18"/>
      <c r="I57" s="18">
        <v>180</v>
      </c>
      <c r="J57" s="18" t="s">
        <v>92</v>
      </c>
      <c r="K57" s="18" t="s">
        <v>93</v>
      </c>
      <c r="L57" s="52">
        <v>12</v>
      </c>
      <c r="M57" s="52" t="s">
        <v>66</v>
      </c>
      <c r="N57" s="52"/>
      <c r="O57" s="76" t="s">
        <v>87</v>
      </c>
    </row>
    <row r="58" spans="2:15" ht="16.5" x14ac:dyDescent="0.25">
      <c r="B58" s="35">
        <v>38</v>
      </c>
      <c r="C58" s="52"/>
      <c r="D58" s="17"/>
      <c r="E58" s="18"/>
      <c r="F58" s="156"/>
      <c r="G58" s="19">
        <f t="shared" si="1"/>
        <v>0</v>
      </c>
      <c r="H58" s="18"/>
      <c r="I58" s="18">
        <v>180</v>
      </c>
      <c r="J58" s="18" t="s">
        <v>92</v>
      </c>
      <c r="K58" s="18" t="s">
        <v>93</v>
      </c>
      <c r="L58" s="52">
        <v>12</v>
      </c>
      <c r="M58" s="52" t="s">
        <v>66</v>
      </c>
      <c r="N58" s="52"/>
      <c r="O58" s="76" t="s">
        <v>87</v>
      </c>
    </row>
    <row r="59" spans="2:15" ht="16.5" x14ac:dyDescent="0.25">
      <c r="B59" s="35">
        <v>39</v>
      </c>
      <c r="C59" s="52"/>
      <c r="D59" s="17"/>
      <c r="E59" s="18"/>
      <c r="F59" s="156"/>
      <c r="G59" s="19">
        <f t="shared" si="1"/>
        <v>0</v>
      </c>
      <c r="H59" s="18"/>
      <c r="I59" s="18">
        <v>180</v>
      </c>
      <c r="J59" s="18" t="s">
        <v>92</v>
      </c>
      <c r="K59" s="18" t="s">
        <v>93</v>
      </c>
      <c r="L59" s="52">
        <v>12</v>
      </c>
      <c r="M59" s="52" t="s">
        <v>66</v>
      </c>
      <c r="N59" s="52"/>
      <c r="O59" s="76" t="s">
        <v>87</v>
      </c>
    </row>
    <row r="60" spans="2:15" ht="16.5" x14ac:dyDescent="0.25">
      <c r="B60" s="35">
        <v>40</v>
      </c>
      <c r="C60" s="52"/>
      <c r="D60" s="17"/>
      <c r="E60" s="18"/>
      <c r="F60" s="156"/>
      <c r="G60" s="19">
        <f t="shared" si="1"/>
        <v>0</v>
      </c>
      <c r="H60" s="18"/>
      <c r="I60" s="18">
        <v>180</v>
      </c>
      <c r="J60" s="18" t="s">
        <v>92</v>
      </c>
      <c r="K60" s="18" t="s">
        <v>93</v>
      </c>
      <c r="L60" s="52">
        <v>12</v>
      </c>
      <c r="M60" s="52" t="s">
        <v>66</v>
      </c>
      <c r="N60" s="52"/>
      <c r="O60" s="76" t="s">
        <v>87</v>
      </c>
    </row>
    <row r="61" spans="2:15" ht="16.5" x14ac:dyDescent="0.25">
      <c r="B61" s="35">
        <v>41</v>
      </c>
      <c r="C61" s="52"/>
      <c r="D61" s="17"/>
      <c r="E61" s="18"/>
      <c r="F61" s="156"/>
      <c r="G61" s="19">
        <f t="shared" si="1"/>
        <v>0</v>
      </c>
      <c r="H61" s="18"/>
      <c r="I61" s="18">
        <v>180</v>
      </c>
      <c r="J61" s="18" t="s">
        <v>92</v>
      </c>
      <c r="K61" s="18" t="s">
        <v>93</v>
      </c>
      <c r="L61" s="52">
        <v>12</v>
      </c>
      <c r="M61" s="52" t="s">
        <v>66</v>
      </c>
      <c r="N61" s="52"/>
      <c r="O61" s="76" t="s">
        <v>87</v>
      </c>
    </row>
    <row r="62" spans="2:15" ht="16.5" x14ac:dyDescent="0.25">
      <c r="B62" s="35">
        <v>42</v>
      </c>
      <c r="C62" s="52"/>
      <c r="D62" s="17"/>
      <c r="E62" s="18"/>
      <c r="F62" s="156"/>
      <c r="G62" s="19">
        <f t="shared" si="1"/>
        <v>0</v>
      </c>
      <c r="H62" s="18"/>
      <c r="I62" s="18">
        <v>180</v>
      </c>
      <c r="J62" s="18" t="s">
        <v>92</v>
      </c>
      <c r="K62" s="18" t="s">
        <v>93</v>
      </c>
      <c r="L62" s="52">
        <v>12</v>
      </c>
      <c r="M62" s="52" t="s">
        <v>66</v>
      </c>
      <c r="N62" s="52"/>
      <c r="O62" s="76" t="s">
        <v>87</v>
      </c>
    </row>
    <row r="63" spans="2:15" ht="16.5" x14ac:dyDescent="0.25">
      <c r="B63" s="35">
        <v>43</v>
      </c>
      <c r="C63" s="52"/>
      <c r="D63" s="17"/>
      <c r="E63" s="18"/>
      <c r="F63" s="156"/>
      <c r="G63" s="19">
        <f t="shared" si="1"/>
        <v>0</v>
      </c>
      <c r="H63" s="18"/>
      <c r="I63" s="18">
        <v>180</v>
      </c>
      <c r="J63" s="18" t="s">
        <v>92</v>
      </c>
      <c r="K63" s="18" t="s">
        <v>93</v>
      </c>
      <c r="L63" s="52">
        <v>12</v>
      </c>
      <c r="M63" s="52" t="s">
        <v>66</v>
      </c>
      <c r="N63" s="52"/>
      <c r="O63" s="76" t="s">
        <v>87</v>
      </c>
    </row>
    <row r="64" spans="2:15" ht="16.5" x14ac:dyDescent="0.25">
      <c r="B64" s="35">
        <v>44</v>
      </c>
      <c r="C64" s="52"/>
      <c r="D64" s="17"/>
      <c r="E64" s="18"/>
      <c r="F64" s="156"/>
      <c r="G64" s="19">
        <f t="shared" si="1"/>
        <v>0</v>
      </c>
      <c r="H64" s="18"/>
      <c r="I64" s="18">
        <v>180</v>
      </c>
      <c r="J64" s="18" t="s">
        <v>92</v>
      </c>
      <c r="K64" s="18" t="s">
        <v>93</v>
      </c>
      <c r="L64" s="52">
        <v>12</v>
      </c>
      <c r="M64" s="52" t="s">
        <v>66</v>
      </c>
      <c r="N64" s="52"/>
      <c r="O64" s="76" t="s">
        <v>87</v>
      </c>
    </row>
    <row r="65" spans="1:15" ht="16.5" x14ac:dyDescent="0.25">
      <c r="B65" s="35">
        <v>45</v>
      </c>
      <c r="C65" s="52"/>
      <c r="D65" s="17"/>
      <c r="E65" s="18"/>
      <c r="F65" s="156"/>
      <c r="G65" s="19">
        <f t="shared" si="1"/>
        <v>0</v>
      </c>
      <c r="H65" s="18"/>
      <c r="I65" s="18">
        <v>180</v>
      </c>
      <c r="J65" s="18" t="s">
        <v>92</v>
      </c>
      <c r="K65" s="18" t="s">
        <v>93</v>
      </c>
      <c r="L65" s="52">
        <v>12</v>
      </c>
      <c r="M65" s="52" t="s">
        <v>66</v>
      </c>
      <c r="N65" s="52"/>
      <c r="O65" s="76" t="s">
        <v>87</v>
      </c>
    </row>
    <row r="66" spans="1:15" ht="16.5" x14ac:dyDescent="0.25">
      <c r="B66" s="35">
        <v>46</v>
      </c>
      <c r="C66" s="52"/>
      <c r="D66" s="17"/>
      <c r="E66" s="18"/>
      <c r="F66" s="156"/>
      <c r="G66" s="19">
        <f t="shared" si="1"/>
        <v>0</v>
      </c>
      <c r="H66" s="18"/>
      <c r="I66" s="18">
        <v>180</v>
      </c>
      <c r="J66" s="18" t="s">
        <v>92</v>
      </c>
      <c r="K66" s="18" t="s">
        <v>93</v>
      </c>
      <c r="L66" s="52">
        <v>12</v>
      </c>
      <c r="M66" s="52" t="s">
        <v>66</v>
      </c>
      <c r="N66" s="52"/>
      <c r="O66" s="76" t="s">
        <v>87</v>
      </c>
    </row>
    <row r="67" spans="1:15" ht="16.5" x14ac:dyDescent="0.25">
      <c r="B67" s="35">
        <v>47</v>
      </c>
      <c r="C67" s="52"/>
      <c r="D67" s="17"/>
      <c r="E67" s="18"/>
      <c r="F67" s="156"/>
      <c r="G67" s="19">
        <f t="shared" si="1"/>
        <v>0</v>
      </c>
      <c r="H67" s="18"/>
      <c r="I67" s="18">
        <v>180</v>
      </c>
      <c r="J67" s="18" t="s">
        <v>92</v>
      </c>
      <c r="K67" s="18" t="s">
        <v>93</v>
      </c>
      <c r="L67" s="52">
        <v>12</v>
      </c>
      <c r="M67" s="52" t="s">
        <v>66</v>
      </c>
      <c r="N67" s="52"/>
      <c r="O67" s="76" t="s">
        <v>87</v>
      </c>
    </row>
    <row r="68" spans="1:15" ht="16.5" x14ac:dyDescent="0.25">
      <c r="B68" s="35">
        <v>48</v>
      </c>
      <c r="C68" s="52"/>
      <c r="D68" s="17"/>
      <c r="E68" s="18"/>
      <c r="F68" s="156"/>
      <c r="G68" s="19">
        <f t="shared" si="1"/>
        <v>0</v>
      </c>
      <c r="H68" s="18"/>
      <c r="I68" s="18">
        <v>180</v>
      </c>
      <c r="J68" s="18" t="s">
        <v>92</v>
      </c>
      <c r="K68" s="18" t="s">
        <v>93</v>
      </c>
      <c r="L68" s="52">
        <v>12</v>
      </c>
      <c r="M68" s="52" t="s">
        <v>66</v>
      </c>
      <c r="N68" s="52"/>
      <c r="O68" s="76" t="s">
        <v>87</v>
      </c>
    </row>
    <row r="69" spans="1:15" ht="16.5" x14ac:dyDescent="0.25">
      <c r="B69" s="35">
        <v>49</v>
      </c>
      <c r="C69" s="52"/>
      <c r="D69" s="17"/>
      <c r="E69" s="18"/>
      <c r="F69" s="156"/>
      <c r="G69" s="19">
        <f t="shared" si="1"/>
        <v>0</v>
      </c>
      <c r="H69" s="18"/>
      <c r="I69" s="18">
        <v>180</v>
      </c>
      <c r="J69" s="18" t="s">
        <v>92</v>
      </c>
      <c r="K69" s="18" t="s">
        <v>93</v>
      </c>
      <c r="L69" s="52">
        <v>12</v>
      </c>
      <c r="M69" s="52" t="s">
        <v>66</v>
      </c>
      <c r="N69" s="52"/>
      <c r="O69" s="76" t="s">
        <v>87</v>
      </c>
    </row>
    <row r="70" spans="1:15" ht="16.5" x14ac:dyDescent="0.25">
      <c r="B70" s="35">
        <v>50</v>
      </c>
      <c r="C70" s="52"/>
      <c r="D70" s="17"/>
      <c r="E70" s="18"/>
      <c r="F70" s="156"/>
      <c r="G70" s="19">
        <f t="shared" si="1"/>
        <v>0</v>
      </c>
      <c r="H70" s="18"/>
      <c r="I70" s="18">
        <v>180</v>
      </c>
      <c r="J70" s="18" t="s">
        <v>92</v>
      </c>
      <c r="K70" s="18" t="s">
        <v>93</v>
      </c>
      <c r="L70" s="52">
        <v>12</v>
      </c>
      <c r="M70" s="52" t="s">
        <v>66</v>
      </c>
      <c r="N70" s="52"/>
      <c r="O70" s="76" t="s">
        <v>87</v>
      </c>
    </row>
    <row r="71" spans="1:15" ht="16.5" x14ac:dyDescent="0.25">
      <c r="B71" s="35">
        <v>51</v>
      </c>
      <c r="C71" s="52"/>
      <c r="D71" s="17"/>
      <c r="E71" s="18"/>
      <c r="F71" s="156"/>
      <c r="G71" s="19">
        <f t="shared" si="1"/>
        <v>0</v>
      </c>
      <c r="H71" s="18"/>
      <c r="I71" s="18">
        <v>180</v>
      </c>
      <c r="J71" s="18" t="s">
        <v>92</v>
      </c>
      <c r="K71" s="18" t="s">
        <v>93</v>
      </c>
      <c r="L71" s="52">
        <v>12</v>
      </c>
      <c r="M71" s="52" t="s">
        <v>66</v>
      </c>
      <c r="N71" s="52"/>
      <c r="O71" s="76" t="s">
        <v>87</v>
      </c>
    </row>
    <row r="72" spans="1:15" ht="16.5" x14ac:dyDescent="0.25">
      <c r="B72" s="35">
        <v>52</v>
      </c>
      <c r="C72" s="52"/>
      <c r="D72" s="17"/>
      <c r="E72" s="18"/>
      <c r="F72" s="156"/>
      <c r="G72" s="19">
        <f t="shared" si="1"/>
        <v>0</v>
      </c>
      <c r="H72" s="18"/>
      <c r="I72" s="18">
        <v>180</v>
      </c>
      <c r="J72" s="18" t="s">
        <v>92</v>
      </c>
      <c r="K72" s="18" t="s">
        <v>93</v>
      </c>
      <c r="L72" s="52">
        <v>12</v>
      </c>
      <c r="M72" s="52" t="s">
        <v>66</v>
      </c>
      <c r="N72" s="52"/>
      <c r="O72" s="76" t="s">
        <v>87</v>
      </c>
    </row>
    <row r="73" spans="1:15" ht="16.5" x14ac:dyDescent="0.25">
      <c r="B73" s="35">
        <v>53</v>
      </c>
      <c r="C73" s="52"/>
      <c r="D73" s="17"/>
      <c r="E73" s="18"/>
      <c r="F73" s="156"/>
      <c r="G73" s="19">
        <f t="shared" si="1"/>
        <v>0</v>
      </c>
      <c r="H73" s="18"/>
      <c r="I73" s="18">
        <v>180</v>
      </c>
      <c r="J73" s="18" t="s">
        <v>92</v>
      </c>
      <c r="K73" s="18" t="s">
        <v>93</v>
      </c>
      <c r="L73" s="52">
        <v>12</v>
      </c>
      <c r="M73" s="52" t="s">
        <v>66</v>
      </c>
      <c r="N73" s="52"/>
      <c r="O73" s="76" t="s">
        <v>87</v>
      </c>
    </row>
    <row r="74" spans="1:15" ht="16.5" x14ac:dyDescent="0.25">
      <c r="B74" s="35">
        <v>54</v>
      </c>
      <c r="C74" s="52"/>
      <c r="D74" s="17"/>
      <c r="E74" s="18"/>
      <c r="F74" s="156"/>
      <c r="G74" s="19">
        <f t="shared" si="1"/>
        <v>0</v>
      </c>
      <c r="H74" s="18"/>
      <c r="I74" s="18">
        <v>180</v>
      </c>
      <c r="J74" s="18" t="s">
        <v>92</v>
      </c>
      <c r="K74" s="18" t="s">
        <v>93</v>
      </c>
      <c r="L74" s="52">
        <v>12</v>
      </c>
      <c r="M74" s="52" t="s">
        <v>66</v>
      </c>
      <c r="N74" s="52"/>
      <c r="O74" s="76" t="s">
        <v>87</v>
      </c>
    </row>
    <row r="75" spans="1:15" ht="17.25" thickBot="1" x14ac:dyDescent="0.3">
      <c r="B75" s="35">
        <v>55</v>
      </c>
      <c r="C75" s="75"/>
      <c r="D75" s="38"/>
      <c r="E75" s="37"/>
      <c r="F75" s="157"/>
      <c r="G75" s="19">
        <f t="shared" si="1"/>
        <v>0</v>
      </c>
      <c r="H75" s="37"/>
      <c r="I75" s="18">
        <v>180</v>
      </c>
      <c r="J75" s="18" t="s">
        <v>92</v>
      </c>
      <c r="K75" s="18" t="s">
        <v>93</v>
      </c>
      <c r="L75" s="52">
        <v>12</v>
      </c>
      <c r="M75" s="52" t="s">
        <v>66</v>
      </c>
      <c r="N75" s="75"/>
      <c r="O75" s="76" t="s">
        <v>87</v>
      </c>
    </row>
    <row r="76" spans="1:15" ht="9" customHeight="1" x14ac:dyDescent="0.25">
      <c r="A76" s="2"/>
      <c r="B76" s="27"/>
      <c r="C76" s="28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1"/>
    </row>
    <row r="77" spans="1:15" ht="16.5" x14ac:dyDescent="0.25">
      <c r="A77" s="2"/>
      <c r="B77" s="42"/>
      <c r="C77" s="20"/>
      <c r="D77" s="20"/>
      <c r="E77" s="20"/>
      <c r="F77" s="22" t="s">
        <v>10</v>
      </c>
      <c r="G77" s="89">
        <f>SUM(G21:G75)</f>
        <v>0</v>
      </c>
      <c r="H77" s="68"/>
      <c r="O77" s="2"/>
    </row>
    <row r="78" spans="1:15" ht="16.5" x14ac:dyDescent="0.25">
      <c r="A78" s="2"/>
      <c r="B78" s="42"/>
      <c r="C78" s="20"/>
      <c r="D78" s="20"/>
      <c r="E78" s="20"/>
      <c r="F78" s="22" t="s">
        <v>12</v>
      </c>
      <c r="G78" s="67">
        <f>G77*19%</f>
        <v>0</v>
      </c>
      <c r="H78" s="68"/>
      <c r="O78" s="2"/>
    </row>
    <row r="79" spans="1:15" ht="16.5" x14ac:dyDescent="0.25">
      <c r="A79" s="2"/>
      <c r="B79" s="42"/>
      <c r="C79" s="20"/>
      <c r="D79" s="20"/>
      <c r="E79" s="20"/>
      <c r="F79" s="22" t="s">
        <v>11</v>
      </c>
      <c r="G79" s="67">
        <f>G78+G77</f>
        <v>0</v>
      </c>
      <c r="H79" s="68"/>
      <c r="O79" s="2"/>
    </row>
    <row r="80" spans="1:15" ht="9" customHeight="1" thickBot="1" x14ac:dyDescent="0.3">
      <c r="A80" s="2"/>
      <c r="B80" s="43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5"/>
    </row>
    <row r="81" spans="1:15" ht="9" customHeight="1" x14ac:dyDescent="0.25">
      <c r="A81" s="2"/>
      <c r="B81" s="105" t="s">
        <v>15</v>
      </c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6"/>
    </row>
    <row r="82" spans="1:15" ht="18" x14ac:dyDescent="0.25">
      <c r="A82" s="2"/>
      <c r="B82" s="107" t="s">
        <v>7</v>
      </c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8"/>
    </row>
    <row r="83" spans="1:15" ht="9" customHeight="1" x14ac:dyDescent="0.25">
      <c r="A83" s="2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6"/>
    </row>
    <row r="84" spans="1:15" ht="16.5" x14ac:dyDescent="0.25">
      <c r="A84" s="2"/>
      <c r="B84" s="46" t="s">
        <v>9</v>
      </c>
      <c r="C84" s="53" t="s">
        <v>9</v>
      </c>
      <c r="D84" s="90" t="s">
        <v>94</v>
      </c>
      <c r="E84" s="90"/>
      <c r="F84" s="90"/>
      <c r="G84" s="90"/>
      <c r="H84" s="90"/>
      <c r="I84" s="90"/>
      <c r="J84" s="90"/>
      <c r="K84" s="90"/>
      <c r="L84" s="82"/>
      <c r="M84" s="82"/>
      <c r="N84" s="82"/>
      <c r="O84" s="21"/>
    </row>
    <row r="85" spans="1:15" ht="16.5" x14ac:dyDescent="0.25">
      <c r="A85" s="2"/>
      <c r="B85" s="46" t="s">
        <v>8</v>
      </c>
      <c r="C85" s="53" t="s">
        <v>8</v>
      </c>
      <c r="D85" s="90" t="s">
        <v>95</v>
      </c>
      <c r="E85" s="90"/>
      <c r="F85" s="90"/>
      <c r="G85" s="90"/>
      <c r="H85" s="90"/>
      <c r="I85" s="90"/>
      <c r="J85" s="90"/>
      <c r="K85" s="90"/>
      <c r="L85" s="82"/>
      <c r="M85" s="82"/>
      <c r="N85" s="82"/>
      <c r="O85" s="21"/>
    </row>
    <row r="86" spans="1:15" ht="16.5" x14ac:dyDescent="0.25">
      <c r="A86" s="2"/>
      <c r="B86" s="46"/>
      <c r="C86" s="81" t="s">
        <v>70</v>
      </c>
      <c r="D86" s="90"/>
      <c r="E86" s="90"/>
      <c r="F86" s="90"/>
      <c r="G86" s="90"/>
      <c r="H86" s="90"/>
      <c r="I86" s="90"/>
      <c r="J86" s="90"/>
      <c r="K86" s="90"/>
      <c r="L86" s="82"/>
      <c r="M86" s="82"/>
      <c r="N86" s="82"/>
      <c r="O86" s="21"/>
    </row>
    <row r="87" spans="1:15" ht="22.5" customHeight="1" x14ac:dyDescent="0.25">
      <c r="A87" s="2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6"/>
    </row>
    <row r="88" spans="1:15" ht="15.75" thickBot="1" x14ac:dyDescent="0.3">
      <c r="A88" s="2"/>
      <c r="B88" s="94" t="s">
        <v>13</v>
      </c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</row>
    <row r="89" spans="1:15" ht="16.5" customHeight="1" x14ac:dyDescent="0.25">
      <c r="A89" s="2"/>
      <c r="B89" s="96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8"/>
    </row>
    <row r="90" spans="1:15" ht="16.5" customHeight="1" x14ac:dyDescent="0.25">
      <c r="A90" s="2"/>
      <c r="B90" s="99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1"/>
    </row>
    <row r="91" spans="1:15" ht="16.5" customHeight="1" x14ac:dyDescent="0.25">
      <c r="A91" s="2"/>
      <c r="B91" s="99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1"/>
    </row>
    <row r="92" spans="1:15" ht="16.5" customHeight="1" x14ac:dyDescent="0.25">
      <c r="A92" s="2"/>
      <c r="B92" s="99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1"/>
    </row>
    <row r="93" spans="1:15" ht="16.5" customHeight="1" thickBot="1" x14ac:dyDescent="0.3">
      <c r="A93" s="2"/>
      <c r="B93" s="102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4"/>
    </row>
  </sheetData>
  <mergeCells count="17">
    <mergeCell ref="K18:L18"/>
    <mergeCell ref="B18:D18"/>
    <mergeCell ref="D86:K86"/>
    <mergeCell ref="B15:O15"/>
    <mergeCell ref="B88:O88"/>
    <mergeCell ref="B89:O93"/>
    <mergeCell ref="B81:O81"/>
    <mergeCell ref="B82:O82"/>
    <mergeCell ref="B83:O83"/>
    <mergeCell ref="D84:K84"/>
    <mergeCell ref="D85:K85"/>
    <mergeCell ref="B87:O87"/>
    <mergeCell ref="I17:J17"/>
    <mergeCell ref="G17:H17"/>
    <mergeCell ref="E17:F17"/>
    <mergeCell ref="B17:D17"/>
    <mergeCell ref="K17:L17"/>
  </mergeCells>
  <dataValidations count="4">
    <dataValidation type="list" allowBlank="1" showInputMessage="1" showErrorMessage="1" sqref="J18" xr:uid="{1995917C-0867-469D-80FA-2D2CCDD2638A}">
      <formula1>"Institucional, Con Proyectos, Presidencia"</formula1>
    </dataValidation>
    <dataValidation type="list" allowBlank="1" showInputMessage="1" showErrorMessage="1" sqref="H18" xr:uid="{529E241C-E34D-4933-A852-BFCFD7DC7244}">
      <formula1>"Privado, Público, Mixto"</formula1>
    </dataValidation>
    <dataValidation type="list" allowBlank="1" showInputMessage="1" showErrorMessage="1" sqref="F18" xr:uid="{A8148C0A-11AA-4B15-8F68-12CFECA94FDE}">
      <formula1>"Normal, Urgente"</formula1>
    </dataValidation>
    <dataValidation type="list" allowBlank="1" showInputMessage="1" showErrorMessage="1" sqref="J21:J75" xr:uid="{BF4545A6-D7C7-4382-B567-A341FD6E01D5}">
      <formula1>"SÍ, NO"</formula1>
    </dataValidation>
  </dataValidations>
  <pageMargins left="0.25" right="0.25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00AF9AB-32DF-4BB5-966C-EB84E8A44FD5}">
          <x14:formula1>
            <xm:f>Catálogo!$A$2:$A$7</xm:f>
          </x14:formula1>
          <xm:sqref>O21:O75</xm:sqref>
        </x14:dataValidation>
        <x14:dataValidation type="list" allowBlank="1" showInputMessage="1" showErrorMessage="1" xr:uid="{EDEE8A04-CAD0-48F8-B875-74D1B5AABD62}">
          <x14:formula1>
            <xm:f>Catálogo!$D$2:$D$6</xm:f>
          </x14:formula1>
          <xm:sqref>M21:M75</xm:sqref>
        </x14:dataValidation>
        <x14:dataValidation type="list" allowBlank="1" showInputMessage="1" showErrorMessage="1" xr:uid="{1FC5E601-239C-48C2-A41B-A16A820A9248}">
          <x14:formula1>
            <xm:f>Catálogo!$B$2:$B$28</xm:f>
          </x14:formula1>
          <xm:sqref>K21:K75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D8DC-BD4C-488B-8490-6B66E3F05439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6384" width="8.85546875" style="1"/>
  </cols>
  <sheetData>
    <row r="11" spans="2:11" s="3" customFormat="1" x14ac:dyDescent="0.25">
      <c r="K11" s="4"/>
    </row>
    <row r="12" spans="2:11" s="3" customFormat="1" ht="15.75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x14ac:dyDescent="0.25">
      <c r="B14" s="91" t="s">
        <v>14</v>
      </c>
      <c r="C14" s="92"/>
      <c r="D14" s="92"/>
      <c r="E14" s="92"/>
      <c r="F14" s="92"/>
      <c r="G14" s="92"/>
      <c r="H14" s="92"/>
      <c r="I14" s="92"/>
      <c r="J14" s="92"/>
      <c r="K14" s="93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x14ac:dyDescent="0.25">
      <c r="B16" s="117" t="s">
        <v>51</v>
      </c>
      <c r="C16" s="118"/>
      <c r="D16" s="119" t="s">
        <v>40</v>
      </c>
      <c r="E16" s="120"/>
      <c r="F16" s="120" t="s">
        <v>52</v>
      </c>
      <c r="G16" s="120"/>
      <c r="H16" s="120" t="s">
        <v>35</v>
      </c>
      <c r="I16" s="118"/>
      <c r="J16" s="60" t="s">
        <v>39</v>
      </c>
      <c r="K16" s="64"/>
    </row>
    <row r="17" spans="2:11" s="3" customFormat="1" ht="16.5" customHeight="1" x14ac:dyDescent="0.25">
      <c r="B17" s="117" t="s">
        <v>41</v>
      </c>
      <c r="C17" s="118"/>
      <c r="D17" s="59" t="s">
        <v>43</v>
      </c>
      <c r="E17" s="72"/>
      <c r="F17" s="59" t="s">
        <v>42</v>
      </c>
      <c r="G17" s="69"/>
      <c r="H17" s="72" t="s">
        <v>44</v>
      </c>
      <c r="I17" s="73"/>
      <c r="J17" s="70" t="s">
        <v>38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x14ac:dyDescent="0.25">
      <c r="B19" s="31" t="s">
        <v>1</v>
      </c>
      <c r="C19" s="32" t="s">
        <v>2</v>
      </c>
      <c r="D19" s="32" t="s">
        <v>3</v>
      </c>
      <c r="E19" s="33" t="s">
        <v>4</v>
      </c>
      <c r="F19" s="34" t="s">
        <v>5</v>
      </c>
      <c r="G19" s="34" t="s">
        <v>6</v>
      </c>
      <c r="H19" s="63" t="s">
        <v>53</v>
      </c>
      <c r="I19" s="33" t="s">
        <v>50</v>
      </c>
      <c r="J19" s="63" t="s">
        <v>56</v>
      </c>
      <c r="K19" s="63" t="s">
        <v>34</v>
      </c>
    </row>
    <row r="20" spans="2:11" ht="16.5" x14ac:dyDescent="0.25">
      <c r="B20" s="35">
        <v>1</v>
      </c>
      <c r="C20" s="54" t="s">
        <v>34</v>
      </c>
      <c r="D20" s="17"/>
      <c r="E20" s="18"/>
      <c r="F20" s="19"/>
      <c r="G20" s="19">
        <f t="shared" ref="G20" si="0">+F20*E20</f>
        <v>0</v>
      </c>
      <c r="H20" s="61"/>
      <c r="I20" s="61"/>
      <c r="J20" s="61"/>
      <c r="K20" s="65"/>
    </row>
    <row r="21" spans="2:11" ht="16.5" x14ac:dyDescent="0.25">
      <c r="B21" s="35">
        <v>2</v>
      </c>
      <c r="C21" s="52" t="s">
        <v>54</v>
      </c>
      <c r="D21" s="17"/>
      <c r="E21" s="18"/>
      <c r="F21" s="19"/>
      <c r="G21" s="19">
        <f>+F21*E21</f>
        <v>0</v>
      </c>
      <c r="H21" s="61"/>
      <c r="I21" s="61"/>
      <c r="J21" s="61"/>
      <c r="K21" s="65"/>
    </row>
    <row r="22" spans="2:11" ht="16.5" x14ac:dyDescent="0.25">
      <c r="B22" s="35">
        <v>3</v>
      </c>
      <c r="C22" s="52" t="s">
        <v>50</v>
      </c>
      <c r="D22" s="17"/>
      <c r="E22" s="18"/>
      <c r="F22" s="19"/>
      <c r="G22" s="19">
        <f t="shared" ref="G22:G42" si="1">+F22*E22</f>
        <v>0</v>
      </c>
      <c r="H22" s="61"/>
      <c r="I22" s="61"/>
      <c r="J22" s="61"/>
      <c r="K22" s="65"/>
    </row>
    <row r="23" spans="2:11" ht="16.5" x14ac:dyDescent="0.25">
      <c r="B23" s="35">
        <v>4</v>
      </c>
      <c r="C23" s="52" t="s">
        <v>55</v>
      </c>
      <c r="D23" s="17"/>
      <c r="E23" s="18"/>
      <c r="F23" s="19"/>
      <c r="G23" s="19">
        <f t="shared" si="1"/>
        <v>0</v>
      </c>
      <c r="H23" s="61"/>
      <c r="I23" s="61"/>
      <c r="J23" s="61"/>
      <c r="K23" s="65"/>
    </row>
    <row r="24" spans="2:11" ht="16.5" x14ac:dyDescent="0.25">
      <c r="B24" s="35">
        <v>5</v>
      </c>
      <c r="C24" s="52"/>
      <c r="D24" s="17"/>
      <c r="E24" s="18"/>
      <c r="F24" s="19"/>
      <c r="G24" s="19">
        <f t="shared" si="1"/>
        <v>0</v>
      </c>
      <c r="H24" s="61"/>
      <c r="I24" s="61"/>
      <c r="J24" s="61"/>
      <c r="K24" s="65"/>
    </row>
    <row r="25" spans="2:11" ht="16.5" x14ac:dyDescent="0.25">
      <c r="B25" s="35">
        <v>6</v>
      </c>
      <c r="C25" s="52"/>
      <c r="D25" s="17"/>
      <c r="E25" s="18"/>
      <c r="F25" s="19"/>
      <c r="G25" s="19">
        <f t="shared" si="1"/>
        <v>0</v>
      </c>
      <c r="H25" s="61"/>
      <c r="I25" s="61"/>
      <c r="J25" s="61"/>
      <c r="K25" s="65"/>
    </row>
    <row r="26" spans="2:11" ht="16.5" x14ac:dyDescent="0.25">
      <c r="B26" s="35">
        <v>7</v>
      </c>
      <c r="C26" s="52"/>
      <c r="D26" s="17"/>
      <c r="E26" s="18"/>
      <c r="F26" s="19"/>
      <c r="G26" s="19">
        <f t="shared" si="1"/>
        <v>0</v>
      </c>
      <c r="H26" s="61"/>
      <c r="I26" s="61"/>
      <c r="J26" s="61"/>
      <c r="K26" s="65"/>
    </row>
    <row r="27" spans="2:11" ht="16.5" x14ac:dyDescent="0.25">
      <c r="B27" s="35">
        <v>8</v>
      </c>
      <c r="C27" s="52"/>
      <c r="D27" s="17"/>
      <c r="E27" s="18"/>
      <c r="F27" s="19"/>
      <c r="G27" s="19">
        <f t="shared" si="1"/>
        <v>0</v>
      </c>
      <c r="H27" s="61"/>
      <c r="I27" s="61"/>
      <c r="J27" s="61"/>
      <c r="K27" s="65"/>
    </row>
    <row r="28" spans="2:11" ht="16.5" x14ac:dyDescent="0.25">
      <c r="B28" s="35">
        <v>9</v>
      </c>
      <c r="C28" s="52"/>
      <c r="D28" s="17"/>
      <c r="E28" s="18"/>
      <c r="F28" s="19"/>
      <c r="G28" s="19">
        <f t="shared" si="1"/>
        <v>0</v>
      </c>
      <c r="H28" s="61"/>
      <c r="I28" s="61"/>
      <c r="J28" s="61"/>
      <c r="K28" s="65"/>
    </row>
    <row r="29" spans="2:11" ht="16.5" x14ac:dyDescent="0.25">
      <c r="B29" s="35">
        <v>10</v>
      </c>
      <c r="C29" s="52"/>
      <c r="D29" s="17"/>
      <c r="E29" s="18"/>
      <c r="F29" s="19"/>
      <c r="G29" s="19">
        <f t="shared" si="1"/>
        <v>0</v>
      </c>
      <c r="H29" s="61"/>
      <c r="I29" s="61"/>
      <c r="J29" s="61"/>
      <c r="K29" s="65"/>
    </row>
    <row r="30" spans="2:11" ht="16.5" x14ac:dyDescent="0.25">
      <c r="B30" s="35">
        <v>11</v>
      </c>
      <c r="C30" s="52"/>
      <c r="D30" s="17"/>
      <c r="E30" s="18"/>
      <c r="F30" s="19"/>
      <c r="G30" s="19">
        <f t="shared" si="1"/>
        <v>0</v>
      </c>
      <c r="H30" s="61"/>
      <c r="I30" s="61"/>
      <c r="J30" s="61"/>
      <c r="K30" s="65"/>
    </row>
    <row r="31" spans="2:11" ht="16.5" x14ac:dyDescent="0.25">
      <c r="B31" s="35">
        <v>12</v>
      </c>
      <c r="C31" s="52"/>
      <c r="D31" s="17"/>
      <c r="E31" s="18"/>
      <c r="F31" s="19"/>
      <c r="G31" s="19">
        <f t="shared" si="1"/>
        <v>0</v>
      </c>
      <c r="H31" s="61"/>
      <c r="I31" s="61"/>
      <c r="J31" s="61"/>
      <c r="K31" s="65"/>
    </row>
    <row r="32" spans="2:11" ht="16.5" x14ac:dyDescent="0.25">
      <c r="B32" s="35">
        <v>13</v>
      </c>
      <c r="C32" s="52"/>
      <c r="D32" s="17"/>
      <c r="E32" s="18"/>
      <c r="F32" s="19"/>
      <c r="G32" s="19">
        <f t="shared" si="1"/>
        <v>0</v>
      </c>
      <c r="H32" s="61"/>
      <c r="I32" s="61"/>
      <c r="J32" s="61"/>
      <c r="K32" s="65"/>
    </row>
    <row r="33" spans="1:11" ht="16.5" x14ac:dyDescent="0.25">
      <c r="B33" s="35">
        <v>14</v>
      </c>
      <c r="C33" s="52"/>
      <c r="D33" s="17"/>
      <c r="E33" s="18"/>
      <c r="F33" s="19"/>
      <c r="G33" s="19">
        <f t="shared" si="1"/>
        <v>0</v>
      </c>
      <c r="H33" s="61"/>
      <c r="I33" s="61"/>
      <c r="J33" s="61"/>
      <c r="K33" s="65"/>
    </row>
    <row r="34" spans="1:11" ht="16.5" x14ac:dyDescent="0.25">
      <c r="B34" s="35">
        <v>15</v>
      </c>
      <c r="C34" s="52"/>
      <c r="D34" s="17"/>
      <c r="E34" s="18"/>
      <c r="F34" s="19"/>
      <c r="G34" s="19">
        <f t="shared" si="1"/>
        <v>0</v>
      </c>
      <c r="H34" s="61"/>
      <c r="I34" s="61"/>
      <c r="J34" s="61"/>
      <c r="K34" s="65"/>
    </row>
    <row r="35" spans="1:11" ht="16.5" x14ac:dyDescent="0.25">
      <c r="B35" s="35">
        <v>16</v>
      </c>
      <c r="C35" s="52"/>
      <c r="D35" s="17"/>
      <c r="E35" s="18"/>
      <c r="F35" s="19"/>
      <c r="G35" s="19">
        <f t="shared" si="1"/>
        <v>0</v>
      </c>
      <c r="H35" s="61"/>
      <c r="I35" s="61"/>
      <c r="J35" s="61"/>
      <c r="K35" s="65"/>
    </row>
    <row r="36" spans="1:11" ht="16.5" x14ac:dyDescent="0.25">
      <c r="B36" s="35">
        <v>17</v>
      </c>
      <c r="C36" s="52"/>
      <c r="D36" s="17"/>
      <c r="E36" s="18"/>
      <c r="F36" s="19"/>
      <c r="G36" s="19">
        <f t="shared" si="1"/>
        <v>0</v>
      </c>
      <c r="H36" s="61"/>
      <c r="I36" s="61"/>
      <c r="J36" s="61"/>
      <c r="K36" s="65"/>
    </row>
    <row r="37" spans="1:11" ht="16.5" x14ac:dyDescent="0.25">
      <c r="B37" s="35">
        <v>18</v>
      </c>
      <c r="C37" s="52"/>
      <c r="D37" s="17"/>
      <c r="E37" s="18"/>
      <c r="F37" s="19"/>
      <c r="G37" s="19">
        <f t="shared" si="1"/>
        <v>0</v>
      </c>
      <c r="H37" s="61"/>
      <c r="I37" s="61"/>
      <c r="J37" s="61"/>
      <c r="K37" s="65"/>
    </row>
    <row r="38" spans="1:11" ht="16.5" x14ac:dyDescent="0.25">
      <c r="B38" s="35">
        <v>19</v>
      </c>
      <c r="C38" s="52"/>
      <c r="D38" s="17"/>
      <c r="E38" s="18"/>
      <c r="F38" s="19"/>
      <c r="G38" s="19">
        <f t="shared" si="1"/>
        <v>0</v>
      </c>
      <c r="H38" s="61"/>
      <c r="I38" s="61"/>
      <c r="J38" s="61"/>
      <c r="K38" s="65"/>
    </row>
    <row r="39" spans="1:11" ht="16.5" x14ac:dyDescent="0.25">
      <c r="B39" s="35">
        <v>20</v>
      </c>
      <c r="C39" s="52"/>
      <c r="D39" s="17"/>
      <c r="E39" s="18"/>
      <c r="F39" s="19"/>
      <c r="G39" s="19">
        <f t="shared" si="1"/>
        <v>0</v>
      </c>
      <c r="H39" s="61"/>
      <c r="I39" s="61"/>
      <c r="J39" s="61"/>
      <c r="K39" s="65"/>
    </row>
    <row r="40" spans="1:11" ht="16.5" x14ac:dyDescent="0.25">
      <c r="B40" s="35">
        <v>21</v>
      </c>
      <c r="C40" s="52"/>
      <c r="D40" s="17"/>
      <c r="E40" s="18"/>
      <c r="F40" s="19"/>
      <c r="G40" s="19">
        <f t="shared" si="1"/>
        <v>0</v>
      </c>
      <c r="H40" s="61"/>
      <c r="I40" s="61"/>
      <c r="J40" s="61"/>
      <c r="K40" s="65"/>
    </row>
    <row r="41" spans="1:11" ht="16.5" x14ac:dyDescent="0.25">
      <c r="B41" s="35">
        <v>22</v>
      </c>
      <c r="C41" s="52"/>
      <c r="D41" s="17"/>
      <c r="E41" s="18"/>
      <c r="F41" s="19"/>
      <c r="G41" s="19">
        <f t="shared" si="1"/>
        <v>0</v>
      </c>
      <c r="H41" s="61"/>
      <c r="I41" s="61"/>
      <c r="J41" s="61"/>
      <c r="K41" s="65"/>
    </row>
    <row r="42" spans="1:11" ht="17.25" thickBot="1" x14ac:dyDescent="0.3">
      <c r="B42" s="36">
        <v>23</v>
      </c>
      <c r="C42" s="52"/>
      <c r="D42" s="38"/>
      <c r="E42" s="37"/>
      <c r="F42" s="39"/>
      <c r="G42" s="39">
        <f t="shared" si="1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x14ac:dyDescent="0.25">
      <c r="A44" s="2"/>
      <c r="B44" s="42"/>
      <c r="C44" s="20"/>
      <c r="D44" s="20"/>
      <c r="E44" s="20"/>
      <c r="F44" s="22" t="s">
        <v>10</v>
      </c>
      <c r="G44" s="67">
        <f>SUM(F20:F42)</f>
        <v>0</v>
      </c>
      <c r="H44" s="68"/>
      <c r="K44" s="2"/>
    </row>
    <row r="45" spans="1:11" ht="16.5" x14ac:dyDescent="0.25">
      <c r="A45" s="2"/>
      <c r="B45" s="42"/>
      <c r="C45" s="20"/>
      <c r="D45" s="20"/>
      <c r="E45" s="20"/>
      <c r="F45" s="22" t="s">
        <v>12</v>
      </c>
      <c r="G45" s="67">
        <f>G44*19%</f>
        <v>0</v>
      </c>
      <c r="H45" s="68"/>
      <c r="K45" s="2"/>
    </row>
    <row r="46" spans="1:11" ht="16.5" x14ac:dyDescent="0.25">
      <c r="A46" s="2"/>
      <c r="B46" s="42"/>
      <c r="C46" s="20"/>
      <c r="D46" s="20"/>
      <c r="E46" s="20"/>
      <c r="F46" s="22" t="s">
        <v>11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105" t="s">
        <v>15</v>
      </c>
      <c r="C48" s="105"/>
      <c r="D48" s="105"/>
      <c r="E48" s="105"/>
      <c r="F48" s="105"/>
      <c r="G48" s="105"/>
      <c r="H48" s="105"/>
      <c r="I48" s="105"/>
      <c r="J48" s="105"/>
      <c r="K48" s="106"/>
    </row>
    <row r="49" spans="1:11" ht="18" x14ac:dyDescent="0.25">
      <c r="A49" s="2"/>
      <c r="B49" s="107" t="s">
        <v>7</v>
      </c>
      <c r="C49" s="107"/>
      <c r="D49" s="107"/>
      <c r="E49" s="107"/>
      <c r="F49" s="107"/>
      <c r="G49" s="107"/>
      <c r="H49" s="107"/>
      <c r="I49" s="107"/>
      <c r="J49" s="107"/>
      <c r="K49" s="108"/>
    </row>
    <row r="50" spans="1:11" ht="9" customHeight="1" x14ac:dyDescent="0.25">
      <c r="A50" s="2"/>
      <c r="B50" s="105"/>
      <c r="C50" s="105"/>
      <c r="D50" s="105"/>
      <c r="E50" s="105"/>
      <c r="F50" s="105"/>
      <c r="G50" s="105"/>
      <c r="H50" s="105"/>
      <c r="I50" s="105"/>
      <c r="J50" s="105"/>
      <c r="K50" s="106"/>
    </row>
    <row r="51" spans="1:11" ht="16.5" x14ac:dyDescent="0.25">
      <c r="A51" s="2"/>
      <c r="B51" s="46" t="s">
        <v>9</v>
      </c>
      <c r="C51" s="53" t="s">
        <v>9</v>
      </c>
      <c r="D51" s="90" t="s">
        <v>32</v>
      </c>
      <c r="E51" s="90"/>
      <c r="F51" s="90"/>
      <c r="G51" s="90"/>
      <c r="H51" s="90"/>
      <c r="I51" s="90"/>
      <c r="J51" s="90"/>
      <c r="K51" s="21"/>
    </row>
    <row r="52" spans="1:11" ht="16.5" x14ac:dyDescent="0.25">
      <c r="A52" s="2"/>
      <c r="B52" s="46" t="s">
        <v>8</v>
      </c>
      <c r="C52" s="53" t="s">
        <v>8</v>
      </c>
      <c r="D52" s="90" t="s">
        <v>33</v>
      </c>
      <c r="E52" s="90"/>
      <c r="F52" s="90"/>
      <c r="G52" s="90"/>
      <c r="H52" s="90"/>
      <c r="I52" s="90"/>
      <c r="J52" s="90"/>
      <c r="K52" s="21"/>
    </row>
    <row r="53" spans="1:11" ht="9" customHeight="1" x14ac:dyDescent="0.25">
      <c r="A53" s="2"/>
      <c r="B53" s="105"/>
      <c r="C53" s="105"/>
      <c r="D53" s="105"/>
      <c r="E53" s="105"/>
      <c r="F53" s="105"/>
      <c r="G53" s="105"/>
      <c r="H53" s="105"/>
      <c r="I53" s="105"/>
      <c r="J53" s="105"/>
      <c r="K53" s="106"/>
    </row>
    <row r="54" spans="1:11" ht="15.75" thickBot="1" x14ac:dyDescent="0.3">
      <c r="A54" s="2"/>
      <c r="B54" s="94" t="s">
        <v>13</v>
      </c>
      <c r="C54" s="94"/>
      <c r="D54" s="94"/>
      <c r="E54" s="94"/>
      <c r="F54" s="94"/>
      <c r="G54" s="94"/>
      <c r="H54" s="94"/>
      <c r="I54" s="94"/>
      <c r="J54" s="94"/>
      <c r="K54" s="95"/>
    </row>
    <row r="55" spans="1:11" ht="16.5" customHeight="1" x14ac:dyDescent="0.25">
      <c r="A55" s="2"/>
      <c r="B55" s="96"/>
      <c r="C55" s="97"/>
      <c r="D55" s="97"/>
      <c r="E55" s="97"/>
      <c r="F55" s="97"/>
      <c r="G55" s="97"/>
      <c r="H55" s="97"/>
      <c r="I55" s="97"/>
      <c r="J55" s="97"/>
      <c r="K55" s="98"/>
    </row>
    <row r="56" spans="1:11" ht="16.5" customHeight="1" x14ac:dyDescent="0.25">
      <c r="A56" s="2"/>
      <c r="B56" s="99"/>
      <c r="C56" s="100"/>
      <c r="D56" s="100"/>
      <c r="E56" s="100"/>
      <c r="F56" s="100"/>
      <c r="G56" s="100"/>
      <c r="H56" s="100"/>
      <c r="I56" s="100"/>
      <c r="J56" s="100"/>
      <c r="K56" s="101"/>
    </row>
    <row r="57" spans="1:11" ht="16.5" customHeight="1" x14ac:dyDescent="0.25">
      <c r="A57" s="2"/>
      <c r="B57" s="99"/>
      <c r="C57" s="100"/>
      <c r="D57" s="100"/>
      <c r="E57" s="100"/>
      <c r="F57" s="100"/>
      <c r="G57" s="100"/>
      <c r="H57" s="100"/>
      <c r="I57" s="100"/>
      <c r="J57" s="100"/>
      <c r="K57" s="101"/>
    </row>
    <row r="58" spans="1:11" ht="16.5" customHeight="1" x14ac:dyDescent="0.25">
      <c r="A58" s="2"/>
      <c r="B58" s="99"/>
      <c r="C58" s="100"/>
      <c r="D58" s="100"/>
      <c r="E58" s="100"/>
      <c r="F58" s="100"/>
      <c r="G58" s="100"/>
      <c r="H58" s="100"/>
      <c r="I58" s="100"/>
      <c r="J58" s="100"/>
      <c r="K58" s="101"/>
    </row>
    <row r="59" spans="1:11" ht="16.5" customHeight="1" thickBot="1" x14ac:dyDescent="0.3">
      <c r="A59" s="2"/>
      <c r="B59" s="102"/>
      <c r="C59" s="103"/>
      <c r="D59" s="103"/>
      <c r="E59" s="103"/>
      <c r="F59" s="103"/>
      <c r="G59" s="103"/>
      <c r="H59" s="103"/>
      <c r="I59" s="103"/>
      <c r="J59" s="103"/>
      <c r="K59" s="104"/>
    </row>
  </sheetData>
  <mergeCells count="14">
    <mergeCell ref="B14:K14"/>
    <mergeCell ref="B16:C16"/>
    <mergeCell ref="B17:C17"/>
    <mergeCell ref="D16:E16"/>
    <mergeCell ref="B55:K59"/>
    <mergeCell ref="B48:K48"/>
    <mergeCell ref="B49:K49"/>
    <mergeCell ref="B50:K50"/>
    <mergeCell ref="D51:J51"/>
    <mergeCell ref="F16:G16"/>
    <mergeCell ref="H16:I16"/>
    <mergeCell ref="D52:J52"/>
    <mergeCell ref="B53:K53"/>
    <mergeCell ref="B54:K54"/>
  </mergeCells>
  <dataValidations count="3">
    <dataValidation type="list" allowBlank="1" showInputMessage="1" showErrorMessage="1" sqref="E17" xr:uid="{76E216C6-A8DC-4BDD-B2C2-733CC1088611}">
      <formula1>"Normal, Urgente"</formula1>
    </dataValidation>
    <dataValidation type="list" allowBlank="1" showInputMessage="1" showErrorMessage="1" sqref="G17" xr:uid="{E94D06C1-D572-4540-9741-D45EA6CDE492}">
      <formula1>"Privado, Público, Mixto"</formula1>
    </dataValidation>
    <dataValidation type="list" allowBlank="1" showInputMessage="1" showErrorMessage="1" sqref="I17" xr:uid="{0D550C2E-EFB3-43E5-BB50-B43CDC0202EA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A14827-719C-4716-9A47-5206786E063C}">
          <x14:formula1>
            <xm:f>Catálogo!$A$2:$A$7</xm:f>
          </x14:formula1>
          <xm:sqref>H20:H42</xm:sqref>
        </x14:dataValidation>
        <x14:dataValidation type="list" allowBlank="1" showInputMessage="1" showErrorMessage="1" xr:uid="{2F0369FE-617B-4546-B294-73E17D2CE99C}">
          <x14:formula1>
            <xm:f>Catálogo!$B$2:$B$20</xm:f>
          </x14:formula1>
          <xm:sqref>I20:I42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0571-08DD-46DF-AB7E-57EADA6AAFF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6384" width="8.85546875" style="1"/>
  </cols>
  <sheetData>
    <row r="9" spans="2:10" s="3" customFormat="1" x14ac:dyDescent="0.25">
      <c r="J9" s="4"/>
    </row>
    <row r="10" spans="2:10" s="3" customFormat="1" ht="15.75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x14ac:dyDescent="0.25">
      <c r="B12" s="91" t="s">
        <v>14</v>
      </c>
      <c r="C12" s="92"/>
      <c r="D12" s="92"/>
      <c r="E12" s="92"/>
      <c r="F12" s="92"/>
      <c r="G12" s="92"/>
      <c r="H12" s="92"/>
      <c r="I12" s="92"/>
      <c r="J12" s="93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x14ac:dyDescent="0.25">
      <c r="B14" s="117" t="s">
        <v>40</v>
      </c>
      <c r="C14" s="118"/>
      <c r="D14" s="57" t="s">
        <v>35</v>
      </c>
      <c r="E14" s="123"/>
      <c r="F14" s="123"/>
      <c r="G14" s="58" t="s">
        <v>41</v>
      </c>
      <c r="H14" s="123"/>
      <c r="I14" s="123"/>
      <c r="J14" s="124"/>
    </row>
    <row r="15" spans="2:10" s="3" customFormat="1" ht="16.5" customHeight="1" x14ac:dyDescent="0.25">
      <c r="B15" s="125" t="s">
        <v>51</v>
      </c>
      <c r="C15" s="126"/>
      <c r="D15" s="59" t="s">
        <v>42</v>
      </c>
      <c r="E15" s="58"/>
      <c r="F15" s="119" t="s">
        <v>44</v>
      </c>
      <c r="G15" s="120"/>
      <c r="H15" s="118"/>
      <c r="I15" s="60" t="s">
        <v>38</v>
      </c>
      <c r="J15" s="64"/>
    </row>
    <row r="16" spans="2:10" s="3" customFormat="1" ht="16.5" customHeight="1" x14ac:dyDescent="0.25">
      <c r="B16" s="125" t="s">
        <v>52</v>
      </c>
      <c r="C16" s="126"/>
      <c r="D16" s="59" t="s">
        <v>43</v>
      </c>
      <c r="E16" s="58"/>
      <c r="F16" s="123"/>
      <c r="G16" s="123"/>
      <c r="H16" s="123"/>
      <c r="I16" s="60" t="s">
        <v>39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</v>
      </c>
      <c r="C18" s="32" t="s">
        <v>2</v>
      </c>
      <c r="D18" s="32" t="s">
        <v>3</v>
      </c>
      <c r="E18" s="33" t="s">
        <v>50</v>
      </c>
      <c r="F18" s="33" t="s">
        <v>4</v>
      </c>
      <c r="G18" s="34" t="s">
        <v>5</v>
      </c>
      <c r="H18" s="34" t="s">
        <v>6</v>
      </c>
      <c r="I18" s="130" t="s">
        <v>34</v>
      </c>
      <c r="J18" s="131"/>
    </row>
    <row r="19" spans="2:10" ht="16.5" x14ac:dyDescent="0.25">
      <c r="B19" s="35">
        <v>1</v>
      </c>
      <c r="C19" s="54"/>
      <c r="D19" s="17"/>
      <c r="E19" s="61"/>
      <c r="F19" s="18"/>
      <c r="G19" s="19"/>
      <c r="H19" s="19">
        <f t="shared" ref="H19" si="0">+G19*F19</f>
        <v>0</v>
      </c>
      <c r="I19" s="121"/>
      <c r="J19" s="122"/>
    </row>
    <row r="20" spans="2:10" ht="16.5" x14ac:dyDescent="0.25">
      <c r="B20" s="35">
        <v>2</v>
      </c>
      <c r="C20" s="52"/>
      <c r="D20" s="17"/>
      <c r="E20" s="61"/>
      <c r="F20" s="18"/>
      <c r="G20" s="19"/>
      <c r="H20" s="19">
        <f>+G20*F20</f>
        <v>0</v>
      </c>
      <c r="I20" s="121"/>
      <c r="J20" s="122"/>
    </row>
    <row r="21" spans="2:10" ht="16.5" x14ac:dyDescent="0.25">
      <c r="B21" s="35">
        <v>3</v>
      </c>
      <c r="C21" s="52"/>
      <c r="D21" s="17"/>
      <c r="E21" s="61"/>
      <c r="F21" s="18"/>
      <c r="G21" s="19"/>
      <c r="H21" s="19">
        <f t="shared" ref="H21:H41" si="1">+G21*F21</f>
        <v>0</v>
      </c>
      <c r="I21" s="121"/>
      <c r="J21" s="122"/>
    </row>
    <row r="22" spans="2:10" ht="16.5" x14ac:dyDescent="0.25">
      <c r="B22" s="35">
        <v>4</v>
      </c>
      <c r="C22" s="52"/>
      <c r="D22" s="17"/>
      <c r="E22" s="61"/>
      <c r="F22" s="18"/>
      <c r="G22" s="19"/>
      <c r="H22" s="19">
        <f t="shared" si="1"/>
        <v>0</v>
      </c>
      <c r="I22" s="121"/>
      <c r="J22" s="122"/>
    </row>
    <row r="23" spans="2:10" ht="16.5" x14ac:dyDescent="0.25">
      <c r="B23" s="35">
        <v>5</v>
      </c>
      <c r="C23" s="52"/>
      <c r="D23" s="17"/>
      <c r="E23" s="61"/>
      <c r="F23" s="18"/>
      <c r="G23" s="19"/>
      <c r="H23" s="19">
        <f t="shared" si="1"/>
        <v>0</v>
      </c>
      <c r="I23" s="121"/>
      <c r="J23" s="122"/>
    </row>
    <row r="24" spans="2:10" ht="16.5" x14ac:dyDescent="0.25">
      <c r="B24" s="35">
        <v>6</v>
      </c>
      <c r="C24" s="52"/>
      <c r="D24" s="17"/>
      <c r="E24" s="61"/>
      <c r="F24" s="18"/>
      <c r="G24" s="19"/>
      <c r="H24" s="19">
        <f t="shared" si="1"/>
        <v>0</v>
      </c>
      <c r="I24" s="121"/>
      <c r="J24" s="122"/>
    </row>
    <row r="25" spans="2:10" ht="16.5" x14ac:dyDescent="0.25">
      <c r="B25" s="35">
        <v>7</v>
      </c>
      <c r="C25" s="52"/>
      <c r="D25" s="17"/>
      <c r="E25" s="61"/>
      <c r="F25" s="18"/>
      <c r="G25" s="19"/>
      <c r="H25" s="19">
        <f t="shared" si="1"/>
        <v>0</v>
      </c>
      <c r="I25" s="121"/>
      <c r="J25" s="122"/>
    </row>
    <row r="26" spans="2:10" ht="16.5" x14ac:dyDescent="0.25">
      <c r="B26" s="35">
        <v>8</v>
      </c>
      <c r="C26" s="52"/>
      <c r="D26" s="17"/>
      <c r="E26" s="61"/>
      <c r="F26" s="18"/>
      <c r="G26" s="19"/>
      <c r="H26" s="19">
        <f t="shared" si="1"/>
        <v>0</v>
      </c>
      <c r="I26" s="121"/>
      <c r="J26" s="122"/>
    </row>
    <row r="27" spans="2:10" ht="16.5" x14ac:dyDescent="0.25">
      <c r="B27" s="35">
        <v>9</v>
      </c>
      <c r="C27" s="52"/>
      <c r="D27" s="17"/>
      <c r="E27" s="61"/>
      <c r="F27" s="18"/>
      <c r="G27" s="19"/>
      <c r="H27" s="19">
        <f t="shared" si="1"/>
        <v>0</v>
      </c>
      <c r="I27" s="121"/>
      <c r="J27" s="122"/>
    </row>
    <row r="28" spans="2:10" ht="16.5" x14ac:dyDescent="0.25">
      <c r="B28" s="35">
        <v>10</v>
      </c>
      <c r="C28" s="52"/>
      <c r="D28" s="17"/>
      <c r="E28" s="61"/>
      <c r="F28" s="18"/>
      <c r="G28" s="19"/>
      <c r="H28" s="19">
        <f t="shared" si="1"/>
        <v>0</v>
      </c>
      <c r="I28" s="121"/>
      <c r="J28" s="122"/>
    </row>
    <row r="29" spans="2:10" ht="16.5" x14ac:dyDescent="0.25">
      <c r="B29" s="35">
        <v>11</v>
      </c>
      <c r="C29" s="52"/>
      <c r="D29" s="17"/>
      <c r="E29" s="61"/>
      <c r="F29" s="18"/>
      <c r="G29" s="19"/>
      <c r="H29" s="19">
        <f t="shared" si="1"/>
        <v>0</v>
      </c>
      <c r="I29" s="121"/>
      <c r="J29" s="122"/>
    </row>
    <row r="30" spans="2:10" ht="16.5" x14ac:dyDescent="0.25">
      <c r="B30" s="35">
        <v>12</v>
      </c>
      <c r="C30" s="52"/>
      <c r="D30" s="17"/>
      <c r="E30" s="61"/>
      <c r="F30" s="18"/>
      <c r="G30" s="19"/>
      <c r="H30" s="19">
        <f t="shared" si="1"/>
        <v>0</v>
      </c>
      <c r="I30" s="121"/>
      <c r="J30" s="122"/>
    </row>
    <row r="31" spans="2:10" ht="16.5" x14ac:dyDescent="0.25">
      <c r="B31" s="35">
        <v>13</v>
      </c>
      <c r="C31" s="52"/>
      <c r="D31" s="17"/>
      <c r="E31" s="61"/>
      <c r="F31" s="18"/>
      <c r="G31" s="19"/>
      <c r="H31" s="19">
        <f t="shared" si="1"/>
        <v>0</v>
      </c>
      <c r="I31" s="121"/>
      <c r="J31" s="122"/>
    </row>
    <row r="32" spans="2:10" ht="16.5" x14ac:dyDescent="0.25">
      <c r="B32" s="35">
        <v>14</v>
      </c>
      <c r="C32" s="52"/>
      <c r="D32" s="17"/>
      <c r="E32" s="61"/>
      <c r="F32" s="18"/>
      <c r="G32" s="19"/>
      <c r="H32" s="19">
        <f t="shared" si="1"/>
        <v>0</v>
      </c>
      <c r="I32" s="121"/>
      <c r="J32" s="122"/>
    </row>
    <row r="33" spans="1:10" ht="16.5" x14ac:dyDescent="0.25">
      <c r="B33" s="35">
        <v>15</v>
      </c>
      <c r="C33" s="52"/>
      <c r="D33" s="17"/>
      <c r="E33" s="61"/>
      <c r="F33" s="18"/>
      <c r="G33" s="19"/>
      <c r="H33" s="19">
        <f t="shared" si="1"/>
        <v>0</v>
      </c>
      <c r="I33" s="121"/>
      <c r="J33" s="122"/>
    </row>
    <row r="34" spans="1:10" ht="16.5" x14ac:dyDescent="0.25">
      <c r="B34" s="35">
        <v>16</v>
      </c>
      <c r="C34" s="52"/>
      <c r="D34" s="17"/>
      <c r="E34" s="61"/>
      <c r="F34" s="18"/>
      <c r="G34" s="19"/>
      <c r="H34" s="19">
        <f t="shared" si="1"/>
        <v>0</v>
      </c>
      <c r="I34" s="121"/>
      <c r="J34" s="122"/>
    </row>
    <row r="35" spans="1:10" ht="16.5" x14ac:dyDescent="0.25">
      <c r="B35" s="35">
        <v>17</v>
      </c>
      <c r="C35" s="52"/>
      <c r="D35" s="17"/>
      <c r="E35" s="61"/>
      <c r="F35" s="18"/>
      <c r="G35" s="19"/>
      <c r="H35" s="19">
        <f t="shared" si="1"/>
        <v>0</v>
      </c>
      <c r="I35" s="121"/>
      <c r="J35" s="122"/>
    </row>
    <row r="36" spans="1:10" ht="16.5" x14ac:dyDescent="0.25">
      <c r="B36" s="35">
        <v>18</v>
      </c>
      <c r="C36" s="52"/>
      <c r="D36" s="17"/>
      <c r="E36" s="61"/>
      <c r="F36" s="18"/>
      <c r="G36" s="19"/>
      <c r="H36" s="19">
        <f t="shared" si="1"/>
        <v>0</v>
      </c>
      <c r="I36" s="121"/>
      <c r="J36" s="122"/>
    </row>
    <row r="37" spans="1:10" ht="16.5" x14ac:dyDescent="0.25">
      <c r="B37" s="35">
        <v>19</v>
      </c>
      <c r="C37" s="52"/>
      <c r="D37" s="17"/>
      <c r="E37" s="61"/>
      <c r="F37" s="18"/>
      <c r="G37" s="19"/>
      <c r="H37" s="19">
        <f t="shared" si="1"/>
        <v>0</v>
      </c>
      <c r="I37" s="121"/>
      <c r="J37" s="122"/>
    </row>
    <row r="38" spans="1:10" ht="16.5" x14ac:dyDescent="0.25">
      <c r="B38" s="35">
        <v>20</v>
      </c>
      <c r="C38" s="52"/>
      <c r="D38" s="17"/>
      <c r="E38" s="61"/>
      <c r="F38" s="18"/>
      <c r="G38" s="19"/>
      <c r="H38" s="19">
        <f t="shared" si="1"/>
        <v>0</v>
      </c>
      <c r="I38" s="121"/>
      <c r="J38" s="122"/>
    </row>
    <row r="39" spans="1:10" ht="16.5" x14ac:dyDescent="0.25">
      <c r="B39" s="35">
        <v>21</v>
      </c>
      <c r="C39" s="52"/>
      <c r="D39" s="17"/>
      <c r="E39" s="61"/>
      <c r="F39" s="18"/>
      <c r="G39" s="19"/>
      <c r="H39" s="19">
        <f t="shared" si="1"/>
        <v>0</v>
      </c>
      <c r="I39" s="121"/>
      <c r="J39" s="122"/>
    </row>
    <row r="40" spans="1:10" ht="16.5" x14ac:dyDescent="0.25">
      <c r="B40" s="35">
        <v>22</v>
      </c>
      <c r="C40" s="52"/>
      <c r="D40" s="17"/>
      <c r="E40" s="61"/>
      <c r="F40" s="18"/>
      <c r="G40" s="19"/>
      <c r="H40" s="19">
        <f t="shared" si="1"/>
        <v>0</v>
      </c>
      <c r="I40" s="121"/>
      <c r="J40" s="122"/>
    </row>
    <row r="41" spans="1:10" ht="17.25" thickBot="1" x14ac:dyDescent="0.3">
      <c r="B41" s="36">
        <v>23</v>
      </c>
      <c r="C41" s="52"/>
      <c r="D41" s="38"/>
      <c r="E41" s="62"/>
      <c r="F41" s="37"/>
      <c r="G41" s="39"/>
      <c r="H41" s="39">
        <f t="shared" si="1"/>
        <v>0</v>
      </c>
      <c r="I41" s="132"/>
      <c r="J41" s="133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x14ac:dyDescent="0.25">
      <c r="A43" s="2"/>
      <c r="B43" s="42"/>
      <c r="C43" s="20"/>
      <c r="D43" s="20"/>
      <c r="E43" s="20"/>
      <c r="G43" s="22" t="s">
        <v>10</v>
      </c>
      <c r="H43" s="30">
        <f>SUM(G19:G41)</f>
        <v>0</v>
      </c>
      <c r="J43" s="2"/>
    </row>
    <row r="44" spans="1:10" ht="16.5" x14ac:dyDescent="0.25">
      <c r="A44" s="2"/>
      <c r="B44" s="42"/>
      <c r="C44" s="20"/>
      <c r="D44" s="20"/>
      <c r="E44" s="20"/>
      <c r="G44" s="22" t="s">
        <v>12</v>
      </c>
      <c r="H44" s="30">
        <f>H43*19%</f>
        <v>0</v>
      </c>
      <c r="J44" s="2"/>
    </row>
    <row r="45" spans="1:10" ht="16.5" x14ac:dyDescent="0.25">
      <c r="A45" s="2"/>
      <c r="B45" s="42"/>
      <c r="C45" s="20"/>
      <c r="D45" s="20"/>
      <c r="E45" s="20"/>
      <c r="G45" s="22" t="s">
        <v>11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105" t="s">
        <v>15</v>
      </c>
      <c r="C47" s="105"/>
      <c r="D47" s="105"/>
      <c r="E47" s="105"/>
      <c r="F47" s="105"/>
      <c r="G47" s="105"/>
      <c r="H47" s="105"/>
      <c r="I47" s="105"/>
      <c r="J47" s="106"/>
    </row>
    <row r="48" spans="1:10" ht="18" x14ac:dyDescent="0.25">
      <c r="A48" s="2"/>
      <c r="B48" s="107" t="s">
        <v>7</v>
      </c>
      <c r="C48" s="107"/>
      <c r="D48" s="107"/>
      <c r="E48" s="107"/>
      <c r="F48" s="107"/>
      <c r="G48" s="107"/>
      <c r="H48" s="107"/>
      <c r="I48" s="107"/>
      <c r="J48" s="108"/>
    </row>
    <row r="49" spans="1:10" ht="9" customHeight="1" x14ac:dyDescent="0.25">
      <c r="A49" s="2"/>
      <c r="B49" s="105"/>
      <c r="C49" s="105"/>
      <c r="D49" s="105"/>
      <c r="E49" s="105"/>
      <c r="F49" s="105"/>
      <c r="G49" s="105"/>
      <c r="H49" s="105"/>
      <c r="I49" s="105"/>
      <c r="J49" s="106"/>
    </row>
    <row r="50" spans="1:10" ht="16.5" x14ac:dyDescent="0.25">
      <c r="A50" s="2"/>
      <c r="B50" s="46" t="s">
        <v>9</v>
      </c>
      <c r="C50" s="53" t="s">
        <v>9</v>
      </c>
      <c r="D50" s="90" t="s">
        <v>32</v>
      </c>
      <c r="E50" s="90"/>
      <c r="F50" s="90"/>
      <c r="G50" s="90"/>
      <c r="H50" s="90"/>
      <c r="I50" s="90"/>
      <c r="J50" s="21"/>
    </row>
    <row r="51" spans="1:10" ht="16.5" x14ac:dyDescent="0.25">
      <c r="A51" s="2"/>
      <c r="B51" s="46" t="s">
        <v>8</v>
      </c>
      <c r="C51" s="53" t="s">
        <v>8</v>
      </c>
      <c r="D51" s="90" t="s">
        <v>33</v>
      </c>
      <c r="E51" s="90"/>
      <c r="F51" s="90"/>
      <c r="G51" s="90"/>
      <c r="H51" s="90"/>
      <c r="I51" s="90"/>
      <c r="J51" s="21"/>
    </row>
    <row r="52" spans="1:10" ht="9" customHeight="1" x14ac:dyDescent="0.25">
      <c r="A52" s="2"/>
      <c r="B52" s="105"/>
      <c r="C52" s="105"/>
      <c r="D52" s="105"/>
      <c r="E52" s="105"/>
      <c r="F52" s="105"/>
      <c r="G52" s="105"/>
      <c r="H52" s="105"/>
      <c r="I52" s="105"/>
      <c r="J52" s="106"/>
    </row>
    <row r="53" spans="1:10" ht="15.75" thickBot="1" x14ac:dyDescent="0.3">
      <c r="A53" s="2"/>
      <c r="B53" s="94" t="s">
        <v>13</v>
      </c>
      <c r="C53" s="94"/>
      <c r="D53" s="94"/>
      <c r="E53" s="94"/>
      <c r="F53" s="94"/>
      <c r="G53" s="94"/>
      <c r="H53" s="94"/>
      <c r="I53" s="94"/>
      <c r="J53" s="95"/>
    </row>
    <row r="54" spans="1:10" ht="16.5" customHeight="1" x14ac:dyDescent="0.25">
      <c r="A54" s="2"/>
      <c r="B54" s="96"/>
      <c r="C54" s="97"/>
      <c r="D54" s="97"/>
      <c r="E54" s="97"/>
      <c r="F54" s="97"/>
      <c r="G54" s="97"/>
      <c r="H54" s="97"/>
      <c r="I54" s="97"/>
      <c r="J54" s="98"/>
    </row>
    <row r="55" spans="1:10" ht="16.5" customHeight="1" x14ac:dyDescent="0.25">
      <c r="A55" s="2"/>
      <c r="B55" s="99"/>
      <c r="C55" s="100"/>
      <c r="D55" s="100"/>
      <c r="E55" s="100"/>
      <c r="F55" s="100"/>
      <c r="G55" s="100"/>
      <c r="H55" s="100"/>
      <c r="I55" s="100"/>
      <c r="J55" s="101"/>
    </row>
    <row r="56" spans="1:10" ht="16.5" customHeight="1" x14ac:dyDescent="0.25">
      <c r="A56" s="2"/>
      <c r="B56" s="99"/>
      <c r="C56" s="100"/>
      <c r="D56" s="100"/>
      <c r="E56" s="100"/>
      <c r="F56" s="100"/>
      <c r="G56" s="100"/>
      <c r="H56" s="100"/>
      <c r="I56" s="100"/>
      <c r="J56" s="101"/>
    </row>
    <row r="57" spans="1:10" ht="16.5" customHeight="1" x14ac:dyDescent="0.25">
      <c r="A57" s="2"/>
      <c r="B57" s="99"/>
      <c r="C57" s="100"/>
      <c r="D57" s="100"/>
      <c r="E57" s="100"/>
      <c r="F57" s="100"/>
      <c r="G57" s="100"/>
      <c r="H57" s="100"/>
      <c r="I57" s="100"/>
      <c r="J57" s="101"/>
    </row>
    <row r="58" spans="1:10" ht="16.5" customHeight="1" thickBot="1" x14ac:dyDescent="0.3">
      <c r="A58" s="2"/>
      <c r="B58" s="102"/>
      <c r="C58" s="103"/>
      <c r="D58" s="103"/>
      <c r="E58" s="103"/>
      <c r="F58" s="103"/>
      <c r="G58" s="103"/>
      <c r="H58" s="103"/>
      <c r="I58" s="103"/>
      <c r="J58" s="104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x14ac:dyDescent="0.25">
      <c r="A60" s="5"/>
      <c r="B60" s="47"/>
      <c r="C60" s="53" t="s">
        <v>26</v>
      </c>
      <c r="D60" s="127"/>
      <c r="E60" s="128"/>
      <c r="F60" s="15"/>
      <c r="G60" s="53" t="s">
        <v>45</v>
      </c>
      <c r="H60" s="129"/>
      <c r="I60" s="129"/>
      <c r="J60" s="16"/>
    </row>
    <row r="61" spans="1:10" s="3" customFormat="1" ht="16.5" x14ac:dyDescent="0.25">
      <c r="A61" s="5"/>
      <c r="B61" s="47"/>
      <c r="C61" s="53" t="s">
        <v>26</v>
      </c>
      <c r="D61" s="127"/>
      <c r="E61" s="128"/>
      <c r="F61" s="15"/>
      <c r="G61" s="53" t="s">
        <v>45</v>
      </c>
      <c r="H61" s="129"/>
      <c r="I61" s="129"/>
      <c r="J61" s="16"/>
    </row>
    <row r="62" spans="1:10" s="3" customFormat="1" ht="16.5" x14ac:dyDescent="0.25">
      <c r="A62" s="5"/>
      <c r="B62" s="47"/>
      <c r="C62" s="53" t="s">
        <v>26</v>
      </c>
      <c r="D62" s="127"/>
      <c r="E62" s="128"/>
      <c r="F62" s="15"/>
      <c r="G62" s="53" t="s">
        <v>45</v>
      </c>
      <c r="H62" s="129"/>
      <c r="I62" s="129"/>
      <c r="J62" s="16"/>
    </row>
    <row r="63" spans="1:10" s="3" customFormat="1" ht="16.5" x14ac:dyDescent="0.25">
      <c r="A63" s="5"/>
      <c r="B63" s="47"/>
      <c r="C63" s="53" t="s">
        <v>26</v>
      </c>
      <c r="D63" s="127"/>
      <c r="E63" s="128"/>
      <c r="F63" s="15"/>
      <c r="G63" s="53" t="s">
        <v>45</v>
      </c>
      <c r="H63" s="129"/>
      <c r="I63" s="129"/>
      <c r="J63" s="16"/>
    </row>
    <row r="64" spans="1:10" s="3" customFormat="1" ht="16.5" x14ac:dyDescent="0.25">
      <c r="A64" s="5"/>
      <c r="B64" s="47"/>
      <c r="C64" s="53" t="s">
        <v>26</v>
      </c>
      <c r="D64" s="127"/>
      <c r="E64" s="128"/>
      <c r="F64" s="15"/>
      <c r="G64" s="53" t="s">
        <v>45</v>
      </c>
      <c r="H64" s="129"/>
      <c r="I64" s="129"/>
      <c r="J64" s="16"/>
    </row>
    <row r="65" spans="1:10" s="3" customFormat="1" ht="16.5" x14ac:dyDescent="0.25">
      <c r="A65" s="5"/>
      <c r="B65" s="47"/>
      <c r="C65" s="53" t="s">
        <v>26</v>
      </c>
      <c r="D65" s="127"/>
      <c r="E65" s="128"/>
      <c r="F65" s="15"/>
      <c r="G65" s="53" t="s">
        <v>45</v>
      </c>
      <c r="H65" s="129"/>
      <c r="I65" s="129"/>
      <c r="J65" s="16"/>
    </row>
    <row r="66" spans="1:10" s="3" customFormat="1" ht="16.5" x14ac:dyDescent="0.25">
      <c r="A66" s="5"/>
      <c r="B66" s="47"/>
      <c r="C66" s="53" t="s">
        <v>26</v>
      </c>
      <c r="D66" s="127"/>
      <c r="E66" s="128"/>
      <c r="F66" s="15"/>
      <c r="G66" s="53" t="s">
        <v>45</v>
      </c>
      <c r="H66" s="129"/>
      <c r="I66" s="129"/>
      <c r="J66" s="16"/>
    </row>
    <row r="67" spans="1:10" s="3" customFormat="1" ht="16.5" x14ac:dyDescent="0.25">
      <c r="A67" s="5"/>
      <c r="B67" s="47"/>
      <c r="C67" s="53" t="s">
        <v>26</v>
      </c>
      <c r="D67" s="127"/>
      <c r="E67" s="128"/>
      <c r="F67" s="15"/>
      <c r="G67" s="53" t="s">
        <v>45</v>
      </c>
      <c r="H67" s="129"/>
      <c r="I67" s="129"/>
      <c r="J67" s="16"/>
    </row>
    <row r="68" spans="1:10" s="3" customFormat="1" ht="16.5" x14ac:dyDescent="0.25">
      <c r="A68" s="5"/>
      <c r="B68" s="47"/>
      <c r="C68" s="53" t="s">
        <v>26</v>
      </c>
      <c r="D68" s="127"/>
      <c r="E68" s="128"/>
      <c r="F68" s="15"/>
      <c r="G68" s="53" t="s">
        <v>45</v>
      </c>
      <c r="H68" s="129"/>
      <c r="I68" s="129"/>
      <c r="J68" s="16"/>
    </row>
    <row r="69" spans="1:10" s="3" customFormat="1" ht="16.5" x14ac:dyDescent="0.25">
      <c r="A69" s="5"/>
      <c r="B69" s="47"/>
      <c r="C69" s="53" t="s">
        <v>26</v>
      </c>
      <c r="D69" s="127"/>
      <c r="E69" s="128"/>
      <c r="F69" s="15"/>
      <c r="G69" s="53" t="s">
        <v>45</v>
      </c>
      <c r="H69" s="129"/>
      <c r="I69" s="129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I41:J41"/>
    <mergeCell ref="I28:J28"/>
    <mergeCell ref="I29:J29"/>
    <mergeCell ref="I30:J30"/>
    <mergeCell ref="I31:J31"/>
    <mergeCell ref="I32:J32"/>
    <mergeCell ref="I33:J33"/>
    <mergeCell ref="H66:I66"/>
    <mergeCell ref="H67:I67"/>
    <mergeCell ref="H68:I68"/>
    <mergeCell ref="H69:I69"/>
    <mergeCell ref="I18:J18"/>
    <mergeCell ref="I19:J19"/>
    <mergeCell ref="I20:J20"/>
    <mergeCell ref="I21:J21"/>
    <mergeCell ref="I22:J22"/>
    <mergeCell ref="I23:J23"/>
    <mergeCell ref="I38:J38"/>
    <mergeCell ref="I39:J39"/>
    <mergeCell ref="I34:J34"/>
    <mergeCell ref="I35:J35"/>
    <mergeCell ref="I24:J24"/>
    <mergeCell ref="I25:J25"/>
    <mergeCell ref="D66:E66"/>
    <mergeCell ref="D67:E67"/>
    <mergeCell ref="D68:E68"/>
    <mergeCell ref="D69:E69"/>
    <mergeCell ref="H60:I60"/>
    <mergeCell ref="H61:I61"/>
    <mergeCell ref="H62:I62"/>
    <mergeCell ref="H63:I63"/>
    <mergeCell ref="H64:I64"/>
    <mergeCell ref="H65:I65"/>
    <mergeCell ref="D60:E60"/>
    <mergeCell ref="D61:E61"/>
    <mergeCell ref="D62:E62"/>
    <mergeCell ref="D63:E63"/>
    <mergeCell ref="D64:E64"/>
    <mergeCell ref="D65:E65"/>
    <mergeCell ref="B53:J53"/>
    <mergeCell ref="B54:J58"/>
    <mergeCell ref="B14:C14"/>
    <mergeCell ref="E14:F14"/>
    <mergeCell ref="H14:J14"/>
    <mergeCell ref="B15:C15"/>
    <mergeCell ref="B16:C16"/>
    <mergeCell ref="B47:J47"/>
    <mergeCell ref="B48:J48"/>
    <mergeCell ref="B49:J49"/>
    <mergeCell ref="D50:I50"/>
    <mergeCell ref="D51:I51"/>
    <mergeCell ref="B52:J52"/>
    <mergeCell ref="I36:J36"/>
    <mergeCell ref="I37:J37"/>
    <mergeCell ref="I40:J40"/>
    <mergeCell ref="I26:J26"/>
    <mergeCell ref="I27:J27"/>
    <mergeCell ref="B12:J12"/>
    <mergeCell ref="F15:H15"/>
    <mergeCell ref="F16:H16"/>
  </mergeCells>
  <dataValidations count="3">
    <dataValidation type="list" allowBlank="1" showInputMessage="1" showErrorMessage="1" sqref="E15" xr:uid="{5591E59C-4195-4D6D-ACF0-B1CB3E8A2624}">
      <formula1>"PRIVADO, MIXTO, ESTATAL"</formula1>
    </dataValidation>
    <dataValidation type="list" allowBlank="1" showInputMessage="1" showErrorMessage="1" sqref="F16:H16" xr:uid="{C4C16A12-3A8C-40BC-91F9-0A3518E3CFF8}">
      <formula1>"COTIZACIÓN, LICITACIÓN"</formula1>
    </dataValidation>
    <dataValidation type="list" allowBlank="1" showInputMessage="1" showErrorMessage="1" sqref="E16" xr:uid="{4CB81B3D-2CED-4F33-B56C-8B27FDAF9669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25E10F-51F3-420C-8BA4-CF3ED46BEF37}">
          <x14:formula1>
            <xm:f>Catálogo!$A$2:$A$5</xm:f>
          </x14:formula1>
          <xm:sqref>D70:E70</xm:sqref>
        </x14:dataValidation>
        <x14:dataValidation type="list" allowBlank="1" showInputMessage="1" showErrorMessage="1" xr:uid="{37B56D81-0B95-447C-895D-DDA8DDF65410}">
          <x14:formula1>
            <xm:f>Catálogo!$A$2:$A$7</xm:f>
          </x14:formula1>
          <xm:sqref>D60:E69</xm:sqref>
        </x14:dataValidation>
        <x14:dataValidation type="list" allowBlank="1" showInputMessage="1" showErrorMessage="1" xr:uid="{3F716136-CC3E-4EE9-BEFA-E893571256E5}">
          <x14:formula1>
            <xm:f>Catálogo!$B$2:$B$20</xm:f>
          </x14:formula1>
          <xm:sqref>H60:I69 E19:E41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68</v>
      </c>
      <c r="B1" s="26" t="s">
        <v>31</v>
      </c>
      <c r="C1" s="26"/>
      <c r="D1" t="s">
        <v>62</v>
      </c>
    </row>
    <row r="2" spans="1:4" x14ac:dyDescent="0.25">
      <c r="A2" s="1" t="s">
        <v>90</v>
      </c>
      <c r="B2" s="88" t="s">
        <v>49</v>
      </c>
      <c r="C2" s="3"/>
      <c r="D2" t="s">
        <v>63</v>
      </c>
    </row>
    <row r="3" spans="1:4" x14ac:dyDescent="0.25">
      <c r="A3" s="1" t="s">
        <v>89</v>
      </c>
      <c r="B3" s="88" t="s">
        <v>74</v>
      </c>
      <c r="C3" s="3"/>
      <c r="D3" t="s">
        <v>64</v>
      </c>
    </row>
    <row r="4" spans="1:4" x14ac:dyDescent="0.25">
      <c r="A4" s="1" t="s">
        <v>87</v>
      </c>
      <c r="B4" s="29" t="s">
        <v>71</v>
      </c>
      <c r="C4" s="3"/>
      <c r="D4" t="s">
        <v>65</v>
      </c>
    </row>
    <row r="5" spans="1:4" x14ac:dyDescent="0.25">
      <c r="A5" s="1" t="s">
        <v>91</v>
      </c>
      <c r="B5" s="88" t="s">
        <v>22</v>
      </c>
      <c r="D5" t="s">
        <v>66</v>
      </c>
    </row>
    <row r="6" spans="1:4" x14ac:dyDescent="0.25">
      <c r="A6" s="1" t="s">
        <v>88</v>
      </c>
      <c r="B6" s="88" t="s">
        <v>0</v>
      </c>
    </row>
    <row r="7" spans="1:4" x14ac:dyDescent="0.25">
      <c r="A7" s="1" t="s">
        <v>86</v>
      </c>
      <c r="B7" s="88" t="s">
        <v>47</v>
      </c>
    </row>
    <row r="8" spans="1:4" x14ac:dyDescent="0.25">
      <c r="A8" s="1"/>
      <c r="B8" s="88" t="s">
        <v>80</v>
      </c>
    </row>
    <row r="9" spans="1:4" x14ac:dyDescent="0.25">
      <c r="B9" s="88" t="s">
        <v>81</v>
      </c>
    </row>
    <row r="10" spans="1:4" x14ac:dyDescent="0.25">
      <c r="B10" s="88" t="s">
        <v>24</v>
      </c>
    </row>
    <row r="11" spans="1:4" x14ac:dyDescent="0.25">
      <c r="B11" s="88" t="s">
        <v>83</v>
      </c>
    </row>
    <row r="12" spans="1:4" x14ac:dyDescent="0.25">
      <c r="B12" s="88" t="s">
        <v>77</v>
      </c>
    </row>
    <row r="13" spans="1:4" x14ac:dyDescent="0.25">
      <c r="B13" s="88" t="s">
        <v>79</v>
      </c>
    </row>
    <row r="14" spans="1:4" x14ac:dyDescent="0.25">
      <c r="B14" s="88" t="s">
        <v>76</v>
      </c>
    </row>
    <row r="15" spans="1:4" x14ac:dyDescent="0.25">
      <c r="B15" s="88" t="s">
        <v>73</v>
      </c>
    </row>
    <row r="16" spans="1:4" x14ac:dyDescent="0.25">
      <c r="B16" s="29" t="s">
        <v>85</v>
      </c>
    </row>
    <row r="17" spans="2:2" x14ac:dyDescent="0.25">
      <c r="B17" s="88" t="s">
        <v>82</v>
      </c>
    </row>
    <row r="18" spans="2:2" x14ac:dyDescent="0.25">
      <c r="B18" s="88" t="s">
        <v>21</v>
      </c>
    </row>
    <row r="19" spans="2:2" x14ac:dyDescent="0.25">
      <c r="B19" s="29" t="s">
        <v>27</v>
      </c>
    </row>
    <row r="20" spans="2:2" x14ac:dyDescent="0.25">
      <c r="B20" s="88" t="s">
        <v>93</v>
      </c>
    </row>
    <row r="21" spans="2:2" x14ac:dyDescent="0.25">
      <c r="B21" s="88" t="s">
        <v>78</v>
      </c>
    </row>
    <row r="22" spans="2:2" x14ac:dyDescent="0.25">
      <c r="B22" s="88" t="s">
        <v>78</v>
      </c>
    </row>
    <row r="23" spans="2:2" x14ac:dyDescent="0.25">
      <c r="B23" s="29" t="s">
        <v>72</v>
      </c>
    </row>
    <row r="24" spans="2:2" x14ac:dyDescent="0.25">
      <c r="B24" s="88" t="s">
        <v>48</v>
      </c>
    </row>
    <row r="25" spans="2:2" x14ac:dyDescent="0.25">
      <c r="B25" s="88" t="s">
        <v>84</v>
      </c>
    </row>
    <row r="26" spans="2:2" x14ac:dyDescent="0.25">
      <c r="B26" s="88" t="s">
        <v>46</v>
      </c>
    </row>
    <row r="27" spans="2:2" x14ac:dyDescent="0.25">
      <c r="B27" s="29" t="s">
        <v>23</v>
      </c>
    </row>
    <row r="28" spans="2:2" x14ac:dyDescent="0.25">
      <c r="B28" s="88" t="s">
        <v>75</v>
      </c>
    </row>
  </sheetData>
  <sortState xmlns:xlrd2="http://schemas.microsoft.com/office/spreadsheetml/2017/richdata2" ref="A2:A7">
    <sortCondition ref="A2:A7"/>
  </sortState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8212-CE00-4B36-AD39-6C78F1965ED5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16384" width="14.42578125" style="12"/>
  </cols>
  <sheetData>
    <row r="1" spans="1:9" ht="42.75" customHeight="1" x14ac:dyDescent="0.25">
      <c r="A1" s="11"/>
      <c r="B1" s="142" t="s">
        <v>30</v>
      </c>
      <c r="C1" s="142"/>
      <c r="D1" s="142"/>
      <c r="E1" s="142"/>
      <c r="F1" s="142"/>
      <c r="G1" s="142"/>
      <c r="H1" s="142"/>
      <c r="I1" s="11"/>
    </row>
    <row r="2" spans="1:9" ht="18" x14ac:dyDescent="0.35">
      <c r="A2" s="11"/>
      <c r="B2" s="143" t="s">
        <v>16</v>
      </c>
      <c r="C2" s="144"/>
      <c r="D2" s="144"/>
      <c r="E2" s="144"/>
      <c r="F2" s="144"/>
      <c r="G2" s="144"/>
      <c r="H2" s="145"/>
      <c r="I2" s="11"/>
    </row>
    <row r="3" spans="1:9" ht="35.25" customHeight="1" x14ac:dyDescent="0.35">
      <c r="A3" s="11"/>
      <c r="B3" s="23" t="s">
        <v>17</v>
      </c>
      <c r="C3" s="146" t="s">
        <v>18</v>
      </c>
      <c r="D3" s="147"/>
      <c r="E3" s="148"/>
      <c r="F3" s="149" t="s">
        <v>19</v>
      </c>
      <c r="G3" s="145"/>
      <c r="H3" s="23" t="s">
        <v>20</v>
      </c>
      <c r="I3" s="11"/>
    </row>
    <row r="4" spans="1:9" ht="24" customHeight="1" x14ac:dyDescent="0.25">
      <c r="A4" s="11"/>
      <c r="B4" s="24">
        <v>43137</v>
      </c>
      <c r="C4" s="153">
        <v>1</v>
      </c>
      <c r="D4" s="151"/>
      <c r="E4" s="152"/>
      <c r="F4" s="150" t="s">
        <v>28</v>
      </c>
      <c r="G4" s="154"/>
      <c r="H4" s="25" t="s">
        <v>29</v>
      </c>
      <c r="I4" s="11"/>
    </row>
    <row r="5" spans="1:9" ht="74.25" customHeight="1" x14ac:dyDescent="0.25">
      <c r="A5" s="11"/>
      <c r="B5" s="24">
        <v>43728</v>
      </c>
      <c r="C5" s="150">
        <v>2</v>
      </c>
      <c r="D5" s="151"/>
      <c r="E5" s="152"/>
      <c r="F5" s="150" t="s">
        <v>25</v>
      </c>
      <c r="G5" s="155"/>
      <c r="H5" s="56" t="s">
        <v>36</v>
      </c>
      <c r="I5" s="11"/>
    </row>
    <row r="6" spans="1:9" ht="71.25" customHeight="1" x14ac:dyDescent="0.25">
      <c r="A6" s="11"/>
      <c r="B6" s="77">
        <v>43920</v>
      </c>
      <c r="C6" s="138">
        <v>3</v>
      </c>
      <c r="D6" s="139"/>
      <c r="E6" s="140"/>
      <c r="F6" s="138" t="s">
        <v>37</v>
      </c>
      <c r="G6" s="141"/>
      <c r="H6" s="78" t="s">
        <v>36</v>
      </c>
      <c r="I6" s="11"/>
    </row>
    <row r="7" spans="1:9" ht="117" customHeight="1" x14ac:dyDescent="0.25">
      <c r="B7" s="79">
        <v>44543</v>
      </c>
      <c r="C7" s="134">
        <v>4</v>
      </c>
      <c r="D7" s="134"/>
      <c r="E7" s="134"/>
      <c r="F7" s="134" t="s">
        <v>58</v>
      </c>
      <c r="G7" s="134"/>
      <c r="H7" s="80" t="s">
        <v>36</v>
      </c>
    </row>
    <row r="8" spans="1:9" ht="86.25" customHeight="1" x14ac:dyDescent="0.25">
      <c r="B8" s="79">
        <v>44599</v>
      </c>
      <c r="C8" s="135">
        <v>5</v>
      </c>
      <c r="D8" s="136"/>
      <c r="E8" s="137"/>
      <c r="F8" s="135" t="s">
        <v>59</v>
      </c>
      <c r="G8" s="137"/>
      <c r="H8" s="80" t="s">
        <v>36</v>
      </c>
    </row>
  </sheetData>
  <mergeCells count="14">
    <mergeCell ref="B1:H1"/>
    <mergeCell ref="B2:H2"/>
    <mergeCell ref="C3:E3"/>
    <mergeCell ref="F3:G3"/>
    <mergeCell ref="C5:E5"/>
    <mergeCell ref="C4:E4"/>
    <mergeCell ref="F4:G4"/>
    <mergeCell ref="F5:G5"/>
    <mergeCell ref="C7:E7"/>
    <mergeCell ref="F7:G7"/>
    <mergeCell ref="C8:E8"/>
    <mergeCell ref="F8:G8"/>
    <mergeCell ref="C6:E6"/>
    <mergeCell ref="F6:G6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16384" width="14.42578125" style="12"/>
  </cols>
  <sheetData>
    <row r="1" spans="1:9" ht="42.75" customHeight="1" x14ac:dyDescent="0.25">
      <c r="A1" s="11"/>
      <c r="B1" s="142" t="s">
        <v>30</v>
      </c>
      <c r="C1" s="142"/>
      <c r="D1" s="142"/>
      <c r="E1" s="142"/>
      <c r="F1" s="142"/>
      <c r="G1" s="142"/>
      <c r="H1" s="142"/>
      <c r="I1" s="11"/>
    </row>
    <row r="2" spans="1:9" ht="18" x14ac:dyDescent="0.35">
      <c r="A2" s="11"/>
      <c r="B2" s="143" t="s">
        <v>16</v>
      </c>
      <c r="C2" s="144"/>
      <c r="D2" s="144"/>
      <c r="E2" s="144"/>
      <c r="F2" s="144"/>
      <c r="G2" s="144"/>
      <c r="H2" s="145"/>
      <c r="I2" s="11"/>
    </row>
    <row r="3" spans="1:9" ht="35.25" customHeight="1" x14ac:dyDescent="0.35">
      <c r="A3" s="11"/>
      <c r="B3" s="23" t="s">
        <v>17</v>
      </c>
      <c r="C3" s="146" t="s">
        <v>18</v>
      </c>
      <c r="D3" s="147"/>
      <c r="E3" s="148"/>
      <c r="F3" s="149" t="s">
        <v>19</v>
      </c>
      <c r="G3" s="145"/>
      <c r="H3" s="23" t="s">
        <v>20</v>
      </c>
      <c r="I3" s="11"/>
    </row>
    <row r="4" spans="1:9" ht="24" customHeight="1" x14ac:dyDescent="0.25">
      <c r="A4" s="11"/>
      <c r="B4" s="24">
        <v>43137</v>
      </c>
      <c r="C4" s="153">
        <v>1</v>
      </c>
      <c r="D4" s="151"/>
      <c r="E4" s="152"/>
      <c r="F4" s="150" t="s">
        <v>28</v>
      </c>
      <c r="G4" s="154"/>
      <c r="H4" s="25" t="s">
        <v>29</v>
      </c>
      <c r="I4" s="11"/>
    </row>
    <row r="5" spans="1:9" ht="74.25" customHeight="1" x14ac:dyDescent="0.25">
      <c r="A5" s="11"/>
      <c r="B5" s="24">
        <v>43728</v>
      </c>
      <c r="C5" s="150">
        <v>2</v>
      </c>
      <c r="D5" s="151"/>
      <c r="E5" s="152"/>
      <c r="F5" s="150" t="s">
        <v>25</v>
      </c>
      <c r="G5" s="155"/>
      <c r="H5" s="56" t="s">
        <v>36</v>
      </c>
      <c r="I5" s="11"/>
    </row>
    <row r="6" spans="1:9" ht="71.25" customHeight="1" x14ac:dyDescent="0.25">
      <c r="A6" s="11"/>
      <c r="B6" s="24">
        <v>43920</v>
      </c>
      <c r="C6" s="150">
        <v>3</v>
      </c>
      <c r="D6" s="151"/>
      <c r="E6" s="152"/>
      <c r="F6" s="150" t="s">
        <v>37</v>
      </c>
      <c r="G6" s="155"/>
      <c r="H6" s="56" t="s">
        <v>36</v>
      </c>
      <c r="I6" s="11"/>
    </row>
  </sheetData>
  <mergeCells count="10">
    <mergeCell ref="C6:E6"/>
    <mergeCell ref="F6:G6"/>
    <mergeCell ref="B1:H1"/>
    <mergeCell ref="B2:H2"/>
    <mergeCell ref="C3:E3"/>
    <mergeCell ref="F3:G3"/>
    <mergeCell ref="C5:E5"/>
    <mergeCell ref="C4:E4"/>
    <mergeCell ref="F4:G4"/>
    <mergeCell ref="F5:G5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2024-05-07T15:15:32Z</dcterms:modified>
</cp:coreProperties>
</file>