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RKETING\All final files - Events_Conferences\Conference - Dynamic LIVE (annual)\Conference - Dynamic LIVE 2022 April\Media\Traffic Sheet\"/>
    </mc:Choice>
  </mc:AlternateContent>
  <xr:revisionPtr revIDLastSave="0" documentId="13_ncr:1_{22C9D0FD-89D8-45DE-9646-0A10D4EC1E41}" xr6:coauthVersionLast="47" xr6:coauthVersionMax="47" xr10:uidLastSave="{00000000-0000-0000-0000-000000000000}"/>
  <bookViews>
    <workbookView xWindow="-110" yWindow="-110" windowWidth="19420" windowHeight="10420" xr2:uid="{22B64413-7E18-4BC2-97AB-1D4AB30ACD24}"/>
  </bookViews>
  <sheets>
    <sheet name="DYN LIVE BC" sheetId="1" r:id="rId1"/>
    <sheet name="Fees" sheetId="2" state="hidden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udience_Descrip" localSheetId="0">'[1]Formulas '!$AI$3:$AI$40</definedName>
    <definedName name="Audience_Descrip">'[1]Formulas '!$AI$3:$AI$40</definedName>
    <definedName name="Audience_Type">'[2]Formulas '!$B$3:$B$4</definedName>
    <definedName name="client_code">[3]Codes!$B$2:$B$6</definedName>
    <definedName name="DSP">'[2]Formulas '!$G$3:$G$9</definedName>
    <definedName name="manager">[3]Codes!$H$2:$H$12</definedName>
    <definedName name="MEDIUM">[4]CODES!$A$2:$A$11</definedName>
    <definedName name="MONTH">[4]CODES!$G$2:$G$13</definedName>
    <definedName name="Months">[5]CODES!$G$2:$G$13</definedName>
    <definedName name="_xlnm.Print_Area" localSheetId="0">'DYN LIVE BC'!$A$1:$V$39</definedName>
    <definedName name="product_code">[3]Codes!$E$2:$E$39</definedName>
    <definedName name="Research">[3]Codes!$A$12:$A$13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D7" i="1"/>
  <c r="H6" i="1"/>
</calcChain>
</file>

<file path=xl/sharedStrings.xml><?xml version="1.0" encoding="utf-8"?>
<sst xmlns="http://schemas.openxmlformats.org/spreadsheetml/2006/main" count="169" uniqueCount="94">
  <si>
    <t>Client</t>
  </si>
  <si>
    <t>Dynamic Funds</t>
  </si>
  <si>
    <t>Target</t>
  </si>
  <si>
    <t>National ENG / FR (Inc. Quebec), Financial Advisors</t>
  </si>
  <si>
    <t>Creative By:</t>
  </si>
  <si>
    <t>BSB</t>
  </si>
  <si>
    <t>DDS ID</t>
  </si>
  <si>
    <t>TBD</t>
  </si>
  <si>
    <t>Geo</t>
  </si>
  <si>
    <t>National - ENG/FR</t>
  </si>
  <si>
    <t>Flight:</t>
  </si>
  <si>
    <t>Business Line</t>
  </si>
  <si>
    <t>Primary KPI</t>
  </si>
  <si>
    <t>CTR%</t>
  </si>
  <si>
    <t>Budget</t>
  </si>
  <si>
    <t>Secondary KPI</t>
  </si>
  <si>
    <t>Version</t>
  </si>
  <si>
    <t>Original</t>
  </si>
  <si>
    <t>Campaign:</t>
  </si>
  <si>
    <t>Variance</t>
  </si>
  <si>
    <t>Version Date</t>
  </si>
  <si>
    <t>Changes:</t>
  </si>
  <si>
    <t>n/a</t>
  </si>
  <si>
    <t>Supplier</t>
  </si>
  <si>
    <t>OBJECTIVE</t>
  </si>
  <si>
    <t>Medium</t>
  </si>
  <si>
    <t>Placement Pixel Size</t>
  </si>
  <si>
    <t>Ad Size</t>
  </si>
  <si>
    <t>Section</t>
  </si>
  <si>
    <t>Language</t>
  </si>
  <si>
    <t>Placement</t>
  </si>
  <si>
    <t>Creative FILE NAMES</t>
  </si>
  <si>
    <t>Creative Rotation (Instructions to for Traffic)</t>
  </si>
  <si>
    <t>Click-through URL</t>
  </si>
  <si>
    <t>Ad Serving Type</t>
  </si>
  <si>
    <t>Flight Dates</t>
  </si>
  <si>
    <t>CPM</t>
  </si>
  <si>
    <t>DISPLAY</t>
  </si>
  <si>
    <t>Wealth Professional</t>
  </si>
  <si>
    <t>Consideration</t>
  </si>
  <si>
    <t>Display</t>
  </si>
  <si>
    <t>300x250</t>
  </si>
  <si>
    <t>ROS: Banners</t>
  </si>
  <si>
    <t>EN</t>
  </si>
  <si>
    <t>ROS Banners</t>
  </si>
  <si>
    <t>Standard Media</t>
  </si>
  <si>
    <t>300x600</t>
  </si>
  <si>
    <t>970x250</t>
  </si>
  <si>
    <t>1x1</t>
  </si>
  <si>
    <t>eDirects</t>
  </si>
  <si>
    <t>Target: Financial Advisors</t>
  </si>
  <si>
    <t>Wealth Professional Total</t>
  </si>
  <si>
    <t>Finance Et</t>
  </si>
  <si>
    <t>FR</t>
  </si>
  <si>
    <t>Finance Et Total</t>
  </si>
  <si>
    <t>DIRECT TOTAL</t>
  </si>
  <si>
    <t>GRAND TOTAL</t>
  </si>
  <si>
    <t>Buy Type</t>
  </si>
  <si>
    <t>AdServing Rate</t>
  </si>
  <si>
    <t>IAS Rate (CPM)</t>
  </si>
  <si>
    <t>Evidon</t>
  </si>
  <si>
    <t>CPM </t>
  </si>
  <si>
    <t xml:space="preserve">Click Tracker </t>
  </si>
  <si>
    <t>CPC </t>
  </si>
  <si>
    <t>1x1 (IMPRESSION)</t>
  </si>
  <si>
    <t>Rich Media</t>
  </si>
  <si>
    <t>Expandable / Floating</t>
  </si>
  <si>
    <t>Rich Media w/Video</t>
  </si>
  <si>
    <t>Video</t>
  </si>
  <si>
    <t>Dynamic Creative Incremental Cost of</t>
  </si>
  <si>
    <t>Click &amp; Impression</t>
  </si>
  <si>
    <t>Dynamic</t>
  </si>
  <si>
    <t>Notes:</t>
  </si>
  <si>
    <t>Morning Star</t>
  </si>
  <si>
    <t>Morning Star Total</t>
  </si>
  <si>
    <t>300x600 ad size optional</t>
  </si>
  <si>
    <t>Mar 16 - Apr 6</t>
  </si>
  <si>
    <t>March</t>
  </si>
  <si>
    <t>April</t>
  </si>
  <si>
    <t>FY22 Dynamic LIVE April Conference</t>
  </si>
  <si>
    <t>Subject line</t>
  </si>
  <si>
    <t>LIVE_April2022_300x250_EN</t>
  </si>
  <si>
    <t>LIVE_April2022_970x250_EN</t>
  </si>
  <si>
    <t>LIVE_April2022_300x250_FR</t>
  </si>
  <si>
    <t>LIVE_April2022_970x250_FR</t>
  </si>
  <si>
    <t>LIVE_April2022_300x600_FR</t>
  </si>
  <si>
    <t>LIVE_WP_March29.html</t>
  </si>
  <si>
    <t>LIVE_MS_April4.html</t>
  </si>
  <si>
    <t>LIVE_FI_March30.html</t>
  </si>
  <si>
    <t>https://dynamic.ca/en/insights/commentary/portfolio-manager-insights/dynamic-live/spring-2022/April-7.html</t>
  </si>
  <si>
    <t>https://dynamic.ca/fr/savoir/commentaires/points-de-vue-des-gestionnaires-de-portefeuille/dynamique-en-direct/printemps-2022/7-avril.html</t>
  </si>
  <si>
    <t>Inscrivez-vous dès maintenant à la séance de Conversation Dynamique EN DIRECT du jeudi 7 avril</t>
  </si>
  <si>
    <t>Register now for the next Dynamic LIVE in Conversation session on April 7</t>
  </si>
  <si>
    <t>Preheader Text: Découvrez les perspectives de gestion active de nos portefeuillistes.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</si>
</sst>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1009]mmmm\ d\,\ yyyy;@"/>
    <numFmt numFmtId="168" formatCode="[$-F800]dddd\,\ mmmm\ dd\,\ yyyy"/>
    <numFmt numFmtId="169" formatCode="[$-409]d\-mmm;@"/>
    <numFmt numFmtId="170" formatCode="dd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theme="1"/>
      <name val="Scotia"/>
      <family val="2"/>
    </font>
    <font>
      <sz val="15"/>
      <color rgb="FF1F497D"/>
      <name val="Scotia"/>
      <family val="2"/>
    </font>
    <font>
      <b/>
      <sz val="15"/>
      <color theme="2" tint="-0.749992370372631"/>
      <name val="Scotia"/>
      <family val="2"/>
    </font>
    <font>
      <sz val="15"/>
      <color theme="2" tint="-0.749992370372631"/>
      <name val="Scotia"/>
      <family val="2"/>
    </font>
    <font>
      <u/>
      <sz val="15"/>
      <color theme="10"/>
      <name val="Scotia"/>
      <family val="2"/>
    </font>
    <font>
      <b/>
      <sz val="15"/>
      <color rgb="FF1F497D"/>
      <name val="Scotia"/>
      <family val="2"/>
    </font>
    <font>
      <b/>
      <sz val="15"/>
      <name val="Scotia"/>
      <family val="2"/>
    </font>
    <font>
      <sz val="15"/>
      <name val="Scotia"/>
      <family val="2"/>
    </font>
    <font>
      <sz val="15"/>
      <color rgb="FFC00000"/>
      <name val="Scotia"/>
      <family val="2"/>
    </font>
    <font>
      <sz val="15"/>
      <color theme="0" tint="-0.34998626667073579"/>
      <name val="Scotia"/>
      <family val="2"/>
    </font>
    <font>
      <b/>
      <sz val="15"/>
      <color indexed="63"/>
      <name val="Scotia"/>
      <family val="2"/>
    </font>
    <font>
      <b/>
      <sz val="15"/>
      <color theme="0"/>
      <name val="Scotia"/>
      <family val="2"/>
    </font>
    <font>
      <sz val="15"/>
      <color theme="0"/>
      <name val="Scotia"/>
      <family val="2"/>
    </font>
    <font>
      <sz val="15"/>
      <color indexed="8"/>
      <name val="Scotia"/>
      <family val="2"/>
    </font>
    <font>
      <sz val="15"/>
      <color rgb="FF9966FF"/>
      <name val="Scotia"/>
      <family val="2"/>
    </font>
    <font>
      <u/>
      <sz val="15"/>
      <color rgb="FF9966FF"/>
      <name val="Scotia"/>
      <family val="2"/>
    </font>
    <font>
      <i/>
      <sz val="15"/>
      <color rgb="FF9966FF"/>
      <name val="Scotia"/>
      <family val="2"/>
    </font>
    <font>
      <b/>
      <sz val="15"/>
      <color theme="1"/>
      <name val="Scotia"/>
      <family val="2"/>
    </font>
    <font>
      <b/>
      <sz val="16"/>
      <color theme="1"/>
      <name val="Scotia"/>
      <family val="2"/>
    </font>
    <font>
      <u/>
      <sz val="15"/>
      <color theme="1"/>
      <name val="Scotia"/>
      <family val="2"/>
    </font>
    <font>
      <sz val="15"/>
      <color rgb="FF7030A0"/>
      <name val="Scoti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CC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thin">
        <color theme="1" tint="0.34998626667073579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/>
      <diagonal/>
    </border>
    <border>
      <left/>
      <right style="thin">
        <color indexed="23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23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2">
    <xf numFmtId="0" fontId="0" fillId="0" borderId="0" xfId="0"/>
    <xf numFmtId="165" fontId="0" fillId="0" borderId="0" xfId="7" applyFont="1"/>
    <xf numFmtId="0" fontId="0" fillId="16" borderId="0" xfId="0" applyFill="1"/>
    <xf numFmtId="165" fontId="0" fillId="16" borderId="0" xfId="7" applyFont="1" applyFill="1"/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67" fontId="5" fillId="3" borderId="3" xfId="0" applyNumberFormat="1" applyFont="1" applyFill="1" applyBorder="1" applyAlignment="1">
      <alignment horizontal="left" vertical="center" indent="1"/>
    </xf>
    <xf numFmtId="167" fontId="6" fillId="4" borderId="4" xfId="0" applyNumberFormat="1" applyFont="1" applyFill="1" applyBorder="1" applyAlignment="1" applyProtection="1">
      <alignment horizontal="center" vertical="center"/>
      <protection locked="0"/>
    </xf>
    <xf numFmtId="167" fontId="5" fillId="3" borderId="4" xfId="0" applyNumberFormat="1" applyFont="1" applyFill="1" applyBorder="1" applyAlignment="1">
      <alignment horizontal="left" vertical="center" indent="1"/>
    </xf>
    <xf numFmtId="167" fontId="6" fillId="0" borderId="4" xfId="0" applyNumberFormat="1" applyFont="1" applyBorder="1" applyAlignment="1">
      <alignment horizontal="center" vertical="center" wrapText="1"/>
    </xf>
    <xf numFmtId="167" fontId="5" fillId="3" borderId="5" xfId="0" applyNumberFormat="1" applyFont="1" applyFill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5" fillId="3" borderId="7" xfId="0" applyNumberFormat="1" applyFont="1" applyFill="1" applyBorder="1" applyAlignment="1">
      <alignment horizontal="left" vertical="center" indent="1"/>
    </xf>
    <xf numFmtId="167" fontId="6" fillId="4" borderId="8" xfId="0" applyNumberFormat="1" applyFont="1" applyFill="1" applyBorder="1" applyAlignment="1" applyProtection="1">
      <alignment horizontal="center" vertical="center"/>
      <protection locked="0"/>
    </xf>
    <xf numFmtId="167" fontId="5" fillId="3" borderId="9" xfId="0" applyNumberFormat="1" applyFont="1" applyFill="1" applyBorder="1" applyAlignment="1">
      <alignment horizontal="left" vertical="center" indent="1"/>
    </xf>
    <xf numFmtId="167" fontId="6" fillId="0" borderId="9" xfId="0" applyNumberFormat="1" applyFont="1" applyBorder="1" applyAlignment="1">
      <alignment horizontal="center" vertical="center"/>
    </xf>
    <xf numFmtId="167" fontId="5" fillId="3" borderId="10" xfId="0" applyNumberFormat="1" applyFont="1" applyFill="1" applyBorder="1" applyAlignment="1">
      <alignment horizontal="left" vertical="center" indent="1"/>
    </xf>
    <xf numFmtId="167" fontId="6" fillId="0" borderId="11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165" fontId="9" fillId="4" borderId="8" xfId="1" applyFont="1" applyFill="1" applyBorder="1" applyAlignment="1" applyProtection="1">
      <alignment horizontal="center" vertical="center" wrapText="1"/>
    </xf>
    <xf numFmtId="167" fontId="5" fillId="3" borderId="8" xfId="0" applyNumberFormat="1" applyFont="1" applyFill="1" applyBorder="1" applyAlignment="1">
      <alignment horizontal="left" vertical="center" indent="1"/>
    </xf>
    <xf numFmtId="167" fontId="5" fillId="0" borderId="9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0" fontId="3" fillId="2" borderId="0" xfId="2" applyNumberFormat="1" applyFont="1" applyFill="1" applyBorder="1" applyAlignment="1">
      <alignment horizontal="left" vertical="center"/>
    </xf>
    <xf numFmtId="164" fontId="9" fillId="0" borderId="8" xfId="1" applyNumberFormat="1" applyFont="1" applyFill="1" applyBorder="1" applyAlignment="1" applyProtection="1">
      <alignment horizontal="center" vertical="center" wrapText="1"/>
    </xf>
    <xf numFmtId="168" fontId="5" fillId="3" borderId="8" xfId="0" applyNumberFormat="1" applyFont="1" applyFill="1" applyBorder="1" applyAlignment="1">
      <alignment horizontal="left" vertical="center" indent="1"/>
    </xf>
    <xf numFmtId="0" fontId="7" fillId="2" borderId="0" xfId="3" applyNumberFormat="1" applyFont="1" applyFill="1" applyBorder="1" applyAlignment="1">
      <alignment horizontal="left" vertical="center"/>
    </xf>
    <xf numFmtId="0" fontId="6" fillId="4" borderId="8" xfId="4" applyNumberFormat="1" applyFont="1" applyFill="1" applyBorder="1" applyAlignment="1" applyProtection="1">
      <alignment horizontal="center" vertical="center"/>
    </xf>
    <xf numFmtId="167" fontId="10" fillId="4" borderId="9" xfId="0" applyNumberFormat="1" applyFont="1" applyFill="1" applyBorder="1" applyAlignment="1">
      <alignment horizontal="center" vertical="center"/>
    </xf>
    <xf numFmtId="165" fontId="6" fillId="0" borderId="12" xfId="1" applyFont="1" applyFill="1" applyBorder="1" applyAlignment="1" applyProtection="1">
      <alignment vertical="center"/>
    </xf>
    <xf numFmtId="0" fontId="5" fillId="3" borderId="13" xfId="0" applyFont="1" applyFill="1" applyBorder="1" applyAlignment="1">
      <alignment horizontal="left" vertical="center" indent="1"/>
    </xf>
    <xf numFmtId="15" fontId="6" fillId="2" borderId="14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indent="1"/>
    </xf>
    <xf numFmtId="167" fontId="9" fillId="4" borderId="15" xfId="0" applyNumberFormat="1" applyFont="1" applyFill="1" applyBorder="1" applyAlignment="1">
      <alignment horizontal="center" vertical="center"/>
    </xf>
    <xf numFmtId="167" fontId="9" fillId="4" borderId="16" xfId="0" applyNumberFormat="1" applyFont="1" applyFill="1" applyBorder="1" applyAlignment="1">
      <alignment vertical="center"/>
    </xf>
    <xf numFmtId="167" fontId="9" fillId="4" borderId="17" xfId="0" applyNumberFormat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3" fillId="2" borderId="18" xfId="0" applyFont="1" applyFill="1" applyBorder="1" applyAlignment="1">
      <alignment vertical="center"/>
    </xf>
    <xf numFmtId="169" fontId="3" fillId="0" borderId="25" xfId="0" applyNumberFormat="1" applyFont="1" applyBorder="1" applyAlignment="1">
      <alignment horizontal="center"/>
    </xf>
    <xf numFmtId="0" fontId="14" fillId="10" borderId="21" xfId="0" applyFont="1" applyFill="1" applyBorder="1" applyAlignment="1">
      <alignment horizontal="left" vertical="center"/>
    </xf>
    <xf numFmtId="0" fontId="14" fillId="10" borderId="26" xfId="0" applyFont="1" applyFill="1" applyBorder="1" applyAlignment="1">
      <alignment horizontal="left" vertical="center"/>
    </xf>
    <xf numFmtId="0" fontId="13" fillId="10" borderId="26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left" vertical="center"/>
    </xf>
    <xf numFmtId="0" fontId="13" fillId="10" borderId="23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  <xf numFmtId="170" fontId="15" fillId="10" borderId="18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49" fontId="16" fillId="0" borderId="27" xfId="0" applyNumberFormat="1" applyFont="1" applyBorder="1" applyAlignment="1">
      <alignment vertical="center" wrapText="1"/>
    </xf>
    <xf numFmtId="49" fontId="10" fillId="0" borderId="27" xfId="0" applyNumberFormat="1" applyFont="1" applyBorder="1" applyAlignment="1">
      <alignment horizontal="left"/>
    </xf>
    <xf numFmtId="0" fontId="10" fillId="2" borderId="27" xfId="0" applyFont="1" applyFill="1" applyBorder="1" applyAlignment="1">
      <alignment vertical="center"/>
    </xf>
    <xf numFmtId="0" fontId="7" fillId="2" borderId="27" xfId="3" applyFont="1" applyFill="1" applyBorder="1" applyAlignment="1">
      <alignment vertical="center"/>
    </xf>
    <xf numFmtId="3" fontId="10" fillId="2" borderId="27" xfId="4" applyNumberFormat="1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center" vertical="center" wrapText="1"/>
    </xf>
    <xf numFmtId="0" fontId="10" fillId="12" borderId="27" xfId="0" applyFont="1" applyFill="1" applyBorder="1" applyAlignment="1">
      <alignment vertical="center"/>
    </xf>
    <xf numFmtId="0" fontId="14" fillId="10" borderId="27" xfId="0" applyFont="1" applyFill="1" applyBorder="1" applyAlignment="1">
      <alignment horizontal="left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left" vertical="center"/>
    </xf>
    <xf numFmtId="0" fontId="13" fillId="10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49" fontId="17" fillId="0" borderId="27" xfId="0" applyNumberFormat="1" applyFont="1" applyBorder="1" applyAlignment="1">
      <alignment horizontal="center" vertical="center" wrapText="1"/>
    </xf>
    <xf numFmtId="49" fontId="17" fillId="0" borderId="27" xfId="0" applyNumberFormat="1" applyFont="1" applyBorder="1" applyAlignment="1">
      <alignment horizontal="left"/>
    </xf>
    <xf numFmtId="0" fontId="17" fillId="2" borderId="27" xfId="0" applyFont="1" applyFill="1" applyBorder="1" applyAlignment="1">
      <alignment vertical="center"/>
    </xf>
    <xf numFmtId="0" fontId="18" fillId="2" borderId="27" xfId="3" applyFont="1" applyFill="1" applyBorder="1" applyAlignment="1">
      <alignment vertical="center"/>
    </xf>
    <xf numFmtId="3" fontId="17" fillId="2" borderId="27" xfId="4" applyNumberFormat="1" applyFont="1" applyFill="1" applyBorder="1" applyAlignment="1">
      <alignment horizontal="center" vertical="center"/>
    </xf>
    <xf numFmtId="0" fontId="15" fillId="13" borderId="27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31" xfId="0" applyFont="1" applyFill="1" applyBorder="1" applyAlignment="1">
      <alignment horizontal="center" vertical="center"/>
    </xf>
    <xf numFmtId="0" fontId="17" fillId="12" borderId="32" xfId="0" applyFont="1" applyFill="1" applyBorder="1" applyAlignment="1">
      <alignment horizontal="center" vertical="center"/>
    </xf>
    <xf numFmtId="0" fontId="17" fillId="12" borderId="32" xfId="0" applyFont="1" applyFill="1" applyBorder="1" applyAlignment="1">
      <alignment horizontal="center" vertical="center" wrapText="1"/>
    </xf>
    <xf numFmtId="0" fontId="17" fillId="12" borderId="32" xfId="0" applyFont="1" applyFill="1" applyBorder="1" applyAlignment="1">
      <alignment vertical="center"/>
    </xf>
    <xf numFmtId="165" fontId="14" fillId="14" borderId="34" xfId="1" applyFont="1" applyFill="1" applyBorder="1" applyAlignment="1">
      <alignment horizontal="center" vertical="center"/>
    </xf>
    <xf numFmtId="165" fontId="14" fillId="14" borderId="35" xfId="1" applyFont="1" applyFill="1" applyBorder="1" applyAlignment="1">
      <alignment horizontal="center" vertical="center"/>
    </xf>
    <xf numFmtId="165" fontId="14" fillId="14" borderId="36" xfId="1" applyFont="1" applyFill="1" applyBorder="1" applyAlignment="1">
      <alignment horizontal="left" vertical="center"/>
    </xf>
    <xf numFmtId="165" fontId="14" fillId="14" borderId="34" xfId="1" applyFont="1" applyFill="1" applyBorder="1" applyAlignment="1">
      <alignment horizontal="center" vertical="center" wrapText="1"/>
    </xf>
    <xf numFmtId="165" fontId="14" fillId="14" borderId="37" xfId="1" applyFont="1" applyFill="1" applyBorder="1" applyAlignment="1">
      <alignment horizontal="center" vertical="center" wrapText="1"/>
    </xf>
    <xf numFmtId="3" fontId="14" fillId="14" borderId="34" xfId="0" applyNumberFormat="1" applyFont="1" applyFill="1" applyBorder="1" applyAlignment="1">
      <alignment horizontal="center" vertical="center" wrapText="1"/>
    </xf>
    <xf numFmtId="165" fontId="15" fillId="2" borderId="0" xfId="1" applyFont="1" applyFill="1" applyBorder="1" applyAlignment="1">
      <alignment vertical="center"/>
    </xf>
    <xf numFmtId="165" fontId="15" fillId="0" borderId="0" xfId="1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horizontal="left" vertical="center" indent="3"/>
    </xf>
    <xf numFmtId="0" fontId="22" fillId="0" borderId="0" xfId="0" applyFont="1" applyAlignment="1">
      <alignment vertical="center"/>
    </xf>
    <xf numFmtId="49" fontId="16" fillId="0" borderId="27" xfId="0" applyNumberFormat="1" applyFont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3" fillId="9" borderId="43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left" vertical="center"/>
    </xf>
    <xf numFmtId="0" fontId="13" fillId="9" borderId="43" xfId="0" applyFont="1" applyFill="1" applyBorder="1" applyAlignment="1">
      <alignment horizontal="center" vertical="center" wrapText="1"/>
    </xf>
    <xf numFmtId="0" fontId="13" fillId="9" borderId="44" xfId="0" applyFont="1" applyFill="1" applyBorder="1" applyAlignment="1">
      <alignment horizontal="center" vertical="center" wrapText="1"/>
    </xf>
    <xf numFmtId="170" fontId="15" fillId="9" borderId="47" xfId="0" applyNumberFormat="1" applyFont="1" applyFill="1" applyBorder="1" applyAlignment="1">
      <alignment horizontal="center" vertical="center"/>
    </xf>
    <xf numFmtId="0" fontId="13" fillId="10" borderId="49" xfId="0" applyFont="1" applyFill="1" applyBorder="1" applyAlignment="1">
      <alignment horizontal="center" vertical="center"/>
    </xf>
    <xf numFmtId="170" fontId="15" fillId="10" borderId="0" xfId="0" applyNumberFormat="1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left" vertical="center"/>
    </xf>
    <xf numFmtId="0" fontId="17" fillId="12" borderId="30" xfId="0" applyFont="1" applyFill="1" applyBorder="1" applyAlignment="1">
      <alignment horizontal="center" vertical="center"/>
    </xf>
    <xf numFmtId="0" fontId="14" fillId="15" borderId="51" xfId="0" applyFont="1" applyFill="1" applyBorder="1" applyAlignment="1">
      <alignment vertical="center"/>
    </xf>
    <xf numFmtId="0" fontId="14" fillId="15" borderId="52" xfId="0" applyFont="1" applyFill="1" applyBorder="1" applyAlignment="1">
      <alignment vertical="center"/>
    </xf>
    <xf numFmtId="0" fontId="14" fillId="15" borderId="53" xfId="0" applyFont="1" applyFill="1" applyBorder="1" applyAlignment="1">
      <alignment horizontal="center" vertical="center"/>
    </xf>
    <xf numFmtId="0" fontId="14" fillId="15" borderId="53" xfId="0" applyFont="1" applyFill="1" applyBorder="1" applyAlignment="1">
      <alignment vertical="center"/>
    </xf>
    <xf numFmtId="0" fontId="14" fillId="15" borderId="53" xfId="0" applyFont="1" applyFill="1" applyBorder="1" applyAlignment="1">
      <alignment horizontal="left" vertical="center"/>
    </xf>
    <xf numFmtId="3" fontId="14" fillId="15" borderId="53" xfId="4" applyNumberFormat="1" applyFont="1" applyFill="1" applyBorder="1" applyAlignment="1">
      <alignment horizontal="center" vertical="center"/>
    </xf>
    <xf numFmtId="169" fontId="3" fillId="0" borderId="54" xfId="0" applyNumberFormat="1" applyFont="1" applyBorder="1" applyAlignment="1">
      <alignment horizontal="center"/>
    </xf>
    <xf numFmtId="0" fontId="13" fillId="9" borderId="27" xfId="0" applyFont="1" applyFill="1" applyBorder="1" applyAlignment="1">
      <alignment horizontal="center" vertical="center" wrapText="1"/>
    </xf>
    <xf numFmtId="16" fontId="10" fillId="2" borderId="27" xfId="4" applyNumberFormat="1" applyFont="1" applyFill="1" applyBorder="1" applyAlignment="1">
      <alignment horizontal="center" vertical="center"/>
    </xf>
    <xf numFmtId="49" fontId="10" fillId="12" borderId="27" xfId="6" applyNumberFormat="1" applyFont="1" applyFill="1" applyBorder="1" applyAlignment="1">
      <alignment horizontal="center" vertical="center"/>
    </xf>
    <xf numFmtId="16" fontId="17" fillId="2" borderId="27" xfId="4" applyNumberFormat="1" applyFont="1" applyFill="1" applyBorder="1" applyAlignment="1">
      <alignment horizontal="center" vertical="center"/>
    </xf>
    <xf numFmtId="49" fontId="17" fillId="12" borderId="27" xfId="6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12" borderId="29" xfId="0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/>
    </xf>
    <xf numFmtId="0" fontId="17" fillId="12" borderId="33" xfId="0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15" fillId="12" borderId="27" xfId="0" applyFont="1" applyFill="1" applyBorder="1" applyAlignment="1">
      <alignment horizontal="center" vertical="center"/>
    </xf>
    <xf numFmtId="170" fontId="15" fillId="10" borderId="27" xfId="0" applyNumberFormat="1" applyFont="1" applyFill="1" applyBorder="1" applyAlignment="1">
      <alignment horizontal="center" vertical="center"/>
    </xf>
    <xf numFmtId="0" fontId="17" fillId="0" borderId="27" xfId="0" applyFont="1" applyBorder="1" applyAlignment="1">
      <alignment vertical="center"/>
    </xf>
    <xf numFmtId="0" fontId="10" fillId="7" borderId="28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49" fontId="16" fillId="7" borderId="27" xfId="0" applyNumberFormat="1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/>
    </xf>
    <xf numFmtId="9" fontId="10" fillId="7" borderId="27" xfId="0" applyNumberFormat="1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2" fillId="7" borderId="27" xfId="3" applyFill="1" applyBorder="1" applyAlignment="1">
      <alignment vertical="center"/>
    </xf>
    <xf numFmtId="0" fontId="17" fillId="7" borderId="28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49" fontId="17" fillId="7" borderId="27" xfId="0" applyNumberFormat="1" applyFont="1" applyFill="1" applyBorder="1" applyAlignment="1">
      <alignment horizontal="center" vertical="center" wrapText="1"/>
    </xf>
    <xf numFmtId="49" fontId="17" fillId="7" borderId="27" xfId="0" applyNumberFormat="1" applyFont="1" applyFill="1" applyBorder="1" applyAlignment="1">
      <alignment horizontal="left"/>
    </xf>
    <xf numFmtId="9" fontId="17" fillId="7" borderId="27" xfId="0" applyNumberFormat="1" applyFont="1" applyFill="1" applyBorder="1" applyAlignment="1">
      <alignment vertical="center"/>
    </xf>
    <xf numFmtId="0" fontId="17" fillId="7" borderId="27" xfId="0" applyFont="1" applyFill="1" applyBorder="1" applyAlignment="1">
      <alignment vertical="center"/>
    </xf>
    <xf numFmtId="0" fontId="10" fillId="0" borderId="28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7" xfId="0" applyNumberFormat="1" applyFont="1" applyFill="1" applyBorder="1" applyAlignment="1">
      <alignment horizontal="left"/>
    </xf>
    <xf numFmtId="9" fontId="10" fillId="0" borderId="27" xfId="0" applyNumberFormat="1" applyFont="1" applyFill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0" fontId="2" fillId="0" borderId="27" xfId="3" applyFill="1" applyBorder="1" applyAlignment="1">
      <alignment vertical="center"/>
    </xf>
    <xf numFmtId="49" fontId="10" fillId="7" borderId="27" xfId="0" applyNumberFormat="1" applyFont="1" applyFill="1" applyBorder="1" applyAlignment="1">
      <alignment horizontal="left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49" fontId="17" fillId="0" borderId="27" xfId="0" applyNumberFormat="1" applyFont="1" applyFill="1" applyBorder="1" applyAlignment="1">
      <alignment horizontal="center" vertical="center" wrapText="1"/>
    </xf>
    <xf numFmtId="49" fontId="17" fillId="0" borderId="27" xfId="0" applyNumberFormat="1" applyFont="1" applyFill="1" applyBorder="1" applyAlignment="1">
      <alignment horizontal="left"/>
    </xf>
    <xf numFmtId="9" fontId="17" fillId="0" borderId="27" xfId="0" applyNumberFormat="1" applyFont="1" applyFill="1" applyBorder="1" applyAlignment="1">
      <alignment vertical="center"/>
    </xf>
    <xf numFmtId="0" fontId="17" fillId="0" borderId="27" xfId="0" applyFont="1" applyFill="1" applyBorder="1" applyAlignment="1">
      <alignment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49" fontId="19" fillId="0" borderId="27" xfId="0" applyNumberFormat="1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vertical="center"/>
    </xf>
    <xf numFmtId="165" fontId="14" fillId="14" borderId="18" xfId="1" applyFont="1" applyFill="1" applyBorder="1" applyAlignment="1">
      <alignment vertical="center"/>
    </xf>
    <xf numFmtId="165" fontId="14" fillId="14" borderId="0" xfId="1" applyFont="1" applyFill="1" applyBorder="1" applyAlignment="1">
      <alignment vertical="center"/>
    </xf>
    <xf numFmtId="165" fontId="14" fillId="14" borderId="26" xfId="1" applyFont="1" applyFill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16" fillId="0" borderId="27" xfId="0" applyNumberFormat="1" applyFont="1" applyFill="1" applyBorder="1" applyAlignment="1">
      <alignment horizontal="center" vertical="center" wrapText="1"/>
    </xf>
    <xf numFmtId="0" fontId="13" fillId="8" borderId="50" xfId="0" applyFont="1" applyFill="1" applyBorder="1" applyAlignment="1">
      <alignment horizontal="center" vertical="center" wrapText="1"/>
    </xf>
    <xf numFmtId="0" fontId="13" fillId="8" borderId="27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4" fillId="9" borderId="46" xfId="0" applyFont="1" applyFill="1" applyBorder="1" applyAlignment="1">
      <alignment horizontal="left" vertical="center"/>
    </xf>
    <xf numFmtId="0" fontId="14" fillId="9" borderId="47" xfId="0" applyFont="1" applyFill="1" applyBorder="1" applyAlignment="1">
      <alignment horizontal="left" vertical="center"/>
    </xf>
    <xf numFmtId="0" fontId="14" fillId="9" borderId="45" xfId="0" applyFont="1" applyFill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43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43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3" fillId="7" borderId="44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0" fontId="13" fillId="8" borderId="43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</cellXfs>
  <cellStyles count="8">
    <cellStyle name="Comma 2 2" xfId="4" xr:uid="{D2DD3383-67DC-4BF0-B28B-77F2B2733041}"/>
    <cellStyle name="Comma 2 7" xfId="6" xr:uid="{C52FA897-A8EA-4D55-93AB-15B10B2D8088}"/>
    <cellStyle name="Currency" xfId="1" builtinId="4"/>
    <cellStyle name="Currency 2 3" xfId="5" xr:uid="{B440E6BD-E35B-4D6B-A323-5DB32CAF1D1B}"/>
    <cellStyle name="Currency 4" xfId="7" xr:uid="{FF042E15-5A5F-42F8-B90B-B0DB40D8F45E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316366</xdr:colOff>
      <xdr:row>1</xdr:row>
      <xdr:rowOff>150961</xdr:rowOff>
    </xdr:from>
    <xdr:to>
      <xdr:col>0</xdr:col>
      <xdr:colOff>1551762</xdr:colOff>
      <xdr:row>5</xdr:row>
      <xdr:rowOff>122444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E928617-3478-4D30-A239-DDD5EEA9C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3191" y="303361"/>
          <a:ext cx="1238571" cy="85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nicom-my.sharepoint.com/Users/Jillian.Mlot/AppData/Local/Microsoft/Windows/INetCache/Content.Outlook/Q2HMT9MB/FY20%20Spring%20Lending%20l%20Social%20Brief%20l%20WIP%20l%204.22.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Users/Kate.Dorofeeva/Desktop/GIC%20planning/SMB%20F19%20Redeemable%20GIC%20Recommendat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Users/Kate.Dorofeeva/AppData/Local/Microsoft/Windows/INetCache/Content.Outlook/IHWPC3LF/CON%201909%20Rogers%20Pre-Roll%20Unsigned%20MP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nicom-my.sharepoint.com/Users/Dana.Dolensky/Desktop/DYN%20-%20FY20%20Dynamic%20Billing%20-%20September%2011,%2020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sites/casp_Scotiabank/Planning/A%20Scotiabank%202020/Billing/Invoice%20Cover%20Letters/8%20-%20June/BOF%20-%20FY20%20Scotiabank%20BCR%20&amp;%20Cognos%20-%20Ju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ef 1 Borrowing"/>
      <sheetName val="StatusSheet"/>
      <sheetName val="REV April 22"/>
      <sheetName val="Benchmarks"/>
      <sheetName val="Keywords"/>
      <sheetName val="Floodlights"/>
      <sheetName val="Recommendations"/>
      <sheetName val="Campaign Setup Checklist "/>
      <sheetName val="TrueView Checklist"/>
      <sheetName val="Formula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 t="str">
            <v>Prospecting</v>
          </cell>
          <cell r="AI3" t="str">
            <v>2nd party Behavioural affinity</v>
          </cell>
        </row>
        <row r="4">
          <cell r="AI4" t="str">
            <v>2nd party Behavioural inmarket</v>
          </cell>
        </row>
        <row r="5">
          <cell r="AI5" t="str">
            <v>3rd party Behavioural affinity</v>
          </cell>
        </row>
        <row r="6">
          <cell r="AI6" t="str">
            <v>3rd party Behavioural inmarket</v>
          </cell>
        </row>
        <row r="7">
          <cell r="AI7" t="str">
            <v>ACA</v>
          </cell>
        </row>
        <row r="8">
          <cell r="AI8" t="str">
            <v>Amazon affinity</v>
          </cell>
        </row>
        <row r="9">
          <cell r="AI9" t="str">
            <v>Amazon inmarket</v>
          </cell>
        </row>
        <row r="10">
          <cell r="AI10" t="str">
            <v>Autotrader data</v>
          </cell>
        </row>
        <row r="11">
          <cell r="AI11" t="str">
            <v>Contextual Category</v>
          </cell>
        </row>
        <row r="12">
          <cell r="AI12" t="str">
            <v>Contextual PMP</v>
          </cell>
        </row>
        <row r="13">
          <cell r="AI13" t="str">
            <v>CRM Retargeting</v>
          </cell>
        </row>
        <row r="14">
          <cell r="AI14" t="str">
            <v>Demo</v>
          </cell>
        </row>
        <row r="15">
          <cell r="AI15" t="str">
            <v>Engagement Retargeting</v>
          </cell>
        </row>
        <row r="16">
          <cell r="AI16" t="str">
            <v>Exposure Retargeting</v>
          </cell>
        </row>
        <row r="17">
          <cell r="AI17" t="str">
            <v>Facebook interest</v>
          </cell>
        </row>
        <row r="18">
          <cell r="AI18" t="str">
            <v>First Party Audience</v>
          </cell>
        </row>
        <row r="19">
          <cell r="AI19" t="str">
            <v>FSA</v>
          </cell>
        </row>
        <row r="20">
          <cell r="AI20" t="str">
            <v>Geo fencing</v>
          </cell>
        </row>
        <row r="21">
          <cell r="AI21" t="str">
            <v>Google affinity</v>
          </cell>
        </row>
        <row r="22">
          <cell r="AI22" t="str">
            <v>Google Custom affinity</v>
          </cell>
        </row>
        <row r="23">
          <cell r="AI23" t="str">
            <v>Google Custom intent</v>
          </cell>
        </row>
        <row r="24">
          <cell r="AI24" t="str">
            <v>Google inmarket</v>
          </cell>
        </row>
        <row r="25">
          <cell r="AI25" t="str">
            <v>Google Life event</v>
          </cell>
        </row>
        <row r="26">
          <cell r="AI26" t="str">
            <v>Keyword</v>
          </cell>
        </row>
        <row r="27">
          <cell r="AI27" t="str">
            <v>Kijiji data</v>
          </cell>
        </row>
        <row r="28">
          <cell r="AI28" t="str">
            <v>Location audience</v>
          </cell>
        </row>
        <row r="29">
          <cell r="AI29" t="str">
            <v>Lookalike</v>
          </cell>
        </row>
        <row r="30">
          <cell r="AI30" t="str">
            <v>MSN data</v>
          </cell>
        </row>
        <row r="31">
          <cell r="AI31" t="str">
            <v>OATH affinity</v>
          </cell>
        </row>
        <row r="32">
          <cell r="AI32" t="str">
            <v>Pollen Trigger</v>
          </cell>
        </row>
        <row r="33">
          <cell r="AI33" t="str">
            <v>Predictive</v>
          </cell>
        </row>
        <row r="34">
          <cell r="AI34" t="str">
            <v>Programmatic Gurantee</v>
          </cell>
        </row>
        <row r="35">
          <cell r="AI35" t="str">
            <v>Recency retargeting</v>
          </cell>
        </row>
        <row r="36">
          <cell r="AI36" t="str">
            <v>Retargeting</v>
          </cell>
        </row>
        <row r="37">
          <cell r="AI37" t="str">
            <v>Search Retargeting</v>
          </cell>
        </row>
        <row r="38">
          <cell r="AI38" t="str">
            <v>TWN data</v>
          </cell>
        </row>
        <row r="39">
          <cell r="AI39" t="str">
            <v>Video View Retargeting</v>
          </cell>
        </row>
        <row r="40">
          <cell r="AI40" t="str">
            <v>Weather Trigger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DP Brief"/>
      <sheetName val="Digital Brief"/>
      <sheetName val="Recommendations"/>
      <sheetName val="Budget "/>
      <sheetName val="PHDP - Custom Affinity"/>
      <sheetName val="PHDP - Affinity &amp; InMarket"/>
      <sheetName val="PHDP - Interest Segments"/>
      <sheetName val="PHDP - Contextual"/>
      <sheetName val="Blacklist - 1.14.2019"/>
      <sheetName val="Campaign Setup Checklist "/>
      <sheetName val="Formula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Retargeting</v>
          </cell>
          <cell r="G3" t="str">
            <v>DoubleClickBidManager</v>
          </cell>
        </row>
        <row r="4">
          <cell r="B4" t="str">
            <v>Prospecting</v>
          </cell>
          <cell r="G4" t="str">
            <v>TheTradeDesk</v>
          </cell>
        </row>
        <row r="5">
          <cell r="G5" t="str">
            <v>AOL</v>
          </cell>
        </row>
        <row r="6">
          <cell r="G6" t="str">
            <v>Amazon</v>
          </cell>
        </row>
        <row r="7">
          <cell r="G7" t="str">
            <v>Adobe</v>
          </cell>
        </row>
        <row r="8">
          <cell r="G8" t="str">
            <v>Campsite</v>
          </cell>
        </row>
        <row r="9">
          <cell r="G9" t="str">
            <v>BrightRoll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A INFO (INTERNAL)"/>
      <sheetName val="DIGITAL MPA"/>
      <sheetName val="PHD PROGRAMMATIC MPA"/>
      <sheetName val="SOCIAL MPA"/>
      <sheetName val="OOH MPA"/>
      <sheetName val="TV MPA"/>
      <sheetName val="RADIO MPA"/>
      <sheetName val="NEWSPAPER MPA"/>
      <sheetName val="MAGAZINE MPA"/>
      <sheetName val="RESEARCH MPA"/>
      <sheetName val="Other MPA"/>
      <sheetName val="Codes"/>
    </sheetNames>
    <sheetDataSet>
      <sheetData sheetId="0">
        <row r="3">
          <cell r="C3">
            <v>43454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CLIENT_CODE</v>
          </cell>
        </row>
        <row r="2">
          <cell r="B2" t="str">
            <v>PS9</v>
          </cell>
          <cell r="E2" t="str">
            <v>ARG</v>
          </cell>
          <cell r="H2" t="str">
            <v>Asif Din</v>
          </cell>
        </row>
        <row r="3">
          <cell r="B3" t="str">
            <v>PS5</v>
          </cell>
          <cell r="E3" t="str">
            <v>ART</v>
          </cell>
          <cell r="H3" t="str">
            <v>Christian Pereira</v>
          </cell>
        </row>
        <row r="4">
          <cell r="B4" t="str">
            <v>PS2</v>
          </cell>
          <cell r="E4" t="str">
            <v>AUF</v>
          </cell>
          <cell r="H4" t="str">
            <v>Dana Dolensky</v>
          </cell>
        </row>
        <row r="5">
          <cell r="B5" t="str">
            <v>PSK</v>
          </cell>
          <cell r="E5" t="str">
            <v>BOF</v>
          </cell>
          <cell r="H5" t="str">
            <v>Jessica Robinson</v>
          </cell>
        </row>
        <row r="6">
          <cell r="B6" t="str">
            <v>PMT</v>
          </cell>
          <cell r="E6" t="str">
            <v>BRA</v>
          </cell>
          <cell r="H6" t="str">
            <v>Jillian Mlot</v>
          </cell>
        </row>
        <row r="7">
          <cell r="E7" t="str">
            <v>CCA</v>
          </cell>
          <cell r="H7" t="str">
            <v>Jordan Pavic</v>
          </cell>
        </row>
        <row r="8">
          <cell r="E8" t="str">
            <v>CNO</v>
          </cell>
          <cell r="H8" t="str">
            <v>Laura Leonard</v>
          </cell>
        </row>
        <row r="9">
          <cell r="E9" t="str">
            <v>DBS</v>
          </cell>
          <cell r="H9" t="str">
            <v>Ranzel Gonzales</v>
          </cell>
        </row>
        <row r="10">
          <cell r="E10" t="str">
            <v>DIB</v>
          </cell>
          <cell r="H10" t="str">
            <v>Saad Kahn</v>
          </cell>
        </row>
        <row r="11">
          <cell r="E11" t="str">
            <v>DFC</v>
          </cell>
          <cell r="H11" t="str">
            <v>Sean Lundy</v>
          </cell>
        </row>
        <row r="12">
          <cell r="A12" t="str">
            <v>MARKETING SCIENCE</v>
          </cell>
          <cell r="E12" t="str">
            <v>DFD</v>
          </cell>
          <cell r="H12" t="str">
            <v>Angie Genovese</v>
          </cell>
        </row>
        <row r="13">
          <cell r="A13" t="str">
            <v>RESEARCH</v>
          </cell>
          <cell r="E13" t="str">
            <v>DFI</v>
          </cell>
        </row>
        <row r="14">
          <cell r="E14" t="str">
            <v>DFL</v>
          </cell>
        </row>
        <row r="15">
          <cell r="E15" t="str">
            <v>DFS</v>
          </cell>
        </row>
        <row r="16">
          <cell r="E16" t="str">
            <v>DGF</v>
          </cell>
        </row>
        <row r="17">
          <cell r="E17" t="str">
            <v>DTD</v>
          </cell>
        </row>
        <row r="18">
          <cell r="E18" t="str">
            <v>DYN</v>
          </cell>
        </row>
        <row r="19">
          <cell r="E19" t="str">
            <v>ECL</v>
          </cell>
        </row>
        <row r="20">
          <cell r="E20" t="str">
            <v>GBB</v>
          </cell>
        </row>
        <row r="21">
          <cell r="E21" t="str">
            <v>GBM</v>
          </cell>
        </row>
        <row r="22">
          <cell r="E22" t="str">
            <v>GTB</v>
          </cell>
        </row>
        <row r="23">
          <cell r="E23" t="str">
            <v>HBR</v>
          </cell>
        </row>
        <row r="24">
          <cell r="E24" t="str">
            <v>HPR</v>
          </cell>
        </row>
        <row r="25">
          <cell r="E25" t="str">
            <v>IAM</v>
          </cell>
        </row>
        <row r="26">
          <cell r="E26" t="str">
            <v>INS</v>
          </cell>
        </row>
        <row r="27">
          <cell r="E27" t="str">
            <v>INV</v>
          </cell>
        </row>
        <row r="28">
          <cell r="E28" t="str">
            <v>LEN</v>
          </cell>
        </row>
        <row r="29">
          <cell r="E29" t="str">
            <v>MCB</v>
          </cell>
        </row>
        <row r="30">
          <cell r="E30" t="str">
            <v>PAY</v>
          </cell>
        </row>
        <row r="31">
          <cell r="E31" t="str">
            <v>PCA</v>
          </cell>
        </row>
        <row r="32">
          <cell r="E32" t="str">
            <v>ROC</v>
          </cell>
        </row>
        <row r="33">
          <cell r="E33" t="str">
            <v>SBA</v>
          </cell>
        </row>
        <row r="34">
          <cell r="E34" t="str">
            <v>SIT</v>
          </cell>
        </row>
        <row r="35">
          <cell r="E35" t="str">
            <v>SMB</v>
          </cell>
        </row>
        <row r="36">
          <cell r="E36" t="str">
            <v>SPN</v>
          </cell>
        </row>
        <row r="37">
          <cell r="E37" t="str">
            <v>SOC</v>
          </cell>
        </row>
        <row r="38">
          <cell r="E38" t="str">
            <v>TML</v>
          </cell>
        </row>
        <row r="39">
          <cell r="E39" t="str">
            <v>WIN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Data"/>
      <sheetName val="Cover Letter"/>
      <sheetName val="BCR"/>
      <sheetName val="Conference"/>
      <sheetName val="MPAs"/>
      <sheetName val="Question Age"/>
      <sheetName val="Question Invoices"/>
      <sheetName val="Comparison"/>
      <sheetName val="Monthly Cross Check"/>
      <sheetName val="CODES"/>
    </sheetNames>
    <sheetDataSet>
      <sheetData sheetId="0" refreshError="1"/>
      <sheetData sheetId="1">
        <row r="6">
          <cell r="I6" t="str">
            <v>September 8th, 2020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DIGITAL</v>
          </cell>
          <cell r="G2" t="str">
            <v>November</v>
          </cell>
        </row>
        <row r="3">
          <cell r="A3" t="str">
            <v>SOCIAL</v>
          </cell>
          <cell r="G3" t="str">
            <v>December</v>
          </cell>
        </row>
        <row r="4">
          <cell r="A4" t="str">
            <v>OOH</v>
          </cell>
          <cell r="G4" t="str">
            <v>January</v>
          </cell>
        </row>
        <row r="5">
          <cell r="A5" t="str">
            <v>NEWSPAPER</v>
          </cell>
          <cell r="G5" t="str">
            <v>February</v>
          </cell>
        </row>
        <row r="6">
          <cell r="A6" t="str">
            <v>VIDEO</v>
          </cell>
          <cell r="G6" t="str">
            <v>March</v>
          </cell>
        </row>
        <row r="7">
          <cell r="A7" t="str">
            <v>TV</v>
          </cell>
          <cell r="G7" t="str">
            <v>April</v>
          </cell>
        </row>
        <row r="8">
          <cell r="A8" t="str">
            <v>RADIO</v>
          </cell>
          <cell r="G8" t="str">
            <v>May</v>
          </cell>
        </row>
        <row r="9">
          <cell r="A9" t="str">
            <v>MAGAZINE</v>
          </cell>
          <cell r="G9" t="str">
            <v>June</v>
          </cell>
        </row>
        <row r="10">
          <cell r="A10" t="str">
            <v>MARKETING SCIENCE</v>
          </cell>
          <cell r="G10" t="str">
            <v>July</v>
          </cell>
        </row>
        <row r="11">
          <cell r="A11" t="str">
            <v>PRODUCTION</v>
          </cell>
          <cell r="G11" t="str">
            <v>August</v>
          </cell>
        </row>
        <row r="12">
          <cell r="G12" t="str">
            <v>September</v>
          </cell>
        </row>
        <row r="13">
          <cell r="G13" t="str">
            <v>October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Data"/>
      <sheetName val="Cover Letter"/>
      <sheetName val="New BCR"/>
      <sheetName val="Cognos"/>
      <sheetName val="Credit Reconciliation"/>
      <sheetName val="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November</v>
          </cell>
        </row>
        <row r="3">
          <cell r="G3" t="str">
            <v>December</v>
          </cell>
        </row>
        <row r="4">
          <cell r="G4" t="str">
            <v>January</v>
          </cell>
        </row>
        <row r="5">
          <cell r="G5" t="str">
            <v>February</v>
          </cell>
        </row>
        <row r="6">
          <cell r="G6" t="str">
            <v>March</v>
          </cell>
        </row>
        <row r="7">
          <cell r="G7" t="str">
            <v>April</v>
          </cell>
        </row>
        <row r="8">
          <cell r="G8" t="str">
            <v>May</v>
          </cell>
        </row>
        <row r="9">
          <cell r="G9" t="str">
            <v>June</v>
          </cell>
        </row>
        <row r="10">
          <cell r="G10" t="str">
            <v>July</v>
          </cell>
        </row>
        <row r="11">
          <cell r="G11" t="str">
            <v>August</v>
          </cell>
        </row>
        <row r="12">
          <cell r="G12" t="str">
            <v>September</v>
          </cell>
        </row>
        <row r="13">
          <cell r="G13" t="str">
            <v>October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ynamic.ca/fr/savoir/commentaires/points-de-vue-des-gestionnaires-de-portefeuille/dynamique-en-direct/printemps-2022/7-avril.html" TargetMode="External"/><Relationship Id="rId3" Type="http://schemas.openxmlformats.org/officeDocument/2006/relationships/hyperlink" Target="https://dynamic.ca/en/insights/commentary/portfolio-manager-insights/dynamic-live/spring-2022/April-7.html" TargetMode="External"/><Relationship Id="rId7" Type="http://schemas.openxmlformats.org/officeDocument/2006/relationships/hyperlink" Target="https://dynamic.ca/fr/savoir/commentaires/points-de-vue-des-gestionnaires-de-portefeuille/dynamique-en-direct/printemps-2022/7-avril.html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ynamic.ca/en/insights/commentary/portfolio-manager-insights/dynamic-live/spring-2022/April-7.html" TargetMode="External"/><Relationship Id="rId1" Type="http://schemas.openxmlformats.org/officeDocument/2006/relationships/hyperlink" Target="https://dynamic.ca/en/insights/commentary/portfolio-manager-insights/dynamic-live/spring-2022/April-7.html" TargetMode="External"/><Relationship Id="rId6" Type="http://schemas.openxmlformats.org/officeDocument/2006/relationships/hyperlink" Target="https://dynamic.ca/en/insights/commentary/portfolio-manager-insights/dynamic-live/spring-2022/April-7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ynamic.ca/en/insights/commentary/portfolio-manager-insights/dynamic-live/spring-2022/April-7.html" TargetMode="External"/><Relationship Id="rId10" Type="http://schemas.openxmlformats.org/officeDocument/2006/relationships/hyperlink" Target="https://dynamic.ca/fr/savoir/commentaires/points-de-vue-des-gestionnaires-de-portefeuille/dynamique-en-direct/printemps-2022/7-avril.html" TargetMode="External"/><Relationship Id="rId4" Type="http://schemas.openxmlformats.org/officeDocument/2006/relationships/hyperlink" Target="https://dynamic.ca/en/insights/commentary/portfolio-manager-insights/dynamic-live/spring-2022/April-7.html" TargetMode="External"/><Relationship Id="rId9" Type="http://schemas.openxmlformats.org/officeDocument/2006/relationships/hyperlink" Target="https://dynamic.ca/fr/savoir/commentaires/points-de-vue-des-gestionnaires-de-portefeuille/dynamique-en-direct/printemps-2022/7-avr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F784-43C4-4D5D-87D8-51F4923F7A4C}">
  <sheetPr>
    <tabColor theme="7"/>
    <pageSetUpPr fitToPage="1"/>
  </sheetPr>
  <dimension ref="A1:CQ53"/>
  <sheetViews>
    <sheetView showGridLines="0" tabSelected="1" topLeftCell="E19" zoomScale="70" zoomScaleNormal="70" zoomScaleSheetLayoutView="70" workbookViewId="0">
      <selection activeCell="H24" sqref="H24"/>
    </sheetView>
  </sheetViews>
  <sheetFormatPr defaultColWidth="9.1796875" defaultRowHeight="12" customHeight="1" x14ac:dyDescent="0.35"/>
  <cols>
    <col min="1" max="1" width="35.26953125" style="9" bestFit="1" customWidth="1"/>
    <col min="2" max="2" width="35.26953125" style="9" customWidth="1"/>
    <col min="3" max="3" width="41.81640625" style="19" customWidth="1"/>
    <col min="4" max="4" width="32.7265625" style="9" bestFit="1" customWidth="1"/>
    <col min="5" max="5" width="28.81640625" style="9" customWidth="1"/>
    <col min="6" max="6" width="55.1796875" style="9" bestFit="1" customWidth="1"/>
    <col min="7" max="7" width="20" style="9" customWidth="1"/>
    <col min="8" max="8" width="50.1796875" style="9" customWidth="1"/>
    <col min="9" max="9" width="24.1796875" style="31" customWidth="1"/>
    <col min="10" max="10" width="39.1796875" style="9" customWidth="1"/>
    <col min="11" max="11" width="34.54296875" style="9" customWidth="1"/>
    <col min="12" max="12" width="91.26953125" style="9" customWidth="1"/>
    <col min="13" max="13" width="35.1796875" style="9" customWidth="1"/>
    <col min="14" max="14" width="39.7265625" style="31" customWidth="1"/>
    <col min="15" max="16" width="10.54296875" style="9" customWidth="1"/>
    <col min="17" max="17" width="11.54296875" style="9" customWidth="1"/>
    <col min="18" max="19" width="12.26953125" style="9" customWidth="1"/>
    <col min="20" max="20" width="9.81640625" style="9" customWidth="1"/>
    <col min="21" max="22" width="11.26953125" style="9" customWidth="1"/>
    <col min="23" max="23" width="11.7265625" style="5" bestFit="1" customWidth="1"/>
    <col min="24" max="25" width="9.1796875" style="5"/>
    <col min="26" max="16384" width="9.1796875" style="9"/>
  </cols>
  <sheetData>
    <row r="1" spans="1:22" ht="12" customHeight="1" thickBot="1" x14ac:dyDescent="0.4">
      <c r="A1" s="4"/>
      <c r="B1" s="5"/>
      <c r="C1" s="6"/>
      <c r="D1" s="7"/>
      <c r="E1" s="7"/>
      <c r="F1" s="7"/>
      <c r="G1" s="7"/>
      <c r="H1" s="7"/>
      <c r="I1" s="8"/>
      <c r="J1" s="5"/>
      <c r="K1" s="5"/>
      <c r="L1" s="5"/>
      <c r="M1" s="7"/>
      <c r="N1" s="8"/>
      <c r="O1" s="7"/>
      <c r="P1" s="7"/>
      <c r="Q1" s="7"/>
      <c r="R1" s="7"/>
      <c r="S1" s="7"/>
      <c r="T1" s="7"/>
      <c r="U1" s="7"/>
      <c r="V1" s="7"/>
    </row>
    <row r="2" spans="1:22" ht="16.5" customHeight="1" x14ac:dyDescent="0.35">
      <c r="A2" s="10"/>
      <c r="B2" s="10"/>
      <c r="C2" s="11" t="s">
        <v>0</v>
      </c>
      <c r="D2" s="12" t="s">
        <v>1</v>
      </c>
      <c r="E2" s="13" t="s">
        <v>2</v>
      </c>
      <c r="F2" s="14" t="s">
        <v>3</v>
      </c>
      <c r="G2" s="15" t="s">
        <v>4</v>
      </c>
      <c r="H2" s="16" t="s">
        <v>5</v>
      </c>
      <c r="I2" s="17"/>
      <c r="L2" s="18"/>
      <c r="M2" s="19"/>
      <c r="N2" s="18"/>
      <c r="O2" s="5"/>
      <c r="P2" s="5"/>
      <c r="Q2" s="5"/>
      <c r="R2" s="5"/>
      <c r="S2" s="5"/>
      <c r="T2" s="5"/>
      <c r="U2" s="5"/>
      <c r="V2" s="5"/>
    </row>
    <row r="3" spans="1:22" ht="16.5" customHeight="1" x14ac:dyDescent="0.35">
      <c r="A3" s="10"/>
      <c r="B3" s="10"/>
      <c r="C3" s="21" t="s">
        <v>6</v>
      </c>
      <c r="D3" s="22" t="s">
        <v>7</v>
      </c>
      <c r="E3" s="23" t="s">
        <v>8</v>
      </c>
      <c r="F3" s="24" t="s">
        <v>9</v>
      </c>
      <c r="G3" s="25" t="s">
        <v>10</v>
      </c>
      <c r="H3" s="26"/>
      <c r="I3" s="17"/>
      <c r="L3" s="18"/>
      <c r="M3" s="19"/>
      <c r="N3" s="18"/>
      <c r="O3" s="5"/>
      <c r="P3" s="5"/>
      <c r="Q3" s="5"/>
      <c r="R3" s="5"/>
      <c r="S3" s="5"/>
      <c r="T3" s="5"/>
      <c r="U3" s="5"/>
      <c r="V3" s="5"/>
    </row>
    <row r="4" spans="1:22" ht="20.5" x14ac:dyDescent="0.35">
      <c r="A4" s="10"/>
      <c r="B4" s="27"/>
      <c r="C4" s="21" t="s">
        <v>11</v>
      </c>
      <c r="D4" s="28" t="s">
        <v>71</v>
      </c>
      <c r="E4" s="29" t="s">
        <v>12</v>
      </c>
      <c r="F4" s="30" t="s">
        <v>13</v>
      </c>
      <c r="G4" s="25"/>
      <c r="H4" s="26"/>
      <c r="I4" s="18"/>
      <c r="L4" s="31"/>
      <c r="M4" s="19"/>
      <c r="N4" s="32"/>
      <c r="O4" s="5"/>
      <c r="P4" s="5"/>
      <c r="Q4" s="5"/>
      <c r="R4" s="5"/>
      <c r="S4" s="5"/>
      <c r="T4" s="5"/>
      <c r="U4" s="5"/>
      <c r="V4" s="5"/>
    </row>
    <row r="5" spans="1:22" ht="16.5" customHeight="1" x14ac:dyDescent="0.35">
      <c r="A5" s="10"/>
      <c r="B5" s="10"/>
      <c r="C5" s="21" t="s">
        <v>14</v>
      </c>
      <c r="D5" s="33">
        <v>26000</v>
      </c>
      <c r="E5" s="34" t="s">
        <v>15</v>
      </c>
      <c r="F5" s="24"/>
      <c r="G5" s="25"/>
      <c r="H5" s="26"/>
      <c r="I5" s="35"/>
      <c r="L5" s="18"/>
      <c r="M5" s="19"/>
      <c r="N5" s="32"/>
      <c r="O5" s="5"/>
      <c r="P5" s="5"/>
      <c r="Q5" s="5"/>
      <c r="R5" s="5"/>
      <c r="S5" s="5"/>
      <c r="T5" s="5"/>
      <c r="U5" s="5"/>
      <c r="V5" s="5"/>
    </row>
    <row r="6" spans="1:22" ht="16.5" customHeight="1" x14ac:dyDescent="0.35">
      <c r="A6" s="10"/>
      <c r="B6" s="10"/>
      <c r="C6" s="21" t="s">
        <v>16</v>
      </c>
      <c r="D6" s="36" t="s">
        <v>17</v>
      </c>
      <c r="E6" s="34" t="s">
        <v>18</v>
      </c>
      <c r="F6" s="37" t="s">
        <v>79</v>
      </c>
      <c r="G6" s="25" t="s">
        <v>19</v>
      </c>
      <c r="H6" s="38" t="e">
        <f>D5-#REF!</f>
        <v>#REF!</v>
      </c>
      <c r="I6" s="35"/>
      <c r="L6" s="18"/>
      <c r="M6" s="19"/>
      <c r="N6" s="32"/>
      <c r="O6" s="5"/>
      <c r="P6" s="5"/>
      <c r="Q6" s="5"/>
      <c r="R6" s="5"/>
      <c r="S6" s="5"/>
      <c r="T6" s="5"/>
      <c r="U6" s="5"/>
      <c r="V6" s="5"/>
    </row>
    <row r="7" spans="1:22" ht="16.5" customHeight="1" thickBot="1" x14ac:dyDescent="0.4">
      <c r="A7" s="10"/>
      <c r="B7" s="10"/>
      <c r="C7" s="39" t="s">
        <v>20</v>
      </c>
      <c r="D7" s="40">
        <f ca="1">TODAY()</f>
        <v>44635</v>
      </c>
      <c r="E7" s="41" t="s">
        <v>21</v>
      </c>
      <c r="F7" s="42" t="s">
        <v>22</v>
      </c>
      <c r="G7" s="43"/>
      <c r="H7" s="44"/>
      <c r="I7" s="18"/>
      <c r="L7" s="18"/>
      <c r="M7" s="18"/>
      <c r="N7" s="32"/>
      <c r="O7" s="5"/>
      <c r="P7" s="5"/>
      <c r="Q7" s="5"/>
      <c r="R7" s="5"/>
      <c r="S7" s="5"/>
      <c r="T7" s="5"/>
      <c r="U7" s="5"/>
      <c r="V7" s="5"/>
    </row>
    <row r="8" spans="1:22" ht="12" customHeight="1" x14ac:dyDescent="0.35">
      <c r="A8" s="45"/>
      <c r="B8" s="45"/>
      <c r="C8" s="45"/>
      <c r="D8" s="45"/>
      <c r="E8" s="45"/>
      <c r="F8" s="5"/>
      <c r="G8" s="5"/>
      <c r="H8" s="5"/>
      <c r="I8" s="18"/>
      <c r="J8" s="5"/>
      <c r="K8" s="5"/>
      <c r="L8" s="5"/>
      <c r="M8" s="5"/>
      <c r="N8" s="46"/>
      <c r="O8" s="5"/>
      <c r="P8" s="5"/>
      <c r="Q8" s="5"/>
      <c r="R8" s="5"/>
      <c r="S8" s="5"/>
      <c r="T8" s="5"/>
      <c r="U8" s="5"/>
      <c r="V8" s="5"/>
    </row>
    <row r="9" spans="1:22" ht="12" customHeight="1" thickBot="1" x14ac:dyDescent="0.4">
      <c r="A9" s="47"/>
      <c r="B9" s="5"/>
      <c r="C9" s="20"/>
      <c r="D9" s="5"/>
      <c r="E9" s="5"/>
      <c r="F9" s="5"/>
      <c r="G9" s="5"/>
      <c r="H9" s="5"/>
      <c r="I9" s="18"/>
      <c r="J9" s="5"/>
      <c r="K9" s="5"/>
      <c r="L9" s="5"/>
      <c r="M9" s="5"/>
      <c r="N9" s="46"/>
      <c r="O9" s="5"/>
      <c r="P9" s="5"/>
      <c r="Q9" s="5"/>
      <c r="R9" s="5"/>
      <c r="S9" s="5"/>
      <c r="T9" s="5"/>
      <c r="U9" s="5"/>
      <c r="V9" s="5"/>
    </row>
    <row r="10" spans="1:22" ht="17" customHeight="1" thickBot="1" x14ac:dyDescent="0.4">
      <c r="A10" s="199" t="s">
        <v>23</v>
      </c>
      <c r="B10" s="201" t="s">
        <v>24</v>
      </c>
      <c r="C10" s="201" t="s">
        <v>25</v>
      </c>
      <c r="D10" s="204" t="s">
        <v>26</v>
      </c>
      <c r="E10" s="201" t="s">
        <v>27</v>
      </c>
      <c r="F10" s="201" t="s">
        <v>28</v>
      </c>
      <c r="G10" s="201" t="s">
        <v>29</v>
      </c>
      <c r="H10" s="201" t="s">
        <v>30</v>
      </c>
      <c r="I10" s="210" t="s">
        <v>32</v>
      </c>
      <c r="J10" s="186" t="s">
        <v>31</v>
      </c>
      <c r="K10" s="186" t="s">
        <v>80</v>
      </c>
      <c r="L10" s="206" t="s">
        <v>33</v>
      </c>
      <c r="M10" s="208" t="s">
        <v>34</v>
      </c>
      <c r="N10" s="184" t="s">
        <v>35</v>
      </c>
      <c r="O10" s="193" t="s">
        <v>77</v>
      </c>
      <c r="P10" s="194"/>
      <c r="Q10" s="194"/>
      <c r="R10" s="195"/>
      <c r="S10" s="196" t="s">
        <v>78</v>
      </c>
      <c r="T10" s="197"/>
      <c r="U10" s="197"/>
      <c r="V10" s="198"/>
    </row>
    <row r="11" spans="1:22" ht="21.75" customHeight="1" thickBot="1" x14ac:dyDescent="0.55000000000000004">
      <c r="A11" s="200"/>
      <c r="B11" s="202"/>
      <c r="C11" s="203"/>
      <c r="D11" s="205"/>
      <c r="E11" s="203"/>
      <c r="F11" s="203"/>
      <c r="G11" s="203"/>
      <c r="H11" s="203"/>
      <c r="I11" s="211"/>
      <c r="J11" s="187"/>
      <c r="K11" s="187"/>
      <c r="L11" s="207"/>
      <c r="M11" s="209"/>
      <c r="N11" s="185"/>
      <c r="O11" s="128">
        <v>44626</v>
      </c>
      <c r="P11" s="48">
        <f>O11+7</f>
        <v>44633</v>
      </c>
      <c r="Q11" s="48">
        <f t="shared" ref="Q11:R11" si="0">P11+7</f>
        <v>44640</v>
      </c>
      <c r="R11" s="48">
        <f t="shared" si="0"/>
        <v>44647</v>
      </c>
      <c r="S11" s="48">
        <f>R11+7</f>
        <v>44654</v>
      </c>
      <c r="T11" s="48">
        <f t="shared" ref="T11:V11" si="1">S11+7</f>
        <v>44661</v>
      </c>
      <c r="U11" s="48">
        <f t="shared" si="1"/>
        <v>44668</v>
      </c>
      <c r="V11" s="48">
        <f t="shared" si="1"/>
        <v>44675</v>
      </c>
    </row>
    <row r="12" spans="1:22" ht="36.65" customHeight="1" thickBot="1" x14ac:dyDescent="0.4">
      <c r="A12" s="190" t="s">
        <v>37</v>
      </c>
      <c r="B12" s="191"/>
      <c r="C12" s="191"/>
      <c r="D12" s="192"/>
      <c r="E12" s="111"/>
      <c r="F12" s="112"/>
      <c r="G12" s="112"/>
      <c r="H12" s="113"/>
      <c r="I12" s="114"/>
      <c r="J12" s="114"/>
      <c r="K12" s="114"/>
      <c r="L12" s="115"/>
      <c r="M12" s="114"/>
      <c r="N12" s="129"/>
      <c r="O12" s="116"/>
      <c r="P12" s="116"/>
      <c r="Q12" s="116"/>
      <c r="R12" s="116"/>
      <c r="S12" s="116"/>
      <c r="T12" s="116"/>
      <c r="U12" s="116"/>
      <c r="V12" s="116"/>
    </row>
    <row r="13" spans="1:22" ht="28.9" customHeight="1" x14ac:dyDescent="0.35">
      <c r="A13" s="49" t="s">
        <v>38</v>
      </c>
      <c r="B13" s="50"/>
      <c r="C13" s="51"/>
      <c r="D13" s="52"/>
      <c r="E13" s="52"/>
      <c r="F13" s="117"/>
      <c r="G13" s="117"/>
      <c r="H13" s="53"/>
      <c r="I13" s="54"/>
      <c r="J13" s="54"/>
      <c r="K13" s="54"/>
      <c r="L13" s="55"/>
      <c r="M13" s="54"/>
      <c r="N13" s="78"/>
      <c r="O13" s="118"/>
      <c r="P13" s="118"/>
      <c r="Q13" s="118"/>
      <c r="R13" s="56"/>
      <c r="S13" s="118"/>
      <c r="T13" s="118"/>
      <c r="U13" s="118"/>
      <c r="V13" s="118"/>
    </row>
    <row r="14" spans="1:22" ht="19.899999999999999" customHeight="1" x14ac:dyDescent="0.5">
      <c r="A14" s="181" t="s">
        <v>38</v>
      </c>
      <c r="B14" s="182" t="s">
        <v>39</v>
      </c>
      <c r="C14" s="57"/>
      <c r="D14" s="58"/>
      <c r="E14" s="59"/>
      <c r="F14" s="60"/>
      <c r="G14" s="110"/>
      <c r="H14" s="61"/>
      <c r="I14" s="62"/>
      <c r="J14" s="62"/>
      <c r="K14" s="62"/>
      <c r="L14" s="63"/>
      <c r="M14" s="134"/>
      <c r="N14" s="64"/>
      <c r="O14" s="65"/>
      <c r="P14" s="65"/>
      <c r="Q14" s="65"/>
      <c r="R14" s="65"/>
      <c r="S14" s="65"/>
      <c r="T14" s="65"/>
      <c r="U14" s="65"/>
      <c r="V14" s="65"/>
    </row>
    <row r="15" spans="1:22" ht="19.899999999999999" customHeight="1" x14ac:dyDescent="0.5">
      <c r="A15" s="181"/>
      <c r="B15" s="182"/>
      <c r="C15" s="158" t="s">
        <v>40</v>
      </c>
      <c r="D15" s="159" t="s">
        <v>41</v>
      </c>
      <c r="E15" s="160" t="s">
        <v>41</v>
      </c>
      <c r="F15" s="183" t="s">
        <v>42</v>
      </c>
      <c r="G15" s="161" t="s">
        <v>43</v>
      </c>
      <c r="H15" s="162" t="s">
        <v>44</v>
      </c>
      <c r="I15" s="163">
        <v>1</v>
      </c>
      <c r="J15" s="164" t="s">
        <v>81</v>
      </c>
      <c r="K15" s="164"/>
      <c r="L15" s="165" t="s">
        <v>89</v>
      </c>
      <c r="M15" s="134" t="s">
        <v>45</v>
      </c>
      <c r="N15" s="64" t="s">
        <v>76</v>
      </c>
      <c r="O15" s="65"/>
      <c r="P15" s="66">
        <v>16</v>
      </c>
      <c r="Q15" s="66"/>
      <c r="R15" s="66"/>
      <c r="S15" s="66">
        <v>6</v>
      </c>
      <c r="T15" s="65"/>
      <c r="U15" s="65"/>
      <c r="V15" s="65"/>
    </row>
    <row r="16" spans="1:22" ht="19.5" customHeight="1" x14ac:dyDescent="0.5">
      <c r="A16" s="181"/>
      <c r="B16" s="182"/>
      <c r="C16" s="158" t="s">
        <v>40</v>
      </c>
      <c r="D16" s="159" t="s">
        <v>47</v>
      </c>
      <c r="E16" s="160" t="s">
        <v>47</v>
      </c>
      <c r="F16" s="183"/>
      <c r="G16" s="161" t="s">
        <v>43</v>
      </c>
      <c r="H16" s="162" t="s">
        <v>44</v>
      </c>
      <c r="I16" s="163">
        <v>1</v>
      </c>
      <c r="J16" s="164" t="s">
        <v>82</v>
      </c>
      <c r="K16" s="164"/>
      <c r="L16" s="165" t="s">
        <v>89</v>
      </c>
      <c r="M16" s="134"/>
      <c r="N16" s="64" t="s">
        <v>76</v>
      </c>
      <c r="O16" s="65"/>
      <c r="P16" s="66">
        <v>16</v>
      </c>
      <c r="Q16" s="66"/>
      <c r="R16" s="66"/>
      <c r="S16" s="66">
        <v>6</v>
      </c>
      <c r="T16" s="65"/>
      <c r="U16" s="65"/>
      <c r="V16" s="65"/>
    </row>
    <row r="17" spans="1:25" ht="19.5" customHeight="1" x14ac:dyDescent="0.5">
      <c r="A17" s="181"/>
      <c r="B17" s="182"/>
      <c r="C17" s="57"/>
      <c r="D17" s="58"/>
      <c r="E17" s="59"/>
      <c r="F17" s="108"/>
      <c r="G17" s="110"/>
      <c r="H17" s="61"/>
      <c r="I17" s="62"/>
      <c r="J17" s="62"/>
      <c r="K17" s="62"/>
      <c r="L17" s="63"/>
      <c r="M17" s="134"/>
      <c r="N17" s="64"/>
      <c r="O17" s="65"/>
      <c r="P17" s="65"/>
      <c r="Q17" s="65"/>
      <c r="R17" s="65"/>
      <c r="S17" s="65"/>
      <c r="T17" s="65"/>
      <c r="U17" s="65"/>
      <c r="V17" s="65"/>
    </row>
    <row r="18" spans="1:25" ht="20.5" x14ac:dyDescent="0.35">
      <c r="A18" s="181"/>
      <c r="B18" s="182"/>
      <c r="C18" s="143" t="s">
        <v>40</v>
      </c>
      <c r="D18" s="144" t="s">
        <v>48</v>
      </c>
      <c r="E18" s="145" t="s">
        <v>48</v>
      </c>
      <c r="F18" s="146" t="s">
        <v>49</v>
      </c>
      <c r="G18" s="147" t="s">
        <v>43</v>
      </c>
      <c r="H18" s="166" t="s">
        <v>50</v>
      </c>
      <c r="I18" s="148">
        <v>1</v>
      </c>
      <c r="J18" s="149" t="s">
        <v>86</v>
      </c>
      <c r="K18" s="149" t="s">
        <v>92</v>
      </c>
      <c r="L18" s="150" t="s">
        <v>89</v>
      </c>
      <c r="M18" s="134"/>
      <c r="N18" s="130">
        <v>44649</v>
      </c>
      <c r="O18" s="65"/>
      <c r="P18" s="65"/>
      <c r="Q18" s="139"/>
      <c r="R18" s="66">
        <v>29</v>
      </c>
      <c r="S18" s="65"/>
      <c r="T18" s="65"/>
      <c r="U18" s="65"/>
      <c r="V18" s="65"/>
    </row>
    <row r="19" spans="1:25" ht="19.899999999999999" customHeight="1" x14ac:dyDescent="0.5">
      <c r="A19" s="181"/>
      <c r="B19" s="182"/>
      <c r="C19" s="57"/>
      <c r="D19" s="58"/>
      <c r="E19" s="59"/>
      <c r="F19" s="60"/>
      <c r="G19" s="110"/>
      <c r="H19" s="61"/>
      <c r="I19" s="62"/>
      <c r="J19" s="62"/>
      <c r="K19" s="62"/>
      <c r="L19" s="63"/>
      <c r="M19" s="134"/>
      <c r="N19" s="64"/>
      <c r="O19" s="65"/>
      <c r="P19" s="65"/>
      <c r="Q19" s="65"/>
      <c r="R19" s="65"/>
      <c r="S19" s="65"/>
      <c r="T19" s="65"/>
      <c r="U19" s="65"/>
      <c r="V19" s="65"/>
    </row>
    <row r="20" spans="1:25" ht="22.5" customHeight="1" thickBot="1" x14ac:dyDescent="0.4">
      <c r="A20" s="119" t="s">
        <v>51</v>
      </c>
      <c r="B20" s="67"/>
      <c r="C20" s="68"/>
      <c r="D20" s="69"/>
      <c r="E20" s="70"/>
      <c r="F20" s="71"/>
      <c r="G20" s="71"/>
      <c r="H20" s="72"/>
      <c r="I20" s="73"/>
      <c r="J20" s="73"/>
      <c r="K20" s="73"/>
      <c r="L20" s="73"/>
      <c r="M20" s="135"/>
      <c r="N20" s="131"/>
      <c r="O20" s="140"/>
      <c r="P20" s="140"/>
      <c r="Q20" s="140"/>
      <c r="R20" s="140"/>
      <c r="S20" s="140"/>
      <c r="T20" s="140"/>
      <c r="U20" s="140"/>
      <c r="V20" s="140"/>
    </row>
    <row r="21" spans="1:25" ht="28.9" customHeight="1" x14ac:dyDescent="0.35">
      <c r="A21" s="49" t="s">
        <v>73</v>
      </c>
      <c r="B21" s="50"/>
      <c r="C21" s="51"/>
      <c r="D21" s="52"/>
      <c r="E21" s="52"/>
      <c r="F21" s="117"/>
      <c r="G21" s="117"/>
      <c r="H21" s="53"/>
      <c r="I21" s="54"/>
      <c r="J21" s="54"/>
      <c r="K21" s="54"/>
      <c r="L21" s="55"/>
      <c r="M21" s="55"/>
      <c r="N21" s="78"/>
      <c r="O21" s="141"/>
      <c r="P21" s="141"/>
      <c r="Q21" s="141"/>
      <c r="R21" s="141"/>
      <c r="S21" s="141"/>
      <c r="T21" s="141"/>
      <c r="U21" s="141"/>
      <c r="V21" s="141"/>
    </row>
    <row r="22" spans="1:25" ht="19.899999999999999" customHeight="1" x14ac:dyDescent="0.5">
      <c r="A22" s="181" t="s">
        <v>73</v>
      </c>
      <c r="B22" s="182" t="s">
        <v>39</v>
      </c>
      <c r="C22" s="57"/>
      <c r="D22" s="58"/>
      <c r="E22" s="59"/>
      <c r="F22" s="60"/>
      <c r="G22" s="110"/>
      <c r="H22" s="61"/>
      <c r="I22" s="62"/>
      <c r="J22" s="62"/>
      <c r="K22" s="62"/>
      <c r="L22" s="63"/>
      <c r="M22" s="134"/>
      <c r="N22" s="64"/>
      <c r="O22" s="65"/>
      <c r="P22" s="65"/>
      <c r="Q22" s="65"/>
      <c r="R22" s="65"/>
      <c r="S22" s="65"/>
      <c r="T22" s="65"/>
      <c r="U22" s="65"/>
      <c r="V22" s="65"/>
    </row>
    <row r="23" spans="1:25" ht="19.899999999999999" customHeight="1" x14ac:dyDescent="0.5">
      <c r="A23" s="181"/>
      <c r="B23" s="182"/>
      <c r="C23" s="158" t="s">
        <v>40</v>
      </c>
      <c r="D23" s="159" t="s">
        <v>41</v>
      </c>
      <c r="E23" s="160" t="s">
        <v>41</v>
      </c>
      <c r="F23" s="183" t="s">
        <v>42</v>
      </c>
      <c r="G23" s="161" t="s">
        <v>43</v>
      </c>
      <c r="H23" s="162" t="s">
        <v>44</v>
      </c>
      <c r="I23" s="163">
        <v>1</v>
      </c>
      <c r="J23" s="164" t="s">
        <v>81</v>
      </c>
      <c r="K23" s="164"/>
      <c r="L23" s="165" t="s">
        <v>89</v>
      </c>
      <c r="M23" s="134" t="s">
        <v>45</v>
      </c>
      <c r="N23" s="64" t="s">
        <v>76</v>
      </c>
      <c r="O23" s="65"/>
      <c r="P23" s="66">
        <v>16</v>
      </c>
      <c r="Q23" s="66"/>
      <c r="R23" s="66"/>
      <c r="S23" s="66">
        <v>6</v>
      </c>
      <c r="T23" s="65"/>
      <c r="U23" s="65"/>
      <c r="V23" s="65"/>
    </row>
    <row r="24" spans="1:25" ht="19.5" customHeight="1" x14ac:dyDescent="0.5">
      <c r="A24" s="181"/>
      <c r="B24" s="182"/>
      <c r="C24" s="158" t="s">
        <v>40</v>
      </c>
      <c r="D24" s="159" t="s">
        <v>47</v>
      </c>
      <c r="E24" s="160" t="s">
        <v>47</v>
      </c>
      <c r="F24" s="183"/>
      <c r="G24" s="161" t="s">
        <v>43</v>
      </c>
      <c r="H24" s="162" t="s">
        <v>44</v>
      </c>
      <c r="I24" s="163">
        <v>1</v>
      </c>
      <c r="J24" s="164" t="s">
        <v>82</v>
      </c>
      <c r="K24" s="164"/>
      <c r="L24" s="165" t="s">
        <v>89</v>
      </c>
      <c r="M24" s="134"/>
      <c r="N24" s="64"/>
      <c r="O24" s="65"/>
      <c r="P24" s="66">
        <v>16</v>
      </c>
      <c r="Q24" s="66"/>
      <c r="R24" s="66"/>
      <c r="S24" s="66">
        <v>6</v>
      </c>
      <c r="T24" s="65"/>
      <c r="U24" s="65"/>
      <c r="V24" s="65"/>
    </row>
    <row r="25" spans="1:25" ht="19.5" customHeight="1" x14ac:dyDescent="0.5">
      <c r="A25" s="181"/>
      <c r="B25" s="182"/>
      <c r="C25" s="57"/>
      <c r="D25" s="58"/>
      <c r="E25" s="59"/>
      <c r="F25" s="108"/>
      <c r="G25" s="110"/>
      <c r="H25" s="61"/>
      <c r="I25" s="62"/>
      <c r="J25" s="62"/>
      <c r="K25" s="62"/>
      <c r="L25" s="63"/>
      <c r="M25" s="134"/>
      <c r="N25" s="64"/>
      <c r="O25" s="65"/>
      <c r="P25" s="65"/>
      <c r="Q25" s="65"/>
      <c r="R25" s="65"/>
      <c r="S25" s="65"/>
      <c r="T25" s="65"/>
      <c r="U25" s="65"/>
      <c r="V25" s="65"/>
    </row>
    <row r="26" spans="1:25" ht="20.5" x14ac:dyDescent="0.35">
      <c r="A26" s="181"/>
      <c r="B26" s="182"/>
      <c r="C26" s="143" t="s">
        <v>40</v>
      </c>
      <c r="D26" s="144" t="s">
        <v>48</v>
      </c>
      <c r="E26" s="145" t="s">
        <v>48</v>
      </c>
      <c r="F26" s="146" t="s">
        <v>49</v>
      </c>
      <c r="G26" s="147" t="s">
        <v>43</v>
      </c>
      <c r="H26" s="166" t="s">
        <v>50</v>
      </c>
      <c r="I26" s="148">
        <v>1</v>
      </c>
      <c r="J26" s="149" t="s">
        <v>87</v>
      </c>
      <c r="K26" s="149" t="s">
        <v>92</v>
      </c>
      <c r="L26" s="150" t="s">
        <v>89</v>
      </c>
      <c r="M26" s="134"/>
      <c r="N26" s="130">
        <v>44655</v>
      </c>
      <c r="O26" s="65"/>
      <c r="P26" s="65"/>
      <c r="R26" s="139"/>
      <c r="S26" s="66">
        <v>4</v>
      </c>
      <c r="T26" s="65"/>
      <c r="U26" s="65"/>
      <c r="V26" s="65"/>
    </row>
    <row r="27" spans="1:25" ht="19.899999999999999" customHeight="1" x14ac:dyDescent="0.5">
      <c r="A27" s="181"/>
      <c r="B27" s="182"/>
      <c r="C27" s="57"/>
      <c r="D27" s="58"/>
      <c r="E27" s="59"/>
      <c r="F27" s="60"/>
      <c r="G27" s="110"/>
      <c r="H27" s="61"/>
      <c r="I27" s="62"/>
      <c r="J27" s="62"/>
      <c r="K27" s="62"/>
      <c r="L27" s="63"/>
      <c r="M27" s="134"/>
      <c r="N27" s="64"/>
      <c r="O27" s="65"/>
      <c r="P27" s="65"/>
      <c r="Q27" s="65"/>
      <c r="R27" s="65"/>
      <c r="S27" s="65"/>
      <c r="T27" s="65"/>
      <c r="U27" s="65"/>
      <c r="V27" s="65"/>
    </row>
    <row r="28" spans="1:25" ht="22.5" customHeight="1" x14ac:dyDescent="0.35">
      <c r="A28" s="119" t="s">
        <v>74</v>
      </c>
      <c r="B28" s="67"/>
      <c r="C28" s="68"/>
      <c r="D28" s="69"/>
      <c r="E28" s="70"/>
      <c r="F28" s="71"/>
      <c r="G28" s="71"/>
      <c r="H28" s="72"/>
      <c r="I28" s="73"/>
      <c r="J28" s="73"/>
      <c r="K28" s="73"/>
      <c r="L28" s="73"/>
      <c r="M28" s="135"/>
      <c r="N28" s="131"/>
      <c r="O28" s="140"/>
      <c r="P28" s="140"/>
      <c r="Q28" s="140"/>
      <c r="R28" s="140"/>
      <c r="S28" s="140"/>
      <c r="T28" s="140"/>
      <c r="U28" s="140"/>
      <c r="V28" s="140"/>
    </row>
    <row r="29" spans="1:25" ht="28.9" customHeight="1" x14ac:dyDescent="0.35">
      <c r="A29" s="120" t="s">
        <v>52</v>
      </c>
      <c r="B29" s="74"/>
      <c r="C29" s="51"/>
      <c r="D29" s="52"/>
      <c r="E29" s="75"/>
      <c r="F29" s="76"/>
      <c r="G29" s="76"/>
      <c r="H29" s="77"/>
      <c r="I29" s="78"/>
      <c r="J29" s="78"/>
      <c r="K29" s="78"/>
      <c r="L29" s="78"/>
      <c r="M29" s="136"/>
      <c r="N29" s="78"/>
      <c r="O29" s="141"/>
      <c r="P29" s="141"/>
      <c r="Q29" s="141"/>
      <c r="R29" s="141"/>
      <c r="S29" s="141"/>
      <c r="T29" s="141"/>
      <c r="U29" s="141"/>
      <c r="V29" s="141"/>
    </row>
    <row r="30" spans="1:25" ht="18" customHeight="1" x14ac:dyDescent="0.5">
      <c r="A30" s="188" t="s">
        <v>52</v>
      </c>
      <c r="B30" s="189" t="s">
        <v>39</v>
      </c>
      <c r="C30" s="57"/>
      <c r="D30" s="58"/>
      <c r="E30" s="59"/>
      <c r="F30" s="108"/>
      <c r="G30" s="110"/>
      <c r="H30" s="61"/>
      <c r="I30" s="62"/>
      <c r="J30" s="62"/>
      <c r="K30" s="62"/>
      <c r="L30" s="63"/>
      <c r="M30" s="134"/>
      <c r="N30" s="64"/>
      <c r="O30" s="65"/>
      <c r="P30" s="65"/>
      <c r="Q30" s="65"/>
      <c r="R30" s="65"/>
      <c r="S30" s="65"/>
      <c r="T30" s="65"/>
      <c r="U30" s="65"/>
      <c r="V30" s="65"/>
    </row>
    <row r="31" spans="1:25" s="88" customFormat="1" ht="19.899999999999999" customHeight="1" x14ac:dyDescent="0.5">
      <c r="A31" s="188"/>
      <c r="B31" s="189"/>
      <c r="C31" s="167" t="s">
        <v>40</v>
      </c>
      <c r="D31" s="168" t="s">
        <v>41</v>
      </c>
      <c r="E31" s="169" t="s">
        <v>41</v>
      </c>
      <c r="F31" s="170" t="s">
        <v>42</v>
      </c>
      <c r="G31" s="168" t="s">
        <v>53</v>
      </c>
      <c r="H31" s="171" t="s">
        <v>44</v>
      </c>
      <c r="I31" s="172">
        <v>1</v>
      </c>
      <c r="J31" s="173" t="s">
        <v>83</v>
      </c>
      <c r="K31" s="173"/>
      <c r="L31" s="165" t="s">
        <v>90</v>
      </c>
      <c r="M31" s="137" t="s">
        <v>45</v>
      </c>
      <c r="N31" s="85" t="s">
        <v>76</v>
      </c>
      <c r="O31" s="109"/>
      <c r="P31" s="86">
        <v>16</v>
      </c>
      <c r="Q31" s="86"/>
      <c r="R31" s="86"/>
      <c r="S31" s="86">
        <v>6</v>
      </c>
      <c r="T31" s="109"/>
      <c r="U31" s="109"/>
      <c r="V31" s="109"/>
      <c r="W31" s="87"/>
      <c r="X31" s="87"/>
      <c r="Y31" s="87"/>
    </row>
    <row r="32" spans="1:25" s="88" customFormat="1" ht="19.899999999999999" customHeight="1" x14ac:dyDescent="0.5">
      <c r="A32" s="188"/>
      <c r="B32" s="189"/>
      <c r="C32" s="167" t="s">
        <v>40</v>
      </c>
      <c r="D32" s="168" t="s">
        <v>47</v>
      </c>
      <c r="E32" s="169" t="s">
        <v>47</v>
      </c>
      <c r="F32" s="170" t="s">
        <v>42</v>
      </c>
      <c r="G32" s="168" t="s">
        <v>53</v>
      </c>
      <c r="H32" s="171" t="s">
        <v>44</v>
      </c>
      <c r="I32" s="172">
        <v>1</v>
      </c>
      <c r="J32" s="173" t="s">
        <v>84</v>
      </c>
      <c r="K32" s="173"/>
      <c r="L32" s="165" t="s">
        <v>90</v>
      </c>
      <c r="M32" s="137"/>
      <c r="N32" s="85"/>
      <c r="O32" s="109"/>
      <c r="P32" s="86">
        <v>16</v>
      </c>
      <c r="Q32" s="86"/>
      <c r="R32" s="86"/>
      <c r="S32" s="86">
        <v>6</v>
      </c>
      <c r="T32" s="109"/>
      <c r="U32" s="109"/>
      <c r="V32" s="109"/>
      <c r="W32" s="87"/>
      <c r="X32" s="87"/>
      <c r="Y32" s="87"/>
    </row>
    <row r="33" spans="1:95" s="88" customFormat="1" ht="19.899999999999999" customHeight="1" x14ac:dyDescent="0.5">
      <c r="A33" s="188"/>
      <c r="B33" s="189"/>
      <c r="C33" s="167" t="s">
        <v>40</v>
      </c>
      <c r="D33" s="174" t="s">
        <v>46</v>
      </c>
      <c r="E33" s="175" t="s">
        <v>46</v>
      </c>
      <c r="F33" s="176" t="s">
        <v>75</v>
      </c>
      <c r="G33" s="168" t="s">
        <v>53</v>
      </c>
      <c r="H33" s="171" t="s">
        <v>44</v>
      </c>
      <c r="I33" s="172">
        <v>1</v>
      </c>
      <c r="J33" s="173" t="s">
        <v>85</v>
      </c>
      <c r="K33" s="173"/>
      <c r="L33" s="165" t="s">
        <v>90</v>
      </c>
      <c r="M33" s="137"/>
      <c r="N33" s="85"/>
      <c r="O33" s="109"/>
      <c r="P33" s="86">
        <v>16</v>
      </c>
      <c r="Q33" s="86"/>
      <c r="R33" s="86"/>
      <c r="S33" s="86">
        <v>6</v>
      </c>
      <c r="T33" s="109"/>
      <c r="U33" s="109"/>
      <c r="V33" s="109"/>
      <c r="W33" s="87"/>
      <c r="X33" s="87"/>
      <c r="Y33" s="87"/>
    </row>
    <row r="34" spans="1:95" s="88" customFormat="1" ht="18" customHeight="1" x14ac:dyDescent="0.5">
      <c r="A34" s="188"/>
      <c r="B34" s="189"/>
      <c r="C34" s="79"/>
      <c r="D34" s="109"/>
      <c r="E34" s="80"/>
      <c r="F34" s="81"/>
      <c r="G34" s="109"/>
      <c r="H34" s="82"/>
      <c r="I34" s="83"/>
      <c r="J34" s="83"/>
      <c r="K34" s="83"/>
      <c r="L34" s="84"/>
      <c r="M34" s="137"/>
      <c r="N34" s="85"/>
      <c r="O34" s="109"/>
      <c r="P34" s="109"/>
      <c r="Q34" s="109"/>
      <c r="R34" s="109"/>
      <c r="S34" s="109"/>
      <c r="T34" s="109"/>
      <c r="U34" s="109"/>
      <c r="V34" s="109"/>
      <c r="W34" s="87"/>
      <c r="X34" s="87"/>
      <c r="Y34" s="87"/>
    </row>
    <row r="35" spans="1:95" s="88" customFormat="1" ht="19.899999999999999" customHeight="1" x14ac:dyDescent="0.5">
      <c r="A35" s="188"/>
      <c r="B35" s="189"/>
      <c r="C35" s="151" t="s">
        <v>40</v>
      </c>
      <c r="D35" s="152" t="s">
        <v>48</v>
      </c>
      <c r="E35" s="153" t="s">
        <v>48</v>
      </c>
      <c r="F35" s="154" t="s">
        <v>49</v>
      </c>
      <c r="G35" s="152" t="s">
        <v>53</v>
      </c>
      <c r="H35" s="155" t="s">
        <v>50</v>
      </c>
      <c r="I35" s="156">
        <v>1</v>
      </c>
      <c r="J35" s="157" t="s">
        <v>88</v>
      </c>
      <c r="K35" s="157" t="s">
        <v>91</v>
      </c>
      <c r="L35" s="150" t="s">
        <v>90</v>
      </c>
      <c r="M35" s="137" t="s">
        <v>45</v>
      </c>
      <c r="N35" s="132">
        <v>44650</v>
      </c>
      <c r="O35" s="109"/>
      <c r="P35" s="109"/>
      <c r="Q35" s="142"/>
      <c r="R35" s="86">
        <v>30</v>
      </c>
      <c r="S35" s="109"/>
      <c r="T35" s="109"/>
      <c r="U35" s="109"/>
      <c r="V35" s="109"/>
      <c r="W35" s="87"/>
      <c r="X35" s="87"/>
      <c r="Y35" s="87"/>
    </row>
    <row r="36" spans="1:95" ht="18" customHeight="1" x14ac:dyDescent="0.5">
      <c r="A36" s="188"/>
      <c r="B36" s="189"/>
      <c r="C36" s="57"/>
      <c r="D36" s="58"/>
      <c r="E36" s="59"/>
      <c r="F36" s="108"/>
      <c r="G36" s="110"/>
      <c r="H36" s="61"/>
      <c r="I36" s="62"/>
      <c r="J36" s="62"/>
      <c r="K36" s="177" t="s">
        <v>93</v>
      </c>
      <c r="L36" s="63"/>
      <c r="M36" s="134"/>
      <c r="N36" s="64"/>
      <c r="O36" s="65"/>
      <c r="P36" s="65"/>
      <c r="Q36" s="65"/>
      <c r="R36" s="65"/>
      <c r="S36" s="65"/>
      <c r="T36" s="65"/>
      <c r="U36" s="65"/>
      <c r="V36" s="65"/>
    </row>
    <row r="37" spans="1:95" s="88" customFormat="1" ht="22.5" customHeight="1" x14ac:dyDescent="0.35">
      <c r="A37" s="121" t="s">
        <v>54</v>
      </c>
      <c r="B37" s="89"/>
      <c r="C37" s="90"/>
      <c r="D37" s="91"/>
      <c r="E37" s="91"/>
      <c r="F37" s="91"/>
      <c r="G37" s="91"/>
      <c r="H37" s="92"/>
      <c r="I37" s="93"/>
      <c r="J37" s="93"/>
      <c r="K37" s="93"/>
      <c r="L37" s="93"/>
      <c r="M37" s="138"/>
      <c r="N37" s="133"/>
      <c r="O37" s="89"/>
      <c r="P37" s="89"/>
      <c r="Q37" s="89"/>
      <c r="R37" s="89"/>
      <c r="S37" s="89"/>
      <c r="T37" s="89"/>
      <c r="U37" s="89"/>
      <c r="V37" s="89"/>
      <c r="W37" s="87"/>
      <c r="X37" s="87"/>
      <c r="Y37" s="87"/>
    </row>
    <row r="38" spans="1:95" s="101" customFormat="1" ht="40.15" customHeight="1" x14ac:dyDescent="0.35">
      <c r="A38" s="178" t="s">
        <v>55</v>
      </c>
      <c r="B38" s="179"/>
      <c r="C38" s="179"/>
      <c r="D38" s="180"/>
      <c r="E38" s="94"/>
      <c r="F38" s="95"/>
      <c r="G38" s="95"/>
      <c r="H38" s="96"/>
      <c r="I38" s="97"/>
      <c r="J38" s="97"/>
      <c r="K38" s="97"/>
      <c r="L38" s="98"/>
      <c r="M38" s="97"/>
      <c r="N38" s="99"/>
      <c r="O38" s="99"/>
      <c r="P38" s="99"/>
      <c r="Q38" s="99"/>
      <c r="R38" s="99"/>
      <c r="S38" s="99"/>
      <c r="T38" s="99"/>
      <c r="U38" s="99"/>
      <c r="V38" s="99"/>
      <c r="W38" s="100"/>
      <c r="X38" s="100"/>
      <c r="Y38" s="100"/>
    </row>
    <row r="39" spans="1:95" s="103" customFormat="1" ht="24.65" customHeight="1" thickBot="1" x14ac:dyDescent="0.4">
      <c r="A39" s="122" t="s">
        <v>56</v>
      </c>
      <c r="B39" s="123"/>
      <c r="C39" s="124"/>
      <c r="D39" s="125"/>
      <c r="E39" s="125"/>
      <c r="F39" s="125"/>
      <c r="G39" s="125"/>
      <c r="H39" s="126"/>
      <c r="I39" s="125"/>
      <c r="J39" s="125"/>
      <c r="K39" s="125"/>
      <c r="L39" s="125"/>
      <c r="M39" s="124"/>
      <c r="N39" s="127"/>
      <c r="O39" s="127"/>
      <c r="P39" s="127"/>
      <c r="Q39" s="127"/>
      <c r="R39" s="127"/>
      <c r="S39" s="127"/>
      <c r="T39" s="127"/>
      <c r="U39" s="127"/>
      <c r="V39" s="127"/>
      <c r="W39" s="102"/>
      <c r="X39" s="102"/>
      <c r="Y39" s="102"/>
    </row>
    <row r="40" spans="1:95" ht="29.25" customHeight="1" x14ac:dyDescent="0.5"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95" ht="21.5" x14ac:dyDescent="0.5">
      <c r="A41" s="105" t="s">
        <v>72</v>
      </c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95" ht="20.5" x14ac:dyDescent="0.5"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95" ht="27.65" customHeight="1" x14ac:dyDescent="0.5"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95" ht="27.65" customHeight="1" x14ac:dyDescent="0.5"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95" ht="27.65" customHeight="1" x14ac:dyDescent="0.35"/>
    <row r="46" spans="1:95" ht="40.5" customHeight="1" x14ac:dyDescent="0.35"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</row>
    <row r="47" spans="1:95" ht="26.5" customHeight="1" x14ac:dyDescent="0.35">
      <c r="A47" s="106"/>
      <c r="B47" s="106"/>
      <c r="C47" s="107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</row>
    <row r="48" spans="1:95" ht="26.5" customHeight="1" x14ac:dyDescent="0.35">
      <c r="A48" s="106"/>
      <c r="B48" s="106"/>
      <c r="C48" s="107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</row>
    <row r="49" spans="1:95" ht="26.5" customHeight="1" x14ac:dyDescent="0.35">
      <c r="A49" s="106"/>
      <c r="B49" s="106"/>
      <c r="C49" s="107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</row>
    <row r="50" spans="1:95" ht="26.5" customHeight="1" x14ac:dyDescent="0.35">
      <c r="A50" s="106"/>
      <c r="B50" s="106"/>
      <c r="C50" s="107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</row>
    <row r="51" spans="1:95" ht="20.5" x14ac:dyDescent="0.35">
      <c r="C51" s="107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</row>
    <row r="52" spans="1:95" ht="20.5" x14ac:dyDescent="0.35">
      <c r="C52" s="107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</row>
    <row r="53" spans="1:95" ht="12" customHeight="1" x14ac:dyDescent="0.35">
      <c r="C53" s="107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</row>
  </sheetData>
  <dataConsolidate link="1"/>
  <mergeCells count="26">
    <mergeCell ref="O10:R10"/>
    <mergeCell ref="S10:V10"/>
    <mergeCell ref="A10:A11"/>
    <mergeCell ref="B10:B11"/>
    <mergeCell ref="C10:C11"/>
    <mergeCell ref="D10:D11"/>
    <mergeCell ref="E10:E11"/>
    <mergeCell ref="L10:L11"/>
    <mergeCell ref="M10:M11"/>
    <mergeCell ref="J10:J11"/>
    <mergeCell ref="G10:G11"/>
    <mergeCell ref="H10:H11"/>
    <mergeCell ref="I10:I11"/>
    <mergeCell ref="F10:F11"/>
    <mergeCell ref="A38:D38"/>
    <mergeCell ref="A14:A19"/>
    <mergeCell ref="B14:B19"/>
    <mergeCell ref="F15:F16"/>
    <mergeCell ref="N10:N11"/>
    <mergeCell ref="K10:K11"/>
    <mergeCell ref="F23:F24"/>
    <mergeCell ref="A30:A36"/>
    <mergeCell ref="B30:B36"/>
    <mergeCell ref="A12:D12"/>
    <mergeCell ref="A22:A27"/>
    <mergeCell ref="B22:B27"/>
  </mergeCells>
  <hyperlinks>
    <hyperlink ref="L15" r:id="rId1" xr:uid="{D42B8F93-BC4D-4656-B069-59D9A8C54D73}"/>
    <hyperlink ref="L16" r:id="rId2" xr:uid="{418BD5DE-FD26-4BA4-830C-6C494DB318D0}"/>
    <hyperlink ref="L18" r:id="rId3" xr:uid="{05F47BB9-A0FA-48E3-A216-E34397BCC903}"/>
    <hyperlink ref="L23" r:id="rId4" xr:uid="{5245CF75-A2A4-45E6-945C-6D9961DCD1F1}"/>
    <hyperlink ref="L24" r:id="rId5" xr:uid="{E0FB7164-0C94-41D5-80F0-9BE2D818EEC2}"/>
    <hyperlink ref="L26" r:id="rId6" xr:uid="{83338E1F-4113-4AFA-90FA-79AFD8B461DD}"/>
    <hyperlink ref="L31" r:id="rId7" xr:uid="{606FD0A1-919E-45A7-AAA4-79EAEFD512A2}"/>
    <hyperlink ref="L32" r:id="rId8" xr:uid="{7163F718-BE9A-4C9F-9547-8B5AEEEA116F}"/>
    <hyperlink ref="L33" r:id="rId9" xr:uid="{C319187D-A827-40DF-A1C0-5B85491E6CAC}"/>
    <hyperlink ref="L35" r:id="rId10" xr:uid="{9AE368DA-E5EC-418C-959E-8670351CEEBD}"/>
  </hyperlinks>
  <pageMargins left="0.7" right="0.7" top="0.75" bottom="0.75" header="0.3" footer="0.3"/>
  <pageSetup paperSize="3" scale="16" orientation="landscape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A150-D48B-414E-8D22-8AFDD012940F}">
  <dimension ref="B2:F11"/>
  <sheetViews>
    <sheetView workbookViewId="0">
      <selection activeCell="E3" sqref="E3"/>
    </sheetView>
  </sheetViews>
  <sheetFormatPr defaultRowHeight="14.5" x14ac:dyDescent="0.35"/>
  <cols>
    <col min="2" max="2" width="37" customWidth="1"/>
    <col min="3" max="3" width="11.1796875" customWidth="1"/>
    <col min="4" max="4" width="17.453125" customWidth="1"/>
    <col min="5" max="5" width="16.54296875" customWidth="1"/>
    <col min="6" max="6" width="12.81640625" customWidth="1"/>
  </cols>
  <sheetData>
    <row r="2" spans="2:6" x14ac:dyDescent="0.35">
      <c r="B2" t="s">
        <v>34</v>
      </c>
      <c r="C2" t="s">
        <v>57</v>
      </c>
      <c r="D2" t="s">
        <v>58</v>
      </c>
      <c r="E2" t="s">
        <v>59</v>
      </c>
      <c r="F2" t="s">
        <v>60</v>
      </c>
    </row>
    <row r="3" spans="2:6" x14ac:dyDescent="0.35">
      <c r="B3" t="s">
        <v>45</v>
      </c>
      <c r="C3" t="s">
        <v>61</v>
      </c>
      <c r="D3" s="1">
        <v>0.16</v>
      </c>
      <c r="E3" s="1">
        <v>0.1</v>
      </c>
      <c r="F3" s="1">
        <v>0.04</v>
      </c>
    </row>
    <row r="4" spans="2:6" x14ac:dyDescent="0.35">
      <c r="B4" t="s">
        <v>62</v>
      </c>
      <c r="C4" t="s">
        <v>63</v>
      </c>
      <c r="D4" s="1">
        <v>0.06</v>
      </c>
      <c r="E4" s="1">
        <v>0.1</v>
      </c>
      <c r="F4" s="1">
        <v>0.04</v>
      </c>
    </row>
    <row r="5" spans="2:6" x14ac:dyDescent="0.35">
      <c r="B5" t="s">
        <v>64</v>
      </c>
      <c r="C5" t="s">
        <v>36</v>
      </c>
      <c r="D5" s="1">
        <v>0.15</v>
      </c>
      <c r="E5" s="1">
        <v>0.1</v>
      </c>
      <c r="F5" s="1">
        <v>0.04</v>
      </c>
    </row>
    <row r="6" spans="2:6" x14ac:dyDescent="0.35">
      <c r="B6" t="s">
        <v>65</v>
      </c>
      <c r="C6" t="s">
        <v>36</v>
      </c>
      <c r="D6" s="1">
        <v>0.23</v>
      </c>
      <c r="E6" s="1">
        <v>0.1</v>
      </c>
      <c r="F6" s="1">
        <v>0.04</v>
      </c>
    </row>
    <row r="7" spans="2:6" x14ac:dyDescent="0.35">
      <c r="B7" t="s">
        <v>66</v>
      </c>
      <c r="C7" t="s">
        <v>36</v>
      </c>
      <c r="D7" s="1">
        <v>1.03</v>
      </c>
      <c r="E7" s="1">
        <v>0.1</v>
      </c>
      <c r="F7" s="1">
        <v>0.04</v>
      </c>
    </row>
    <row r="8" spans="2:6" x14ac:dyDescent="0.35">
      <c r="B8" s="2" t="s">
        <v>67</v>
      </c>
      <c r="C8" s="2" t="s">
        <v>36</v>
      </c>
      <c r="D8" s="3">
        <v>1.68</v>
      </c>
      <c r="E8" s="3">
        <v>0.16</v>
      </c>
      <c r="F8" s="3"/>
    </row>
    <row r="9" spans="2:6" x14ac:dyDescent="0.35">
      <c r="B9" s="2" t="s">
        <v>68</v>
      </c>
      <c r="C9" s="2" t="s">
        <v>36</v>
      </c>
      <c r="D9" s="3">
        <v>1.68</v>
      </c>
      <c r="E9" s="3">
        <v>0.16</v>
      </c>
      <c r="F9" s="3"/>
    </row>
    <row r="10" spans="2:6" x14ac:dyDescent="0.35">
      <c r="B10" t="s">
        <v>69</v>
      </c>
      <c r="C10" t="s">
        <v>36</v>
      </c>
      <c r="D10" s="1">
        <v>0.23</v>
      </c>
      <c r="E10" s="1">
        <v>0.1</v>
      </c>
      <c r="F10" s="1">
        <v>0.04</v>
      </c>
    </row>
    <row r="11" spans="2:6" x14ac:dyDescent="0.35">
      <c r="B11" t="s">
        <v>70</v>
      </c>
      <c r="D11" s="1">
        <v>0.15</v>
      </c>
      <c r="E11" s="1">
        <v>0.1</v>
      </c>
      <c r="F11" s="1">
        <v>0.04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2010" ma:contentTypeID="0x0101003BE0C19F45A8D24795B84D65547CC3FB00AAB4451DF2503B47ABF74F969540CCA0" ma:contentTypeVersion="24" ma:contentTypeDescription="Create a new Excel 2010" ma:contentTypeScope="" ma:versionID="df8cd4195779fa560c0e79dfa1af7653">
  <xsd:schema xmlns:xsd="http://www.w3.org/2001/XMLSchema" xmlns:xs="http://www.w3.org/2001/XMLSchema" xmlns:p="http://schemas.microsoft.com/office/2006/metadata/properties" xmlns:ns2="eceb3fe3-8d7f-4146-847b-ef1e105aa28b" xmlns:ns3="697a717e-e977-4bde-ba6b-40f25cc29d11" targetNamespace="http://schemas.microsoft.com/office/2006/metadata/properties" ma:root="true" ma:fieldsID="13701a810ecb421cd01cd8f75685fbbd" ns2:_="" ns3:_="">
    <xsd:import namespace="eceb3fe3-8d7f-4146-847b-ef1e105aa28b"/>
    <xsd:import namespace="697a717e-e977-4bde-ba6b-40f25cc29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3fe3-8d7f-4146-847b-ef1e105aa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a717e-e977-4bde-ba6b-40f25cc29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0AD1EE-96B8-47F4-8875-70DBAA2461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180C29-D462-4619-B0FB-7D7C0C644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b3fe3-8d7f-4146-847b-ef1e105aa28b"/>
    <ds:schemaRef ds:uri="697a717e-e977-4bde-ba6b-40f25cc29d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F5BFA2-F681-42E4-9F91-967999B6A1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DYN LIVE BC</vt:lpstr>
      <vt:lpstr>Fees</vt:lpstr>
      <vt:lpstr>'DYN LIVE BC'!Print_Area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Higgins</dc:creator>
  <cp:lastModifiedBy>Seniw, Valerie</cp:lastModifiedBy>
  <dcterms:created xsi:type="dcterms:W3CDTF">2021-04-16T15:04:55Z</dcterms:created>
  <dcterms:modified xsi:type="dcterms:W3CDTF">2022-03-15T16:58:21Z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0x0101003BE0C19F45A8D24795B84D65547CC3FB00AAB4451DF2503B47ABF74F969540CCA0</vt:lpwstr>
  </property>
</Properties>
</file>