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giants3\HomeDecoration\doc\"/>
    </mc:Choice>
  </mc:AlternateContent>
  <bookViews>
    <workbookView xWindow="120" yWindow="60" windowWidth="19440" windowHeight="13620"/>
  </bookViews>
  <sheets>
    <sheet name="QUOTE 550" sheetId="1" r:id="rId1"/>
    <sheet name="UOS" sheetId="2" state="veryHidden" r:id="rId2"/>
  </sheets>
  <definedNames>
    <definedName name="_xlnm.Print_Titles" localSheetId="0">'QUOTE 550'!$10:$10</definedName>
  </definedNames>
  <calcPr calcId="152511"/>
</workbook>
</file>

<file path=xl/calcChain.xml><?xml version="1.0" encoding="utf-8"?>
<calcChain xmlns="http://schemas.openxmlformats.org/spreadsheetml/2006/main">
  <c r="U12" i="1" l="1"/>
  <c r="V12" i="1" s="1"/>
  <c r="X12" i="1"/>
  <c r="U13" i="1"/>
  <c r="V13" i="1" s="1"/>
  <c r="X13" i="1"/>
  <c r="U14" i="1"/>
  <c r="V14" i="1"/>
  <c r="X14" i="1"/>
  <c r="U15" i="1"/>
  <c r="V15" i="1"/>
  <c r="X15" i="1"/>
  <c r="U16" i="1"/>
  <c r="V16" i="1" s="1"/>
  <c r="X16" i="1"/>
  <c r="U17" i="1"/>
  <c r="V17" i="1" s="1"/>
  <c r="X17" i="1"/>
  <c r="U18" i="1"/>
  <c r="V18" i="1"/>
  <c r="X18" i="1"/>
  <c r="U19" i="1"/>
  <c r="V19" i="1"/>
  <c r="X19" i="1"/>
  <c r="U20" i="1"/>
  <c r="V20" i="1" s="1"/>
  <c r="X20" i="1"/>
  <c r="U21" i="1"/>
  <c r="V21" i="1" s="1"/>
  <c r="X21" i="1"/>
  <c r="U22" i="1"/>
  <c r="V22" i="1"/>
  <c r="X22" i="1"/>
  <c r="U23" i="1"/>
  <c r="V23" i="1"/>
  <c r="X23" i="1"/>
  <c r="U24" i="1"/>
  <c r="V24" i="1" s="1"/>
  <c r="X24" i="1"/>
  <c r="U25" i="1"/>
  <c r="V25" i="1" s="1"/>
  <c r="X25" i="1"/>
  <c r="U26" i="1"/>
  <c r="W26" i="1" s="1"/>
  <c r="V26" i="1"/>
  <c r="X26" i="1"/>
  <c r="U27" i="1"/>
  <c r="V27" i="1"/>
  <c r="X27" i="1"/>
  <c r="U28" i="1"/>
  <c r="V28" i="1" s="1"/>
  <c r="X28" i="1"/>
  <c r="U29" i="1"/>
  <c r="V29" i="1" s="1"/>
  <c r="X29" i="1"/>
  <c r="U30" i="1"/>
  <c r="V30" i="1"/>
  <c r="X30" i="1"/>
  <c r="U31" i="1"/>
  <c r="V31" i="1"/>
  <c r="X31" i="1"/>
  <c r="U32" i="1"/>
  <c r="V32" i="1" s="1"/>
  <c r="X32" i="1"/>
  <c r="X11" i="1"/>
  <c r="X8" i="1" s="1"/>
  <c r="U11" i="1"/>
  <c r="W11" i="1" s="1"/>
  <c r="W31" i="1"/>
  <c r="W23" i="1"/>
  <c r="W27" i="1"/>
  <c r="W15" i="1"/>
  <c r="W29" i="1"/>
  <c r="W19" i="1"/>
  <c r="V11" i="1"/>
  <c r="W32" i="1"/>
  <c r="W30" i="1"/>
  <c r="W28" i="1"/>
  <c r="W24" i="1"/>
  <c r="W22" i="1"/>
  <c r="W18" i="1"/>
  <c r="W14" i="1"/>
  <c r="W12" i="1"/>
  <c r="W17" i="1"/>
  <c r="W20" i="1"/>
  <c r="W16" i="1"/>
  <c r="V8" i="1" l="1"/>
  <c r="U8" i="1"/>
  <c r="W13" i="1"/>
  <c r="W8" i="1" s="1"/>
  <c r="W21" i="1"/>
  <c r="W25" i="1"/>
</calcChain>
</file>

<file path=xl/sharedStrings.xml><?xml version="1.0" encoding="utf-8"?>
<sst xmlns="http://schemas.openxmlformats.org/spreadsheetml/2006/main" count="53" uniqueCount="49">
  <si>
    <t>Description</t>
  </si>
  <si>
    <t>Pictures</t>
  </si>
  <si>
    <t>UPC</t>
  </si>
  <si>
    <r>
      <t xml:space="preserve">Length
</t>
    </r>
    <r>
      <rPr>
        <b/>
        <sz val="8"/>
        <color indexed="10"/>
        <rFont val="Arial"/>
        <family val="2"/>
      </rPr>
      <t>(inch)</t>
    </r>
  </si>
  <si>
    <r>
      <t xml:space="preserve">Width
</t>
    </r>
    <r>
      <rPr>
        <b/>
        <sz val="8"/>
        <color indexed="10"/>
        <rFont val="Arial"/>
        <family val="2"/>
      </rPr>
      <t>(inch)</t>
    </r>
  </si>
  <si>
    <r>
      <t xml:space="preserve">Height
</t>
    </r>
    <r>
      <rPr>
        <b/>
        <sz val="8"/>
        <color indexed="10"/>
        <rFont val="Arial"/>
        <family val="2"/>
      </rPr>
      <t>(inch)</t>
    </r>
  </si>
  <si>
    <r>
      <t xml:space="preserve">Weight
</t>
    </r>
    <r>
      <rPr>
        <b/>
        <sz val="8"/>
        <color indexed="10"/>
        <rFont val="Arial"/>
        <family val="2"/>
      </rPr>
      <t>(lbs)</t>
    </r>
  </si>
  <si>
    <r>
      <t xml:space="preserve">CBF
</t>
    </r>
    <r>
      <rPr>
        <b/>
        <sz val="8"/>
        <color indexed="10"/>
        <rFont val="Arial"/>
        <family val="2"/>
      </rPr>
      <t>(cuft.)</t>
    </r>
  </si>
  <si>
    <r>
      <t>ITEM SIZE (</t>
    </r>
    <r>
      <rPr>
        <b/>
        <sz val="12"/>
        <color indexed="10"/>
        <rFont val="宋体"/>
        <charset val="134"/>
      </rPr>
      <t>in.</t>
    </r>
    <r>
      <rPr>
        <b/>
        <sz val="12"/>
        <rFont val="宋体"/>
        <charset val="134"/>
      </rPr>
      <t>)</t>
    </r>
  </si>
  <si>
    <r>
      <t>MASTER CARTON (</t>
    </r>
    <r>
      <rPr>
        <b/>
        <sz val="12"/>
        <color indexed="10"/>
        <rFont val="宋体"/>
        <charset val="134"/>
      </rPr>
      <t>in., lbs., cuft.</t>
    </r>
    <r>
      <rPr>
        <b/>
        <sz val="12"/>
        <rFont val="宋体"/>
        <charset val="134"/>
      </rPr>
      <t>)</t>
    </r>
  </si>
  <si>
    <t>Tel: (323) 728-0000 • Fax: (323) 728-2200</t>
  </si>
  <si>
    <t>ADDRESS:</t>
  </si>
  <si>
    <t>FAX:</t>
  </si>
  <si>
    <t>EMAIL:</t>
  </si>
  <si>
    <t>Remarks:</t>
  </si>
  <si>
    <t>Q U O T E</t>
  </si>
  <si>
    <t>TOTAL:</t>
  </si>
  <si>
    <t>EXTENDED
CBF</t>
  </si>
  <si>
    <t>EXTENDED
LBS</t>
  </si>
  <si>
    <t>MOBILE:</t>
  </si>
  <si>
    <t>TELEPHONE:</t>
  </si>
  <si>
    <t>ben@utcollection.com • mike@utcollection.com</t>
  </si>
  <si>
    <t>SELLER Name:</t>
  </si>
  <si>
    <t>UNIT OF
SALE</t>
  </si>
  <si>
    <t>pc.</t>
  </si>
  <si>
    <t>SET</t>
  </si>
  <si>
    <t>PVC</t>
  </si>
  <si>
    <t>TOTAL
Carton</t>
  </si>
  <si>
    <t>TOTAL
Amount (USD)</t>
  </si>
  <si>
    <t>QTY</t>
  </si>
  <si>
    <t>UTC
Item No.</t>
  </si>
  <si>
    <t>Material</t>
  </si>
  <si>
    <t>FACTORY
Item No.</t>
  </si>
  <si>
    <t>Cost
(USD)</t>
  </si>
  <si>
    <t>INNER
QTY</t>
  </si>
  <si>
    <t>CASE
Pack</t>
  </si>
  <si>
    <t>2652 E 45TH STREET</t>
  </si>
  <si>
    <t>VERNON, CA 90058</t>
  </si>
  <si>
    <t>13A6599-GL1 13A6600-GL1</t>
  </si>
  <si>
    <t>45% PU, 55% GLASS</t>
  </si>
  <si>
    <t>PU WALL DECOR</t>
  </si>
  <si>
    <t>12.25  9.25</t>
  </si>
  <si>
    <t>12.5  9.5</t>
  </si>
  <si>
    <t>3   2.75</t>
  </si>
  <si>
    <t>Fuzhou  Yunfei Home Decor CO.,LTD</t>
    <phoneticPr fontId="11" type="noConversion"/>
  </si>
  <si>
    <t>Niutoushan Industrial Zone,Hongwei, Minhou,Fuzhou,Fujian,China</t>
    <phoneticPr fontId="11" type="noConversion"/>
  </si>
  <si>
    <t>86-591-62099908</t>
    <phoneticPr fontId="11" type="noConversion"/>
  </si>
  <si>
    <t>86-591-22976113</t>
    <phoneticPr fontId="11" type="noConversion"/>
  </si>
  <si>
    <t>nancy@yunfei.com.cn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</si>
</sst>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&quot;$&quot;#,##0.00"/>
  </numFmts>
  <fonts count="15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8"/>
      <color indexed="8"/>
      <name val="宋体"/>
      <charset val="134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b/>
      <sz val="12"/>
      <name val="宋体"/>
      <charset val="134"/>
    </font>
    <font>
      <b/>
      <sz val="8"/>
      <color indexed="10"/>
      <name val="Arial"/>
      <family val="2"/>
    </font>
    <font>
      <b/>
      <sz val="12"/>
      <color indexed="10"/>
      <name val="宋体"/>
      <charset val="134"/>
    </font>
    <font>
      <b/>
      <sz val="10"/>
      <name val="宋体"/>
      <charset val="134"/>
    </font>
    <font>
      <b/>
      <sz val="20"/>
      <color indexed="8"/>
      <name val="宋体"/>
      <charset val="134"/>
    </font>
    <font>
      <b/>
      <sz val="72"/>
      <color indexed="49"/>
      <name val="Times New Roman"/>
      <family val="1"/>
    </font>
    <font>
      <sz val="9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 indent="1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177" fontId="0" fillId="0" borderId="0" xfId="0" applyNumberFormat="1" applyFill="1" applyAlignment="1" applyProtection="1">
      <alignment vertical="center"/>
      <protection locked="0"/>
    </xf>
    <xf numFmtId="0" fontId="4" fillId="3" borderId="3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 applyProtection="1">
      <alignment vertical="center" wrapText="1"/>
    </xf>
    <xf numFmtId="0" fontId="0" fillId="2" borderId="4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2" borderId="9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10" xfId="0" applyNumberForma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8" fillId="4" borderId="11" xfId="0" applyFont="1" applyFill="1" applyBorder="1" applyAlignment="1" applyProtection="1">
      <alignment horizontal="right" vertical="center" indent="1"/>
    </xf>
    <xf numFmtId="0" fontId="8" fillId="4" borderId="11" xfId="0" applyNumberFormat="1" applyFont="1" applyFill="1" applyBorder="1" applyAlignment="1" applyProtection="1">
      <alignment horizontal="right" vertical="center" wrapText="1" indent="1"/>
    </xf>
    <xf numFmtId="0" fontId="8" fillId="0" borderId="2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176" fontId="0" fillId="0" borderId="4" xfId="0" applyNumberFormat="1" applyFill="1" applyBorder="1" applyAlignment="1" applyProtection="1">
      <alignment horizontal="center" vertical="center"/>
    </xf>
    <xf numFmtId="2" fontId="0" fillId="0" borderId="4" xfId="0" applyNumberFormat="1" applyFill="1" applyBorder="1" applyAlignment="1" applyProtection="1">
      <alignment horizontal="right" vertical="center" indent="1"/>
    </xf>
    <xf numFmtId="1" fontId="0" fillId="0" borderId="0" xfId="0" applyNumberFormat="1" applyFill="1" applyAlignment="1" applyProtection="1">
      <alignment vertical="center"/>
      <protection locked="0"/>
    </xf>
    <xf numFmtId="1" fontId="4" fillId="3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Fill="1" applyBorder="1" applyAlignment="1" applyProtection="1">
      <alignment horizontal="right" vertical="center" indent="1"/>
    </xf>
    <xf numFmtId="0" fontId="2" fillId="2" borderId="0" xfId="0" applyFont="1" applyFill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vertical="center" wrapText="1"/>
    </xf>
    <xf numFmtId="0" fontId="0" fillId="0" borderId="12" xfId="0" applyNumberFormat="1" applyFill="1" applyBorder="1" applyAlignment="1" applyProtection="1">
      <alignment horizontal="center" vertical="center"/>
    </xf>
    <xf numFmtId="176" fontId="0" fillId="0" borderId="13" xfId="0" applyNumberForma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8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/>
    </xf>
    <xf numFmtId="0" fontId="13" fillId="0" borderId="30" xfId="0" applyNumberFormat="1" applyFont="1" applyFill="1" applyBorder="1" applyAlignment="1" applyProtection="1">
      <alignment horizontal="center" vertical="center"/>
    </xf>
    <xf numFmtId="0" fontId="13" fillId="0" borderId="31" xfId="0" applyNumberFormat="1" applyFont="1" applyFill="1" applyBorder="1" applyAlignment="1" applyProtection="1">
      <alignment horizontal="center" vertical="center"/>
    </xf>
    <xf numFmtId="176" fontId="13" fillId="0" borderId="32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  <protection locked="0"/>
    </xf>
    <xf numFmtId="0" fontId="14" fillId="4" borderId="3" xfId="0" applyFont="1" applyFill="1" applyBorder="1" applyAlignment="1">
      <alignment horizontal="center" vertical="center" wrapText="1"/>
    </xf>
    <xf numFmtId="0" fontId="13" fillId="2" borderId="17" xfId="0" applyNumberFormat="1" applyFont="1" applyFill="1" applyBorder="1" applyAlignment="1" applyProtection="1">
      <alignment horizontal="center" vertical="center" wrapText="1"/>
    </xf>
    <xf numFmtId="0" fontId="13" fillId="2" borderId="20" xfId="0" applyNumberFormat="1" applyFont="1" applyFill="1" applyBorder="1" applyAlignment="1" applyProtection="1">
      <alignment horizontal="center" vertical="center" wrapText="1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18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33" xfId="0" applyNumberFormat="1" applyFont="1" applyFill="1" applyBorder="1" applyAlignment="1" applyProtection="1">
      <alignment horizontal="center" vertical="center" wrapText="1"/>
    </xf>
    <xf numFmtId="0" fontId="13" fillId="0" borderId="19" xfId="0" applyNumberFormat="1" applyFont="1" applyFill="1" applyBorder="1" applyAlignment="1" applyProtection="1">
      <alignment horizontal="center" vertical="center" wrapText="1"/>
    </xf>
    <xf numFmtId="1" fontId="13" fillId="0" borderId="32" xfId="0" applyNumberFormat="1" applyFont="1" applyFill="1" applyBorder="1" applyAlignment="1" applyProtection="1">
      <alignment horizontal="center" vertical="center"/>
    </xf>
    <xf numFmtId="2" fontId="13" fillId="0" borderId="32" xfId="0" applyNumberFormat="1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17" xfId="0" applyNumberFormat="1" applyFont="1" applyFill="1" applyBorder="1" applyAlignment="1" applyProtection="1">
      <alignment horizontal="center" vertical="center" wrapText="1"/>
    </xf>
    <xf numFmtId="0" fontId="5" fillId="2" borderId="18" xfId="0" applyNumberFormat="1" applyFont="1" applyFill="1" applyBorder="1" applyAlignment="1" applyProtection="1">
      <alignment horizontal="center" vertical="center" wrapText="1"/>
    </xf>
    <xf numFmtId="0" fontId="5" fillId="2" borderId="19" xfId="0" applyNumberFormat="1" applyFont="1" applyFill="1" applyBorder="1" applyAlignment="1" applyProtection="1">
      <alignment horizontal="center" vertical="center" wrapText="1"/>
    </xf>
    <xf numFmtId="0" fontId="5" fillId="2" borderId="20" xfId="0" applyNumberFormat="1" applyFont="1" applyFill="1" applyBorder="1" applyAlignment="1" applyProtection="1">
      <alignment horizontal="center" vertical="center" wrapText="1"/>
    </xf>
    <xf numFmtId="0" fontId="5" fillId="2" borderId="21" xfId="0" applyNumberFormat="1" applyFont="1" applyFill="1" applyBorder="1" applyAlignment="1" applyProtection="1">
      <alignment horizontal="center" vertical="center" wrapText="1"/>
    </xf>
    <xf numFmtId="0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5" fillId="2" borderId="23" xfId="0" applyNumberFormat="1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left" vertical="center" indent="1"/>
    </xf>
    <xf numFmtId="1" fontId="1" fillId="5" borderId="3" xfId="0" applyNumberFormat="1" applyFont="1" applyFill="1" applyBorder="1" applyAlignment="1" applyProtection="1">
      <alignment horizontal="right" vertical="center" indent="1"/>
    </xf>
    <xf numFmtId="2" fontId="1" fillId="5" borderId="3" xfId="0" applyNumberFormat="1" applyFont="1" applyFill="1" applyBorder="1" applyAlignment="1" applyProtection="1">
      <alignment horizontal="right" vertical="center" indent="1"/>
    </xf>
    <xf numFmtId="176" fontId="1" fillId="5" borderId="3" xfId="0" applyNumberFormat="1" applyFont="1" applyFill="1" applyBorder="1" applyAlignment="1" applyProtection="1">
      <alignment horizontal="center" vertical="center"/>
    </xf>
    <xf numFmtId="0" fontId="9" fillId="5" borderId="24" xfId="0" applyFont="1" applyFill="1" applyBorder="1" applyAlignment="1" applyProtection="1">
      <alignment horizontal="right" vertical="center" indent="1"/>
      <protection locked="0"/>
    </xf>
    <xf numFmtId="0" fontId="9" fillId="5" borderId="25" xfId="0" applyFont="1" applyFill="1" applyBorder="1" applyAlignment="1" applyProtection="1">
      <alignment horizontal="right" vertical="center" indent="1"/>
      <protection locked="0"/>
    </xf>
    <xf numFmtId="0" fontId="9" fillId="5" borderId="26" xfId="0" applyFont="1" applyFill="1" applyBorder="1" applyAlignment="1" applyProtection="1">
      <alignment horizontal="right" vertical="center" indent="1"/>
      <protection locked="0"/>
    </xf>
    <xf numFmtId="0" fontId="9" fillId="5" borderId="27" xfId="0" applyFont="1" applyFill="1" applyBorder="1" applyAlignment="1" applyProtection="1">
      <alignment horizontal="right" vertical="center" indent="1"/>
      <protection locked="0"/>
    </xf>
    <xf numFmtId="0" fontId="9" fillId="5" borderId="2" xfId="0" applyFont="1" applyFill="1" applyBorder="1" applyAlignment="1" applyProtection="1">
      <alignment horizontal="right" vertical="center" indent="1"/>
      <protection locked="0"/>
    </xf>
    <xf numFmtId="0" fontId="9" fillId="5" borderId="28" xfId="0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Alignment="1" applyProtection="1">
      <alignment horizontal="center" vertical="center"/>
    </xf>
    <xf numFmtId="0" fontId="12" fillId="2" borderId="3" xfId="1" applyFill="1" applyBorder="1" applyAlignment="1" applyProtection="1">
      <alignment horizontal="left" vertical="center" indent="1"/>
    </xf>
    <xf numFmtId="0" fontId="8" fillId="2" borderId="24" xfId="0" applyNumberFormat="1" applyFont="1" applyFill="1" applyBorder="1" applyAlignment="1" applyProtection="1">
      <alignment horizontal="left" vertical="center"/>
    </xf>
    <xf numFmtId="0" fontId="8" fillId="2" borderId="25" xfId="0" applyNumberFormat="1" applyFont="1" applyFill="1" applyBorder="1" applyAlignment="1" applyProtection="1">
      <alignment horizontal="left" vertical="center"/>
    </xf>
    <xf numFmtId="0" fontId="8" fillId="2" borderId="26" xfId="0" applyNumberFormat="1" applyFont="1" applyFill="1" applyBorder="1" applyAlignment="1" applyProtection="1">
      <alignment horizontal="left" vertical="center"/>
    </xf>
    <xf numFmtId="0" fontId="8" fillId="2" borderId="27" xfId="0" applyNumberFormat="1" applyFont="1" applyFill="1" applyBorder="1" applyAlignment="1" applyProtection="1">
      <alignment horizontal="left" vertical="center"/>
    </xf>
    <xf numFmtId="0" fontId="8" fillId="2" borderId="2" xfId="0" applyNumberFormat="1" applyFont="1" applyFill="1" applyBorder="1" applyAlignment="1" applyProtection="1">
      <alignment horizontal="left" vertical="center"/>
    </xf>
    <xf numFmtId="0" fontId="2" fillId="2" borderId="29" xfId="0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85725</xdr:colOff>
      <xdr:row>1</xdr:row>
      <xdr:rowOff>9525</xdr:rowOff>
    </xdr:from>
    <xdr:to>
      <xdr:col>2</xdr:col>
      <xdr:colOff>800100</xdr:colOff>
      <xdr:row>3</xdr:row>
      <xdr:rowOff>85725</xdr:rowOff>
    </xdr:to>
    <xdr:pic macro="HyperSub">
      <xdr:nvPicPr>
        <xdr:cNvPr id="1025" name="Picture 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200025"/>
          <a:ext cx="26765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1009650</xdr:colOff>
      <xdr:row>10</xdr:row>
      <xdr:rowOff>381000</xdr:rowOff>
    </xdr:from>
    <xdr:to>
      <xdr:col>1</xdr:col>
      <xdr:colOff>1704975</xdr:colOff>
      <xdr:row>10</xdr:row>
      <xdr:rowOff>1095375</xdr:rowOff>
    </xdr:to>
    <xdr:pic>
      <xdr:nvPicPr>
        <xdr:cNvPr id="1026" name="Picture 34" descr="5267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2343150"/>
          <a:ext cx="6953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10</xdr:row>
      <xdr:rowOff>238125</xdr:rowOff>
    </xdr:from>
    <xdr:to>
      <xdr:col>1</xdr:col>
      <xdr:colOff>1028700</xdr:colOff>
      <xdr:row>10</xdr:row>
      <xdr:rowOff>1095375</xdr:rowOff>
    </xdr:to>
    <xdr:pic>
      <xdr:nvPicPr>
        <xdr:cNvPr id="1027" name="Picture 43" descr="5267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025" y="2200275"/>
          <a:ext cx="8572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ncy@yunfei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32"/>
  <sheetViews>
    <sheetView showGridLines="0" tabSelected="1" topLeftCell="F1" workbookViewId="0">
      <pane ySplit="10" topLeftCell="A11" activePane="bottomLeft" state="frozen"/>
      <selection pane="bottomLeft" activeCell="T12" sqref="T12"/>
    </sheetView>
  </sheetViews>
  <sheetFormatPr defaultColWidth="9.109375" defaultRowHeight="14.4" x14ac:dyDescent="0.25"/>
  <cols>
    <col min="1" max="1" width="0.33203125" style="31" customWidth="1"/>
    <col min="2" max="2" width="25.77734375" style="5" customWidth="1"/>
    <col min="3" max="3" width="13.77734375" style="14" customWidth="1"/>
    <col min="4" max="4" width="14" style="15" bestFit="1" customWidth="1"/>
    <col min="5" max="5" width="40.77734375" style="14" customWidth="1"/>
    <col min="6" max="6" width="10.77734375" style="14" customWidth="1"/>
    <col min="7" max="7" width="15.77734375" style="14" customWidth="1"/>
    <col min="8" max="8" width="6.77734375" style="17" customWidth="1"/>
    <col min="9" max="9" width="6.77734375" style="14" customWidth="1"/>
    <col min="10" max="10" width="6.77734375" style="21" customWidth="1"/>
    <col min="11" max="11" width="6.77734375" style="22" customWidth="1"/>
    <col min="12" max="12" width="6.77734375" style="23" customWidth="1"/>
    <col min="13" max="13" width="6.77734375" style="24" customWidth="1"/>
    <col min="14" max="15" width="6.77734375" style="23" customWidth="1"/>
    <col min="16" max="16" width="6.77734375" style="42" customWidth="1"/>
    <col min="17" max="17" width="6.77734375" style="24" customWidth="1"/>
    <col min="18" max="18" width="6.77734375" style="40" customWidth="1"/>
    <col min="19" max="19" width="7.33203125" style="23" bestFit="1" customWidth="1"/>
    <col min="20" max="20" width="8.44140625" style="33" bestFit="1" customWidth="1"/>
    <col min="21" max="21" width="10.77734375" style="37" customWidth="1"/>
    <col min="22" max="23" width="13.21875" style="34" customWidth="1"/>
    <col min="24" max="24" width="13.21875" style="33" customWidth="1"/>
    <col min="25" max="16384" width="9.109375" style="32"/>
  </cols>
  <sheetData>
    <row r="1" spans="1:24" s="6" customFormat="1" ht="15" customHeight="1" x14ac:dyDescent="0.25">
      <c r="A1" s="2"/>
      <c r="B1" s="3"/>
      <c r="C1" s="4"/>
      <c r="D1" s="28" t="s">
        <v>22</v>
      </c>
      <c r="E1" s="74" t="s">
        <v>44</v>
      </c>
      <c r="F1" s="74"/>
      <c r="G1" s="74"/>
      <c r="H1" s="61" t="s">
        <v>15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s="6" customFormat="1" ht="15" customHeight="1" x14ac:dyDescent="0.25">
      <c r="A2" s="2"/>
      <c r="B2" s="3"/>
      <c r="C2" s="4"/>
      <c r="D2" s="28" t="s">
        <v>11</v>
      </c>
      <c r="E2" s="74" t="s">
        <v>45</v>
      </c>
      <c r="F2" s="74"/>
      <c r="G2" s="74"/>
      <c r="H2" s="6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spans="1:24" s="6" customFormat="1" ht="15" customHeight="1" x14ac:dyDescent="0.25">
      <c r="A3" s="2"/>
      <c r="B3" s="3"/>
      <c r="C3" s="4"/>
      <c r="D3" s="28" t="s">
        <v>20</v>
      </c>
      <c r="E3" s="74" t="s">
        <v>46</v>
      </c>
      <c r="F3" s="74"/>
      <c r="G3" s="74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s="6" customFormat="1" ht="15" customHeight="1" x14ac:dyDescent="0.25">
      <c r="A4" s="84"/>
      <c r="B4" s="84"/>
      <c r="C4" s="84"/>
      <c r="D4" s="28" t="s">
        <v>19</v>
      </c>
      <c r="E4" s="74">
        <v>18850770109</v>
      </c>
      <c r="F4" s="74"/>
      <c r="G4" s="74"/>
      <c r="H4" s="61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s="6" customFormat="1" ht="15" customHeight="1" x14ac:dyDescent="0.25">
      <c r="A5" s="38"/>
      <c r="B5" s="84" t="s">
        <v>21</v>
      </c>
      <c r="C5" s="91"/>
      <c r="D5" s="28" t="s">
        <v>12</v>
      </c>
      <c r="E5" s="74" t="s">
        <v>47</v>
      </c>
      <c r="F5" s="74"/>
      <c r="G5" s="74"/>
      <c r="H5" s="6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s="6" customFormat="1" ht="15" customHeight="1" x14ac:dyDescent="0.25">
      <c r="A6" s="84" t="s">
        <v>10</v>
      </c>
      <c r="B6" s="84"/>
      <c r="C6" s="84"/>
      <c r="D6" s="28" t="s">
        <v>13</v>
      </c>
      <c r="E6" s="85" t="s">
        <v>48</v>
      </c>
      <c r="F6" s="74"/>
      <c r="G6" s="74"/>
      <c r="H6" s="63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1:24" s="6" customFormat="1" ht="15" customHeight="1" x14ac:dyDescent="0.25">
      <c r="A7" s="84" t="s">
        <v>36</v>
      </c>
      <c r="B7" s="84"/>
      <c r="C7" s="84"/>
      <c r="D7" s="29" t="s">
        <v>14</v>
      </c>
      <c r="E7" s="86"/>
      <c r="F7" s="87"/>
      <c r="G7" s="88"/>
      <c r="H7" s="13"/>
      <c r="I7" s="13"/>
      <c r="J7" s="13"/>
      <c r="K7" s="13"/>
      <c r="L7" s="13"/>
      <c r="M7" s="13"/>
      <c r="N7" s="13"/>
      <c r="O7" s="13"/>
      <c r="P7" s="13"/>
      <c r="Q7" s="13"/>
      <c r="R7" s="39"/>
      <c r="U7" s="35"/>
      <c r="X7" s="9"/>
    </row>
    <row r="8" spans="1:24" s="6" customFormat="1" ht="15" customHeight="1" x14ac:dyDescent="0.25">
      <c r="A8" s="84" t="s">
        <v>37</v>
      </c>
      <c r="B8" s="84"/>
      <c r="C8" s="84"/>
      <c r="D8" s="26"/>
      <c r="E8" s="89"/>
      <c r="F8" s="90"/>
      <c r="G8" s="90"/>
      <c r="H8" s="65" t="s">
        <v>8</v>
      </c>
      <c r="I8" s="65"/>
      <c r="J8" s="65"/>
      <c r="K8" s="66" t="s">
        <v>9</v>
      </c>
      <c r="L8" s="67"/>
      <c r="M8" s="67"/>
      <c r="N8" s="67"/>
      <c r="O8" s="67"/>
      <c r="P8" s="68"/>
      <c r="Q8" s="69"/>
      <c r="R8" s="78" t="s">
        <v>16</v>
      </c>
      <c r="S8" s="79"/>
      <c r="T8" s="80"/>
      <c r="U8" s="75">
        <f>IFERROR(SUM(U$11:U$32),"")</f>
        <v>0</v>
      </c>
      <c r="V8" s="76">
        <f>IFERROR(SUM(V$11:V$32),"")</f>
        <v>0</v>
      </c>
      <c r="W8" s="76">
        <f>IFERROR(SUM(W$11:W$32),"")</f>
        <v>0</v>
      </c>
      <c r="X8" s="77">
        <f>IFERROR(SUM(X$11:X$32),"")</f>
        <v>0</v>
      </c>
    </row>
    <row r="9" spans="1:24" s="6" customFormat="1" ht="12.6" customHeight="1" x14ac:dyDescent="0.25">
      <c r="A9" s="1"/>
      <c r="B9" s="7"/>
      <c r="C9" s="7"/>
      <c r="D9" s="27"/>
      <c r="E9" s="30"/>
      <c r="F9" s="30"/>
      <c r="G9" s="30"/>
      <c r="H9" s="65"/>
      <c r="I9" s="65"/>
      <c r="J9" s="65"/>
      <c r="K9" s="70"/>
      <c r="L9" s="71"/>
      <c r="M9" s="71"/>
      <c r="N9" s="71"/>
      <c r="O9" s="71"/>
      <c r="P9" s="72"/>
      <c r="Q9" s="73"/>
      <c r="R9" s="81"/>
      <c r="S9" s="82"/>
      <c r="T9" s="83"/>
      <c r="U9" s="75"/>
      <c r="V9" s="76"/>
      <c r="W9" s="76"/>
      <c r="X9" s="77"/>
    </row>
    <row r="10" spans="1:24" s="6" customFormat="1" ht="20.399999999999999" x14ac:dyDescent="0.25">
      <c r="A10" s="8"/>
      <c r="B10" s="10" t="s">
        <v>1</v>
      </c>
      <c r="C10" s="10" t="s">
        <v>32</v>
      </c>
      <c r="D10" s="10" t="s">
        <v>31</v>
      </c>
      <c r="E10" s="10" t="s">
        <v>0</v>
      </c>
      <c r="F10" s="10" t="s">
        <v>30</v>
      </c>
      <c r="G10" s="10" t="s">
        <v>2</v>
      </c>
      <c r="H10" s="18" t="s">
        <v>3</v>
      </c>
      <c r="I10" s="19" t="s">
        <v>4</v>
      </c>
      <c r="J10" s="20" t="s">
        <v>5</v>
      </c>
      <c r="K10" s="18" t="s">
        <v>3</v>
      </c>
      <c r="L10" s="19" t="s">
        <v>4</v>
      </c>
      <c r="M10" s="20" t="s">
        <v>5</v>
      </c>
      <c r="N10" s="10" t="s">
        <v>6</v>
      </c>
      <c r="O10" s="10" t="s">
        <v>7</v>
      </c>
      <c r="P10" s="10" t="s">
        <v>34</v>
      </c>
      <c r="Q10" s="10" t="s">
        <v>35</v>
      </c>
      <c r="R10" s="10" t="s">
        <v>23</v>
      </c>
      <c r="S10" s="10" t="s">
        <v>29</v>
      </c>
      <c r="T10" s="11" t="s">
        <v>33</v>
      </c>
      <c r="U10" s="36" t="s">
        <v>27</v>
      </c>
      <c r="V10" s="10" t="s">
        <v>17</v>
      </c>
      <c r="W10" s="10" t="s">
        <v>18</v>
      </c>
      <c r="X10" s="12" t="s">
        <v>28</v>
      </c>
    </row>
    <row r="11" spans="1:24" s="50" customFormat="1" ht="114.9" customHeight="1" x14ac:dyDescent="0.25">
      <c r="A11" s="43"/>
      <c r="B11" s="44"/>
      <c r="C11" s="45" t="s">
        <v>38</v>
      </c>
      <c r="D11" s="45" t="s">
        <v>39</v>
      </c>
      <c r="E11" s="45" t="s">
        <v>40</v>
      </c>
      <c r="F11" s="51"/>
      <c r="G11" s="51"/>
      <c r="H11" s="52" t="s">
        <v>41</v>
      </c>
      <c r="I11" s="45" t="s">
        <v>42</v>
      </c>
      <c r="J11" s="53" t="s">
        <v>43</v>
      </c>
      <c r="K11" s="54">
        <v>13.78</v>
      </c>
      <c r="L11" s="55">
        <v>12.99</v>
      </c>
      <c r="M11" s="56">
        <v>14.57</v>
      </c>
      <c r="N11" s="57">
        <v>2.86</v>
      </c>
      <c r="O11" s="55">
        <v>4.2999999999999997E-2</v>
      </c>
      <c r="P11" s="58">
        <v>0</v>
      </c>
      <c r="Q11" s="46">
        <v>2</v>
      </c>
      <c r="R11" s="47" t="s">
        <v>25</v>
      </c>
      <c r="S11" s="48"/>
      <c r="T11" s="49">
        <v>7.5</v>
      </c>
      <c r="U11" s="59">
        <f>IFERROR(S11/Q11,"")</f>
        <v>0</v>
      </c>
      <c r="V11" s="60">
        <f>IFERROR(O11*U11,"")</f>
        <v>0</v>
      </c>
      <c r="W11" s="60">
        <f>IFERROR(N11*U11,"")</f>
        <v>0</v>
      </c>
      <c r="X11" s="49">
        <f>IFERROR(T11*S11,"")</f>
        <v>0</v>
      </c>
    </row>
    <row r="12" spans="1:24" ht="114.9" customHeight="1" x14ac:dyDescent="0.25">
      <c r="G12" s="16"/>
      <c r="N12" s="25"/>
      <c r="S12" s="25"/>
      <c r="U12" s="37" t="str">
        <f t="shared" ref="U12:U32" si="0">IFERROR(S12/Q12,"")</f>
        <v/>
      </c>
      <c r="V12" s="34" t="str">
        <f t="shared" ref="V12:V32" si="1">IFERROR(O12*U12,"")</f>
        <v/>
      </c>
      <c r="W12" s="34" t="str">
        <f t="shared" ref="W12:W32" si="2">IFERROR(N12*U12,"")</f>
        <v/>
      </c>
      <c r="X12" s="33">
        <f t="shared" ref="X12:X32" si="3">IFERROR(T12*S12,"")</f>
        <v>0</v>
      </c>
    </row>
    <row r="13" spans="1:24" ht="114.9" customHeight="1" x14ac:dyDescent="0.25">
      <c r="G13" s="16"/>
      <c r="N13" s="25"/>
      <c r="S13" s="25"/>
      <c r="U13" s="37" t="str">
        <f t="shared" si="0"/>
        <v/>
      </c>
      <c r="V13" s="34" t="str">
        <f t="shared" si="1"/>
        <v/>
      </c>
      <c r="W13" s="34" t="str">
        <f t="shared" si="2"/>
        <v/>
      </c>
      <c r="X13" s="33">
        <f t="shared" si="3"/>
        <v>0</v>
      </c>
    </row>
    <row r="14" spans="1:24" ht="114.9" customHeight="1" x14ac:dyDescent="0.25">
      <c r="G14" s="16"/>
      <c r="N14" s="25"/>
      <c r="S14" s="25"/>
      <c r="U14" s="37" t="str">
        <f t="shared" si="0"/>
        <v/>
      </c>
      <c r="V14" s="34" t="str">
        <f t="shared" si="1"/>
        <v/>
      </c>
      <c r="W14" s="34" t="str">
        <f t="shared" si="2"/>
        <v/>
      </c>
      <c r="X14" s="33">
        <f t="shared" si="3"/>
        <v>0</v>
      </c>
    </row>
    <row r="15" spans="1:24" ht="114.9" customHeight="1" x14ac:dyDescent="0.25">
      <c r="G15" s="16"/>
      <c r="N15" s="25"/>
      <c r="S15" s="25"/>
      <c r="U15" s="37" t="str">
        <f t="shared" si="0"/>
        <v/>
      </c>
      <c r="V15" s="34" t="str">
        <f t="shared" si="1"/>
        <v/>
      </c>
      <c r="W15" s="34" t="str">
        <f t="shared" si="2"/>
        <v/>
      </c>
      <c r="X15" s="33">
        <f t="shared" si="3"/>
        <v>0</v>
      </c>
    </row>
    <row r="16" spans="1:24" ht="114.9" customHeight="1" x14ac:dyDescent="0.25">
      <c r="G16" s="16"/>
      <c r="N16" s="25"/>
      <c r="S16" s="25"/>
      <c r="U16" s="37" t="str">
        <f t="shared" si="0"/>
        <v/>
      </c>
      <c r="V16" s="34" t="str">
        <f t="shared" si="1"/>
        <v/>
      </c>
      <c r="W16" s="34" t="str">
        <f t="shared" si="2"/>
        <v/>
      </c>
      <c r="X16" s="33">
        <f t="shared" si="3"/>
        <v>0</v>
      </c>
    </row>
    <row r="17" spans="7:24" ht="114.9" customHeight="1" x14ac:dyDescent="0.25">
      <c r="G17" s="16"/>
      <c r="N17" s="25"/>
      <c r="S17" s="25"/>
      <c r="U17" s="37" t="str">
        <f t="shared" si="0"/>
        <v/>
      </c>
      <c r="V17" s="34" t="str">
        <f t="shared" si="1"/>
        <v/>
      </c>
      <c r="W17" s="34" t="str">
        <f t="shared" si="2"/>
        <v/>
      </c>
      <c r="X17" s="33">
        <f t="shared" si="3"/>
        <v>0</v>
      </c>
    </row>
    <row r="18" spans="7:24" ht="114.9" customHeight="1" x14ac:dyDescent="0.25">
      <c r="G18" s="16"/>
      <c r="N18" s="25"/>
      <c r="S18" s="25"/>
      <c r="U18" s="37" t="str">
        <f t="shared" si="0"/>
        <v/>
      </c>
      <c r="V18" s="34" t="str">
        <f t="shared" si="1"/>
        <v/>
      </c>
      <c r="W18" s="34" t="str">
        <f t="shared" si="2"/>
        <v/>
      </c>
      <c r="X18" s="33">
        <f t="shared" si="3"/>
        <v>0</v>
      </c>
    </row>
    <row r="19" spans="7:24" ht="114.9" customHeight="1" x14ac:dyDescent="0.25">
      <c r="G19" s="16"/>
      <c r="N19" s="25"/>
      <c r="S19" s="25"/>
      <c r="U19" s="37" t="str">
        <f t="shared" si="0"/>
        <v/>
      </c>
      <c r="V19" s="34" t="str">
        <f t="shared" si="1"/>
        <v/>
      </c>
      <c r="W19" s="34" t="str">
        <f t="shared" si="2"/>
        <v/>
      </c>
      <c r="X19" s="33">
        <f t="shared" si="3"/>
        <v>0</v>
      </c>
    </row>
    <row r="20" spans="7:24" ht="114.9" customHeight="1" x14ac:dyDescent="0.25">
      <c r="G20" s="16"/>
      <c r="N20" s="25"/>
      <c r="S20" s="25"/>
      <c r="U20" s="37" t="str">
        <f t="shared" si="0"/>
        <v/>
      </c>
      <c r="V20" s="34" t="str">
        <f t="shared" si="1"/>
        <v/>
      </c>
      <c r="W20" s="34" t="str">
        <f t="shared" si="2"/>
        <v/>
      </c>
      <c r="X20" s="33">
        <f t="shared" si="3"/>
        <v>0</v>
      </c>
    </row>
    <row r="21" spans="7:24" ht="114.9" customHeight="1" x14ac:dyDescent="0.25">
      <c r="G21" s="16"/>
      <c r="N21" s="25"/>
      <c r="S21" s="25"/>
      <c r="U21" s="37" t="str">
        <f t="shared" si="0"/>
        <v/>
      </c>
      <c r="V21" s="34" t="str">
        <f t="shared" si="1"/>
        <v/>
      </c>
      <c r="W21" s="34" t="str">
        <f t="shared" si="2"/>
        <v/>
      </c>
      <c r="X21" s="33">
        <f t="shared" si="3"/>
        <v>0</v>
      </c>
    </row>
    <row r="22" spans="7:24" ht="114.9" customHeight="1" x14ac:dyDescent="0.25">
      <c r="G22" s="16"/>
      <c r="N22" s="25"/>
      <c r="S22" s="25"/>
      <c r="U22" s="37" t="str">
        <f t="shared" si="0"/>
        <v/>
      </c>
      <c r="V22" s="34" t="str">
        <f t="shared" si="1"/>
        <v/>
      </c>
      <c r="W22" s="34" t="str">
        <f t="shared" si="2"/>
        <v/>
      </c>
      <c r="X22" s="33">
        <f t="shared" si="3"/>
        <v>0</v>
      </c>
    </row>
    <row r="23" spans="7:24" ht="114.9" customHeight="1" x14ac:dyDescent="0.25">
      <c r="G23" s="16"/>
      <c r="N23" s="25"/>
      <c r="S23" s="25"/>
      <c r="U23" s="37" t="str">
        <f t="shared" si="0"/>
        <v/>
      </c>
      <c r="V23" s="34" t="str">
        <f t="shared" si="1"/>
        <v/>
      </c>
      <c r="W23" s="34" t="str">
        <f t="shared" si="2"/>
        <v/>
      </c>
      <c r="X23" s="33">
        <f t="shared" si="3"/>
        <v>0</v>
      </c>
    </row>
    <row r="24" spans="7:24" ht="114.9" customHeight="1" x14ac:dyDescent="0.25">
      <c r="G24" s="16"/>
      <c r="N24" s="25"/>
      <c r="S24" s="25"/>
      <c r="U24" s="37" t="str">
        <f t="shared" si="0"/>
        <v/>
      </c>
      <c r="V24" s="34" t="str">
        <f t="shared" si="1"/>
        <v/>
      </c>
      <c r="W24" s="34" t="str">
        <f t="shared" si="2"/>
        <v/>
      </c>
      <c r="X24" s="33">
        <f t="shared" si="3"/>
        <v>0</v>
      </c>
    </row>
    <row r="25" spans="7:24" ht="114.9" customHeight="1" x14ac:dyDescent="0.25">
      <c r="G25" s="16"/>
      <c r="N25" s="25"/>
      <c r="S25" s="25"/>
      <c r="U25" s="37" t="str">
        <f t="shared" si="0"/>
        <v/>
      </c>
      <c r="V25" s="34" t="str">
        <f t="shared" si="1"/>
        <v/>
      </c>
      <c r="W25" s="34" t="str">
        <f t="shared" si="2"/>
        <v/>
      </c>
      <c r="X25" s="33">
        <f t="shared" si="3"/>
        <v>0</v>
      </c>
    </row>
    <row r="26" spans="7:24" ht="114.9" customHeight="1" x14ac:dyDescent="0.25">
      <c r="G26" s="16"/>
      <c r="N26" s="25"/>
      <c r="S26" s="25"/>
      <c r="U26" s="37" t="str">
        <f t="shared" si="0"/>
        <v/>
      </c>
      <c r="V26" s="34" t="str">
        <f t="shared" si="1"/>
        <v/>
      </c>
      <c r="W26" s="34" t="str">
        <f t="shared" si="2"/>
        <v/>
      </c>
      <c r="X26" s="33">
        <f t="shared" si="3"/>
        <v>0</v>
      </c>
    </row>
    <row r="27" spans="7:24" ht="114.9" customHeight="1" x14ac:dyDescent="0.25">
      <c r="G27" s="16"/>
      <c r="N27" s="25"/>
      <c r="S27" s="25"/>
      <c r="U27" s="37" t="str">
        <f t="shared" si="0"/>
        <v/>
      </c>
      <c r="V27" s="34" t="str">
        <f t="shared" si="1"/>
        <v/>
      </c>
      <c r="W27" s="34" t="str">
        <f t="shared" si="2"/>
        <v/>
      </c>
      <c r="X27" s="33">
        <f t="shared" si="3"/>
        <v>0</v>
      </c>
    </row>
    <row r="28" spans="7:24" ht="114.9" customHeight="1" x14ac:dyDescent="0.25">
      <c r="G28" s="16"/>
      <c r="N28" s="25"/>
      <c r="S28" s="25"/>
      <c r="U28" s="37" t="str">
        <f t="shared" si="0"/>
        <v/>
      </c>
      <c r="V28" s="34" t="str">
        <f t="shared" si="1"/>
        <v/>
      </c>
      <c r="W28" s="34" t="str">
        <f t="shared" si="2"/>
        <v/>
      </c>
      <c r="X28" s="33">
        <f t="shared" si="3"/>
        <v>0</v>
      </c>
    </row>
    <row r="29" spans="7:24" ht="114.9" customHeight="1" x14ac:dyDescent="0.25">
      <c r="G29" s="16"/>
      <c r="N29" s="25"/>
      <c r="S29" s="25"/>
      <c r="U29" s="37" t="str">
        <f t="shared" si="0"/>
        <v/>
      </c>
      <c r="V29" s="34" t="str">
        <f t="shared" si="1"/>
        <v/>
      </c>
      <c r="W29" s="34" t="str">
        <f t="shared" si="2"/>
        <v/>
      </c>
      <c r="X29" s="33">
        <f t="shared" si="3"/>
        <v>0</v>
      </c>
    </row>
    <row r="30" spans="7:24" ht="114.9" customHeight="1" x14ac:dyDescent="0.25">
      <c r="G30" s="16"/>
      <c r="N30" s="25"/>
      <c r="S30" s="25"/>
      <c r="U30" s="37" t="str">
        <f t="shared" si="0"/>
        <v/>
      </c>
      <c r="V30" s="34" t="str">
        <f t="shared" si="1"/>
        <v/>
      </c>
      <c r="W30" s="34" t="str">
        <f t="shared" si="2"/>
        <v/>
      </c>
      <c r="X30" s="33">
        <f t="shared" si="3"/>
        <v>0</v>
      </c>
    </row>
    <row r="31" spans="7:24" ht="114.9" customHeight="1" x14ac:dyDescent="0.25">
      <c r="G31" s="16"/>
      <c r="N31" s="25"/>
      <c r="S31" s="25"/>
      <c r="U31" s="37" t="str">
        <f t="shared" si="0"/>
        <v/>
      </c>
      <c r="V31" s="34" t="str">
        <f t="shared" si="1"/>
        <v/>
      </c>
      <c r="W31" s="34" t="str">
        <f t="shared" si="2"/>
        <v/>
      </c>
      <c r="X31" s="33">
        <f t="shared" si="3"/>
        <v>0</v>
      </c>
    </row>
    <row r="32" spans="7:24" ht="114.9" customHeight="1" x14ac:dyDescent="0.25">
      <c r="G32" s="16"/>
      <c r="N32" s="25"/>
      <c r="S32" s="25"/>
      <c r="T32" s="41"/>
      <c r="U32" s="37" t="str">
        <f t="shared" si="0"/>
        <v/>
      </c>
      <c r="V32" s="34" t="str">
        <f t="shared" si="1"/>
        <v/>
      </c>
      <c r="W32" s="34" t="str">
        <f t="shared" si="2"/>
        <v/>
      </c>
      <c r="X32" s="33">
        <f t="shared" si="3"/>
        <v>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4:C4"/>
    <mergeCell ref="A6:C6"/>
    <mergeCell ref="A7:C7"/>
    <mergeCell ref="A8:C8"/>
    <mergeCell ref="E4:G4"/>
    <mergeCell ref="E6:G6"/>
    <mergeCell ref="E7:G8"/>
    <mergeCell ref="E5:G5"/>
    <mergeCell ref="B5:C5"/>
    <mergeCell ref="H1:X6"/>
    <mergeCell ref="H8:J9"/>
    <mergeCell ref="K8:Q9"/>
    <mergeCell ref="E1:G1"/>
    <mergeCell ref="E2:G2"/>
    <mergeCell ref="E3:G3"/>
    <mergeCell ref="U8:U9"/>
    <mergeCell ref="V8:V9"/>
    <mergeCell ref="X8:X9"/>
    <mergeCell ref="W8:W9"/>
    <mergeCell ref="R8:T9"/>
  </mergeCells>
  <phoneticPr fontId="11" type="noConversion"/>
  <hyperlinks>
    <hyperlink ref="E6" r:id="rId1"/>
  </hyperlinks>
  <printOptions horizontalCentered="1"/>
  <pageMargins left="0.25" right="0.25" top="0.5" bottom="0.5" header="0.15" footer="0.15"/>
  <pageSetup scale="59" fitToHeight="0" orientation="landscape" r:id="rId2"/>
  <headerFooter>
    <oddHeader xml:space="preserve">&amp;L&amp;4 Rev. 1A&amp;R&amp;4 A. CEMBRANO          </oddHeader>
    <oddFooter>&amp;L&amp;4&amp;F&amp;C&amp;4EDP Department&amp;R&amp;8&amp;P of &amp;N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Invalid Entry!">
          <x14:formula1>
            <xm:f>UOS!$A$1:$A$3</xm:f>
          </x14:formula1>
          <xm:sqref>R12:R32</xm:sqref>
        </x14:dataValidation>
        <x14:dataValidation type="list" showErrorMessage="1" errorTitle="Invalid Entry!">
          <x14:formula1>
            <xm:f>UOS!$A$1:$A$3</xm:f>
          </x14:formula1>
          <xm:sqref>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sqref="A1:A3"/>
    </sheetView>
  </sheetViews>
  <sheetFormatPr defaultRowHeight="14.4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QUOTE 550</vt:lpstr>
      <vt:lpstr>'QUOTE 550'!Print_Titles</vt:lpstr>
    </vt:vector>
  </TitlesOfParts>
  <Manager>A. Cembrano</Manager>
  <Company>Urban Trends Collection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Systems Administrator</dc:title>
  <dc:subject>QUOTE WITH HD PICTURE (Featured)</dc:subject>
  <dc:creator>A. Cembrano</dc:creator>
  <cp:keywords>Sales</cp:keywords>
  <dc:description>Copyright © 2012</dc:description>
  <cp:lastModifiedBy>林太伟</cp:lastModifiedBy>
  <cp:lastPrinted>2013-02-22T22:22:15Z</cp:lastPrinted>
  <dcterms:created xsi:type="dcterms:W3CDTF">2011-10-14T00:31:28Z</dcterms:created>
  <dcterms:modified xsi:type="dcterms:W3CDTF">2015-10-12T16:15:39Z</dcterms:modified>
  <cp:category>EDP Department</cp:category>
</cp:coreProperties>
</file>