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"/>
    </mc:Choice>
  </mc:AlternateContent>
  <xr:revisionPtr revIDLastSave="0" documentId="13_ncr:1_{DA7A82CC-2EFE-402B-A592-A5AD2292FCFA}" xr6:coauthVersionLast="46" xr6:coauthVersionMax="46" xr10:uidLastSave="{00000000-0000-0000-0000-000000000000}"/>
  <bookViews>
    <workbookView xWindow="14865" yWindow="1500" windowWidth="30990" windowHeight="18435" activeTab="4" xr2:uid="{A247B228-46EF-4430-8FD7-FA55B21F55F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5" l="1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8" i="5"/>
  <c r="D7" i="5"/>
  <c r="D6" i="5"/>
  <c r="D5" i="5"/>
  <c r="D4" i="5"/>
  <c r="D3" i="5"/>
  <c r="D9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AQ14" i="2"/>
  <c r="AS14" i="2" s="1"/>
  <c r="AP14" i="2"/>
  <c r="AS13" i="2"/>
  <c r="AP3" i="2"/>
  <c r="AP2" i="2"/>
  <c r="AL14" i="2"/>
  <c r="AK14" i="2"/>
  <c r="AN13" i="2"/>
  <c r="AK3" i="2"/>
  <c r="AK2" i="2"/>
  <c r="AG84" i="2"/>
  <c r="AI84" i="2" s="1"/>
  <c r="AF84" i="2"/>
  <c r="AI83" i="2"/>
  <c r="AG66" i="2"/>
  <c r="AI66" i="2" s="1"/>
  <c r="AF66" i="2"/>
  <c r="AG67" i="2" s="1"/>
  <c r="AI67" i="2" s="1"/>
  <c r="AI65" i="2"/>
  <c r="AG49" i="2"/>
  <c r="AI49" i="2" s="1"/>
  <c r="AF49" i="2"/>
  <c r="AI48" i="2"/>
  <c r="AG32" i="2"/>
  <c r="AF32" i="2"/>
  <c r="AF33" i="2" s="1"/>
  <c r="AI31" i="2"/>
  <c r="AG14" i="2"/>
  <c r="AI14" i="2" s="1"/>
  <c r="AF14" i="2"/>
  <c r="AI13" i="2"/>
  <c r="AF3" i="2"/>
  <c r="AH13" i="2" s="1"/>
  <c r="AF2" i="2"/>
  <c r="AB66" i="2"/>
  <c r="AD66" i="2" s="1"/>
  <c r="AA66" i="2"/>
  <c r="AD65" i="2"/>
  <c r="AB49" i="2"/>
  <c r="AD49" i="2" s="1"/>
  <c r="AA49" i="2"/>
  <c r="AD48" i="2"/>
  <c r="AB32" i="2"/>
  <c r="AD32" i="2" s="1"/>
  <c r="AA32" i="2"/>
  <c r="AA33" i="2" s="1"/>
  <c r="AD31" i="2"/>
  <c r="AB14" i="2"/>
  <c r="AD14" i="2" s="1"/>
  <c r="AA14" i="2"/>
  <c r="AD13" i="2"/>
  <c r="AA3" i="2"/>
  <c r="AC13" i="2" s="1"/>
  <c r="AA2" i="2"/>
  <c r="W66" i="2"/>
  <c r="Y66" i="2" s="1"/>
  <c r="V66" i="2"/>
  <c r="W67" i="2" s="1"/>
  <c r="Y67" i="2" s="1"/>
  <c r="Y65" i="2"/>
  <c r="W49" i="2"/>
  <c r="Y49" i="2" s="1"/>
  <c r="V49" i="2"/>
  <c r="W50" i="2" s="1"/>
  <c r="Y50" i="2" s="1"/>
  <c r="Y48" i="2"/>
  <c r="W32" i="2"/>
  <c r="V33" i="2" s="1"/>
  <c r="W34" i="2" s="1"/>
  <c r="Y34" i="2" s="1"/>
  <c r="V32" i="2"/>
  <c r="W33" i="2" s="1"/>
  <c r="Y33" i="2" s="1"/>
  <c r="Y31" i="2"/>
  <c r="W14" i="2"/>
  <c r="Y14" i="2" s="1"/>
  <c r="V14" i="2"/>
  <c r="W15" i="2" s="1"/>
  <c r="Y15" i="2" s="1"/>
  <c r="Y13" i="2"/>
  <c r="V3" i="2"/>
  <c r="X13" i="2" s="1"/>
  <c r="V2" i="2"/>
  <c r="R84" i="2"/>
  <c r="T84" i="2" s="1"/>
  <c r="Q84" i="2"/>
  <c r="T83" i="2"/>
  <c r="R66" i="2"/>
  <c r="T66" i="2" s="1"/>
  <c r="Q66" i="2"/>
  <c r="S66" i="2" s="1"/>
  <c r="T65" i="2"/>
  <c r="R49" i="2"/>
  <c r="Q49" i="2"/>
  <c r="T48" i="2"/>
  <c r="R32" i="2"/>
  <c r="T32" i="2" s="1"/>
  <c r="Q32" i="2"/>
  <c r="T31" i="2"/>
  <c r="R14" i="2"/>
  <c r="T14" i="2" s="1"/>
  <c r="Q14" i="2"/>
  <c r="R15" i="2" s="1"/>
  <c r="T15" i="2" s="1"/>
  <c r="T13" i="2"/>
  <c r="Q3" i="2"/>
  <c r="Q2" i="2"/>
  <c r="M84" i="2"/>
  <c r="O84" i="2" s="1"/>
  <c r="L84" i="2"/>
  <c r="O83" i="2"/>
  <c r="N83" i="2"/>
  <c r="M66" i="2"/>
  <c r="O66" i="2" s="1"/>
  <c r="L66" i="2"/>
  <c r="M67" i="2" s="1"/>
  <c r="O67" i="2" s="1"/>
  <c r="O65" i="2"/>
  <c r="N65" i="2"/>
  <c r="M49" i="2"/>
  <c r="O49" i="2" s="1"/>
  <c r="L49" i="2"/>
  <c r="M50" i="2" s="1"/>
  <c r="O50" i="2" s="1"/>
  <c r="O48" i="2"/>
  <c r="N48" i="2"/>
  <c r="M33" i="2"/>
  <c r="O33" i="2" s="1"/>
  <c r="L33" i="2"/>
  <c r="N33" i="2" s="1"/>
  <c r="M32" i="2"/>
  <c r="O32" i="2" s="1"/>
  <c r="L32" i="2"/>
  <c r="N32" i="2" s="1"/>
  <c r="O31" i="2"/>
  <c r="N31" i="2"/>
  <c r="M14" i="2"/>
  <c r="O14" i="2" s="1"/>
  <c r="L14" i="2"/>
  <c r="N14" i="2" s="1"/>
  <c r="O13" i="2"/>
  <c r="N13" i="2"/>
  <c r="L3" i="2"/>
  <c r="L2" i="2"/>
  <c r="H16" i="2"/>
  <c r="J16" i="2" s="1"/>
  <c r="G16" i="2"/>
  <c r="H17" i="2" s="1"/>
  <c r="J17" i="2" s="1"/>
  <c r="H15" i="2"/>
  <c r="J15" i="2" s="1"/>
  <c r="G15" i="2"/>
  <c r="I15" i="2" s="1"/>
  <c r="H14" i="2"/>
  <c r="J14" i="2" s="1"/>
  <c r="G14" i="2"/>
  <c r="I14" i="2" s="1"/>
  <c r="J13" i="2"/>
  <c r="I13" i="2"/>
  <c r="E13" i="2"/>
  <c r="G3" i="2"/>
  <c r="G2" i="2"/>
  <c r="C15" i="2"/>
  <c r="E15" i="2" s="1"/>
  <c r="B15" i="2"/>
  <c r="C16" i="2" s="1"/>
  <c r="E16" i="2" s="1"/>
  <c r="C14" i="2"/>
  <c r="E14" i="2" s="1"/>
  <c r="B14" i="2"/>
  <c r="B3" i="2"/>
  <c r="D14" i="2" s="1"/>
  <c r="B2" i="2"/>
  <c r="B46" i="1"/>
  <c r="A46" i="1"/>
  <c r="B45" i="1"/>
  <c r="A45" i="1"/>
  <c r="B44" i="1"/>
  <c r="A44" i="1"/>
  <c r="B43" i="1"/>
  <c r="A43" i="1"/>
  <c r="B42" i="1"/>
  <c r="A42" i="1"/>
  <c r="B41" i="1"/>
  <c r="B40" i="1"/>
  <c r="B29" i="1"/>
  <c r="B30" i="1" s="1"/>
  <c r="B28" i="1"/>
  <c r="B39" i="1" s="1"/>
  <c r="A39" i="1"/>
  <c r="A28" i="1"/>
  <c r="B21" i="1"/>
  <c r="A21" i="1"/>
  <c r="B20" i="1"/>
  <c r="A20" i="1"/>
  <c r="B19" i="1"/>
  <c r="A19" i="1"/>
  <c r="B18" i="1"/>
  <c r="A18" i="1"/>
  <c r="B17" i="1"/>
  <c r="A17" i="1"/>
  <c r="D11" i="1"/>
  <c r="C11" i="1"/>
  <c r="B11" i="1"/>
  <c r="A11" i="1"/>
  <c r="B16" i="1"/>
  <c r="A16" i="1"/>
  <c r="B15" i="1"/>
  <c r="A15" i="1"/>
  <c r="B14" i="1"/>
  <c r="A14" i="1"/>
  <c r="B13" i="1"/>
  <c r="A13" i="1"/>
  <c r="D4" i="1"/>
  <c r="C4" i="1"/>
  <c r="D5" i="1" s="1"/>
  <c r="D3" i="1"/>
  <c r="C3" i="1"/>
  <c r="D2" i="1"/>
  <c r="C2" i="1"/>
  <c r="B4" i="1"/>
  <c r="B3" i="1"/>
  <c r="A3" i="1"/>
  <c r="A4" i="1" s="1"/>
  <c r="B2" i="1"/>
  <c r="A2" i="1"/>
  <c r="Q33" i="2" l="1"/>
  <c r="S33" i="2" s="1"/>
  <c r="R50" i="2"/>
  <c r="T50" i="2" s="1"/>
  <c r="Q85" i="2"/>
  <c r="AQ15" i="2"/>
  <c r="AS15" i="2" s="1"/>
  <c r="AL15" i="2"/>
  <c r="AN15" i="2" s="1"/>
  <c r="AK15" i="2"/>
  <c r="AR14" i="2"/>
  <c r="AP15" i="2"/>
  <c r="AR13" i="2"/>
  <c r="AN14" i="2"/>
  <c r="AM14" i="2"/>
  <c r="AM13" i="2"/>
  <c r="AG85" i="2"/>
  <c r="AI85" i="2" s="1"/>
  <c r="AG50" i="2"/>
  <c r="AI50" i="2" s="1"/>
  <c r="AG33" i="2"/>
  <c r="AI33" i="2" s="1"/>
  <c r="AI32" i="2"/>
  <c r="AG15" i="2"/>
  <c r="AI15" i="2" s="1"/>
  <c r="AF50" i="2"/>
  <c r="AF51" i="2" s="1"/>
  <c r="AH14" i="2"/>
  <c r="AH65" i="2"/>
  <c r="AH49" i="2"/>
  <c r="AH32" i="2"/>
  <c r="AH33" i="2"/>
  <c r="AH83" i="2"/>
  <c r="AF15" i="2"/>
  <c r="AH48" i="2"/>
  <c r="AH84" i="2"/>
  <c r="AH31" i="2"/>
  <c r="AH66" i="2"/>
  <c r="AF85" i="2"/>
  <c r="AF67" i="2"/>
  <c r="AB33" i="2"/>
  <c r="AD33" i="2" s="1"/>
  <c r="AA50" i="2"/>
  <c r="AB15" i="2"/>
  <c r="AD15" i="2" s="1"/>
  <c r="AB67" i="2"/>
  <c r="AD67" i="2" s="1"/>
  <c r="AB50" i="2"/>
  <c r="AD50" i="2" s="1"/>
  <c r="AC65" i="2"/>
  <c r="AC49" i="2"/>
  <c r="AC32" i="2"/>
  <c r="AC14" i="2"/>
  <c r="AA15" i="2"/>
  <c r="AC48" i="2"/>
  <c r="AC33" i="2"/>
  <c r="AC31" i="2"/>
  <c r="AC66" i="2"/>
  <c r="AA67" i="2"/>
  <c r="Y32" i="2"/>
  <c r="X49" i="2"/>
  <c r="X32" i="2"/>
  <c r="V50" i="2"/>
  <c r="V15" i="2"/>
  <c r="X33" i="2"/>
  <c r="X65" i="2"/>
  <c r="X14" i="2"/>
  <c r="V34" i="2"/>
  <c r="X48" i="2"/>
  <c r="X31" i="2"/>
  <c r="X66" i="2"/>
  <c r="V67" i="2"/>
  <c r="R85" i="2"/>
  <c r="T85" i="2" s="1"/>
  <c r="Q67" i="2"/>
  <c r="S67" i="2" s="1"/>
  <c r="Q50" i="2"/>
  <c r="S50" i="2" s="1"/>
  <c r="S49" i="2"/>
  <c r="R67" i="2"/>
  <c r="T67" i="2" s="1"/>
  <c r="S85" i="2"/>
  <c r="T49" i="2"/>
  <c r="S32" i="2"/>
  <c r="S13" i="2"/>
  <c r="R33" i="2"/>
  <c r="T33" i="2" s="1"/>
  <c r="Q15" i="2"/>
  <c r="S65" i="2"/>
  <c r="S83" i="2"/>
  <c r="S48" i="2"/>
  <c r="S84" i="2"/>
  <c r="S14" i="2"/>
  <c r="S31" i="2"/>
  <c r="M85" i="2"/>
  <c r="O85" i="2" s="1"/>
  <c r="N84" i="2"/>
  <c r="L85" i="2"/>
  <c r="N66" i="2"/>
  <c r="L67" i="2"/>
  <c r="N49" i="2"/>
  <c r="L50" i="2"/>
  <c r="L34" i="2"/>
  <c r="M34" i="2"/>
  <c r="O34" i="2" s="1"/>
  <c r="L15" i="2"/>
  <c r="M15" i="2"/>
  <c r="I16" i="2"/>
  <c r="G17" i="2"/>
  <c r="D13" i="2"/>
  <c r="D15" i="2"/>
  <c r="B16" i="2"/>
  <c r="D16" i="2" s="1"/>
  <c r="A29" i="1"/>
  <c r="C5" i="1"/>
  <c r="B5" i="1"/>
  <c r="A5" i="1"/>
  <c r="Q86" i="2" l="1"/>
  <c r="R87" i="2" s="1"/>
  <c r="T87" i="2" s="1"/>
  <c r="R86" i="2"/>
  <c r="T86" i="2" s="1"/>
  <c r="AL16" i="2"/>
  <c r="AN16" i="2" s="1"/>
  <c r="AM15" i="2"/>
  <c r="AK16" i="2"/>
  <c r="AL17" i="2" s="1"/>
  <c r="AN17" i="2" s="1"/>
  <c r="AQ16" i="2"/>
  <c r="AS16" i="2" s="1"/>
  <c r="AP16" i="2"/>
  <c r="AR15" i="2"/>
  <c r="AF34" i="2"/>
  <c r="AH34" i="2" s="1"/>
  <c r="AG34" i="2"/>
  <c r="AI34" i="2" s="1"/>
  <c r="AG51" i="2"/>
  <c r="AI51" i="2" s="1"/>
  <c r="AH50" i="2"/>
  <c r="AH51" i="2"/>
  <c r="AG68" i="2"/>
  <c r="AI68" i="2" s="1"/>
  <c r="AF68" i="2"/>
  <c r="AH67" i="2"/>
  <c r="AH85" i="2"/>
  <c r="AG86" i="2"/>
  <c r="AI86" i="2" s="1"/>
  <c r="AF86" i="2"/>
  <c r="AG16" i="2"/>
  <c r="AI16" i="2" s="1"/>
  <c r="AF16" i="2"/>
  <c r="AH15" i="2"/>
  <c r="AA51" i="2"/>
  <c r="AB51" i="2"/>
  <c r="AD51" i="2" s="1"/>
  <c r="AC50" i="2"/>
  <c r="AA52" i="2"/>
  <c r="AC52" i="2" s="1"/>
  <c r="AB34" i="2"/>
  <c r="AD34" i="2" s="1"/>
  <c r="AA34" i="2"/>
  <c r="AB35" i="2" s="1"/>
  <c r="AD35" i="2" s="1"/>
  <c r="AC51" i="2"/>
  <c r="AC34" i="2"/>
  <c r="AB16" i="2"/>
  <c r="AD16" i="2" s="1"/>
  <c r="AA16" i="2"/>
  <c r="AC15" i="2"/>
  <c r="AA68" i="2"/>
  <c r="AB68" i="2"/>
  <c r="AD68" i="2" s="1"/>
  <c r="AC67" i="2"/>
  <c r="AB52" i="2"/>
  <c r="AD52" i="2" s="1"/>
  <c r="V35" i="2"/>
  <c r="X34" i="2"/>
  <c r="W35" i="2"/>
  <c r="Y35" i="2" s="1"/>
  <c r="W16" i="2"/>
  <c r="Y16" i="2" s="1"/>
  <c r="V16" i="2"/>
  <c r="X15" i="2"/>
  <c r="W68" i="2"/>
  <c r="Y68" i="2" s="1"/>
  <c r="V68" i="2"/>
  <c r="X67" i="2"/>
  <c r="W51" i="2"/>
  <c r="Y51" i="2" s="1"/>
  <c r="X50" i="2"/>
  <c r="V51" i="2"/>
  <c r="Q68" i="2"/>
  <c r="S68" i="2" s="1"/>
  <c r="R51" i="2"/>
  <c r="T51" i="2" s="1"/>
  <c r="Q51" i="2"/>
  <c r="R52" i="2" s="1"/>
  <c r="T52" i="2" s="1"/>
  <c r="R68" i="2"/>
  <c r="T68" i="2" s="1"/>
  <c r="R34" i="2"/>
  <c r="T34" i="2" s="1"/>
  <c r="R16" i="2"/>
  <c r="T16" i="2" s="1"/>
  <c r="Q16" i="2"/>
  <c r="S15" i="2"/>
  <c r="Q34" i="2"/>
  <c r="N85" i="2"/>
  <c r="M86" i="2"/>
  <c r="O86" i="2" s="1"/>
  <c r="L86" i="2"/>
  <c r="M68" i="2"/>
  <c r="O68" i="2" s="1"/>
  <c r="L68" i="2"/>
  <c r="N67" i="2"/>
  <c r="L51" i="2"/>
  <c r="M51" i="2"/>
  <c r="O51" i="2" s="1"/>
  <c r="N50" i="2"/>
  <c r="M35" i="2"/>
  <c r="O35" i="2" s="1"/>
  <c r="N34" i="2"/>
  <c r="L35" i="2"/>
  <c r="O15" i="2"/>
  <c r="N15" i="2"/>
  <c r="M16" i="2"/>
  <c r="L16" i="2"/>
  <c r="H18" i="2"/>
  <c r="J18" i="2" s="1"/>
  <c r="I17" i="2"/>
  <c r="G18" i="2"/>
  <c r="C17" i="2"/>
  <c r="E17" i="2" s="1"/>
  <c r="B17" i="2"/>
  <c r="D17" i="2" s="1"/>
  <c r="A30" i="1"/>
  <c r="A40" i="1"/>
  <c r="D6" i="1"/>
  <c r="C6" i="1"/>
  <c r="B6" i="1"/>
  <c r="A6" i="1"/>
  <c r="Q87" i="2" l="1"/>
  <c r="Q88" i="2" s="1"/>
  <c r="S86" i="2"/>
  <c r="AM16" i="2"/>
  <c r="AK17" i="2"/>
  <c r="AR16" i="2"/>
  <c r="AQ17" i="2"/>
  <c r="AS17" i="2" s="1"/>
  <c r="AP17" i="2"/>
  <c r="AL18" i="2"/>
  <c r="AN18" i="2" s="1"/>
  <c r="AM17" i="2"/>
  <c r="AK18" i="2"/>
  <c r="AF35" i="2"/>
  <c r="AF36" i="2" s="1"/>
  <c r="AG35" i="2"/>
  <c r="AI35" i="2" s="1"/>
  <c r="AF52" i="2"/>
  <c r="AH52" i="2" s="1"/>
  <c r="AG52" i="2"/>
  <c r="AI52" i="2" s="1"/>
  <c r="AF87" i="2"/>
  <c r="AG87" i="2"/>
  <c r="AI87" i="2" s="1"/>
  <c r="AH86" i="2"/>
  <c r="AH68" i="2"/>
  <c r="AG69" i="2"/>
  <c r="AI69" i="2" s="1"/>
  <c r="AF69" i="2"/>
  <c r="AH16" i="2"/>
  <c r="AG17" i="2"/>
  <c r="AI17" i="2" s="1"/>
  <c r="AF17" i="2"/>
  <c r="AA53" i="2"/>
  <c r="AB53" i="2"/>
  <c r="AD53" i="2" s="1"/>
  <c r="AA35" i="2"/>
  <c r="AB36" i="2" s="1"/>
  <c r="AD36" i="2" s="1"/>
  <c r="AC53" i="2"/>
  <c r="AB69" i="2"/>
  <c r="AD69" i="2" s="1"/>
  <c r="AA69" i="2"/>
  <c r="AC68" i="2"/>
  <c r="AC16" i="2"/>
  <c r="AA17" i="2"/>
  <c r="AB17" i="2"/>
  <c r="AD17" i="2" s="1"/>
  <c r="W52" i="2"/>
  <c r="Y52" i="2" s="1"/>
  <c r="V52" i="2"/>
  <c r="X51" i="2"/>
  <c r="W36" i="2"/>
  <c r="Y36" i="2" s="1"/>
  <c r="V36" i="2"/>
  <c r="X35" i="2"/>
  <c r="W69" i="2"/>
  <c r="Y69" i="2" s="1"/>
  <c r="V69" i="2"/>
  <c r="X68" i="2"/>
  <c r="W17" i="2"/>
  <c r="Y17" i="2" s="1"/>
  <c r="V17" i="2"/>
  <c r="X16" i="2"/>
  <c r="R69" i="2"/>
  <c r="T69" i="2" s="1"/>
  <c r="S51" i="2"/>
  <c r="Q52" i="2"/>
  <c r="R53" i="2" s="1"/>
  <c r="T53" i="2" s="1"/>
  <c r="Q69" i="2"/>
  <c r="S69" i="2" s="1"/>
  <c r="R88" i="2"/>
  <c r="T88" i="2" s="1"/>
  <c r="R35" i="2"/>
  <c r="T35" i="2" s="1"/>
  <c r="Q35" i="2"/>
  <c r="S34" i="2"/>
  <c r="S16" i="2"/>
  <c r="R17" i="2"/>
  <c r="T17" i="2" s="1"/>
  <c r="Q17" i="2"/>
  <c r="N86" i="2"/>
  <c r="M87" i="2"/>
  <c r="O87" i="2" s="1"/>
  <c r="L87" i="2"/>
  <c r="M69" i="2"/>
  <c r="O69" i="2" s="1"/>
  <c r="N68" i="2"/>
  <c r="L69" i="2"/>
  <c r="M52" i="2"/>
  <c r="O52" i="2" s="1"/>
  <c r="N51" i="2"/>
  <c r="L52" i="2"/>
  <c r="M36" i="2"/>
  <c r="O36" i="2" s="1"/>
  <c r="N35" i="2"/>
  <c r="L36" i="2"/>
  <c r="O16" i="2"/>
  <c r="M17" i="2"/>
  <c r="L17" i="2"/>
  <c r="N16" i="2"/>
  <c r="I18" i="2"/>
  <c r="H19" i="2"/>
  <c r="J19" i="2" s="1"/>
  <c r="G19" i="2"/>
  <c r="C18" i="2"/>
  <c r="E18" i="2" s="1"/>
  <c r="B18" i="2"/>
  <c r="D18" i="2" s="1"/>
  <c r="A41" i="1"/>
  <c r="B31" i="1"/>
  <c r="A31" i="1"/>
  <c r="B32" i="1" s="1"/>
  <c r="A32" i="1"/>
  <c r="B33" i="1" s="1"/>
  <c r="D7" i="1"/>
  <c r="C7" i="1"/>
  <c r="B7" i="1"/>
  <c r="A7" i="1"/>
  <c r="Q70" i="2" l="1"/>
  <c r="S70" i="2" s="1"/>
  <c r="S87" i="2"/>
  <c r="AQ18" i="2"/>
  <c r="AS18" i="2" s="1"/>
  <c r="AP18" i="2"/>
  <c r="AR17" i="2"/>
  <c r="AL19" i="2"/>
  <c r="AN19" i="2" s="1"/>
  <c r="AK19" i="2"/>
  <c r="AM18" i="2"/>
  <c r="AG53" i="2"/>
  <c r="AI53" i="2" s="1"/>
  <c r="AH35" i="2"/>
  <c r="AG36" i="2"/>
  <c r="AI36" i="2" s="1"/>
  <c r="AF53" i="2"/>
  <c r="AF18" i="2"/>
  <c r="AG18" i="2"/>
  <c r="AI18" i="2" s="1"/>
  <c r="AH17" i="2"/>
  <c r="AH36" i="2"/>
  <c r="AG70" i="2"/>
  <c r="AI70" i="2" s="1"/>
  <c r="AF70" i="2"/>
  <c r="AH69" i="2"/>
  <c r="AG88" i="2"/>
  <c r="AI88" i="2" s="1"/>
  <c r="AF88" i="2"/>
  <c r="AH87" i="2"/>
  <c r="AA54" i="2"/>
  <c r="AB54" i="2"/>
  <c r="AD54" i="2" s="1"/>
  <c r="AA36" i="2"/>
  <c r="AC36" i="2" s="1"/>
  <c r="AC35" i="2"/>
  <c r="AB70" i="2"/>
  <c r="AD70" i="2" s="1"/>
  <c r="AA70" i="2"/>
  <c r="AC69" i="2"/>
  <c r="AC54" i="2"/>
  <c r="AB37" i="2"/>
  <c r="AD37" i="2" s="1"/>
  <c r="AA37" i="2"/>
  <c r="AA18" i="2"/>
  <c r="AB18" i="2"/>
  <c r="AD18" i="2" s="1"/>
  <c r="AC17" i="2"/>
  <c r="W18" i="2"/>
  <c r="Y18" i="2" s="1"/>
  <c r="V18" i="2"/>
  <c r="X17" i="2"/>
  <c r="X52" i="2"/>
  <c r="W53" i="2"/>
  <c r="Y53" i="2" s="1"/>
  <c r="V53" i="2"/>
  <c r="W70" i="2"/>
  <c r="Y70" i="2" s="1"/>
  <c r="V70" i="2"/>
  <c r="X69" i="2"/>
  <c r="W37" i="2"/>
  <c r="Y37" i="2" s="1"/>
  <c r="V37" i="2"/>
  <c r="X36" i="2"/>
  <c r="R70" i="2"/>
  <c r="T70" i="2" s="1"/>
  <c r="S52" i="2"/>
  <c r="Q53" i="2"/>
  <c r="Q54" i="2" s="1"/>
  <c r="Q36" i="2"/>
  <c r="R36" i="2"/>
  <c r="T36" i="2" s="1"/>
  <c r="S35" i="2"/>
  <c r="S88" i="2"/>
  <c r="R89" i="2"/>
  <c r="T89" i="2" s="1"/>
  <c r="Q89" i="2"/>
  <c r="S17" i="2"/>
  <c r="R18" i="2"/>
  <c r="T18" i="2" s="1"/>
  <c r="Q18" i="2"/>
  <c r="M88" i="2"/>
  <c r="O88" i="2" s="1"/>
  <c r="L88" i="2"/>
  <c r="N87" i="2"/>
  <c r="M70" i="2"/>
  <c r="O70" i="2" s="1"/>
  <c r="L70" i="2"/>
  <c r="N69" i="2"/>
  <c r="M53" i="2"/>
  <c r="O53" i="2" s="1"/>
  <c r="L53" i="2"/>
  <c r="N52" i="2"/>
  <c r="N36" i="2"/>
  <c r="M37" i="2"/>
  <c r="O37" i="2" s="1"/>
  <c r="L37" i="2"/>
  <c r="O17" i="2"/>
  <c r="M18" i="2"/>
  <c r="L18" i="2"/>
  <c r="N17" i="2"/>
  <c r="H20" i="2"/>
  <c r="J20" i="2" s="1"/>
  <c r="I19" i="2"/>
  <c r="G20" i="2"/>
  <c r="C19" i="2"/>
  <c r="E19" i="2" s="1"/>
  <c r="B19" i="2"/>
  <c r="D19" i="2" s="1"/>
  <c r="A33" i="1"/>
  <c r="B34" i="1" s="1"/>
  <c r="D8" i="1"/>
  <c r="C8" i="1"/>
  <c r="B8" i="1"/>
  <c r="A8" i="1"/>
  <c r="R54" i="2" l="1"/>
  <c r="T54" i="2" s="1"/>
  <c r="S53" i="2"/>
  <c r="AQ19" i="2"/>
  <c r="AS19" i="2" s="1"/>
  <c r="AP19" i="2"/>
  <c r="AR18" i="2"/>
  <c r="AM19" i="2"/>
  <c r="AL20" i="2"/>
  <c r="AN20" i="2" s="1"/>
  <c r="AK20" i="2"/>
  <c r="AF37" i="2"/>
  <c r="AG37" i="2"/>
  <c r="AI37" i="2" s="1"/>
  <c r="AF54" i="2"/>
  <c r="AG54" i="2"/>
  <c r="AI54" i="2" s="1"/>
  <c r="AH53" i="2"/>
  <c r="AG71" i="2"/>
  <c r="AI71" i="2" s="1"/>
  <c r="AF71" i="2"/>
  <c r="AH70" i="2"/>
  <c r="AG89" i="2"/>
  <c r="AI89" i="2" s="1"/>
  <c r="AH88" i="2"/>
  <c r="AF89" i="2"/>
  <c r="AG19" i="2"/>
  <c r="AI19" i="2" s="1"/>
  <c r="AF19" i="2"/>
  <c r="AH18" i="2"/>
  <c r="AA55" i="2"/>
  <c r="AB55" i="2"/>
  <c r="AD55" i="2" s="1"/>
  <c r="AB38" i="2"/>
  <c r="AD38" i="2" s="1"/>
  <c r="AA38" i="2"/>
  <c r="AC37" i="2"/>
  <c r="AA71" i="2"/>
  <c r="AB71" i="2"/>
  <c r="AD71" i="2" s="1"/>
  <c r="AC70" i="2"/>
  <c r="AB19" i="2"/>
  <c r="AD19" i="2" s="1"/>
  <c r="AA19" i="2"/>
  <c r="AC18" i="2"/>
  <c r="AC55" i="2"/>
  <c r="W38" i="2"/>
  <c r="Y38" i="2" s="1"/>
  <c r="V38" i="2"/>
  <c r="X37" i="2"/>
  <c r="W19" i="2"/>
  <c r="Y19" i="2" s="1"/>
  <c r="V19" i="2"/>
  <c r="X18" i="2"/>
  <c r="W71" i="2"/>
  <c r="Y71" i="2" s="1"/>
  <c r="V71" i="2"/>
  <c r="X70" i="2"/>
  <c r="W54" i="2"/>
  <c r="Y54" i="2" s="1"/>
  <c r="V54" i="2"/>
  <c r="X53" i="2"/>
  <c r="Q71" i="2"/>
  <c r="R71" i="2"/>
  <c r="T71" i="2" s="1"/>
  <c r="Q37" i="2"/>
  <c r="R37" i="2"/>
  <c r="T37" i="2" s="1"/>
  <c r="S36" i="2"/>
  <c r="S54" i="2"/>
  <c r="R90" i="2"/>
  <c r="T90" i="2" s="1"/>
  <c r="S89" i="2"/>
  <c r="Q90" i="2"/>
  <c r="R19" i="2"/>
  <c r="T19" i="2" s="1"/>
  <c r="Q19" i="2"/>
  <c r="S18" i="2"/>
  <c r="N88" i="2"/>
  <c r="M89" i="2"/>
  <c r="O89" i="2" s="1"/>
  <c r="L89" i="2"/>
  <c r="N70" i="2"/>
  <c r="M71" i="2"/>
  <c r="O71" i="2" s="1"/>
  <c r="L71" i="2"/>
  <c r="M54" i="2"/>
  <c r="O54" i="2" s="1"/>
  <c r="N53" i="2"/>
  <c r="L54" i="2"/>
  <c r="M38" i="2"/>
  <c r="O38" i="2" s="1"/>
  <c r="L38" i="2"/>
  <c r="N37" i="2"/>
  <c r="O18" i="2"/>
  <c r="N18" i="2"/>
  <c r="L19" i="2"/>
  <c r="M19" i="2"/>
  <c r="G21" i="2"/>
  <c r="I20" i="2"/>
  <c r="H21" i="2"/>
  <c r="J21" i="2" s="1"/>
  <c r="C20" i="2"/>
  <c r="E20" i="2" s="1"/>
  <c r="B20" i="2"/>
  <c r="D20" i="2" s="1"/>
  <c r="A34" i="1"/>
  <c r="D9" i="1"/>
  <c r="C9" i="1"/>
  <c r="B9" i="1"/>
  <c r="A9" i="1"/>
  <c r="Q55" i="2" l="1"/>
  <c r="R56" i="2" s="1"/>
  <c r="T56" i="2" s="1"/>
  <c r="R55" i="2"/>
  <c r="T55" i="2" s="1"/>
  <c r="AR19" i="2"/>
  <c r="AQ20" i="2"/>
  <c r="AS20" i="2" s="1"/>
  <c r="AP20" i="2"/>
  <c r="AL21" i="2"/>
  <c r="AN21" i="2" s="1"/>
  <c r="AK21" i="2"/>
  <c r="AM20" i="2"/>
  <c r="AG38" i="2"/>
  <c r="AI38" i="2" s="1"/>
  <c r="AH37" i="2"/>
  <c r="AF38" i="2"/>
  <c r="AG39" i="2" s="1"/>
  <c r="AI39" i="2" s="1"/>
  <c r="AG55" i="2"/>
  <c r="AI55" i="2" s="1"/>
  <c r="AF55" i="2"/>
  <c r="AH54" i="2"/>
  <c r="AH19" i="2"/>
  <c r="AG20" i="2"/>
  <c r="AI20" i="2" s="1"/>
  <c r="AF20" i="2"/>
  <c r="AH71" i="2"/>
  <c r="AG72" i="2"/>
  <c r="AI72" i="2" s="1"/>
  <c r="AF72" i="2"/>
  <c r="AG90" i="2"/>
  <c r="AI90" i="2" s="1"/>
  <c r="AF90" i="2"/>
  <c r="AH89" i="2"/>
  <c r="AB56" i="2"/>
  <c r="AD56" i="2" s="1"/>
  <c r="AA56" i="2"/>
  <c r="AC56" i="2" s="1"/>
  <c r="AB72" i="2"/>
  <c r="AD72" i="2" s="1"/>
  <c r="AA72" i="2"/>
  <c r="AC71" i="2"/>
  <c r="AC19" i="2"/>
  <c r="AB20" i="2"/>
  <c r="AD20" i="2" s="1"/>
  <c r="AA20" i="2"/>
  <c r="AA39" i="2"/>
  <c r="AB39" i="2"/>
  <c r="AD39" i="2" s="1"/>
  <c r="AC38" i="2"/>
  <c r="W39" i="2"/>
  <c r="Y39" i="2" s="1"/>
  <c r="V39" i="2"/>
  <c r="X38" i="2"/>
  <c r="W55" i="2"/>
  <c r="Y55" i="2" s="1"/>
  <c r="V55" i="2"/>
  <c r="X54" i="2"/>
  <c r="W72" i="2"/>
  <c r="Y72" i="2" s="1"/>
  <c r="V72" i="2"/>
  <c r="X71" i="2"/>
  <c r="W20" i="2"/>
  <c r="Y20" i="2" s="1"/>
  <c r="X19" i="2"/>
  <c r="V20" i="2"/>
  <c r="Q72" i="2"/>
  <c r="Q73" i="2" s="1"/>
  <c r="S71" i="2"/>
  <c r="R72" i="2"/>
  <c r="T72" i="2" s="1"/>
  <c r="R91" i="2"/>
  <c r="T91" i="2" s="1"/>
  <c r="Q91" i="2"/>
  <c r="S90" i="2"/>
  <c r="S19" i="2"/>
  <c r="R20" i="2"/>
  <c r="T20" i="2" s="1"/>
  <c r="Q20" i="2"/>
  <c r="S37" i="2"/>
  <c r="R38" i="2"/>
  <c r="T38" i="2" s="1"/>
  <c r="Q38" i="2"/>
  <c r="M90" i="2"/>
  <c r="O90" i="2" s="1"/>
  <c r="L90" i="2"/>
  <c r="N89" i="2"/>
  <c r="M72" i="2"/>
  <c r="O72" i="2" s="1"/>
  <c r="L72" i="2"/>
  <c r="N71" i="2"/>
  <c r="M55" i="2"/>
  <c r="O55" i="2" s="1"/>
  <c r="L55" i="2"/>
  <c r="N54" i="2"/>
  <c r="M39" i="2"/>
  <c r="O39" i="2" s="1"/>
  <c r="N38" i="2"/>
  <c r="L39" i="2"/>
  <c r="O19" i="2"/>
  <c r="M20" i="2"/>
  <c r="N19" i="2"/>
  <c r="L20" i="2"/>
  <c r="I21" i="2"/>
  <c r="H22" i="2"/>
  <c r="J22" i="2" s="1"/>
  <c r="G22" i="2"/>
  <c r="C21" i="2"/>
  <c r="E21" i="2" s="1"/>
  <c r="B21" i="2"/>
  <c r="D21" i="2" s="1"/>
  <c r="D10" i="1"/>
  <c r="C10" i="1"/>
  <c r="B10" i="1"/>
  <c r="A10" i="1"/>
  <c r="Q56" i="2" l="1"/>
  <c r="Q57" i="2" s="1"/>
  <c r="S55" i="2"/>
  <c r="R73" i="2"/>
  <c r="T73" i="2" s="1"/>
  <c r="S72" i="2"/>
  <c r="AQ21" i="2"/>
  <c r="AS21" i="2" s="1"/>
  <c r="AP21" i="2"/>
  <c r="AR20" i="2"/>
  <c r="AL22" i="2"/>
  <c r="AN22" i="2" s="1"/>
  <c r="AK22" i="2"/>
  <c r="AM21" i="2"/>
  <c r="AH38" i="2"/>
  <c r="AF39" i="2"/>
  <c r="AH39" i="2" s="1"/>
  <c r="AH55" i="2"/>
  <c r="AG56" i="2"/>
  <c r="AI56" i="2" s="1"/>
  <c r="AF56" i="2"/>
  <c r="AG91" i="2"/>
  <c r="AI91" i="2" s="1"/>
  <c r="AF91" i="2"/>
  <c r="AH90" i="2"/>
  <c r="AH20" i="2"/>
  <c r="AG21" i="2"/>
  <c r="AI21" i="2" s="1"/>
  <c r="AF21" i="2"/>
  <c r="AG73" i="2"/>
  <c r="AI73" i="2" s="1"/>
  <c r="AF73" i="2"/>
  <c r="AH72" i="2"/>
  <c r="AB57" i="2"/>
  <c r="AD57" i="2" s="1"/>
  <c r="AA57" i="2"/>
  <c r="AB58" i="2" s="1"/>
  <c r="AD58" i="2" s="1"/>
  <c r="AA21" i="2"/>
  <c r="AB21" i="2"/>
  <c r="AD21" i="2" s="1"/>
  <c r="AC20" i="2"/>
  <c r="AB73" i="2"/>
  <c r="AD73" i="2" s="1"/>
  <c r="AA73" i="2"/>
  <c r="AC72" i="2"/>
  <c r="AB40" i="2"/>
  <c r="AD40" i="2" s="1"/>
  <c r="AA40" i="2"/>
  <c r="AC39" i="2"/>
  <c r="X20" i="2"/>
  <c r="W21" i="2"/>
  <c r="Y21" i="2" s="1"/>
  <c r="V21" i="2"/>
  <c r="W40" i="2"/>
  <c r="Y40" i="2" s="1"/>
  <c r="V40" i="2"/>
  <c r="X39" i="2"/>
  <c r="W73" i="2"/>
  <c r="Y73" i="2" s="1"/>
  <c r="V73" i="2"/>
  <c r="X72" i="2"/>
  <c r="X55" i="2"/>
  <c r="V56" i="2"/>
  <c r="W56" i="2"/>
  <c r="Y56" i="2" s="1"/>
  <c r="R21" i="2"/>
  <c r="T21" i="2" s="1"/>
  <c r="S20" i="2"/>
  <c r="Q21" i="2"/>
  <c r="Q74" i="2"/>
  <c r="R74" i="2"/>
  <c r="T74" i="2" s="1"/>
  <c r="S73" i="2"/>
  <c r="R39" i="2"/>
  <c r="T39" i="2" s="1"/>
  <c r="Q39" i="2"/>
  <c r="S38" i="2"/>
  <c r="R92" i="2"/>
  <c r="T92" i="2" s="1"/>
  <c r="Q92" i="2"/>
  <c r="S91" i="2"/>
  <c r="M91" i="2"/>
  <c r="O91" i="2" s="1"/>
  <c r="L91" i="2"/>
  <c r="N90" i="2"/>
  <c r="M73" i="2"/>
  <c r="O73" i="2" s="1"/>
  <c r="L73" i="2"/>
  <c r="N72" i="2"/>
  <c r="M56" i="2"/>
  <c r="O56" i="2" s="1"/>
  <c r="L56" i="2"/>
  <c r="N55" i="2"/>
  <c r="N39" i="2"/>
  <c r="M40" i="2"/>
  <c r="O40" i="2" s="1"/>
  <c r="L40" i="2"/>
  <c r="O20" i="2"/>
  <c r="M21" i="2"/>
  <c r="L21" i="2"/>
  <c r="N20" i="2"/>
  <c r="I22" i="2"/>
  <c r="G23" i="2"/>
  <c r="H23" i="2"/>
  <c r="J23" i="2" s="1"/>
  <c r="C22" i="2"/>
  <c r="E22" i="2" s="1"/>
  <c r="B22" i="2"/>
  <c r="D22" i="2" s="1"/>
  <c r="R57" i="2" l="1"/>
  <c r="T57" i="2" s="1"/>
  <c r="S56" i="2"/>
  <c r="AQ22" i="2"/>
  <c r="AS22" i="2" s="1"/>
  <c r="AP22" i="2"/>
  <c r="AR21" i="2"/>
  <c r="AM22" i="2"/>
  <c r="AL23" i="2"/>
  <c r="AN23" i="2" s="1"/>
  <c r="AK23" i="2"/>
  <c r="AF40" i="2"/>
  <c r="AG40" i="2"/>
  <c r="AI40" i="2" s="1"/>
  <c r="AF57" i="2"/>
  <c r="AG57" i="2"/>
  <c r="AI57" i="2" s="1"/>
  <c r="AH56" i="2"/>
  <c r="AH91" i="2"/>
  <c r="AG92" i="2"/>
  <c r="AI92" i="2" s="1"/>
  <c r="AF92" i="2"/>
  <c r="AG22" i="2"/>
  <c r="AI22" i="2" s="1"/>
  <c r="AF22" i="2"/>
  <c r="AH21" i="2"/>
  <c r="AG74" i="2"/>
  <c r="AI74" i="2" s="1"/>
  <c r="AF74" i="2"/>
  <c r="AH73" i="2"/>
  <c r="AG41" i="2"/>
  <c r="AI41" i="2" s="1"/>
  <c r="AF41" i="2"/>
  <c r="AH40" i="2"/>
  <c r="AA58" i="2"/>
  <c r="AB59" i="2" s="1"/>
  <c r="AD59" i="2" s="1"/>
  <c r="AC57" i="2"/>
  <c r="AB22" i="2"/>
  <c r="AD22" i="2" s="1"/>
  <c r="AA22" i="2"/>
  <c r="AC21" i="2"/>
  <c r="AB41" i="2"/>
  <c r="AD41" i="2" s="1"/>
  <c r="AA41" i="2"/>
  <c r="AC40" i="2"/>
  <c r="AA74" i="2"/>
  <c r="AB74" i="2"/>
  <c r="AD74" i="2" s="1"/>
  <c r="AC73" i="2"/>
  <c r="W41" i="2"/>
  <c r="Y41" i="2" s="1"/>
  <c r="V41" i="2"/>
  <c r="X40" i="2"/>
  <c r="V74" i="2"/>
  <c r="W74" i="2"/>
  <c r="Y74" i="2" s="1"/>
  <c r="X73" i="2"/>
  <c r="W22" i="2"/>
  <c r="Y22" i="2" s="1"/>
  <c r="V22" i="2"/>
  <c r="X21" i="2"/>
  <c r="W57" i="2"/>
  <c r="Y57" i="2" s="1"/>
  <c r="V57" i="2"/>
  <c r="X56" i="2"/>
  <c r="R40" i="2"/>
  <c r="T40" i="2" s="1"/>
  <c r="Q40" i="2"/>
  <c r="S39" i="2"/>
  <c r="R58" i="2"/>
  <c r="T58" i="2" s="1"/>
  <c r="Q58" i="2"/>
  <c r="S57" i="2"/>
  <c r="R22" i="2"/>
  <c r="T22" i="2" s="1"/>
  <c r="Q22" i="2"/>
  <c r="S21" i="2"/>
  <c r="R93" i="2"/>
  <c r="T93" i="2" s="1"/>
  <c r="S92" i="2"/>
  <c r="Q93" i="2"/>
  <c r="R75" i="2"/>
  <c r="T75" i="2" s="1"/>
  <c r="Q75" i="2"/>
  <c r="S74" i="2"/>
  <c r="N91" i="2"/>
  <c r="L92" i="2"/>
  <c r="M92" i="2"/>
  <c r="O92" i="2" s="1"/>
  <c r="M74" i="2"/>
  <c r="O74" i="2" s="1"/>
  <c r="L74" i="2"/>
  <c r="N73" i="2"/>
  <c r="M57" i="2"/>
  <c r="O57" i="2" s="1"/>
  <c r="N56" i="2"/>
  <c r="L57" i="2"/>
  <c r="M41" i="2"/>
  <c r="O41" i="2" s="1"/>
  <c r="N40" i="2"/>
  <c r="L41" i="2"/>
  <c r="O21" i="2"/>
  <c r="N21" i="2"/>
  <c r="M22" i="2"/>
  <c r="L22" i="2"/>
  <c r="G24" i="2"/>
  <c r="H24" i="2"/>
  <c r="J24" i="2" s="1"/>
  <c r="I23" i="2"/>
  <c r="C23" i="2"/>
  <c r="E23" i="2" s="1"/>
  <c r="B23" i="2"/>
  <c r="D23" i="2" s="1"/>
  <c r="AR22" i="2" l="1"/>
  <c r="AQ23" i="2"/>
  <c r="AS23" i="2" s="1"/>
  <c r="AP23" i="2"/>
  <c r="AM23" i="2"/>
  <c r="AL24" i="2"/>
  <c r="AN24" i="2" s="1"/>
  <c r="AK24" i="2"/>
  <c r="AG58" i="2"/>
  <c r="AI58" i="2" s="1"/>
  <c r="AF58" i="2"/>
  <c r="AH57" i="2"/>
  <c r="AG42" i="2"/>
  <c r="AI42" i="2" s="1"/>
  <c r="AH41" i="2"/>
  <c r="AF42" i="2"/>
  <c r="AH22" i="2"/>
  <c r="AG23" i="2"/>
  <c r="AI23" i="2" s="1"/>
  <c r="AF23" i="2"/>
  <c r="AF93" i="2"/>
  <c r="AG93" i="2"/>
  <c r="AI93" i="2" s="1"/>
  <c r="AH92" i="2"/>
  <c r="AG75" i="2"/>
  <c r="AI75" i="2" s="1"/>
  <c r="AF75" i="2"/>
  <c r="AH74" i="2"/>
  <c r="AC58" i="2"/>
  <c r="AA59" i="2"/>
  <c r="AB75" i="2"/>
  <c r="AD75" i="2" s="1"/>
  <c r="AA75" i="2"/>
  <c r="AC74" i="2"/>
  <c r="AC22" i="2"/>
  <c r="AB23" i="2"/>
  <c r="AD23" i="2" s="1"/>
  <c r="AA23" i="2"/>
  <c r="AA42" i="2"/>
  <c r="AB42" i="2"/>
  <c r="AD42" i="2" s="1"/>
  <c r="AC41" i="2"/>
  <c r="AB60" i="2"/>
  <c r="AD60" i="2" s="1"/>
  <c r="AA60" i="2"/>
  <c r="AC59" i="2"/>
  <c r="W58" i="2"/>
  <c r="Y58" i="2" s="1"/>
  <c r="V58" i="2"/>
  <c r="X57" i="2"/>
  <c r="V23" i="2"/>
  <c r="X22" i="2"/>
  <c r="W23" i="2"/>
  <c r="Y23" i="2" s="1"/>
  <c r="W75" i="2"/>
  <c r="Y75" i="2" s="1"/>
  <c r="V75" i="2"/>
  <c r="X74" i="2"/>
  <c r="V42" i="2"/>
  <c r="W42" i="2"/>
  <c r="Y42" i="2" s="1"/>
  <c r="X41" i="2"/>
  <c r="R23" i="2"/>
  <c r="T23" i="2" s="1"/>
  <c r="S22" i="2"/>
  <c r="Q23" i="2"/>
  <c r="R94" i="2"/>
  <c r="T94" i="2" s="1"/>
  <c r="Q94" i="2"/>
  <c r="S93" i="2"/>
  <c r="R59" i="2"/>
  <c r="T59" i="2" s="1"/>
  <c r="Q59" i="2"/>
  <c r="S58" i="2"/>
  <c r="S75" i="2"/>
  <c r="R76" i="2"/>
  <c r="T76" i="2" s="1"/>
  <c r="Q76" i="2"/>
  <c r="S40" i="2"/>
  <c r="Q41" i="2"/>
  <c r="R41" i="2"/>
  <c r="T41" i="2" s="1"/>
  <c r="M93" i="2"/>
  <c r="O93" i="2" s="1"/>
  <c r="L93" i="2"/>
  <c r="N92" i="2"/>
  <c r="M75" i="2"/>
  <c r="O75" i="2" s="1"/>
  <c r="L75" i="2"/>
  <c r="N74" i="2"/>
  <c r="L58" i="2"/>
  <c r="N57" i="2"/>
  <c r="M58" i="2"/>
  <c r="O58" i="2" s="1"/>
  <c r="M42" i="2"/>
  <c r="O42" i="2" s="1"/>
  <c r="N41" i="2"/>
  <c r="L42" i="2"/>
  <c r="O22" i="2"/>
  <c r="L23" i="2"/>
  <c r="M23" i="2"/>
  <c r="N22" i="2"/>
  <c r="I24" i="2"/>
  <c r="H25" i="2"/>
  <c r="J25" i="2" s="1"/>
  <c r="G25" i="2"/>
  <c r="C24" i="2"/>
  <c r="E24" i="2" s="1"/>
  <c r="B24" i="2"/>
  <c r="D24" i="2" s="1"/>
  <c r="AQ24" i="2" l="1"/>
  <c r="AS24" i="2" s="1"/>
  <c r="AP24" i="2"/>
  <c r="AR23" i="2"/>
  <c r="AL25" i="2"/>
  <c r="AN25" i="2" s="1"/>
  <c r="AK25" i="2"/>
  <c r="AM24" i="2"/>
  <c r="AH58" i="2"/>
  <c r="AF59" i="2"/>
  <c r="AG59" i="2"/>
  <c r="AI59" i="2" s="1"/>
  <c r="AG76" i="2"/>
  <c r="AI76" i="2" s="1"/>
  <c r="AF76" i="2"/>
  <c r="AH75" i="2"/>
  <c r="AG94" i="2"/>
  <c r="AI94" i="2" s="1"/>
  <c r="AF94" i="2"/>
  <c r="AH93" i="2"/>
  <c r="AF24" i="2"/>
  <c r="AG24" i="2"/>
  <c r="AI24" i="2" s="1"/>
  <c r="AH23" i="2"/>
  <c r="AG43" i="2"/>
  <c r="AI43" i="2" s="1"/>
  <c r="AF43" i="2"/>
  <c r="AH42" i="2"/>
  <c r="AC42" i="2"/>
  <c r="AB43" i="2"/>
  <c r="AD43" i="2" s="1"/>
  <c r="AA43" i="2"/>
  <c r="AC23" i="2"/>
  <c r="AB24" i="2"/>
  <c r="AD24" i="2" s="1"/>
  <c r="AA24" i="2"/>
  <c r="AB61" i="2"/>
  <c r="AD61" i="2" s="1"/>
  <c r="AA61" i="2"/>
  <c r="AC60" i="2"/>
  <c r="AB76" i="2"/>
  <c r="AD76" i="2" s="1"/>
  <c r="AA76" i="2"/>
  <c r="AC75" i="2"/>
  <c r="X58" i="2"/>
  <c r="W59" i="2"/>
  <c r="Y59" i="2" s="1"/>
  <c r="V59" i="2"/>
  <c r="W43" i="2"/>
  <c r="Y43" i="2" s="1"/>
  <c r="V43" i="2"/>
  <c r="X42" i="2"/>
  <c r="W76" i="2"/>
  <c r="Y76" i="2" s="1"/>
  <c r="V76" i="2"/>
  <c r="X75" i="2"/>
  <c r="W24" i="2"/>
  <c r="Y24" i="2" s="1"/>
  <c r="V24" i="2"/>
  <c r="X23" i="2"/>
  <c r="R60" i="2"/>
  <c r="T60" i="2" s="1"/>
  <c r="Q60" i="2"/>
  <c r="S59" i="2"/>
  <c r="Q42" i="2"/>
  <c r="R42" i="2"/>
  <c r="T42" i="2" s="1"/>
  <c r="S41" i="2"/>
  <c r="R77" i="2"/>
  <c r="T77" i="2" s="1"/>
  <c r="Q77" i="2"/>
  <c r="S76" i="2"/>
  <c r="S94" i="2"/>
  <c r="R95" i="2"/>
  <c r="T95" i="2" s="1"/>
  <c r="Q95" i="2"/>
  <c r="R24" i="2"/>
  <c r="T24" i="2" s="1"/>
  <c r="Q24" i="2"/>
  <c r="S23" i="2"/>
  <c r="M94" i="2"/>
  <c r="O94" i="2" s="1"/>
  <c r="L94" i="2"/>
  <c r="N93" i="2"/>
  <c r="M76" i="2"/>
  <c r="O76" i="2" s="1"/>
  <c r="L76" i="2"/>
  <c r="N75" i="2"/>
  <c r="M59" i="2"/>
  <c r="O59" i="2" s="1"/>
  <c r="L59" i="2"/>
  <c r="N58" i="2"/>
  <c r="N42" i="2"/>
  <c r="M43" i="2"/>
  <c r="O43" i="2" s="1"/>
  <c r="L43" i="2"/>
  <c r="O23" i="2"/>
  <c r="N23" i="2"/>
  <c r="M24" i="2"/>
  <c r="L24" i="2"/>
  <c r="H26" i="2"/>
  <c r="J26" i="2" s="1"/>
  <c r="G26" i="2"/>
  <c r="I25" i="2"/>
  <c r="C25" i="2"/>
  <c r="E25" i="2" s="1"/>
  <c r="B25" i="2"/>
  <c r="D25" i="2" s="1"/>
  <c r="AQ25" i="2" l="1"/>
  <c r="AS25" i="2" s="1"/>
  <c r="AP25" i="2"/>
  <c r="AR24" i="2"/>
  <c r="AM25" i="2"/>
  <c r="AL26" i="2"/>
  <c r="AN26" i="2" s="1"/>
  <c r="AK26" i="2"/>
  <c r="AF60" i="2"/>
  <c r="AG60" i="2"/>
  <c r="AI60" i="2" s="1"/>
  <c r="AH59" i="2"/>
  <c r="AG25" i="2"/>
  <c r="AI25" i="2" s="1"/>
  <c r="AF25" i="2"/>
  <c r="AH24" i="2"/>
  <c r="AG77" i="2"/>
  <c r="AI77" i="2" s="1"/>
  <c r="AF77" i="2"/>
  <c r="AH76" i="2"/>
  <c r="AH94" i="2"/>
  <c r="AG95" i="2"/>
  <c r="AI95" i="2" s="1"/>
  <c r="AF95" i="2"/>
  <c r="AG44" i="2"/>
  <c r="AI44" i="2" s="1"/>
  <c r="AF44" i="2"/>
  <c r="AH43" i="2"/>
  <c r="AC61" i="2"/>
  <c r="AB62" i="2"/>
  <c r="AD62" i="2" s="1"/>
  <c r="AA62" i="2"/>
  <c r="AC62" i="2" s="1"/>
  <c r="AB25" i="2"/>
  <c r="AD25" i="2" s="1"/>
  <c r="AA25" i="2"/>
  <c r="AC24" i="2"/>
  <c r="AB44" i="2"/>
  <c r="AD44" i="2" s="1"/>
  <c r="AA44" i="2"/>
  <c r="AC43" i="2"/>
  <c r="AA77" i="2"/>
  <c r="AB77" i="2"/>
  <c r="AD77" i="2" s="1"/>
  <c r="AC76" i="2"/>
  <c r="V25" i="2"/>
  <c r="X24" i="2"/>
  <c r="W25" i="2"/>
  <c r="Y25" i="2" s="1"/>
  <c r="V77" i="2"/>
  <c r="W77" i="2"/>
  <c r="Y77" i="2" s="1"/>
  <c r="X76" i="2"/>
  <c r="W44" i="2"/>
  <c r="Y44" i="2" s="1"/>
  <c r="V44" i="2"/>
  <c r="X43" i="2"/>
  <c r="W60" i="2"/>
  <c r="Y60" i="2" s="1"/>
  <c r="V60" i="2"/>
  <c r="X59" i="2"/>
  <c r="R25" i="2"/>
  <c r="T25" i="2" s="1"/>
  <c r="Q25" i="2"/>
  <c r="S24" i="2"/>
  <c r="R61" i="2"/>
  <c r="T61" i="2" s="1"/>
  <c r="Q61" i="2"/>
  <c r="S60" i="2"/>
  <c r="R96" i="2"/>
  <c r="T96" i="2" s="1"/>
  <c r="Q96" i="2"/>
  <c r="S95" i="2"/>
  <c r="R78" i="2"/>
  <c r="T78" i="2" s="1"/>
  <c r="Q78" i="2"/>
  <c r="S77" i="2"/>
  <c r="Q43" i="2"/>
  <c r="R43" i="2"/>
  <c r="T43" i="2" s="1"/>
  <c r="S42" i="2"/>
  <c r="N94" i="2"/>
  <c r="L95" i="2"/>
  <c r="M95" i="2"/>
  <c r="O95" i="2" s="1"/>
  <c r="M77" i="2"/>
  <c r="O77" i="2" s="1"/>
  <c r="L77" i="2"/>
  <c r="N76" i="2"/>
  <c r="L60" i="2"/>
  <c r="M60" i="2"/>
  <c r="O60" i="2" s="1"/>
  <c r="N59" i="2"/>
  <c r="M44" i="2"/>
  <c r="O44" i="2" s="1"/>
  <c r="N43" i="2"/>
  <c r="L44" i="2"/>
  <c r="O24" i="2"/>
  <c r="N24" i="2"/>
  <c r="M25" i="2"/>
  <c r="L25" i="2"/>
  <c r="G27" i="2"/>
  <c r="I27" i="2" s="1"/>
  <c r="I26" i="2"/>
  <c r="H27" i="2"/>
  <c r="J27" i="2" s="1"/>
  <c r="C26" i="2"/>
  <c r="E26" i="2" s="1"/>
  <c r="B26" i="2"/>
  <c r="D26" i="2" s="1"/>
  <c r="AR25" i="2" l="1"/>
  <c r="AQ26" i="2"/>
  <c r="AS26" i="2" s="1"/>
  <c r="AP26" i="2"/>
  <c r="AM26" i="2"/>
  <c r="AL27" i="2"/>
  <c r="AN27" i="2" s="1"/>
  <c r="AK27" i="2"/>
  <c r="AM27" i="2" s="1"/>
  <c r="AG61" i="2"/>
  <c r="AI61" i="2" s="1"/>
  <c r="AH60" i="2"/>
  <c r="AF61" i="2"/>
  <c r="AG96" i="2"/>
  <c r="AI96" i="2" s="1"/>
  <c r="AF96" i="2"/>
  <c r="AH95" i="2"/>
  <c r="AH77" i="2"/>
  <c r="AG78" i="2"/>
  <c r="AI78" i="2" s="1"/>
  <c r="AF78" i="2"/>
  <c r="AG45" i="2"/>
  <c r="AI45" i="2" s="1"/>
  <c r="AF45" i="2"/>
  <c r="AH45" i="2" s="1"/>
  <c r="AH44" i="2"/>
  <c r="AH25" i="2"/>
  <c r="AG26" i="2"/>
  <c r="AI26" i="2" s="1"/>
  <c r="AF26" i="2"/>
  <c r="AB78" i="2"/>
  <c r="AD78" i="2" s="1"/>
  <c r="AA78" i="2"/>
  <c r="AC77" i="2"/>
  <c r="AC25" i="2"/>
  <c r="AB26" i="2"/>
  <c r="AD26" i="2" s="1"/>
  <c r="AA26" i="2"/>
  <c r="AA45" i="2"/>
  <c r="AC45" i="2" s="1"/>
  <c r="AB45" i="2"/>
  <c r="AD45" i="2" s="1"/>
  <c r="AC44" i="2"/>
  <c r="X25" i="2"/>
  <c r="W26" i="2"/>
  <c r="Y26" i="2" s="1"/>
  <c r="V26" i="2"/>
  <c r="W61" i="2"/>
  <c r="Y61" i="2" s="1"/>
  <c r="V61" i="2"/>
  <c r="X60" i="2"/>
  <c r="V45" i="2"/>
  <c r="X45" i="2" s="1"/>
  <c r="W45" i="2"/>
  <c r="Y45" i="2" s="1"/>
  <c r="X44" i="2"/>
  <c r="W78" i="2"/>
  <c r="Y78" i="2" s="1"/>
  <c r="V78" i="2"/>
  <c r="X77" i="2"/>
  <c r="S25" i="2"/>
  <c r="R26" i="2"/>
  <c r="T26" i="2" s="1"/>
  <c r="Q26" i="2"/>
  <c r="S43" i="2"/>
  <c r="R44" i="2"/>
  <c r="T44" i="2" s="1"/>
  <c r="Q44" i="2"/>
  <c r="Q79" i="2"/>
  <c r="S79" i="2" s="1"/>
  <c r="S78" i="2"/>
  <c r="R79" i="2"/>
  <c r="T79" i="2" s="1"/>
  <c r="R97" i="2"/>
  <c r="T97" i="2" s="1"/>
  <c r="Q97" i="2"/>
  <c r="S97" i="2" s="1"/>
  <c r="S96" i="2"/>
  <c r="R62" i="2"/>
  <c r="T62" i="2" s="1"/>
  <c r="Q62" i="2"/>
  <c r="S62" i="2" s="1"/>
  <c r="S61" i="2"/>
  <c r="M96" i="2"/>
  <c r="O96" i="2" s="1"/>
  <c r="L96" i="2"/>
  <c r="N95" i="2"/>
  <c r="N77" i="2"/>
  <c r="M78" i="2"/>
  <c r="O78" i="2" s="1"/>
  <c r="L78" i="2"/>
  <c r="L61" i="2"/>
  <c r="M61" i="2"/>
  <c r="O61" i="2" s="1"/>
  <c r="N60" i="2"/>
  <c r="M45" i="2"/>
  <c r="O45" i="2" s="1"/>
  <c r="N44" i="2"/>
  <c r="L45" i="2"/>
  <c r="N45" i="2" s="1"/>
  <c r="O25" i="2"/>
  <c r="M26" i="2"/>
  <c r="N25" i="2"/>
  <c r="L26" i="2"/>
  <c r="C27" i="2"/>
  <c r="E27" i="2" s="1"/>
  <c r="B27" i="2"/>
  <c r="D27" i="2" s="1"/>
  <c r="AQ27" i="2" l="1"/>
  <c r="AS27" i="2" s="1"/>
  <c r="AP27" i="2"/>
  <c r="AR27" i="2" s="1"/>
  <c r="AR26" i="2"/>
  <c r="AH61" i="2"/>
  <c r="AF62" i="2"/>
  <c r="AH62" i="2" s="1"/>
  <c r="AG62" i="2"/>
  <c r="AI62" i="2" s="1"/>
  <c r="AH26" i="2"/>
  <c r="AF27" i="2"/>
  <c r="AH27" i="2" s="1"/>
  <c r="AG27" i="2"/>
  <c r="AI27" i="2" s="1"/>
  <c r="AG97" i="2"/>
  <c r="AI97" i="2" s="1"/>
  <c r="AF97" i="2"/>
  <c r="AH97" i="2" s="1"/>
  <c r="AH96" i="2"/>
  <c r="AG79" i="2"/>
  <c r="AI79" i="2" s="1"/>
  <c r="AF79" i="2"/>
  <c r="AH79" i="2" s="1"/>
  <c r="AH78" i="2"/>
  <c r="AA27" i="2"/>
  <c r="AC27" i="2" s="1"/>
  <c r="AC26" i="2"/>
  <c r="AB27" i="2"/>
  <c r="AD27" i="2" s="1"/>
  <c r="AB79" i="2"/>
  <c r="AD79" i="2" s="1"/>
  <c r="AA79" i="2"/>
  <c r="AC79" i="2" s="1"/>
  <c r="AC78" i="2"/>
  <c r="W79" i="2"/>
  <c r="Y79" i="2" s="1"/>
  <c r="V79" i="2"/>
  <c r="X79" i="2" s="1"/>
  <c r="X78" i="2"/>
  <c r="X61" i="2"/>
  <c r="W62" i="2"/>
  <c r="Y62" i="2" s="1"/>
  <c r="V62" i="2"/>
  <c r="X62" i="2" s="1"/>
  <c r="W27" i="2"/>
  <c r="Y27" i="2" s="1"/>
  <c r="V27" i="2"/>
  <c r="X27" i="2" s="1"/>
  <c r="X26" i="2"/>
  <c r="R45" i="2"/>
  <c r="T45" i="2" s="1"/>
  <c r="Q45" i="2"/>
  <c r="S45" i="2" s="1"/>
  <c r="S44" i="2"/>
  <c r="R27" i="2"/>
  <c r="T27" i="2" s="1"/>
  <c r="Q27" i="2"/>
  <c r="S27" i="2" s="1"/>
  <c r="S26" i="2"/>
  <c r="M97" i="2"/>
  <c r="O97" i="2" s="1"/>
  <c r="L97" i="2"/>
  <c r="N97" i="2" s="1"/>
  <c r="N96" i="2"/>
  <c r="M79" i="2"/>
  <c r="O79" i="2" s="1"/>
  <c r="L79" i="2"/>
  <c r="N79" i="2" s="1"/>
  <c r="N78" i="2"/>
  <c r="M62" i="2"/>
  <c r="O62" i="2" s="1"/>
  <c r="L62" i="2"/>
  <c r="N62" i="2" s="1"/>
  <c r="N61" i="2"/>
  <c r="O26" i="2"/>
  <c r="M27" i="2"/>
  <c r="N26" i="2"/>
  <c r="L27" i="2"/>
  <c r="C28" i="2"/>
  <c r="E28" i="2" s="1"/>
  <c r="B28" i="2"/>
  <c r="D28" i="2" s="1"/>
  <c r="N27" i="2" l="1"/>
  <c r="O27" i="2"/>
</calcChain>
</file>

<file path=xl/sharedStrings.xml><?xml version="1.0" encoding="utf-8"?>
<sst xmlns="http://schemas.openxmlformats.org/spreadsheetml/2006/main" count="9" uniqueCount="9">
  <si>
    <t>xn+1</t>
  </si>
  <si>
    <t>yn+1</t>
  </si>
  <si>
    <t>m</t>
  </si>
  <si>
    <t>mq</t>
  </si>
  <si>
    <t>md</t>
  </si>
  <si>
    <t>x0,y0</t>
  </si>
  <si>
    <t>xn1,yn1</t>
  </si>
  <si>
    <t>n[i+7]/n[i]</t>
  </si>
  <si>
    <t>n[i+1]/n[i]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</si>
</sst>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Extra Perfect Squares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Sheet5!$B$2:$B$60</c:f>
              <c:numCache>
                <c:formatCode>0</c:formatCode>
                <c:ptCount val="59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49</c:v>
                </c:pt>
                <c:pt idx="5">
                  <c:v>169</c:v>
                </c:pt>
                <c:pt idx="6">
                  <c:v>256</c:v>
                </c:pt>
                <c:pt idx="7">
                  <c:v>361</c:v>
                </c:pt>
                <c:pt idx="8">
                  <c:v>1444</c:v>
                </c:pt>
                <c:pt idx="9">
                  <c:v>3249</c:v>
                </c:pt>
                <c:pt idx="10">
                  <c:v>18496</c:v>
                </c:pt>
                <c:pt idx="11">
                  <c:v>64009</c:v>
                </c:pt>
                <c:pt idx="12">
                  <c:v>237169</c:v>
                </c:pt>
                <c:pt idx="13">
                  <c:v>364816</c:v>
                </c:pt>
                <c:pt idx="14">
                  <c:v>519841</c:v>
                </c:pt>
                <c:pt idx="15">
                  <c:v>2079364</c:v>
                </c:pt>
                <c:pt idx="16">
                  <c:v>4678569</c:v>
                </c:pt>
                <c:pt idx="17">
                  <c:v>26666896</c:v>
                </c:pt>
                <c:pt idx="18">
                  <c:v>92294449</c:v>
                </c:pt>
                <c:pt idx="19">
                  <c:v>341991049</c:v>
                </c:pt>
                <c:pt idx="20">
                  <c:v>526060096</c:v>
                </c:pt>
                <c:pt idx="21">
                  <c:v>749609641</c:v>
                </c:pt>
                <c:pt idx="22">
                  <c:v>2998438564</c:v>
                </c:pt>
                <c:pt idx="23">
                  <c:v>6746486769</c:v>
                </c:pt>
                <c:pt idx="24">
                  <c:v>38453641216</c:v>
                </c:pt>
                <c:pt idx="25">
                  <c:v>133088524969</c:v>
                </c:pt>
                <c:pt idx="26">
                  <c:v>493150849009</c:v>
                </c:pt>
                <c:pt idx="27">
                  <c:v>758578289296</c:v>
                </c:pt>
                <c:pt idx="28">
                  <c:v>1080936581761</c:v>
                </c:pt>
                <c:pt idx="29">
                  <c:v>4323746327044</c:v>
                </c:pt>
                <c:pt idx="30">
                  <c:v>9728429235849</c:v>
                </c:pt>
                <c:pt idx="31">
                  <c:v>55450123962256</c:v>
                </c:pt>
                <c:pt idx="32">
                  <c:v>191913560704369</c:v>
                </c:pt>
                <c:pt idx="33">
                  <c:v>711123182273449</c:v>
                </c:pt>
                <c:pt idx="34">
                  <c:v>1093869367100416</c:v>
                </c:pt>
                <c:pt idx="35">
                  <c:v>1558709801289001</c:v>
                </c:pt>
                <c:pt idx="36">
                  <c:v>6234839205156004</c:v>
                </c:pt>
                <c:pt idx="37">
                  <c:v>1.4028388211601008E+16</c:v>
                </c:pt>
                <c:pt idx="38">
                  <c:v>7.9959040299927616E+16</c:v>
                </c:pt>
                <c:pt idx="39">
                  <c:v>2.7673922144716864E+17</c:v>
                </c:pt>
                <c:pt idx="40">
                  <c:v>1.0254391356874579E+18</c:v>
                </c:pt>
                <c:pt idx="41">
                  <c:v>1.5773588687805064E+18</c:v>
                </c:pt>
                <c:pt idx="42">
                  <c:v>2.2476584525221571E+18</c:v>
                </c:pt>
                <c:pt idx="43">
                  <c:v>8.9906338100886282E+18</c:v>
                </c:pt>
                <c:pt idx="44">
                  <c:v>2.0228926072699412E+19</c:v>
                </c:pt>
                <c:pt idx="45">
                  <c:v>1.1530088066237166E+20</c:v>
                </c:pt>
                <c:pt idx="46">
                  <c:v>3.990577654132565E+20</c:v>
                </c:pt>
                <c:pt idx="47">
                  <c:v>1.4786825225381321E+21</c:v>
                </c:pt>
                <c:pt idx="48">
                  <c:v>2.2745503949121229E+21</c:v>
                </c:pt>
                <c:pt idx="49">
                  <c:v>3.2411219298271489E+21</c:v>
                </c:pt>
                <c:pt idx="50">
                  <c:v>1.2964487719308596E+22</c:v>
                </c:pt>
                <c:pt idx="51">
                  <c:v>2.917009736844434E+22</c:v>
                </c:pt>
                <c:pt idx="52">
                  <c:v>1.6626378995609963E+23</c:v>
                </c:pt>
                <c:pt idx="53">
                  <c:v>5.7544102098669438E+23</c:v>
                </c:pt>
                <c:pt idx="54">
                  <c:v>2.1322591720608509E+24</c:v>
                </c:pt>
                <c:pt idx="55">
                  <c:v>3.2799000921044124E+24</c:v>
                </c:pt>
                <c:pt idx="56">
                  <c:v>4.6736955751522966E+24</c:v>
                </c:pt>
                <c:pt idx="57">
                  <c:v>1.8694782300609186E+25</c:v>
                </c:pt>
                <c:pt idx="58">
                  <c:v>4.2063260176370666E+25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3-47DD-9DD2-F50B40BDA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03064"/>
        <c:axId val="599603720"/>
      </c:scatterChart>
      <c:valAx>
        <c:axId val="59960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3720"/>
        <c:crosses val="autoZero"/>
        <c:crossBetween val="midCat"/>
      </c:valAx>
      <c:valAx>
        <c:axId val="599603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5</xdr:row>
      <xdr:rowOff>57150</xdr:rowOff>
    </xdr:from>
    <xdr:to>
      <xdr:col>23</xdr:col>
      <xdr:colOff>219074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30A55-13F8-44F1-9F06-17EE406A4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954F-98CE-4AF0-AFDD-4737C4449059}">
  <dimension ref="A1:D46"/>
  <sheetViews>
    <sheetView workbookViewId="0">
      <selection activeCell="D14" sqref="D14"/>
    </sheetView>
  </sheetViews>
  <sheetFormatPr defaultRowHeight="15" x14ac:dyDescent="0.25"/>
  <cols>
    <col min="1" max="1" width="33.42578125" customWidth="1"/>
    <col min="2" max="2" width="32.42578125" customWidth="1"/>
  </cols>
  <sheetData>
    <row r="1" spans="1:4" x14ac:dyDescent="0.25">
      <c r="A1" s="1">
        <v>0</v>
      </c>
      <c r="B1" s="1">
        <v>0</v>
      </c>
      <c r="C1">
        <v>0</v>
      </c>
      <c r="D1">
        <v>0</v>
      </c>
    </row>
    <row r="2" spans="1:4" x14ac:dyDescent="0.25">
      <c r="A2" s="1">
        <f>-19*A1-60*B1-6</f>
        <v>-6</v>
      </c>
      <c r="B2" s="1">
        <f>-6*A1-19*B1-2</f>
        <v>-2</v>
      </c>
      <c r="C2">
        <f>-19*C1+60*D1+6</f>
        <v>6</v>
      </c>
      <c r="D2">
        <f>6*C1-19*D1-2</f>
        <v>-2</v>
      </c>
    </row>
    <row r="3" spans="1:4" x14ac:dyDescent="0.25">
      <c r="A3" s="1">
        <f t="shared" ref="A3:A10" si="0">-19*A2-60*B2-6</f>
        <v>228</v>
      </c>
      <c r="B3" s="1">
        <f t="shared" ref="B3:B10" si="1">-6*A2-19*B2-2</f>
        <v>72</v>
      </c>
      <c r="C3">
        <f t="shared" ref="C3:C10" si="2">-19*C2+60*D2+6</f>
        <v>-228</v>
      </c>
      <c r="D3">
        <f t="shared" ref="D3:D10" si="3">6*C2-19*D2-2</f>
        <v>72</v>
      </c>
    </row>
    <row r="4" spans="1:4" x14ac:dyDescent="0.25">
      <c r="A4" s="1">
        <f t="shared" si="0"/>
        <v>-8658</v>
      </c>
      <c r="B4" s="1">
        <f t="shared" si="1"/>
        <v>-2738</v>
      </c>
      <c r="C4">
        <f t="shared" si="2"/>
        <v>8658</v>
      </c>
      <c r="D4">
        <f t="shared" si="3"/>
        <v>-2738</v>
      </c>
    </row>
    <row r="5" spans="1:4" x14ac:dyDescent="0.25">
      <c r="A5" s="1">
        <f t="shared" si="0"/>
        <v>328776</v>
      </c>
      <c r="B5" s="1">
        <f t="shared" si="1"/>
        <v>103968</v>
      </c>
      <c r="C5">
        <f t="shared" si="2"/>
        <v>-328776</v>
      </c>
      <c r="D5">
        <f t="shared" si="3"/>
        <v>103968</v>
      </c>
    </row>
    <row r="6" spans="1:4" x14ac:dyDescent="0.25">
      <c r="A6" s="1">
        <f t="shared" si="0"/>
        <v>-12484830</v>
      </c>
      <c r="B6" s="1">
        <f t="shared" si="1"/>
        <v>-3948050</v>
      </c>
      <c r="C6">
        <f t="shared" si="2"/>
        <v>12484830</v>
      </c>
      <c r="D6">
        <f t="shared" si="3"/>
        <v>-3948050</v>
      </c>
    </row>
    <row r="7" spans="1:4" x14ac:dyDescent="0.25">
      <c r="A7" s="1">
        <f t="shared" si="0"/>
        <v>474094764</v>
      </c>
      <c r="B7" s="1">
        <f t="shared" si="1"/>
        <v>149921928</v>
      </c>
      <c r="C7">
        <f t="shared" si="2"/>
        <v>-474094764</v>
      </c>
      <c r="D7">
        <f t="shared" si="3"/>
        <v>149921928</v>
      </c>
    </row>
    <row r="8" spans="1:4" x14ac:dyDescent="0.25">
      <c r="A8" s="1">
        <f t="shared" si="0"/>
        <v>-18003116202</v>
      </c>
      <c r="B8" s="1">
        <f t="shared" si="1"/>
        <v>-5693085218</v>
      </c>
      <c r="C8">
        <f t="shared" si="2"/>
        <v>18003116202</v>
      </c>
      <c r="D8">
        <f t="shared" si="3"/>
        <v>-5693085218</v>
      </c>
    </row>
    <row r="9" spans="1:4" x14ac:dyDescent="0.25">
      <c r="A9" s="1">
        <f t="shared" si="0"/>
        <v>683644320912</v>
      </c>
      <c r="B9" s="1">
        <f t="shared" si="1"/>
        <v>216187316352</v>
      </c>
      <c r="C9">
        <f t="shared" si="2"/>
        <v>-683644320912</v>
      </c>
      <c r="D9">
        <f t="shared" si="3"/>
        <v>216187316352</v>
      </c>
    </row>
    <row r="10" spans="1:4" x14ac:dyDescent="0.25">
      <c r="A10" s="1">
        <f t="shared" si="0"/>
        <v>-25960481078454</v>
      </c>
      <c r="B10" s="1">
        <f t="shared" si="1"/>
        <v>-8209424936162</v>
      </c>
      <c r="C10">
        <f t="shared" si="2"/>
        <v>25960481078454</v>
      </c>
      <c r="D10">
        <f t="shared" si="3"/>
        <v>-8209424936162</v>
      </c>
    </row>
    <row r="11" spans="1:4" x14ac:dyDescent="0.25">
      <c r="A11" s="1">
        <f t="shared" ref="A11" si="4">-19*A10-60*B10-6</f>
        <v>985814636660340</v>
      </c>
      <c r="B11" s="1">
        <f t="shared" ref="B11" si="5">-6*A10-19*B10-2</f>
        <v>311741960257800</v>
      </c>
      <c r="C11">
        <f t="shared" ref="C11" si="6">-19*C10+60*D10+6</f>
        <v>-985814636660340</v>
      </c>
      <c r="D11">
        <f t="shared" ref="D11" si="7">6*C10-19*D10-2</f>
        <v>311741960257800</v>
      </c>
    </row>
    <row r="12" spans="1:4" x14ac:dyDescent="0.25">
      <c r="A12" s="1"/>
      <c r="B12" s="1"/>
    </row>
    <row r="13" spans="1:4" x14ac:dyDescent="0.25">
      <c r="A13" s="1">
        <f>A3*A3*10+1</f>
        <v>519841</v>
      </c>
      <c r="B13" s="1">
        <f>(B3*10+1)*(B3*10+1)</f>
        <v>519841</v>
      </c>
    </row>
    <row r="14" spans="1:4" x14ac:dyDescent="0.25">
      <c r="A14" s="1">
        <f>A4*A4*10+1</f>
        <v>749609641</v>
      </c>
      <c r="B14" s="1">
        <f>(B4*10+1)*(B4*10+1)</f>
        <v>749609641</v>
      </c>
    </row>
    <row r="15" spans="1:4" x14ac:dyDescent="0.25">
      <c r="A15" s="1">
        <f>A5*A5*10+1</f>
        <v>1080936581761</v>
      </c>
      <c r="B15" s="1">
        <f>(B5*10+1)*(B5*10+1)</f>
        <v>1080936581761</v>
      </c>
    </row>
    <row r="16" spans="1:4" x14ac:dyDescent="0.25">
      <c r="A16" s="1">
        <f>A6*A6*10+1</f>
        <v>1558709801289001</v>
      </c>
      <c r="B16" s="1">
        <f>(B6*10+1)*(B6*10+1)</f>
        <v>1558709801289001</v>
      </c>
    </row>
    <row r="17" spans="1:2" x14ac:dyDescent="0.25">
      <c r="A17" s="1">
        <f t="shared" ref="A17:A21" si="8">A7*A7*10+1</f>
        <v>2.2476584525221568E+18</v>
      </c>
      <c r="B17" s="1">
        <f t="shared" ref="B17:B21" si="9">(B7*10+1)*(B7*10+1)</f>
        <v>2.2476584525221571E+18</v>
      </c>
    </row>
    <row r="18" spans="1:2" x14ac:dyDescent="0.25">
      <c r="A18" s="1">
        <f t="shared" si="8"/>
        <v>3.2411219298271489E+21</v>
      </c>
      <c r="B18" s="1">
        <f t="shared" si="9"/>
        <v>3.2411219298271489E+21</v>
      </c>
    </row>
    <row r="19" spans="1:2" x14ac:dyDescent="0.25">
      <c r="A19" s="1">
        <f t="shared" si="8"/>
        <v>4.673695575152296E+24</v>
      </c>
      <c r="B19" s="1">
        <f t="shared" si="9"/>
        <v>4.6736955751522966E+24</v>
      </c>
    </row>
    <row r="20" spans="1:2" x14ac:dyDescent="0.25">
      <c r="A20" s="1">
        <f t="shared" si="8"/>
        <v>6.7394657782476817E+27</v>
      </c>
      <c r="B20" s="1">
        <f t="shared" si="9"/>
        <v>6.7394657782476817E+27</v>
      </c>
    </row>
    <row r="21" spans="1:2" x14ac:dyDescent="0.25">
      <c r="A21" s="1">
        <f t="shared" si="8"/>
        <v>9.718304978537582E+30</v>
      </c>
      <c r="B21" s="1">
        <f t="shared" si="9"/>
        <v>9.718304978537582E+30</v>
      </c>
    </row>
    <row r="23" spans="1:2" x14ac:dyDescent="0.25">
      <c r="A23" t="s">
        <v>0</v>
      </c>
      <c r="B23" t="s">
        <v>1</v>
      </c>
    </row>
    <row r="24" spans="1:2" x14ac:dyDescent="0.25">
      <c r="A24">
        <v>-19</v>
      </c>
      <c r="B24">
        <v>-6</v>
      </c>
    </row>
    <row r="25" spans="1:2" x14ac:dyDescent="0.25">
      <c r="A25">
        <v>-60</v>
      </c>
      <c r="B25">
        <v>-19</v>
      </c>
    </row>
    <row r="26" spans="1:2" x14ac:dyDescent="0.25">
      <c r="A26">
        <v>-54</v>
      </c>
      <c r="B26">
        <v>-18</v>
      </c>
    </row>
    <row r="27" spans="1:2" x14ac:dyDescent="0.25">
      <c r="A27">
        <v>0</v>
      </c>
      <c r="B27">
        <v>-1</v>
      </c>
    </row>
    <row r="28" spans="1:2" x14ac:dyDescent="0.25">
      <c r="A28">
        <f>A$24*A27+A$25*B27+A$26</f>
        <v>6</v>
      </c>
      <c r="B28">
        <f>B$24*A27+B$25*B27+B$26</f>
        <v>1</v>
      </c>
    </row>
    <row r="29" spans="1:2" x14ac:dyDescent="0.25">
      <c r="A29">
        <f t="shared" ref="A29:A34" si="10">A$24*A28+A$25*B28+A$26</f>
        <v>-228</v>
      </c>
      <c r="B29">
        <f t="shared" ref="B29:B34" si="11">B$24*A28+B$25*B28+B$26</f>
        <v>-73</v>
      </c>
    </row>
    <row r="30" spans="1:2" x14ac:dyDescent="0.25">
      <c r="A30">
        <f t="shared" si="10"/>
        <v>8658</v>
      </c>
      <c r="B30">
        <f t="shared" si="11"/>
        <v>2737</v>
      </c>
    </row>
    <row r="31" spans="1:2" x14ac:dyDescent="0.25">
      <c r="A31">
        <f t="shared" si="10"/>
        <v>-328776</v>
      </c>
      <c r="B31">
        <f t="shared" si="11"/>
        <v>-103969</v>
      </c>
    </row>
    <row r="32" spans="1:2" x14ac:dyDescent="0.25">
      <c r="A32">
        <f t="shared" si="10"/>
        <v>12484830</v>
      </c>
      <c r="B32">
        <f t="shared" si="11"/>
        <v>3948049</v>
      </c>
    </row>
    <row r="33" spans="1:2" x14ac:dyDescent="0.25">
      <c r="A33">
        <f t="shared" si="10"/>
        <v>-474094764</v>
      </c>
      <c r="B33">
        <f t="shared" si="11"/>
        <v>-149921929</v>
      </c>
    </row>
    <row r="34" spans="1:2" x14ac:dyDescent="0.25">
      <c r="A34">
        <f t="shared" si="10"/>
        <v>18003116202</v>
      </c>
      <c r="B34">
        <f t="shared" si="11"/>
        <v>5693085217</v>
      </c>
    </row>
    <row r="39" spans="1:2" x14ac:dyDescent="0.25">
      <c r="A39">
        <f>A28*A28*10+1</f>
        <v>361</v>
      </c>
      <c r="B39">
        <f>(B28*10+9)*(B28*10+9)</f>
        <v>361</v>
      </c>
    </row>
    <row r="40" spans="1:2" x14ac:dyDescent="0.25">
      <c r="A40">
        <f>A29*A29*10+1</f>
        <v>519841</v>
      </c>
      <c r="B40">
        <f t="shared" ref="B40:B46" si="12">(B29*10+9)*(B29*10+9)</f>
        <v>519841</v>
      </c>
    </row>
    <row r="41" spans="1:2" x14ac:dyDescent="0.25">
      <c r="A41">
        <f>A30*A30*10+1</f>
        <v>749609641</v>
      </c>
      <c r="B41">
        <f t="shared" si="12"/>
        <v>749609641</v>
      </c>
    </row>
    <row r="42" spans="1:2" x14ac:dyDescent="0.25">
      <c r="A42">
        <f t="shared" ref="A42:A46" si="13">A31*A31*10+1</f>
        <v>1080936581761</v>
      </c>
      <c r="B42">
        <f t="shared" si="12"/>
        <v>1080936581761</v>
      </c>
    </row>
    <row r="43" spans="1:2" x14ac:dyDescent="0.25">
      <c r="A43">
        <f t="shared" si="13"/>
        <v>1558709801289001</v>
      </c>
      <c r="B43">
        <f t="shared" si="12"/>
        <v>1558709801289001</v>
      </c>
    </row>
    <row r="44" spans="1:2" x14ac:dyDescent="0.25">
      <c r="A44">
        <f t="shared" si="13"/>
        <v>2.2476584525221568E+18</v>
      </c>
      <c r="B44">
        <f t="shared" si="12"/>
        <v>2.2476584525221571E+18</v>
      </c>
    </row>
    <row r="45" spans="1:2" x14ac:dyDescent="0.25">
      <c r="A45">
        <f t="shared" si="13"/>
        <v>3.2411219298271489E+21</v>
      </c>
      <c r="B45">
        <f t="shared" si="12"/>
        <v>3.2411219298271489E+21</v>
      </c>
    </row>
    <row r="46" spans="1:2" x14ac:dyDescent="0.25">
      <c r="A46">
        <f t="shared" si="13"/>
        <v>1</v>
      </c>
      <c r="B46">
        <f t="shared" si="12"/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E7D3-1C33-4837-BF74-5B490B74C921}">
  <dimension ref="A1:AS97"/>
  <sheetViews>
    <sheetView topLeftCell="Q1" workbookViewId="0">
      <selection activeCell="Z93" sqref="Z93"/>
    </sheetView>
  </sheetViews>
  <sheetFormatPr defaultRowHeight="15" x14ac:dyDescent="0.25"/>
  <cols>
    <col min="2" max="2" width="13.28515625" customWidth="1"/>
    <col min="3" max="3" width="15.85546875" customWidth="1"/>
    <col min="4" max="4" width="18.42578125" customWidth="1"/>
    <col min="5" max="6" width="17.28515625" customWidth="1"/>
    <col min="7" max="8" width="13.5703125" customWidth="1"/>
    <col min="9" max="9" width="16.140625" customWidth="1"/>
    <col min="10" max="10" width="14.42578125" customWidth="1"/>
    <col min="12" max="12" width="12.85546875" customWidth="1"/>
    <col min="13" max="13" width="11" customWidth="1"/>
    <col min="14" max="14" width="13.28515625" customWidth="1"/>
    <col min="15" max="15" width="14.42578125" customWidth="1"/>
    <col min="19" max="19" width="12.5703125" customWidth="1"/>
    <col min="20" max="20" width="12.85546875" customWidth="1"/>
    <col min="39" max="39" width="15.85546875" customWidth="1"/>
    <col min="40" max="40" width="14.42578125" customWidth="1"/>
  </cols>
  <sheetData>
    <row r="1" spans="1:45" x14ac:dyDescent="0.25">
      <c r="A1" t="s">
        <v>2</v>
      </c>
      <c r="B1">
        <v>1</v>
      </c>
      <c r="G1">
        <v>2</v>
      </c>
      <c r="L1">
        <v>3</v>
      </c>
      <c r="Q1">
        <v>3</v>
      </c>
      <c r="V1">
        <v>4</v>
      </c>
      <c r="AA1">
        <v>6</v>
      </c>
      <c r="AF1">
        <v>7</v>
      </c>
      <c r="AK1">
        <v>8</v>
      </c>
      <c r="AP1">
        <v>9</v>
      </c>
    </row>
    <row r="2" spans="1:45" x14ac:dyDescent="0.25">
      <c r="A2" t="s">
        <v>3</v>
      </c>
      <c r="B2">
        <f>FLOOR(POWER(B1,2)/10,1)</f>
        <v>0</v>
      </c>
      <c r="G2">
        <f>FLOOR(POWER(G1,2)/10,1)</f>
        <v>0</v>
      </c>
      <c r="L2">
        <f>FLOOR(POWER(L1,2)/10,1)</f>
        <v>0</v>
      </c>
      <c r="Q2">
        <f>FLOOR(POWER(Q1,2)/10,1)</f>
        <v>0</v>
      </c>
      <c r="V2">
        <f>FLOOR(POWER(V1,2)/10,1)</f>
        <v>1</v>
      </c>
      <c r="AA2">
        <f>FLOOR(POWER(AA1,2)/10,1)</f>
        <v>3</v>
      </c>
      <c r="AF2">
        <f>FLOOR(POWER(AF1,2)/10,1)</f>
        <v>4</v>
      </c>
      <c r="AK2">
        <f>FLOOR(POWER(AK1,2)/10,1)</f>
        <v>6</v>
      </c>
      <c r="AP2">
        <f>FLOOR(POWER(AP1,2)/10,1)</f>
        <v>8</v>
      </c>
    </row>
    <row r="3" spans="1:45" x14ac:dyDescent="0.25">
      <c r="A3" t="s">
        <v>4</v>
      </c>
      <c r="B3">
        <f>MOD(POWER(B1,2),10)</f>
        <v>1</v>
      </c>
      <c r="G3">
        <f>MOD(POWER(G1,2),10)</f>
        <v>4</v>
      </c>
      <c r="L3">
        <f>MOD(POWER(L1,2),10)</f>
        <v>9</v>
      </c>
      <c r="Q3">
        <f>MOD(POWER(Q1,2),10)</f>
        <v>9</v>
      </c>
      <c r="V3">
        <f>MOD(POWER(V1,2),10)</f>
        <v>6</v>
      </c>
      <c r="AA3">
        <f>MOD(POWER(AA1,2),10)</f>
        <v>6</v>
      </c>
      <c r="AF3">
        <f>MOD(POWER(AF1,2),10)</f>
        <v>9</v>
      </c>
      <c r="AK3">
        <f>MOD(POWER(AK1,2),10)</f>
        <v>4</v>
      </c>
      <c r="AP3">
        <f>MOD(POWER(AP1,2),10)</f>
        <v>1</v>
      </c>
    </row>
    <row r="8" spans="1:45" x14ac:dyDescent="0.25">
      <c r="A8" t="s">
        <v>6</v>
      </c>
      <c r="B8">
        <v>-19</v>
      </c>
      <c r="C8">
        <v>-6</v>
      </c>
      <c r="G8">
        <v>-19</v>
      </c>
      <c r="H8">
        <v>-6</v>
      </c>
      <c r="L8">
        <v>-19</v>
      </c>
      <c r="M8">
        <v>-6</v>
      </c>
      <c r="Q8">
        <v>-19</v>
      </c>
      <c r="R8">
        <v>6</v>
      </c>
      <c r="V8">
        <v>-19</v>
      </c>
      <c r="W8">
        <v>-6</v>
      </c>
      <c r="AA8">
        <v>-19</v>
      </c>
      <c r="AB8">
        <v>-6</v>
      </c>
      <c r="AF8">
        <v>-19</v>
      </c>
      <c r="AG8">
        <v>-6</v>
      </c>
      <c r="AK8">
        <v>-19</v>
      </c>
      <c r="AL8">
        <v>-6</v>
      </c>
      <c r="AP8">
        <v>-19</v>
      </c>
      <c r="AQ8">
        <v>-6</v>
      </c>
    </row>
    <row r="9" spans="1:45" x14ac:dyDescent="0.25">
      <c r="B9">
        <v>-60</v>
      </c>
      <c r="C9">
        <v>-19</v>
      </c>
      <c r="G9">
        <v>-60</v>
      </c>
      <c r="H9">
        <v>-19</v>
      </c>
      <c r="L9">
        <v>-60</v>
      </c>
      <c r="M9">
        <v>-19</v>
      </c>
      <c r="Q9">
        <v>60</v>
      </c>
      <c r="R9">
        <v>-19</v>
      </c>
      <c r="V9">
        <v>-60</v>
      </c>
      <c r="W9">
        <v>-19</v>
      </c>
      <c r="AA9">
        <v>-60</v>
      </c>
      <c r="AB9">
        <v>-19</v>
      </c>
      <c r="AF9">
        <v>-60</v>
      </c>
      <c r="AG9">
        <v>-19</v>
      </c>
      <c r="AK9">
        <v>-60</v>
      </c>
      <c r="AL9">
        <v>-19</v>
      </c>
      <c r="AP9">
        <v>-60</v>
      </c>
      <c r="AQ9">
        <v>-19</v>
      </c>
    </row>
    <row r="10" spans="1:45" x14ac:dyDescent="0.25">
      <c r="B10">
        <v>-6</v>
      </c>
      <c r="C10">
        <v>-2</v>
      </c>
      <c r="G10">
        <v>-12</v>
      </c>
      <c r="H10">
        <v>-4</v>
      </c>
      <c r="L10">
        <v>-18</v>
      </c>
      <c r="M10">
        <v>-6</v>
      </c>
      <c r="Q10">
        <v>18</v>
      </c>
      <c r="R10">
        <v>-6</v>
      </c>
      <c r="V10">
        <v>-24</v>
      </c>
      <c r="W10">
        <v>-8</v>
      </c>
      <c r="AA10">
        <v>-36</v>
      </c>
      <c r="AB10">
        <v>-12</v>
      </c>
      <c r="AF10">
        <v>-42</v>
      </c>
      <c r="AG10">
        <v>-14</v>
      </c>
      <c r="AK10">
        <v>-48</v>
      </c>
      <c r="AL10">
        <v>-16</v>
      </c>
      <c r="AP10">
        <v>-54</v>
      </c>
      <c r="AQ10">
        <v>-18</v>
      </c>
    </row>
    <row r="13" spans="1:45" x14ac:dyDescent="0.25">
      <c r="A13" t="s">
        <v>5</v>
      </c>
      <c r="B13">
        <v>0</v>
      </c>
      <c r="C13">
        <v>0</v>
      </c>
      <c r="D13">
        <f>10*B13*B13+B$3</f>
        <v>1</v>
      </c>
      <c r="E13">
        <f>(C13*10+B$1)*(C13*10+B$1)</f>
        <v>1</v>
      </c>
      <c r="G13">
        <v>0</v>
      </c>
      <c r="H13">
        <v>0</v>
      </c>
      <c r="I13">
        <f>10*G13*G13+G$3</f>
        <v>4</v>
      </c>
      <c r="J13">
        <f>(H13*10+G$1)*(H13*10+G$1)</f>
        <v>4</v>
      </c>
      <c r="L13">
        <v>4</v>
      </c>
      <c r="M13">
        <v>1</v>
      </c>
      <c r="N13">
        <f>10*L13*L13+L$3</f>
        <v>169</v>
      </c>
      <c r="O13">
        <f>(M13*10+L$1)*(M13*10+L$1)</f>
        <v>169</v>
      </c>
      <c r="Q13">
        <v>4</v>
      </c>
      <c r="R13">
        <v>1</v>
      </c>
      <c r="S13">
        <f>10*Q13*Q13+Q$3</f>
        <v>169</v>
      </c>
      <c r="T13">
        <f>(R13*10+Q$1)*(R13*10+Q$1)</f>
        <v>169</v>
      </c>
      <c r="V13">
        <v>1</v>
      </c>
      <c r="W13">
        <v>0</v>
      </c>
      <c r="X13">
        <f>10*V13*V13+V$3</f>
        <v>16</v>
      </c>
      <c r="Y13">
        <f>(W13*10+V$1)*(W13*10+V$1)</f>
        <v>16</v>
      </c>
      <c r="AA13">
        <v>-5</v>
      </c>
      <c r="AB13">
        <v>1</v>
      </c>
      <c r="AC13">
        <f>10*AA13*AA13+AA$3</f>
        <v>256</v>
      </c>
      <c r="AD13">
        <f>(AB13*10+AA$1)*(AB13*10+AA$1)</f>
        <v>256</v>
      </c>
      <c r="AF13">
        <v>-2</v>
      </c>
      <c r="AG13">
        <v>0</v>
      </c>
      <c r="AH13">
        <f>10*AF13*AF13+AF$3</f>
        <v>49</v>
      </c>
      <c r="AI13">
        <f>(AG13*10+AF$1)*(AG13*10+AF$1)</f>
        <v>49</v>
      </c>
      <c r="AK13">
        <v>0</v>
      </c>
      <c r="AL13">
        <v>-1</v>
      </c>
      <c r="AM13">
        <f>10*AK13*AK13+AK$3</f>
        <v>4</v>
      </c>
      <c r="AN13">
        <f>(AL13*10+AK$1)*(AL13*10+AK$1)</f>
        <v>4</v>
      </c>
      <c r="AP13">
        <v>0</v>
      </c>
      <c r="AQ13">
        <v>-1</v>
      </c>
      <c r="AR13">
        <f>10*AP13*AP13+AP$3</f>
        <v>1</v>
      </c>
      <c r="AS13">
        <f>(AQ13*10+AP$1)*(AQ13*10+AP$1)</f>
        <v>1</v>
      </c>
    </row>
    <row r="14" spans="1:45" x14ac:dyDescent="0.25">
      <c r="B14">
        <f>B$8*B13+B$9*C13+B$10</f>
        <v>-6</v>
      </c>
      <c r="C14">
        <f>C$8*B13+C$9*C13+C$10</f>
        <v>-2</v>
      </c>
      <c r="D14">
        <f t="shared" ref="D14:D28" si="0">10*B14*B14+B$3</f>
        <v>361</v>
      </c>
      <c r="E14">
        <f t="shared" ref="E14:E28" si="1">(C14*10+B$1)*(C14*10+B$1)</f>
        <v>361</v>
      </c>
      <c r="G14">
        <f>G$8*G13+G$9*H13+G$10</f>
        <v>-12</v>
      </c>
      <c r="H14">
        <f>H$8*G13+H$9*H13+H$10</f>
        <v>-4</v>
      </c>
      <c r="I14">
        <f t="shared" ref="I14:I27" si="2">10*G14*G14+G$3</f>
        <v>1444</v>
      </c>
      <c r="J14">
        <f t="shared" ref="J14:J27" si="3">(H14*10+G$1)*(H14*10+G$1)</f>
        <v>1444</v>
      </c>
      <c r="L14">
        <f>L$8*L13+L$9*M13+L$10</f>
        <v>-154</v>
      </c>
      <c r="M14">
        <f>M$8*L13+M$9*M13+M$10</f>
        <v>-49</v>
      </c>
      <c r="N14">
        <f t="shared" ref="N14:N27" si="4">10*L14*L14+L$3</f>
        <v>237169</v>
      </c>
      <c r="O14">
        <f t="shared" ref="O14:O27" si="5">(M14*10+L$1)*(M14*10+L$1)</f>
        <v>237169</v>
      </c>
      <c r="Q14">
        <f>Q$8*Q13+Q$9*R13+Q$10</f>
        <v>2</v>
      </c>
      <c r="R14">
        <f>R$8*Q13+R$9*R13+R$10</f>
        <v>-1</v>
      </c>
      <c r="S14">
        <f t="shared" ref="S14:S27" si="6">10*Q14*Q14+Q$3</f>
        <v>49</v>
      </c>
      <c r="T14">
        <f t="shared" ref="T14:T27" si="7">(R14*10+Q$1)*(R14*10+Q$1)</f>
        <v>49</v>
      </c>
      <c r="V14">
        <f>V$8*V13+V$9*W13+V$10</f>
        <v>-43</v>
      </c>
      <c r="W14">
        <f>W$8*V13+W$9*W13+W$10</f>
        <v>-14</v>
      </c>
      <c r="X14">
        <f t="shared" ref="X14:X27" si="8">10*V14*V14+V$3</f>
        <v>18496</v>
      </c>
      <c r="Y14">
        <f t="shared" ref="Y14:Y27" si="9">(W14*10+V$1)*(W14*10+V$1)</f>
        <v>18496</v>
      </c>
      <c r="AA14">
        <f>AA$8*AA13+AA$9*AB13+AA$10</f>
        <v>-1</v>
      </c>
      <c r="AB14">
        <f>AB$8*AA13+AB$9*AB13+AB$10</f>
        <v>-1</v>
      </c>
      <c r="AC14">
        <f t="shared" ref="AC14:AC27" si="10">10*AA14*AA14+AA$3</f>
        <v>16</v>
      </c>
      <c r="AD14">
        <f t="shared" ref="AD14:AD27" si="11">(AB14*10+AA$1)*(AB14*10+AA$1)</f>
        <v>16</v>
      </c>
      <c r="AF14">
        <f>AF$8*AF13+AF$9*AG13+AF$10</f>
        <v>-4</v>
      </c>
      <c r="AG14">
        <f>AG$8*AF13+AG$9*AG13+AG$10</f>
        <v>-2</v>
      </c>
      <c r="AH14">
        <f t="shared" ref="AH14:AH27" si="12">10*AF14*AF14+AF$3</f>
        <v>169</v>
      </c>
      <c r="AI14">
        <f t="shared" ref="AI14:AI27" si="13">(AG14*10+AF$1)*(AG14*10+AF$1)</f>
        <v>169</v>
      </c>
      <c r="AK14">
        <f>AK$8*AK13+AK$9*AL13+AK$10</f>
        <v>12</v>
      </c>
      <c r="AL14">
        <f>AL$8*AK13+AL$9*AL13+AL$10</f>
        <v>3</v>
      </c>
      <c r="AM14">
        <f t="shared" ref="AM14:AM27" si="14">10*AK14*AK14+AK$3</f>
        <v>1444</v>
      </c>
      <c r="AN14">
        <f t="shared" ref="AN14:AN27" si="15">(AL14*10+AK$1)*(AL14*10+AK$1)</f>
        <v>1444</v>
      </c>
      <c r="AP14">
        <f>AP$8*AP13+AP$9*AQ13+AP$10</f>
        <v>6</v>
      </c>
      <c r="AQ14">
        <f>AQ$8*AP13+AQ$9*AQ13+AQ$10</f>
        <v>1</v>
      </c>
      <c r="AR14">
        <f t="shared" ref="AR14:AR27" si="16">10*AP14*AP14+AP$3</f>
        <v>361</v>
      </c>
      <c r="AS14">
        <f t="shared" ref="AS14:AS27" si="17">(AQ14*10+AP$1)*(AQ14*10+AP$1)</f>
        <v>361</v>
      </c>
    </row>
    <row r="15" spans="1:45" x14ac:dyDescent="0.25">
      <c r="B15">
        <f t="shared" ref="B15:B28" si="18">B$8*B14+B$9*C14+B$10</f>
        <v>228</v>
      </c>
      <c r="C15">
        <f t="shared" ref="C15:C28" si="19">C$8*B14+C$9*C14+C$10</f>
        <v>72</v>
      </c>
      <c r="D15">
        <f t="shared" si="0"/>
        <v>519841</v>
      </c>
      <c r="E15">
        <f t="shared" si="1"/>
        <v>519841</v>
      </c>
      <c r="G15">
        <f t="shared" ref="G15:G27" si="20">G$8*G14+G$9*H14+G$10</f>
        <v>456</v>
      </c>
      <c r="H15">
        <f t="shared" ref="H15:H27" si="21">H$8*G14+H$9*H14+H$10</f>
        <v>144</v>
      </c>
      <c r="I15">
        <f t="shared" si="2"/>
        <v>2079364</v>
      </c>
      <c r="J15">
        <f t="shared" si="3"/>
        <v>2079364</v>
      </c>
      <c r="L15">
        <f t="shared" ref="L15:L27" si="22">L$8*L14+L$9*M14+L$10</f>
        <v>5848</v>
      </c>
      <c r="M15">
        <f t="shared" ref="M15:M27" si="23">M$8*L14+M$9*M14+M$10</f>
        <v>1849</v>
      </c>
      <c r="N15">
        <f t="shared" si="4"/>
        <v>341991049</v>
      </c>
      <c r="O15">
        <f t="shared" si="5"/>
        <v>341991049</v>
      </c>
      <c r="Q15">
        <f t="shared" ref="Q15:Q27" si="24">Q$8*Q14+Q$9*R14+Q$10</f>
        <v>-80</v>
      </c>
      <c r="R15">
        <f t="shared" ref="R15:R27" si="25">R$8*Q14+R$9*R14+R$10</f>
        <v>25</v>
      </c>
      <c r="S15">
        <f t="shared" si="6"/>
        <v>64009</v>
      </c>
      <c r="T15">
        <f t="shared" si="7"/>
        <v>64009</v>
      </c>
      <c r="V15">
        <f t="shared" ref="V15:V27" si="26">V$8*V14+V$9*W14+V$10</f>
        <v>1633</v>
      </c>
      <c r="W15">
        <f t="shared" ref="W15:W27" si="27">W$8*V14+W$9*W14+W$10</f>
        <v>516</v>
      </c>
      <c r="X15">
        <f t="shared" si="8"/>
        <v>26666896</v>
      </c>
      <c r="Y15">
        <f t="shared" si="9"/>
        <v>26666896</v>
      </c>
      <c r="AA15">
        <f t="shared" ref="AA15:AA27" si="28">AA$8*AA14+AA$9*AB14+AA$10</f>
        <v>43</v>
      </c>
      <c r="AB15">
        <f t="shared" ref="AB15:AB27" si="29">AB$8*AA14+AB$9*AB14+AB$10</f>
        <v>13</v>
      </c>
      <c r="AC15">
        <f t="shared" si="10"/>
        <v>18496</v>
      </c>
      <c r="AD15">
        <f t="shared" si="11"/>
        <v>18496</v>
      </c>
      <c r="AF15">
        <f t="shared" ref="AF15:AF27" si="30">AF$8*AF14+AF$9*AG14+AF$10</f>
        <v>154</v>
      </c>
      <c r="AG15">
        <f t="shared" ref="AG15:AG27" si="31">AG$8*AF14+AG$9*AG14+AG$10</f>
        <v>48</v>
      </c>
      <c r="AH15">
        <f t="shared" si="12"/>
        <v>237169</v>
      </c>
      <c r="AI15">
        <f t="shared" si="13"/>
        <v>237169</v>
      </c>
      <c r="AK15">
        <f t="shared" ref="AK15:AK27" si="32">AK$8*AK14+AK$9*AL14+AK$10</f>
        <v>-456</v>
      </c>
      <c r="AL15">
        <f t="shared" ref="AL15:AL27" si="33">AL$8*AK14+AL$9*AL14+AL$10</f>
        <v>-145</v>
      </c>
      <c r="AM15">
        <f t="shared" si="14"/>
        <v>2079364</v>
      </c>
      <c r="AN15">
        <f t="shared" si="15"/>
        <v>2079364</v>
      </c>
      <c r="AP15">
        <f t="shared" ref="AP15:AP27" si="34">AP$8*AP14+AP$9*AQ14+AP$10</f>
        <v>-228</v>
      </c>
      <c r="AQ15">
        <f t="shared" ref="AQ15:AQ27" si="35">AQ$8*AP14+AQ$9*AQ14+AQ$10</f>
        <v>-73</v>
      </c>
      <c r="AR15">
        <f t="shared" si="16"/>
        <v>519841</v>
      </c>
      <c r="AS15">
        <f t="shared" si="17"/>
        <v>519841</v>
      </c>
    </row>
    <row r="16" spans="1:45" x14ac:dyDescent="0.25">
      <c r="B16">
        <f t="shared" si="18"/>
        <v>-8658</v>
      </c>
      <c r="C16">
        <f t="shared" si="19"/>
        <v>-2738</v>
      </c>
      <c r="D16">
        <f t="shared" si="0"/>
        <v>749609641</v>
      </c>
      <c r="E16">
        <f t="shared" si="1"/>
        <v>749609641</v>
      </c>
      <c r="G16">
        <f t="shared" si="20"/>
        <v>-17316</v>
      </c>
      <c r="H16">
        <f t="shared" si="21"/>
        <v>-5476</v>
      </c>
      <c r="I16">
        <f t="shared" si="2"/>
        <v>2998438564</v>
      </c>
      <c r="J16">
        <f t="shared" si="3"/>
        <v>2998438564</v>
      </c>
      <c r="L16">
        <f t="shared" si="22"/>
        <v>-222070</v>
      </c>
      <c r="M16">
        <f t="shared" si="23"/>
        <v>-70225</v>
      </c>
      <c r="N16">
        <f t="shared" si="4"/>
        <v>493150849009</v>
      </c>
      <c r="O16">
        <f t="shared" si="5"/>
        <v>493150849009</v>
      </c>
      <c r="Q16">
        <f t="shared" si="24"/>
        <v>3038</v>
      </c>
      <c r="R16">
        <f t="shared" si="25"/>
        <v>-961</v>
      </c>
      <c r="S16">
        <f t="shared" si="6"/>
        <v>92294449</v>
      </c>
      <c r="T16">
        <f t="shared" si="7"/>
        <v>92294449</v>
      </c>
      <c r="V16">
        <f t="shared" si="26"/>
        <v>-62011</v>
      </c>
      <c r="W16">
        <f t="shared" si="27"/>
        <v>-19610</v>
      </c>
      <c r="X16">
        <f t="shared" si="8"/>
        <v>38453641216</v>
      </c>
      <c r="Y16">
        <f t="shared" si="9"/>
        <v>38453641216</v>
      </c>
      <c r="AA16">
        <f t="shared" si="28"/>
        <v>-1633</v>
      </c>
      <c r="AB16">
        <f t="shared" si="29"/>
        <v>-517</v>
      </c>
      <c r="AC16">
        <f t="shared" si="10"/>
        <v>26666896</v>
      </c>
      <c r="AD16">
        <f t="shared" si="11"/>
        <v>26666896</v>
      </c>
      <c r="AF16">
        <f t="shared" si="30"/>
        <v>-5848</v>
      </c>
      <c r="AG16">
        <f t="shared" si="31"/>
        <v>-1850</v>
      </c>
      <c r="AH16">
        <f t="shared" si="12"/>
        <v>341991049</v>
      </c>
      <c r="AI16">
        <f t="shared" si="13"/>
        <v>341991049</v>
      </c>
      <c r="AK16">
        <f t="shared" si="32"/>
        <v>17316</v>
      </c>
      <c r="AL16">
        <f t="shared" si="33"/>
        <v>5475</v>
      </c>
      <c r="AM16">
        <f t="shared" si="14"/>
        <v>2998438564</v>
      </c>
      <c r="AN16">
        <f t="shared" si="15"/>
        <v>2998438564</v>
      </c>
      <c r="AP16">
        <f t="shared" si="34"/>
        <v>8658</v>
      </c>
      <c r="AQ16">
        <f t="shared" si="35"/>
        <v>2737</v>
      </c>
      <c r="AR16">
        <f t="shared" si="16"/>
        <v>749609641</v>
      </c>
      <c r="AS16">
        <f t="shared" si="17"/>
        <v>749609641</v>
      </c>
    </row>
    <row r="17" spans="2:45" x14ac:dyDescent="0.25">
      <c r="B17">
        <f t="shared" si="18"/>
        <v>328776</v>
      </c>
      <c r="C17">
        <f t="shared" si="19"/>
        <v>103968</v>
      </c>
      <c r="D17">
        <f t="shared" si="0"/>
        <v>1080936581761</v>
      </c>
      <c r="E17">
        <f t="shared" si="1"/>
        <v>1080936581761</v>
      </c>
      <c r="G17">
        <f t="shared" si="20"/>
        <v>657552</v>
      </c>
      <c r="H17">
        <f t="shared" si="21"/>
        <v>207936</v>
      </c>
      <c r="I17">
        <f t="shared" si="2"/>
        <v>4323746327044</v>
      </c>
      <c r="J17">
        <f t="shared" si="3"/>
        <v>4323746327044</v>
      </c>
      <c r="L17">
        <f t="shared" si="22"/>
        <v>8432812</v>
      </c>
      <c r="M17">
        <f t="shared" si="23"/>
        <v>2666689</v>
      </c>
      <c r="N17">
        <f t="shared" si="4"/>
        <v>711123182273449</v>
      </c>
      <c r="O17">
        <f t="shared" si="5"/>
        <v>711123182273449</v>
      </c>
      <c r="Q17">
        <f t="shared" si="24"/>
        <v>-115364</v>
      </c>
      <c r="R17">
        <f t="shared" si="25"/>
        <v>36481</v>
      </c>
      <c r="S17">
        <f t="shared" si="6"/>
        <v>133088524969</v>
      </c>
      <c r="T17">
        <f t="shared" si="7"/>
        <v>133088524969</v>
      </c>
      <c r="V17">
        <f t="shared" si="26"/>
        <v>2354785</v>
      </c>
      <c r="W17">
        <f t="shared" si="27"/>
        <v>744648</v>
      </c>
      <c r="X17">
        <f t="shared" si="8"/>
        <v>55450123962256</v>
      </c>
      <c r="Y17">
        <f t="shared" si="9"/>
        <v>55450123962256</v>
      </c>
      <c r="AA17">
        <f t="shared" si="28"/>
        <v>62011</v>
      </c>
      <c r="AB17">
        <f t="shared" si="29"/>
        <v>19609</v>
      </c>
      <c r="AC17">
        <f t="shared" si="10"/>
        <v>38453641216</v>
      </c>
      <c r="AD17">
        <f t="shared" si="11"/>
        <v>38453641216</v>
      </c>
      <c r="AF17">
        <f t="shared" si="30"/>
        <v>222070</v>
      </c>
      <c r="AG17">
        <f t="shared" si="31"/>
        <v>70224</v>
      </c>
      <c r="AH17">
        <f t="shared" si="12"/>
        <v>493150849009</v>
      </c>
      <c r="AI17">
        <f t="shared" si="13"/>
        <v>493150849009</v>
      </c>
      <c r="AK17">
        <f t="shared" si="32"/>
        <v>-657552</v>
      </c>
      <c r="AL17">
        <f t="shared" si="33"/>
        <v>-207937</v>
      </c>
      <c r="AM17">
        <f t="shared" si="14"/>
        <v>4323746327044</v>
      </c>
      <c r="AN17">
        <f t="shared" si="15"/>
        <v>4323746327044</v>
      </c>
      <c r="AP17">
        <f t="shared" si="34"/>
        <v>-328776</v>
      </c>
      <c r="AQ17">
        <f t="shared" si="35"/>
        <v>-103969</v>
      </c>
      <c r="AR17">
        <f t="shared" si="16"/>
        <v>1080936581761</v>
      </c>
      <c r="AS17">
        <f t="shared" si="17"/>
        <v>1080936581761</v>
      </c>
    </row>
    <row r="18" spans="2:45" x14ac:dyDescent="0.25">
      <c r="B18">
        <f t="shared" si="18"/>
        <v>-12484830</v>
      </c>
      <c r="C18">
        <f t="shared" si="19"/>
        <v>-3948050</v>
      </c>
      <c r="D18">
        <f t="shared" si="0"/>
        <v>1558709801289001</v>
      </c>
      <c r="E18">
        <f t="shared" si="1"/>
        <v>1558709801289001</v>
      </c>
      <c r="G18">
        <f t="shared" si="20"/>
        <v>-24969660</v>
      </c>
      <c r="H18">
        <f t="shared" si="21"/>
        <v>-7896100</v>
      </c>
      <c r="I18">
        <f t="shared" si="2"/>
        <v>6234839205156004</v>
      </c>
      <c r="J18">
        <f t="shared" si="3"/>
        <v>6234839205156004</v>
      </c>
      <c r="L18">
        <f t="shared" si="22"/>
        <v>-320224786</v>
      </c>
      <c r="M18">
        <f t="shared" si="23"/>
        <v>-101263969</v>
      </c>
      <c r="N18">
        <f t="shared" si="4"/>
        <v>1.0254391356874579E+18</v>
      </c>
      <c r="O18">
        <f t="shared" si="5"/>
        <v>1.0254391356874579E+18</v>
      </c>
      <c r="Q18">
        <f t="shared" si="24"/>
        <v>4380794</v>
      </c>
      <c r="R18">
        <f t="shared" si="25"/>
        <v>-1385329</v>
      </c>
      <c r="S18">
        <f t="shared" si="6"/>
        <v>191913560704369</v>
      </c>
      <c r="T18">
        <f t="shared" si="7"/>
        <v>191913560704369</v>
      </c>
      <c r="V18">
        <f t="shared" si="26"/>
        <v>-89419819</v>
      </c>
      <c r="W18">
        <f t="shared" si="27"/>
        <v>-28277030</v>
      </c>
      <c r="X18">
        <f t="shared" si="8"/>
        <v>7.9959040299927616E+16</v>
      </c>
      <c r="Y18">
        <f t="shared" si="9"/>
        <v>7.9959040299927616E+16</v>
      </c>
      <c r="AA18">
        <f t="shared" si="28"/>
        <v>-2354785</v>
      </c>
      <c r="AB18">
        <f t="shared" si="29"/>
        <v>-744649</v>
      </c>
      <c r="AC18">
        <f t="shared" si="10"/>
        <v>55450123962256</v>
      </c>
      <c r="AD18">
        <f t="shared" si="11"/>
        <v>55450123962256</v>
      </c>
      <c r="AF18">
        <f t="shared" si="30"/>
        <v>-8432812</v>
      </c>
      <c r="AG18">
        <f t="shared" si="31"/>
        <v>-2666690</v>
      </c>
      <c r="AH18">
        <f t="shared" si="12"/>
        <v>711123182273449</v>
      </c>
      <c r="AI18">
        <f t="shared" si="13"/>
        <v>711123182273449</v>
      </c>
      <c r="AK18">
        <f t="shared" si="32"/>
        <v>24969660</v>
      </c>
      <c r="AL18">
        <f t="shared" si="33"/>
        <v>7896099</v>
      </c>
      <c r="AM18">
        <f t="shared" si="14"/>
        <v>6234839205156004</v>
      </c>
      <c r="AN18">
        <f t="shared" si="15"/>
        <v>6234839205156004</v>
      </c>
      <c r="AP18">
        <f t="shared" si="34"/>
        <v>12484830</v>
      </c>
      <c r="AQ18">
        <f t="shared" si="35"/>
        <v>3948049</v>
      </c>
      <c r="AR18">
        <f t="shared" si="16"/>
        <v>1558709801289001</v>
      </c>
      <c r="AS18">
        <f t="shared" si="17"/>
        <v>1558709801289001</v>
      </c>
    </row>
    <row r="19" spans="2:45" x14ac:dyDescent="0.25">
      <c r="B19">
        <f t="shared" si="18"/>
        <v>474094764</v>
      </c>
      <c r="C19">
        <f t="shared" si="19"/>
        <v>149921928</v>
      </c>
      <c r="D19">
        <f t="shared" si="0"/>
        <v>2.2476584525221571E+18</v>
      </c>
      <c r="E19">
        <f t="shared" si="1"/>
        <v>2.2476584525221571E+18</v>
      </c>
      <c r="G19">
        <f t="shared" si="20"/>
        <v>948189528</v>
      </c>
      <c r="H19">
        <f t="shared" si="21"/>
        <v>299843856</v>
      </c>
      <c r="I19">
        <f t="shared" si="2"/>
        <v>8.9906338100886282E+18</v>
      </c>
      <c r="J19">
        <f t="shared" si="3"/>
        <v>8.9906338100886282E+18</v>
      </c>
      <c r="L19">
        <f t="shared" si="22"/>
        <v>12160109056</v>
      </c>
      <c r="M19">
        <f t="shared" si="23"/>
        <v>3845364121</v>
      </c>
      <c r="N19">
        <f t="shared" si="4"/>
        <v>1.4786825225381321E+21</v>
      </c>
      <c r="O19">
        <f t="shared" si="5"/>
        <v>1.4786825225381321E+21</v>
      </c>
      <c r="Q19">
        <f t="shared" si="24"/>
        <v>-166354808</v>
      </c>
      <c r="R19">
        <f t="shared" si="25"/>
        <v>52606009</v>
      </c>
      <c r="S19">
        <f t="shared" si="6"/>
        <v>2.7673922144716864E+17</v>
      </c>
      <c r="T19">
        <f t="shared" si="7"/>
        <v>2.7673922144716864E+17</v>
      </c>
      <c r="V19">
        <f t="shared" si="26"/>
        <v>3395598337</v>
      </c>
      <c r="W19">
        <f t="shared" si="27"/>
        <v>1073782476</v>
      </c>
      <c r="X19">
        <f t="shared" si="8"/>
        <v>1.1530088066237166E+20</v>
      </c>
      <c r="Y19">
        <f t="shared" si="9"/>
        <v>1.1530088066237166E+20</v>
      </c>
      <c r="AA19">
        <f t="shared" si="28"/>
        <v>89419819</v>
      </c>
      <c r="AB19">
        <f t="shared" si="29"/>
        <v>28277029</v>
      </c>
      <c r="AC19">
        <f t="shared" si="10"/>
        <v>7.9959040299927616E+16</v>
      </c>
      <c r="AD19">
        <f t="shared" si="11"/>
        <v>7.9959040299927616E+16</v>
      </c>
      <c r="AF19">
        <f t="shared" si="30"/>
        <v>320224786</v>
      </c>
      <c r="AG19">
        <f t="shared" si="31"/>
        <v>101263968</v>
      </c>
      <c r="AH19">
        <f t="shared" si="12"/>
        <v>1.0254391356874579E+18</v>
      </c>
      <c r="AI19">
        <f t="shared" si="13"/>
        <v>1.0254391356874579E+18</v>
      </c>
      <c r="AK19">
        <f t="shared" si="32"/>
        <v>-948189528</v>
      </c>
      <c r="AL19">
        <f t="shared" si="33"/>
        <v>-299843857</v>
      </c>
      <c r="AM19">
        <f t="shared" si="14"/>
        <v>8.9906338100886282E+18</v>
      </c>
      <c r="AN19">
        <f t="shared" si="15"/>
        <v>8.9906338100886282E+18</v>
      </c>
      <c r="AP19">
        <f t="shared" si="34"/>
        <v>-474094764</v>
      </c>
      <c r="AQ19">
        <f t="shared" si="35"/>
        <v>-149921929</v>
      </c>
      <c r="AR19">
        <f t="shared" si="16"/>
        <v>2.2476584525221571E+18</v>
      </c>
      <c r="AS19">
        <f t="shared" si="17"/>
        <v>2.2476584525221571E+18</v>
      </c>
    </row>
    <row r="20" spans="2:45" x14ac:dyDescent="0.25">
      <c r="B20">
        <f t="shared" si="18"/>
        <v>-18003116202</v>
      </c>
      <c r="C20">
        <f t="shared" si="19"/>
        <v>-5693085218</v>
      </c>
      <c r="D20">
        <f t="shared" si="0"/>
        <v>3.2411219298271489E+21</v>
      </c>
      <c r="E20">
        <f t="shared" si="1"/>
        <v>3.2411219298271489E+21</v>
      </c>
      <c r="G20">
        <f t="shared" si="20"/>
        <v>-36006232404</v>
      </c>
      <c r="H20">
        <f t="shared" si="21"/>
        <v>-11386170436</v>
      </c>
      <c r="I20">
        <f t="shared" si="2"/>
        <v>1.2964487719308596E+22</v>
      </c>
      <c r="J20">
        <f t="shared" si="3"/>
        <v>1.2964487719308596E+22</v>
      </c>
      <c r="L20">
        <f t="shared" si="22"/>
        <v>-461763919342</v>
      </c>
      <c r="M20">
        <f t="shared" si="23"/>
        <v>-146022572641</v>
      </c>
      <c r="N20">
        <f t="shared" si="4"/>
        <v>2.1322591720608509E+24</v>
      </c>
      <c r="O20">
        <f t="shared" si="5"/>
        <v>2.1322591720608509E+24</v>
      </c>
      <c r="Q20">
        <f t="shared" si="24"/>
        <v>6317101910</v>
      </c>
      <c r="R20">
        <f t="shared" si="25"/>
        <v>-1997643025</v>
      </c>
      <c r="S20">
        <f t="shared" si="6"/>
        <v>3.990577654132565E+20</v>
      </c>
      <c r="T20">
        <f t="shared" si="7"/>
        <v>3.990577654132565E+20</v>
      </c>
      <c r="V20">
        <f t="shared" si="26"/>
        <v>-128943316987</v>
      </c>
      <c r="W20">
        <f t="shared" si="27"/>
        <v>-40775457074</v>
      </c>
      <c r="X20">
        <f t="shared" si="8"/>
        <v>1.6626378995609963E+23</v>
      </c>
      <c r="Y20">
        <f t="shared" si="9"/>
        <v>1.6626378995609963E+23</v>
      </c>
      <c r="AA20">
        <f t="shared" si="28"/>
        <v>-3395598337</v>
      </c>
      <c r="AB20">
        <f t="shared" si="29"/>
        <v>-1073782477</v>
      </c>
      <c r="AC20">
        <f t="shared" si="10"/>
        <v>1.1530088066237166E+20</v>
      </c>
      <c r="AD20">
        <f t="shared" si="11"/>
        <v>1.1530088066237166E+20</v>
      </c>
      <c r="AF20">
        <f t="shared" si="30"/>
        <v>-12160109056</v>
      </c>
      <c r="AG20">
        <f t="shared" si="31"/>
        <v>-3845364122</v>
      </c>
      <c r="AH20">
        <f t="shared" si="12"/>
        <v>1.4786825225381321E+21</v>
      </c>
      <c r="AI20">
        <f t="shared" si="13"/>
        <v>1.4786825225381321E+21</v>
      </c>
      <c r="AK20">
        <f t="shared" si="32"/>
        <v>36006232404</v>
      </c>
      <c r="AL20">
        <f t="shared" si="33"/>
        <v>11386170435</v>
      </c>
      <c r="AM20">
        <f t="shared" si="14"/>
        <v>1.2964487719308596E+22</v>
      </c>
      <c r="AN20">
        <f t="shared" si="15"/>
        <v>1.2964487719308596E+22</v>
      </c>
      <c r="AP20">
        <f t="shared" si="34"/>
        <v>18003116202</v>
      </c>
      <c r="AQ20">
        <f t="shared" si="35"/>
        <v>5693085217</v>
      </c>
      <c r="AR20">
        <f t="shared" si="16"/>
        <v>3.2411219298271489E+21</v>
      </c>
      <c r="AS20">
        <f t="shared" si="17"/>
        <v>3.2411219298271489E+21</v>
      </c>
    </row>
    <row r="21" spans="2:45" x14ac:dyDescent="0.25">
      <c r="B21">
        <f t="shared" si="18"/>
        <v>683644320912</v>
      </c>
      <c r="C21">
        <f t="shared" si="19"/>
        <v>216187316352</v>
      </c>
      <c r="D21">
        <f t="shared" si="0"/>
        <v>4.6736955751522966E+24</v>
      </c>
      <c r="E21">
        <f t="shared" si="1"/>
        <v>4.6736955751522966E+24</v>
      </c>
      <c r="G21">
        <f t="shared" si="20"/>
        <v>1367288641824</v>
      </c>
      <c r="H21">
        <f t="shared" si="21"/>
        <v>432374632704</v>
      </c>
      <c r="I21">
        <f t="shared" si="2"/>
        <v>1.8694782300609186E+25</v>
      </c>
      <c r="J21">
        <f t="shared" si="3"/>
        <v>1.8694782300609186E+25</v>
      </c>
      <c r="L21">
        <f t="shared" si="22"/>
        <v>17534868825940</v>
      </c>
      <c r="M21">
        <f t="shared" si="23"/>
        <v>5545012396225</v>
      </c>
      <c r="N21">
        <f t="shared" si="4"/>
        <v>3.0747162474292244E+27</v>
      </c>
      <c r="O21">
        <f t="shared" si="5"/>
        <v>3.0747162474292244E+27</v>
      </c>
      <c r="Q21">
        <f t="shared" si="24"/>
        <v>-239883517772</v>
      </c>
      <c r="R21">
        <f t="shared" si="25"/>
        <v>75857828929</v>
      </c>
      <c r="S21">
        <f t="shared" si="6"/>
        <v>5.7544102098669438E+23</v>
      </c>
      <c r="T21">
        <f t="shared" si="7"/>
        <v>5.7544102098669438E+23</v>
      </c>
      <c r="V21">
        <f t="shared" si="26"/>
        <v>4896450447169</v>
      </c>
      <c r="W21">
        <f t="shared" si="27"/>
        <v>1548393586320</v>
      </c>
      <c r="X21">
        <f t="shared" si="8"/>
        <v>2.3975226981581499E+26</v>
      </c>
      <c r="Y21">
        <f t="shared" si="9"/>
        <v>2.3975226981581499E+26</v>
      </c>
      <c r="AA21">
        <f t="shared" si="28"/>
        <v>128943316987</v>
      </c>
      <c r="AB21">
        <f t="shared" si="29"/>
        <v>40775457073</v>
      </c>
      <c r="AC21">
        <f t="shared" si="10"/>
        <v>1.6626378995609963E+23</v>
      </c>
      <c r="AD21">
        <f t="shared" si="11"/>
        <v>1.6626378995609963E+23</v>
      </c>
      <c r="AF21">
        <f t="shared" si="30"/>
        <v>461763919342</v>
      </c>
      <c r="AG21">
        <f t="shared" si="31"/>
        <v>146022572640</v>
      </c>
      <c r="AH21">
        <f t="shared" si="12"/>
        <v>2.1322591720608509E+24</v>
      </c>
      <c r="AI21">
        <f t="shared" si="13"/>
        <v>2.1322591720608509E+24</v>
      </c>
      <c r="AK21">
        <f t="shared" si="32"/>
        <v>-1367288641824</v>
      </c>
      <c r="AL21">
        <f t="shared" si="33"/>
        <v>-432374632705</v>
      </c>
      <c r="AM21">
        <f t="shared" si="14"/>
        <v>1.8694782300609186E+25</v>
      </c>
      <c r="AN21">
        <f t="shared" si="15"/>
        <v>1.8694782300609186E+25</v>
      </c>
      <c r="AP21">
        <f t="shared" si="34"/>
        <v>-683644320912</v>
      </c>
      <c r="AQ21">
        <f t="shared" si="35"/>
        <v>-216187316353</v>
      </c>
      <c r="AR21">
        <f t="shared" si="16"/>
        <v>4.6736955751522966E+24</v>
      </c>
      <c r="AS21">
        <f t="shared" si="17"/>
        <v>4.6736955751522966E+24</v>
      </c>
    </row>
    <row r="22" spans="2:45" x14ac:dyDescent="0.25">
      <c r="B22">
        <f t="shared" si="18"/>
        <v>-25960481078454</v>
      </c>
      <c r="C22">
        <f t="shared" si="19"/>
        <v>-8209424936162</v>
      </c>
      <c r="D22">
        <f t="shared" si="0"/>
        <v>6.7394657782476817E+27</v>
      </c>
      <c r="E22">
        <f t="shared" si="1"/>
        <v>6.7394657782476817E+27</v>
      </c>
      <c r="G22">
        <f t="shared" si="20"/>
        <v>-51920962156908</v>
      </c>
      <c r="H22">
        <f t="shared" si="21"/>
        <v>-16418849872324</v>
      </c>
      <c r="I22">
        <f t="shared" si="2"/>
        <v>2.6957863112990727E+28</v>
      </c>
      <c r="J22">
        <f t="shared" si="3"/>
        <v>2.6957863112990727E+28</v>
      </c>
      <c r="L22">
        <f t="shared" si="22"/>
        <v>-665863251466378</v>
      </c>
      <c r="M22">
        <f t="shared" si="23"/>
        <v>-210564448483921</v>
      </c>
      <c r="N22">
        <f t="shared" si="4"/>
        <v>4.4337386965337695E+30</v>
      </c>
      <c r="O22">
        <f t="shared" si="5"/>
        <v>4.4337386965337695E+30</v>
      </c>
      <c r="Q22">
        <f t="shared" si="24"/>
        <v>9109256573426</v>
      </c>
      <c r="R22">
        <f t="shared" si="25"/>
        <v>-2880599856289</v>
      </c>
      <c r="S22">
        <f t="shared" si="6"/>
        <v>8.2978555320504796E+26</v>
      </c>
      <c r="T22">
        <f t="shared" si="7"/>
        <v>8.2978555320504796E+26</v>
      </c>
      <c r="V22">
        <f t="shared" si="26"/>
        <v>-185936173675435</v>
      </c>
      <c r="W22">
        <f t="shared" si="27"/>
        <v>-58798180823102</v>
      </c>
      <c r="X22">
        <f t="shared" si="8"/>
        <v>3.4572260681061524E+29</v>
      </c>
      <c r="Y22">
        <f t="shared" si="9"/>
        <v>3.4572260681061524E+29</v>
      </c>
      <c r="AA22">
        <f t="shared" si="28"/>
        <v>-4896450447169</v>
      </c>
      <c r="AB22">
        <f t="shared" si="29"/>
        <v>-1548393586321</v>
      </c>
      <c r="AC22">
        <f t="shared" si="10"/>
        <v>2.3975226981581499E+26</v>
      </c>
      <c r="AD22">
        <f t="shared" si="11"/>
        <v>2.3975226981581499E+26</v>
      </c>
      <c r="AF22">
        <f t="shared" si="30"/>
        <v>-17534868825940</v>
      </c>
      <c r="AG22">
        <f t="shared" si="31"/>
        <v>-5545012396226</v>
      </c>
      <c r="AH22">
        <f t="shared" si="12"/>
        <v>3.0747162474292244E+27</v>
      </c>
      <c r="AI22">
        <f t="shared" si="13"/>
        <v>3.0747162474292244E+27</v>
      </c>
      <c r="AK22">
        <f t="shared" si="32"/>
        <v>51920962156908</v>
      </c>
      <c r="AL22">
        <f t="shared" si="33"/>
        <v>16418849872323</v>
      </c>
      <c r="AM22">
        <f t="shared" si="14"/>
        <v>2.6957863112990727E+28</v>
      </c>
      <c r="AN22">
        <f t="shared" si="15"/>
        <v>2.6957863112990727E+28</v>
      </c>
      <c r="AP22">
        <f t="shared" si="34"/>
        <v>25960481078454</v>
      </c>
      <c r="AQ22">
        <f t="shared" si="35"/>
        <v>8209424936161</v>
      </c>
      <c r="AR22">
        <f t="shared" si="16"/>
        <v>6.7394657782476817E+27</v>
      </c>
      <c r="AS22">
        <f t="shared" si="17"/>
        <v>6.7394657782476817E+27</v>
      </c>
    </row>
    <row r="23" spans="2:45" x14ac:dyDescent="0.25">
      <c r="B23">
        <f t="shared" si="18"/>
        <v>985814636660340</v>
      </c>
      <c r="C23">
        <f t="shared" si="19"/>
        <v>311741960257800</v>
      </c>
      <c r="D23">
        <f t="shared" si="0"/>
        <v>9.718304978537582E+30</v>
      </c>
      <c r="E23">
        <f t="shared" si="1"/>
        <v>9.718304978537582E+30</v>
      </c>
      <c r="G23">
        <f t="shared" si="20"/>
        <v>1971629273320680</v>
      </c>
      <c r="H23">
        <f t="shared" si="21"/>
        <v>623483920515600</v>
      </c>
      <c r="I23">
        <f t="shared" si="2"/>
        <v>3.8873219914150328E+31</v>
      </c>
      <c r="J23">
        <f t="shared" si="3"/>
        <v>3.8873219914150328E+31</v>
      </c>
      <c r="L23">
        <f t="shared" si="22"/>
        <v>2.5285268686896424E+16</v>
      </c>
      <c r="M23">
        <f t="shared" si="23"/>
        <v>7995904029992761</v>
      </c>
      <c r="N23">
        <f t="shared" si="4"/>
        <v>6.3934481256854477E+33</v>
      </c>
      <c r="O23">
        <f t="shared" si="5"/>
        <v>6.3934481256854488E+33</v>
      </c>
      <c r="Q23">
        <f t="shared" si="24"/>
        <v>-345911866272416</v>
      </c>
      <c r="R23">
        <f t="shared" si="25"/>
        <v>109386936710041</v>
      </c>
      <c r="S23">
        <f t="shared" si="6"/>
        <v>1.1965501922806581E+30</v>
      </c>
      <c r="T23">
        <f t="shared" si="7"/>
        <v>1.1965501922806581E+30</v>
      </c>
      <c r="V23">
        <f t="shared" si="26"/>
        <v>7060678149219361</v>
      </c>
      <c r="W23">
        <f t="shared" si="27"/>
        <v>2232782477691540</v>
      </c>
      <c r="X23">
        <f t="shared" si="8"/>
        <v>4.9853175926863741E+32</v>
      </c>
      <c r="Y23">
        <f t="shared" si="9"/>
        <v>4.9853175926863741E+32</v>
      </c>
      <c r="AA23">
        <f t="shared" si="28"/>
        <v>185936173675435</v>
      </c>
      <c r="AB23">
        <f t="shared" si="29"/>
        <v>58798180823101</v>
      </c>
      <c r="AC23">
        <f t="shared" si="10"/>
        <v>3.4572260681061524E+29</v>
      </c>
      <c r="AD23">
        <f t="shared" si="11"/>
        <v>3.4572260681061524E+29</v>
      </c>
      <c r="AF23">
        <f t="shared" si="30"/>
        <v>665863251466378</v>
      </c>
      <c r="AG23">
        <f t="shared" si="31"/>
        <v>210564448483920</v>
      </c>
      <c r="AH23">
        <f t="shared" si="12"/>
        <v>4.4337386965337695E+30</v>
      </c>
      <c r="AI23">
        <f t="shared" si="13"/>
        <v>4.4337386965337695E+30</v>
      </c>
      <c r="AK23">
        <f t="shared" si="32"/>
        <v>-1971629273320680</v>
      </c>
      <c r="AL23">
        <f t="shared" si="33"/>
        <v>-623483920515601</v>
      </c>
      <c r="AM23">
        <f t="shared" si="14"/>
        <v>3.8873219914150328E+31</v>
      </c>
      <c r="AN23">
        <f t="shared" si="15"/>
        <v>3.8873219914150328E+31</v>
      </c>
      <c r="AP23">
        <f t="shared" si="34"/>
        <v>-985814636660340</v>
      </c>
      <c r="AQ23">
        <f t="shared" si="35"/>
        <v>-311741960257801</v>
      </c>
      <c r="AR23">
        <f t="shared" si="16"/>
        <v>9.718304978537582E+30</v>
      </c>
      <c r="AS23">
        <f t="shared" si="17"/>
        <v>9.718304978537582E+30</v>
      </c>
    </row>
    <row r="24" spans="2:45" x14ac:dyDescent="0.25">
      <c r="B24">
        <f t="shared" si="18"/>
        <v>-3.7434995712014472E+16</v>
      </c>
      <c r="C24">
        <f t="shared" si="19"/>
        <v>-1.1837985064860242E+16</v>
      </c>
      <c r="D24">
        <f t="shared" si="0"/>
        <v>1.4013789039585419E+34</v>
      </c>
      <c r="E24">
        <f t="shared" si="1"/>
        <v>1.4013789039585415E+34</v>
      </c>
      <c r="G24">
        <f t="shared" si="20"/>
        <v>-7.4869991424028944E+16</v>
      </c>
      <c r="H24">
        <f t="shared" si="21"/>
        <v>-2.3675970129720484E+16</v>
      </c>
      <c r="I24">
        <f t="shared" si="2"/>
        <v>5.6055156158341678E+34</v>
      </c>
      <c r="J24">
        <f t="shared" si="3"/>
        <v>5.6055156158341659E+34</v>
      </c>
      <c r="L24">
        <f t="shared" si="22"/>
        <v>-9.6017434685059763E+17</v>
      </c>
      <c r="M24">
        <f t="shared" si="23"/>
        <v>-3.0363378869124102E+17</v>
      </c>
      <c r="N24">
        <f t="shared" si="4"/>
        <v>9.2193477634997187E+36</v>
      </c>
      <c r="O24">
        <f t="shared" si="5"/>
        <v>9.2193477634997198E+36</v>
      </c>
      <c r="Q24">
        <f t="shared" si="24"/>
        <v>1.3135541661778382E+16</v>
      </c>
      <c r="R24">
        <f t="shared" si="25"/>
        <v>-4153822995125281</v>
      </c>
      <c r="S24">
        <f t="shared" si="6"/>
        <v>1.7254245474831558E+33</v>
      </c>
      <c r="T24">
        <f t="shared" si="7"/>
        <v>1.7254245474831558E+33</v>
      </c>
      <c r="V24">
        <f t="shared" si="26"/>
        <v>-2.6811983349666029E+17</v>
      </c>
      <c r="W24">
        <f t="shared" si="27"/>
        <v>-8.4786935971455424E+16</v>
      </c>
      <c r="X24">
        <f t="shared" si="8"/>
        <v>7.1888245114276833E+35</v>
      </c>
      <c r="Y24">
        <f t="shared" si="9"/>
        <v>7.1888245114276818E+35</v>
      </c>
      <c r="AA24">
        <f t="shared" si="28"/>
        <v>-7060678149219361</v>
      </c>
      <c r="AB24">
        <f t="shared" si="29"/>
        <v>-2232782477691541</v>
      </c>
      <c r="AC24">
        <f t="shared" si="10"/>
        <v>4.9853175926863741E+32</v>
      </c>
      <c r="AD24">
        <f t="shared" si="11"/>
        <v>4.9853175926863726E+32</v>
      </c>
      <c r="AF24">
        <f t="shared" si="30"/>
        <v>-2.5285268686896424E+16</v>
      </c>
      <c r="AG24">
        <f t="shared" si="31"/>
        <v>-7995904029992762</v>
      </c>
      <c r="AH24">
        <f t="shared" si="12"/>
        <v>6.3934481256854477E+33</v>
      </c>
      <c r="AI24">
        <f t="shared" si="13"/>
        <v>6.3934481256854488E+33</v>
      </c>
      <c r="AK24">
        <f t="shared" si="32"/>
        <v>7.4869991424028944E+16</v>
      </c>
      <c r="AL24">
        <f t="shared" si="33"/>
        <v>2.3675970129720484E+16</v>
      </c>
      <c r="AM24">
        <f t="shared" si="14"/>
        <v>5.6055156158341678E+34</v>
      </c>
      <c r="AN24">
        <f t="shared" si="15"/>
        <v>5.6055156158341659E+34</v>
      </c>
      <c r="AP24">
        <f t="shared" si="34"/>
        <v>3.7434995712014464E+16</v>
      </c>
      <c r="AQ24">
        <f t="shared" si="35"/>
        <v>1.1837985064860242E+16</v>
      </c>
      <c r="AR24">
        <f t="shared" si="16"/>
        <v>1.4013789039585413E+34</v>
      </c>
      <c r="AS24">
        <f t="shared" si="17"/>
        <v>1.4013789039585417E+34</v>
      </c>
    </row>
    <row r="25" spans="2:45" x14ac:dyDescent="0.25">
      <c r="B25">
        <f t="shared" si="18"/>
        <v>1.4215440224198894E+18</v>
      </c>
      <c r="C25">
        <f t="shared" si="19"/>
        <v>4.4953169050443149E+17</v>
      </c>
      <c r="D25">
        <f t="shared" si="0"/>
        <v>2.0207874076777189E+37</v>
      </c>
      <c r="E25">
        <f t="shared" si="1"/>
        <v>2.0207874076777201E+37</v>
      </c>
      <c r="G25">
        <f t="shared" si="20"/>
        <v>2.8430880448397788E+18</v>
      </c>
      <c r="H25">
        <f t="shared" si="21"/>
        <v>8.9906338100886298E+17</v>
      </c>
      <c r="I25">
        <f t="shared" si="2"/>
        <v>8.0831496307108757E+37</v>
      </c>
      <c r="J25">
        <f t="shared" si="3"/>
        <v>8.0831496307108804E+37</v>
      </c>
      <c r="L25">
        <f t="shared" si="22"/>
        <v>3.6461339911635816E+19</v>
      </c>
      <c r="M25">
        <f t="shared" si="23"/>
        <v>1.1530088066237166E+19</v>
      </c>
      <c r="N25">
        <f t="shared" si="4"/>
        <v>1.329429308151847E+40</v>
      </c>
      <c r="O25">
        <f t="shared" si="5"/>
        <v>1.3294293081518473E+40</v>
      </c>
      <c r="Q25">
        <f t="shared" si="24"/>
        <v>-4.9880467128130611E+17</v>
      </c>
      <c r="R25">
        <f t="shared" si="25"/>
        <v>1.5773588687805062E+17</v>
      </c>
      <c r="S25">
        <f t="shared" si="6"/>
        <v>2.4880610009205185E+36</v>
      </c>
      <c r="T25">
        <f t="shared" si="7"/>
        <v>2.4880610009205179E+36</v>
      </c>
      <c r="V25">
        <f t="shared" si="26"/>
        <v>1.0181492994723871E+19</v>
      </c>
      <c r="W25">
        <f t="shared" si="27"/>
        <v>3.2196707844376146E+18</v>
      </c>
      <c r="X25">
        <f t="shared" si="8"/>
        <v>1.0366279960161125E+39</v>
      </c>
      <c r="Y25">
        <f t="shared" si="9"/>
        <v>1.0366279960161124E+39</v>
      </c>
      <c r="AA25">
        <f t="shared" si="28"/>
        <v>2.6811983349666029E+17</v>
      </c>
      <c r="AB25">
        <f t="shared" si="29"/>
        <v>8.478693597145544E+16</v>
      </c>
      <c r="AC25">
        <f t="shared" si="10"/>
        <v>7.1888245114276833E+35</v>
      </c>
      <c r="AD25">
        <f t="shared" si="11"/>
        <v>7.1888245114276833E+35</v>
      </c>
      <c r="AF25">
        <f t="shared" si="30"/>
        <v>9.6017434685059776E+17</v>
      </c>
      <c r="AG25">
        <f t="shared" si="31"/>
        <v>3.0363378869124102E+17</v>
      </c>
      <c r="AH25">
        <f t="shared" si="12"/>
        <v>9.2193477634997198E+36</v>
      </c>
      <c r="AI25">
        <f t="shared" si="13"/>
        <v>9.2193477634997198E+36</v>
      </c>
      <c r="AK25">
        <f t="shared" si="32"/>
        <v>-2.8430880448397788E+18</v>
      </c>
      <c r="AL25">
        <f t="shared" si="33"/>
        <v>-8.9906338100886298E+17</v>
      </c>
      <c r="AM25">
        <f t="shared" si="14"/>
        <v>8.0831496307108757E+37</v>
      </c>
      <c r="AN25">
        <f t="shared" si="15"/>
        <v>8.0831496307108804E+37</v>
      </c>
      <c r="AP25">
        <f t="shared" si="34"/>
        <v>-1.4215440224198892E+18</v>
      </c>
      <c r="AQ25">
        <f t="shared" si="35"/>
        <v>-4.4953169050443136E+17</v>
      </c>
      <c r="AR25">
        <f t="shared" si="16"/>
        <v>2.0207874076777182E+37</v>
      </c>
      <c r="AS25">
        <f t="shared" si="17"/>
        <v>2.0207874076777187E+37</v>
      </c>
    </row>
    <row r="26" spans="2:45" x14ac:dyDescent="0.25">
      <c r="B26">
        <f t="shared" si="18"/>
        <v>-5.3981237856243786E+19</v>
      </c>
      <c r="C26">
        <f t="shared" si="19"/>
        <v>-1.7070366254103536E+19</v>
      </c>
      <c r="D26">
        <f t="shared" si="0"/>
        <v>2.913974040492367E+40</v>
      </c>
      <c r="E26">
        <f t="shared" si="1"/>
        <v>2.913974040492367E+40</v>
      </c>
      <c r="G26">
        <f t="shared" si="20"/>
        <v>-1.0796247571248757E+20</v>
      </c>
      <c r="H26">
        <f t="shared" si="21"/>
        <v>-3.4140732508207071E+19</v>
      </c>
      <c r="I26">
        <f t="shared" si="2"/>
        <v>1.1655896161969468E+41</v>
      </c>
      <c r="J26">
        <f t="shared" si="3"/>
        <v>1.1655896161969468E+41</v>
      </c>
      <c r="L26">
        <f t="shared" si="22"/>
        <v>-1.3845707422953104E+21</v>
      </c>
      <c r="M26">
        <f t="shared" si="23"/>
        <v>-4.378397127283211E+20</v>
      </c>
      <c r="N26">
        <f t="shared" si="4"/>
        <v>1.9170361404201866E+43</v>
      </c>
      <c r="O26">
        <f t="shared" si="5"/>
        <v>1.9170361404201873E+43</v>
      </c>
      <c r="Q26">
        <f t="shared" si="24"/>
        <v>1.8941441967027855E+19</v>
      </c>
      <c r="R26">
        <f t="shared" si="25"/>
        <v>-5.9898098783707986E+18</v>
      </c>
      <c r="S26">
        <f t="shared" si="6"/>
        <v>3.5877822379028404E+39</v>
      </c>
      <c r="T26">
        <f t="shared" si="7"/>
        <v>3.5877822379028404E+39</v>
      </c>
      <c r="V26">
        <f t="shared" si="26"/>
        <v>-3.8662861396601038E+20</v>
      </c>
      <c r="W26">
        <f t="shared" si="27"/>
        <v>-1.2226270287265789E+20</v>
      </c>
      <c r="X26">
        <f t="shared" si="8"/>
        <v>1.4948168513727829E+42</v>
      </c>
      <c r="Y26">
        <f t="shared" si="9"/>
        <v>1.4948168513727829E+42</v>
      </c>
      <c r="AA26">
        <f t="shared" si="28"/>
        <v>-1.0181492994723873E+19</v>
      </c>
      <c r="AB26">
        <f t="shared" si="29"/>
        <v>-3.2196707844376151E+18</v>
      </c>
      <c r="AC26">
        <f t="shared" si="10"/>
        <v>1.036627996016113E+39</v>
      </c>
      <c r="AD26">
        <f t="shared" si="11"/>
        <v>1.0366279960161127E+39</v>
      </c>
      <c r="AF26">
        <f t="shared" si="30"/>
        <v>-3.6461339911635821E+19</v>
      </c>
      <c r="AG26">
        <f t="shared" si="31"/>
        <v>-1.1530088066237166E+19</v>
      </c>
      <c r="AH26">
        <f t="shared" si="12"/>
        <v>1.3294293081518473E+40</v>
      </c>
      <c r="AI26">
        <f t="shared" si="13"/>
        <v>1.3294293081518473E+40</v>
      </c>
      <c r="AK26">
        <f t="shared" si="32"/>
        <v>1.0796247571248757E+20</v>
      </c>
      <c r="AL26">
        <f t="shared" si="33"/>
        <v>3.4140732508207071E+19</v>
      </c>
      <c r="AM26">
        <f t="shared" si="14"/>
        <v>1.1655896161969468E+41</v>
      </c>
      <c r="AN26">
        <f t="shared" si="15"/>
        <v>1.1655896161969468E+41</v>
      </c>
      <c r="AP26">
        <f t="shared" si="34"/>
        <v>5.3981237856243778E+19</v>
      </c>
      <c r="AQ26">
        <f t="shared" si="35"/>
        <v>1.7070366254103532E+19</v>
      </c>
      <c r="AR26">
        <f t="shared" si="16"/>
        <v>2.9139740404923665E+40</v>
      </c>
      <c r="AS26">
        <f t="shared" si="17"/>
        <v>2.913974040492366E+40</v>
      </c>
    </row>
    <row r="27" spans="2:45" x14ac:dyDescent="0.25">
      <c r="B27">
        <f t="shared" si="18"/>
        <v>2.049865494514844E+21</v>
      </c>
      <c r="C27">
        <f t="shared" si="19"/>
        <v>6.4822438596542988E+20</v>
      </c>
      <c r="D27">
        <f t="shared" si="0"/>
        <v>4.2019485456025864E+43</v>
      </c>
      <c r="E27">
        <f t="shared" si="1"/>
        <v>4.2019485456025859E+43</v>
      </c>
      <c r="G27">
        <f t="shared" si="20"/>
        <v>4.0997309890296881E+21</v>
      </c>
      <c r="H27">
        <f t="shared" si="21"/>
        <v>1.2964487719308598E+21</v>
      </c>
      <c r="I27">
        <f t="shared" si="2"/>
        <v>1.6807794182410346E+44</v>
      </c>
      <c r="J27">
        <f t="shared" si="3"/>
        <v>1.6807794182410344E+44</v>
      </c>
      <c r="L27">
        <f t="shared" si="22"/>
        <v>5.2577226867310166E+22</v>
      </c>
      <c r="M27">
        <f t="shared" si="23"/>
        <v>1.6626378995609964E+22</v>
      </c>
      <c r="N27">
        <f t="shared" si="4"/>
        <v>2.764364785056602E+46</v>
      </c>
      <c r="O27">
        <f t="shared" si="5"/>
        <v>2.7643647850566015E+46</v>
      </c>
      <c r="Q27">
        <f t="shared" si="24"/>
        <v>-7.1927599007577722E+20</v>
      </c>
      <c r="R27">
        <f t="shared" si="25"/>
        <v>2.2745503949121231E+20</v>
      </c>
      <c r="S27">
        <f t="shared" si="6"/>
        <v>5.1735794989948954E+42</v>
      </c>
      <c r="T27">
        <f t="shared" si="7"/>
        <v>5.1735794989948954E+42</v>
      </c>
      <c r="V27">
        <f t="shared" si="26"/>
        <v>1.4681705837713672E+22</v>
      </c>
      <c r="W27">
        <f t="shared" si="27"/>
        <v>4.642763038376562E+21</v>
      </c>
      <c r="X27">
        <f t="shared" si="8"/>
        <v>2.155524863051557E+45</v>
      </c>
      <c r="Y27">
        <f t="shared" si="9"/>
        <v>2.1555248630515567E+45</v>
      </c>
      <c r="AA27">
        <f t="shared" si="28"/>
        <v>3.8662861396601052E+20</v>
      </c>
      <c r="AB27">
        <f t="shared" si="29"/>
        <v>1.2226270287265792E+20</v>
      </c>
      <c r="AC27">
        <f t="shared" si="10"/>
        <v>1.4948168513727838E+42</v>
      </c>
      <c r="AD27">
        <f t="shared" si="11"/>
        <v>1.4948168513727835E+42</v>
      </c>
      <c r="AF27">
        <f t="shared" si="30"/>
        <v>1.3845707422953106E+21</v>
      </c>
      <c r="AG27">
        <f t="shared" si="31"/>
        <v>4.378397127283211E+20</v>
      </c>
      <c r="AH27">
        <f t="shared" si="12"/>
        <v>1.9170361404201873E+43</v>
      </c>
      <c r="AI27">
        <f t="shared" si="13"/>
        <v>1.9170361404201873E+43</v>
      </c>
      <c r="AK27">
        <f t="shared" si="32"/>
        <v>-4.0997309890296881E+21</v>
      </c>
      <c r="AL27">
        <f t="shared" si="33"/>
        <v>-1.2964487719308598E+21</v>
      </c>
      <c r="AM27">
        <f t="shared" si="14"/>
        <v>1.6807794182410346E+44</v>
      </c>
      <c r="AN27">
        <f t="shared" si="15"/>
        <v>1.6807794182410344E+44</v>
      </c>
      <c r="AP27">
        <f t="shared" si="34"/>
        <v>-2.0498654945148435E+21</v>
      </c>
      <c r="AQ27">
        <f t="shared" si="35"/>
        <v>-6.4822438596542975E+20</v>
      </c>
      <c r="AR27">
        <f t="shared" si="16"/>
        <v>4.2019485456025844E+43</v>
      </c>
      <c r="AS27">
        <f t="shared" si="17"/>
        <v>4.2019485456025849E+43</v>
      </c>
    </row>
    <row r="28" spans="2:45" x14ac:dyDescent="0.25">
      <c r="B28">
        <f t="shared" si="18"/>
        <v>-7.7840907553707829E+22</v>
      </c>
      <c r="C28">
        <f t="shared" si="19"/>
        <v>-2.4615456300432231E+22</v>
      </c>
      <c r="D28">
        <f t="shared" si="0"/>
        <v>6.0592068887848883E+46</v>
      </c>
      <c r="E28">
        <f t="shared" si="1"/>
        <v>6.0592068887848883E+46</v>
      </c>
    </row>
    <row r="31" spans="2:45" x14ac:dyDescent="0.25">
      <c r="L31">
        <v>2</v>
      </c>
      <c r="M31">
        <v>-1</v>
      </c>
      <c r="N31">
        <f>10*L31*L31+L$3</f>
        <v>49</v>
      </c>
      <c r="O31">
        <f>(M31*10+L$1)*(M31*10+L$1)</f>
        <v>49</v>
      </c>
      <c r="Q31">
        <v>2</v>
      </c>
      <c r="R31">
        <v>-1</v>
      </c>
      <c r="S31">
        <f>10*Q31*Q31+Q$3</f>
        <v>49</v>
      </c>
      <c r="T31">
        <f>(R31*10+Q$1)*(R31*10+Q$1)</f>
        <v>49</v>
      </c>
      <c r="V31">
        <v>5</v>
      </c>
      <c r="W31">
        <v>-2</v>
      </c>
      <c r="X31">
        <f>10*V31*V31+V$3</f>
        <v>256</v>
      </c>
      <c r="Y31">
        <f>(W31*10+V$1)*(W31*10+V$1)</f>
        <v>256</v>
      </c>
      <c r="AA31">
        <v>-1</v>
      </c>
      <c r="AB31">
        <v>-1</v>
      </c>
      <c r="AC31">
        <f>10*AA31*AA31+AA$3</f>
        <v>16</v>
      </c>
      <c r="AD31">
        <f>(AB31*10+AA$1)*(AB31*10+AA$1)</f>
        <v>16</v>
      </c>
      <c r="AF31">
        <v>-4</v>
      </c>
      <c r="AG31">
        <v>-2</v>
      </c>
      <c r="AH31">
        <f>10*AF31*AF31+AF$3</f>
        <v>169</v>
      </c>
      <c r="AI31">
        <f>(AG31*10+AF$1)*(AG31*10+AF$1)</f>
        <v>169</v>
      </c>
    </row>
    <row r="32" spans="2:45" x14ac:dyDescent="0.25">
      <c r="L32">
        <f>L$8*L31+L$9*M31+L$10</f>
        <v>4</v>
      </c>
      <c r="M32">
        <f>M$8*L31+M$9*M31+M$10</f>
        <v>1</v>
      </c>
      <c r="N32">
        <f t="shared" ref="N32:N45" si="36">10*L32*L32+L$3</f>
        <v>169</v>
      </c>
      <c r="O32">
        <f t="shared" ref="O32:O45" si="37">(M32*10+L$1)*(M32*10+L$1)</f>
        <v>169</v>
      </c>
      <c r="Q32">
        <f>Q$8*Q31+Q$9*R31+Q$10</f>
        <v>-80</v>
      </c>
      <c r="R32">
        <f>R$8*Q31+R$9*R31+R$10</f>
        <v>25</v>
      </c>
      <c r="S32">
        <f t="shared" ref="S32:S45" si="38">10*Q32*Q32+Q$3</f>
        <v>64009</v>
      </c>
      <c r="T32">
        <f t="shared" ref="T32:T45" si="39">(R32*10+Q$1)*(R32*10+Q$1)</f>
        <v>64009</v>
      </c>
      <c r="V32">
        <f>V$8*V31+V$9*W31+V$10</f>
        <v>1</v>
      </c>
      <c r="W32">
        <f>W$8*V31+W$9*W31+W$10</f>
        <v>0</v>
      </c>
      <c r="X32">
        <f t="shared" ref="X32:X45" si="40">10*V32*V32+V$3</f>
        <v>16</v>
      </c>
      <c r="Y32">
        <f t="shared" ref="Y32:Y45" si="41">(W32*10+V$1)*(W32*10+V$1)</f>
        <v>16</v>
      </c>
      <c r="AA32">
        <f>AA$8*AA31+AA$9*AB31+AA$10</f>
        <v>43</v>
      </c>
      <c r="AB32">
        <f>AB$8*AA31+AB$9*AB31+AB$10</f>
        <v>13</v>
      </c>
      <c r="AC32">
        <f t="shared" ref="AC32:AC45" si="42">10*AA32*AA32+AA$3</f>
        <v>18496</v>
      </c>
      <c r="AD32">
        <f t="shared" ref="AD32:AD45" si="43">(AB32*10+AA$1)*(AB32*10+AA$1)</f>
        <v>18496</v>
      </c>
      <c r="AF32">
        <f>AF$8*AF31+AF$9*AG31+AF$10</f>
        <v>154</v>
      </c>
      <c r="AG32">
        <f>AG$8*AF31+AG$9*AG31+AG$10</f>
        <v>48</v>
      </c>
      <c r="AH32">
        <f t="shared" ref="AH32:AH45" si="44">10*AF32*AF32+AF$3</f>
        <v>237169</v>
      </c>
      <c r="AI32">
        <f t="shared" ref="AI32:AI45" si="45">(AG32*10+AF$1)*(AG32*10+AF$1)</f>
        <v>237169</v>
      </c>
    </row>
    <row r="33" spans="12:35" x14ac:dyDescent="0.25">
      <c r="L33">
        <f t="shared" ref="L33:L45" si="46">L$8*L32+L$9*M32+L$10</f>
        <v>-154</v>
      </c>
      <c r="M33">
        <f t="shared" ref="M33:M45" si="47">M$8*L32+M$9*M32+M$10</f>
        <v>-49</v>
      </c>
      <c r="N33">
        <f t="shared" si="36"/>
        <v>237169</v>
      </c>
      <c r="O33">
        <f t="shared" si="37"/>
        <v>237169</v>
      </c>
      <c r="Q33">
        <f t="shared" ref="Q33:Q45" si="48">Q$8*Q32+Q$9*R32+Q$10</f>
        <v>3038</v>
      </c>
      <c r="R33">
        <f t="shared" ref="R33:R45" si="49">R$8*Q32+R$9*R32+R$10</f>
        <v>-961</v>
      </c>
      <c r="S33">
        <f t="shared" si="38"/>
        <v>92294449</v>
      </c>
      <c r="T33">
        <f t="shared" si="39"/>
        <v>92294449</v>
      </c>
      <c r="V33">
        <f t="shared" ref="V33:V45" si="50">V$8*V32+V$9*W32+V$10</f>
        <v>-43</v>
      </c>
      <c r="W33">
        <f t="shared" ref="W33:W45" si="51">W$8*V32+W$9*W32+W$10</f>
        <v>-14</v>
      </c>
      <c r="X33">
        <f t="shared" si="40"/>
        <v>18496</v>
      </c>
      <c r="Y33">
        <f t="shared" si="41"/>
        <v>18496</v>
      </c>
      <c r="AA33">
        <f t="shared" ref="AA33:AA45" si="52">AA$8*AA32+AA$9*AB32+AA$10</f>
        <v>-1633</v>
      </c>
      <c r="AB33">
        <f t="shared" ref="AB33:AB45" si="53">AB$8*AA32+AB$9*AB32+AB$10</f>
        <v>-517</v>
      </c>
      <c r="AC33">
        <f t="shared" si="42"/>
        <v>26666896</v>
      </c>
      <c r="AD33">
        <f t="shared" si="43"/>
        <v>26666896</v>
      </c>
      <c r="AF33">
        <f t="shared" ref="AF33:AF45" si="54">AF$8*AF32+AF$9*AG32+AF$10</f>
        <v>-5848</v>
      </c>
      <c r="AG33">
        <f t="shared" ref="AG33:AG45" si="55">AG$8*AF32+AG$9*AG32+AG$10</f>
        <v>-1850</v>
      </c>
      <c r="AH33">
        <f t="shared" si="44"/>
        <v>341991049</v>
      </c>
      <c r="AI33">
        <f t="shared" si="45"/>
        <v>341991049</v>
      </c>
    </row>
    <row r="34" spans="12:35" x14ac:dyDescent="0.25">
      <c r="L34">
        <f t="shared" si="46"/>
        <v>5848</v>
      </c>
      <c r="M34">
        <f t="shared" si="47"/>
        <v>1849</v>
      </c>
      <c r="N34">
        <f t="shared" si="36"/>
        <v>341991049</v>
      </c>
      <c r="O34">
        <f t="shared" si="37"/>
        <v>341991049</v>
      </c>
      <c r="Q34">
        <f t="shared" si="48"/>
        <v>-115364</v>
      </c>
      <c r="R34">
        <f t="shared" si="49"/>
        <v>36481</v>
      </c>
      <c r="S34">
        <f t="shared" si="38"/>
        <v>133088524969</v>
      </c>
      <c r="T34">
        <f t="shared" si="39"/>
        <v>133088524969</v>
      </c>
      <c r="V34">
        <f t="shared" si="50"/>
        <v>1633</v>
      </c>
      <c r="W34">
        <f t="shared" si="51"/>
        <v>516</v>
      </c>
      <c r="X34">
        <f t="shared" si="40"/>
        <v>26666896</v>
      </c>
      <c r="Y34">
        <f t="shared" si="41"/>
        <v>26666896</v>
      </c>
      <c r="AA34">
        <f t="shared" si="52"/>
        <v>62011</v>
      </c>
      <c r="AB34">
        <f t="shared" si="53"/>
        <v>19609</v>
      </c>
      <c r="AC34">
        <f t="shared" si="42"/>
        <v>38453641216</v>
      </c>
      <c r="AD34">
        <f t="shared" si="43"/>
        <v>38453641216</v>
      </c>
      <c r="AF34">
        <f t="shared" si="54"/>
        <v>222070</v>
      </c>
      <c r="AG34">
        <f t="shared" si="55"/>
        <v>70224</v>
      </c>
      <c r="AH34">
        <f t="shared" si="44"/>
        <v>493150849009</v>
      </c>
      <c r="AI34">
        <f t="shared" si="45"/>
        <v>493150849009</v>
      </c>
    </row>
    <row r="35" spans="12:35" x14ac:dyDescent="0.25">
      <c r="L35">
        <f t="shared" si="46"/>
        <v>-222070</v>
      </c>
      <c r="M35">
        <f t="shared" si="47"/>
        <v>-70225</v>
      </c>
      <c r="N35">
        <f t="shared" si="36"/>
        <v>493150849009</v>
      </c>
      <c r="O35">
        <f t="shared" si="37"/>
        <v>493150849009</v>
      </c>
      <c r="Q35">
        <f t="shared" si="48"/>
        <v>4380794</v>
      </c>
      <c r="R35">
        <f t="shared" si="49"/>
        <v>-1385329</v>
      </c>
      <c r="S35">
        <f t="shared" si="38"/>
        <v>191913560704369</v>
      </c>
      <c r="T35">
        <f t="shared" si="39"/>
        <v>191913560704369</v>
      </c>
      <c r="V35">
        <f t="shared" si="50"/>
        <v>-62011</v>
      </c>
      <c r="W35">
        <f t="shared" si="51"/>
        <v>-19610</v>
      </c>
      <c r="X35">
        <f t="shared" si="40"/>
        <v>38453641216</v>
      </c>
      <c r="Y35">
        <f t="shared" si="41"/>
        <v>38453641216</v>
      </c>
      <c r="AA35">
        <f t="shared" si="52"/>
        <v>-2354785</v>
      </c>
      <c r="AB35">
        <f t="shared" si="53"/>
        <v>-744649</v>
      </c>
      <c r="AC35">
        <f t="shared" si="42"/>
        <v>55450123962256</v>
      </c>
      <c r="AD35">
        <f t="shared" si="43"/>
        <v>55450123962256</v>
      </c>
      <c r="AF35">
        <f t="shared" si="54"/>
        <v>-8432812</v>
      </c>
      <c r="AG35">
        <f t="shared" si="55"/>
        <v>-2666690</v>
      </c>
      <c r="AH35">
        <f t="shared" si="44"/>
        <v>711123182273449</v>
      </c>
      <c r="AI35">
        <f t="shared" si="45"/>
        <v>711123182273449</v>
      </c>
    </row>
    <row r="36" spans="12:35" x14ac:dyDescent="0.25">
      <c r="L36">
        <f t="shared" si="46"/>
        <v>8432812</v>
      </c>
      <c r="M36">
        <f t="shared" si="47"/>
        <v>2666689</v>
      </c>
      <c r="N36">
        <f t="shared" si="36"/>
        <v>711123182273449</v>
      </c>
      <c r="O36">
        <f t="shared" si="37"/>
        <v>711123182273449</v>
      </c>
      <c r="Q36">
        <f t="shared" si="48"/>
        <v>-166354808</v>
      </c>
      <c r="R36">
        <f t="shared" si="49"/>
        <v>52606009</v>
      </c>
      <c r="S36">
        <f t="shared" si="38"/>
        <v>2.7673922144716864E+17</v>
      </c>
      <c r="T36">
        <f t="shared" si="39"/>
        <v>2.7673922144716864E+17</v>
      </c>
      <c r="V36">
        <f t="shared" si="50"/>
        <v>2354785</v>
      </c>
      <c r="W36">
        <f t="shared" si="51"/>
        <v>744648</v>
      </c>
      <c r="X36">
        <f t="shared" si="40"/>
        <v>55450123962256</v>
      </c>
      <c r="Y36">
        <f t="shared" si="41"/>
        <v>55450123962256</v>
      </c>
      <c r="AA36">
        <f t="shared" si="52"/>
        <v>89419819</v>
      </c>
      <c r="AB36">
        <f t="shared" si="53"/>
        <v>28277029</v>
      </c>
      <c r="AC36">
        <f t="shared" si="42"/>
        <v>7.9959040299927616E+16</v>
      </c>
      <c r="AD36">
        <f t="shared" si="43"/>
        <v>7.9959040299927616E+16</v>
      </c>
      <c r="AF36">
        <f t="shared" si="54"/>
        <v>320224786</v>
      </c>
      <c r="AG36">
        <f t="shared" si="55"/>
        <v>101263968</v>
      </c>
      <c r="AH36">
        <f t="shared" si="44"/>
        <v>1.0254391356874579E+18</v>
      </c>
      <c r="AI36">
        <f t="shared" si="45"/>
        <v>1.0254391356874579E+18</v>
      </c>
    </row>
    <row r="37" spans="12:35" x14ac:dyDescent="0.25">
      <c r="L37">
        <f t="shared" si="46"/>
        <v>-320224786</v>
      </c>
      <c r="M37">
        <f t="shared" si="47"/>
        <v>-101263969</v>
      </c>
      <c r="N37">
        <f t="shared" si="36"/>
        <v>1.0254391356874579E+18</v>
      </c>
      <c r="O37">
        <f t="shared" si="37"/>
        <v>1.0254391356874579E+18</v>
      </c>
      <c r="Q37">
        <f t="shared" si="48"/>
        <v>6317101910</v>
      </c>
      <c r="R37">
        <f t="shared" si="49"/>
        <v>-1997643025</v>
      </c>
      <c r="S37">
        <f t="shared" si="38"/>
        <v>3.990577654132565E+20</v>
      </c>
      <c r="T37">
        <f t="shared" si="39"/>
        <v>3.990577654132565E+20</v>
      </c>
      <c r="V37">
        <f t="shared" si="50"/>
        <v>-89419819</v>
      </c>
      <c r="W37">
        <f t="shared" si="51"/>
        <v>-28277030</v>
      </c>
      <c r="X37">
        <f t="shared" si="40"/>
        <v>7.9959040299927616E+16</v>
      </c>
      <c r="Y37">
        <f t="shared" si="41"/>
        <v>7.9959040299927616E+16</v>
      </c>
      <c r="AA37">
        <f t="shared" si="52"/>
        <v>-3395598337</v>
      </c>
      <c r="AB37">
        <f t="shared" si="53"/>
        <v>-1073782477</v>
      </c>
      <c r="AC37">
        <f t="shared" si="42"/>
        <v>1.1530088066237166E+20</v>
      </c>
      <c r="AD37">
        <f t="shared" si="43"/>
        <v>1.1530088066237166E+20</v>
      </c>
      <c r="AF37">
        <f t="shared" si="54"/>
        <v>-12160109056</v>
      </c>
      <c r="AG37">
        <f t="shared" si="55"/>
        <v>-3845364122</v>
      </c>
      <c r="AH37">
        <f t="shared" si="44"/>
        <v>1.4786825225381321E+21</v>
      </c>
      <c r="AI37">
        <f t="shared" si="45"/>
        <v>1.4786825225381321E+21</v>
      </c>
    </row>
    <row r="38" spans="12:35" x14ac:dyDescent="0.25">
      <c r="L38">
        <f t="shared" si="46"/>
        <v>12160109056</v>
      </c>
      <c r="M38">
        <f t="shared" si="47"/>
        <v>3845364121</v>
      </c>
      <c r="N38">
        <f t="shared" si="36"/>
        <v>1.4786825225381321E+21</v>
      </c>
      <c r="O38">
        <f t="shared" si="37"/>
        <v>1.4786825225381321E+21</v>
      </c>
      <c r="Q38">
        <f t="shared" si="48"/>
        <v>-239883517772</v>
      </c>
      <c r="R38">
        <f t="shared" si="49"/>
        <v>75857828929</v>
      </c>
      <c r="S38">
        <f t="shared" si="38"/>
        <v>5.7544102098669438E+23</v>
      </c>
      <c r="T38">
        <f t="shared" si="39"/>
        <v>5.7544102098669438E+23</v>
      </c>
      <c r="V38">
        <f t="shared" si="50"/>
        <v>3395598337</v>
      </c>
      <c r="W38">
        <f t="shared" si="51"/>
        <v>1073782476</v>
      </c>
      <c r="X38">
        <f t="shared" si="40"/>
        <v>1.1530088066237166E+20</v>
      </c>
      <c r="Y38">
        <f t="shared" si="41"/>
        <v>1.1530088066237166E+20</v>
      </c>
      <c r="AA38">
        <f t="shared" si="52"/>
        <v>128943316987</v>
      </c>
      <c r="AB38">
        <f t="shared" si="53"/>
        <v>40775457073</v>
      </c>
      <c r="AC38">
        <f t="shared" si="42"/>
        <v>1.6626378995609963E+23</v>
      </c>
      <c r="AD38">
        <f t="shared" si="43"/>
        <v>1.6626378995609963E+23</v>
      </c>
      <c r="AF38">
        <f t="shared" si="54"/>
        <v>461763919342</v>
      </c>
      <c r="AG38">
        <f t="shared" si="55"/>
        <v>146022572640</v>
      </c>
      <c r="AH38">
        <f t="shared" si="44"/>
        <v>2.1322591720608509E+24</v>
      </c>
      <c r="AI38">
        <f t="shared" si="45"/>
        <v>2.1322591720608509E+24</v>
      </c>
    </row>
    <row r="39" spans="12:35" x14ac:dyDescent="0.25">
      <c r="L39">
        <f t="shared" si="46"/>
        <v>-461763919342</v>
      </c>
      <c r="M39">
        <f t="shared" si="47"/>
        <v>-146022572641</v>
      </c>
      <c r="N39">
        <f t="shared" si="36"/>
        <v>2.1322591720608509E+24</v>
      </c>
      <c r="O39">
        <f t="shared" si="37"/>
        <v>2.1322591720608509E+24</v>
      </c>
      <c r="Q39">
        <f t="shared" si="48"/>
        <v>9109256573426</v>
      </c>
      <c r="R39">
        <f t="shared" si="49"/>
        <v>-2880599856289</v>
      </c>
      <c r="S39">
        <f t="shared" si="38"/>
        <v>8.2978555320504796E+26</v>
      </c>
      <c r="T39">
        <f t="shared" si="39"/>
        <v>8.2978555320504796E+26</v>
      </c>
      <c r="V39">
        <f t="shared" si="50"/>
        <v>-128943316987</v>
      </c>
      <c r="W39">
        <f t="shared" si="51"/>
        <v>-40775457074</v>
      </c>
      <c r="X39">
        <f t="shared" si="40"/>
        <v>1.6626378995609963E+23</v>
      </c>
      <c r="Y39">
        <f t="shared" si="41"/>
        <v>1.6626378995609963E+23</v>
      </c>
      <c r="AA39">
        <f t="shared" si="52"/>
        <v>-4896450447169</v>
      </c>
      <c r="AB39">
        <f t="shared" si="53"/>
        <v>-1548393586321</v>
      </c>
      <c r="AC39">
        <f t="shared" si="42"/>
        <v>2.3975226981581499E+26</v>
      </c>
      <c r="AD39">
        <f t="shared" si="43"/>
        <v>2.3975226981581499E+26</v>
      </c>
      <c r="AF39">
        <f t="shared" si="54"/>
        <v>-17534868825940</v>
      </c>
      <c r="AG39">
        <f t="shared" si="55"/>
        <v>-5545012396226</v>
      </c>
      <c r="AH39">
        <f t="shared" si="44"/>
        <v>3.0747162474292244E+27</v>
      </c>
      <c r="AI39">
        <f t="shared" si="45"/>
        <v>3.0747162474292244E+27</v>
      </c>
    </row>
    <row r="40" spans="12:35" x14ac:dyDescent="0.25">
      <c r="L40">
        <f t="shared" si="46"/>
        <v>17534868825940</v>
      </c>
      <c r="M40">
        <f t="shared" si="47"/>
        <v>5545012396225</v>
      </c>
      <c r="N40">
        <f t="shared" si="36"/>
        <v>3.0747162474292244E+27</v>
      </c>
      <c r="O40">
        <f t="shared" si="37"/>
        <v>3.0747162474292244E+27</v>
      </c>
      <c r="Q40">
        <f t="shared" si="48"/>
        <v>-345911866272416</v>
      </c>
      <c r="R40">
        <f t="shared" si="49"/>
        <v>109386936710041</v>
      </c>
      <c r="S40">
        <f t="shared" si="38"/>
        <v>1.1965501922806581E+30</v>
      </c>
      <c r="T40">
        <f t="shared" si="39"/>
        <v>1.1965501922806581E+30</v>
      </c>
      <c r="V40">
        <f t="shared" si="50"/>
        <v>4896450447169</v>
      </c>
      <c r="W40">
        <f t="shared" si="51"/>
        <v>1548393586320</v>
      </c>
      <c r="X40">
        <f t="shared" si="40"/>
        <v>2.3975226981581499E+26</v>
      </c>
      <c r="Y40">
        <f t="shared" si="41"/>
        <v>2.3975226981581499E+26</v>
      </c>
      <c r="AA40">
        <f t="shared" si="52"/>
        <v>185936173675435</v>
      </c>
      <c r="AB40">
        <f t="shared" si="53"/>
        <v>58798180823101</v>
      </c>
      <c r="AC40">
        <f t="shared" si="42"/>
        <v>3.4572260681061524E+29</v>
      </c>
      <c r="AD40">
        <f t="shared" si="43"/>
        <v>3.4572260681061524E+29</v>
      </c>
      <c r="AF40">
        <f t="shared" si="54"/>
        <v>665863251466378</v>
      </c>
      <c r="AG40">
        <f t="shared" si="55"/>
        <v>210564448483920</v>
      </c>
      <c r="AH40">
        <f t="shared" si="44"/>
        <v>4.4337386965337695E+30</v>
      </c>
      <c r="AI40">
        <f t="shared" si="45"/>
        <v>4.4337386965337695E+30</v>
      </c>
    </row>
    <row r="41" spans="12:35" x14ac:dyDescent="0.25">
      <c r="L41">
        <f t="shared" si="46"/>
        <v>-665863251466378</v>
      </c>
      <c r="M41">
        <f t="shared" si="47"/>
        <v>-210564448483921</v>
      </c>
      <c r="N41">
        <f t="shared" si="36"/>
        <v>4.4337386965337695E+30</v>
      </c>
      <c r="O41">
        <f t="shared" si="37"/>
        <v>4.4337386965337695E+30</v>
      </c>
      <c r="Q41">
        <f t="shared" si="48"/>
        <v>1.3135541661778382E+16</v>
      </c>
      <c r="R41">
        <f t="shared" si="49"/>
        <v>-4153822995125281</v>
      </c>
      <c r="S41">
        <f t="shared" si="38"/>
        <v>1.7254245474831558E+33</v>
      </c>
      <c r="T41">
        <f t="shared" si="39"/>
        <v>1.7254245474831558E+33</v>
      </c>
      <c r="V41">
        <f t="shared" si="50"/>
        <v>-185936173675435</v>
      </c>
      <c r="W41">
        <f t="shared" si="51"/>
        <v>-58798180823102</v>
      </c>
      <c r="X41">
        <f t="shared" si="40"/>
        <v>3.4572260681061524E+29</v>
      </c>
      <c r="Y41">
        <f t="shared" si="41"/>
        <v>3.4572260681061524E+29</v>
      </c>
      <c r="AA41">
        <f t="shared" si="52"/>
        <v>-7060678149219361</v>
      </c>
      <c r="AB41">
        <f t="shared" si="53"/>
        <v>-2232782477691541</v>
      </c>
      <c r="AC41">
        <f t="shared" si="42"/>
        <v>4.9853175926863741E+32</v>
      </c>
      <c r="AD41">
        <f t="shared" si="43"/>
        <v>4.9853175926863726E+32</v>
      </c>
      <c r="AF41">
        <f t="shared" si="54"/>
        <v>-2.5285268686896424E+16</v>
      </c>
      <c r="AG41">
        <f t="shared" si="55"/>
        <v>-7995904029992762</v>
      </c>
      <c r="AH41">
        <f t="shared" si="44"/>
        <v>6.3934481256854477E+33</v>
      </c>
      <c r="AI41">
        <f t="shared" si="45"/>
        <v>6.3934481256854488E+33</v>
      </c>
    </row>
    <row r="42" spans="12:35" x14ac:dyDescent="0.25">
      <c r="L42">
        <f t="shared" si="46"/>
        <v>2.5285268686896424E+16</v>
      </c>
      <c r="M42">
        <f t="shared" si="47"/>
        <v>7995904029992761</v>
      </c>
      <c r="N42">
        <f t="shared" si="36"/>
        <v>6.3934481256854477E+33</v>
      </c>
      <c r="O42">
        <f t="shared" si="37"/>
        <v>6.3934481256854488E+33</v>
      </c>
      <c r="Q42">
        <f t="shared" si="48"/>
        <v>-4.9880467128130611E+17</v>
      </c>
      <c r="R42">
        <f t="shared" si="49"/>
        <v>1.5773588687805062E+17</v>
      </c>
      <c r="S42">
        <f t="shared" si="38"/>
        <v>2.4880610009205185E+36</v>
      </c>
      <c r="T42">
        <f t="shared" si="39"/>
        <v>2.4880610009205179E+36</v>
      </c>
      <c r="V42">
        <f t="shared" si="50"/>
        <v>7060678149219361</v>
      </c>
      <c r="W42">
        <f t="shared" si="51"/>
        <v>2232782477691540</v>
      </c>
      <c r="X42">
        <f t="shared" si="40"/>
        <v>4.9853175926863741E+32</v>
      </c>
      <c r="Y42">
        <f t="shared" si="41"/>
        <v>4.9853175926863741E+32</v>
      </c>
      <c r="AA42">
        <f t="shared" si="52"/>
        <v>2.6811983349666029E+17</v>
      </c>
      <c r="AB42">
        <f t="shared" si="53"/>
        <v>8.478693597145544E+16</v>
      </c>
      <c r="AC42">
        <f t="shared" si="42"/>
        <v>7.1888245114276833E+35</v>
      </c>
      <c r="AD42">
        <f t="shared" si="43"/>
        <v>7.1888245114276833E+35</v>
      </c>
      <c r="AF42">
        <f t="shared" si="54"/>
        <v>9.6017434685059776E+17</v>
      </c>
      <c r="AG42">
        <f t="shared" si="55"/>
        <v>3.0363378869124102E+17</v>
      </c>
      <c r="AH42">
        <f t="shared" si="44"/>
        <v>9.2193477634997198E+36</v>
      </c>
      <c r="AI42">
        <f t="shared" si="45"/>
        <v>9.2193477634997198E+36</v>
      </c>
    </row>
    <row r="43" spans="12:35" x14ac:dyDescent="0.25">
      <c r="L43">
        <f t="shared" si="46"/>
        <v>-9.6017434685059763E+17</v>
      </c>
      <c r="M43">
        <f t="shared" si="47"/>
        <v>-3.0363378869124102E+17</v>
      </c>
      <c r="N43">
        <f t="shared" si="36"/>
        <v>9.2193477634997187E+36</v>
      </c>
      <c r="O43">
        <f t="shared" si="37"/>
        <v>9.2193477634997198E+36</v>
      </c>
      <c r="Q43">
        <f t="shared" si="48"/>
        <v>1.8941441967027855E+19</v>
      </c>
      <c r="R43">
        <f t="shared" si="49"/>
        <v>-5.9898098783707986E+18</v>
      </c>
      <c r="S43">
        <f t="shared" si="38"/>
        <v>3.5877822379028404E+39</v>
      </c>
      <c r="T43">
        <f t="shared" si="39"/>
        <v>3.5877822379028404E+39</v>
      </c>
      <c r="V43">
        <f t="shared" si="50"/>
        <v>-2.6811983349666029E+17</v>
      </c>
      <c r="W43">
        <f t="shared" si="51"/>
        <v>-8.4786935971455424E+16</v>
      </c>
      <c r="X43">
        <f t="shared" si="40"/>
        <v>7.1888245114276833E+35</v>
      </c>
      <c r="Y43">
        <f t="shared" si="41"/>
        <v>7.1888245114276818E+35</v>
      </c>
      <c r="AA43">
        <f t="shared" si="52"/>
        <v>-1.0181492994723873E+19</v>
      </c>
      <c r="AB43">
        <f t="shared" si="53"/>
        <v>-3.2196707844376151E+18</v>
      </c>
      <c r="AC43">
        <f t="shared" si="42"/>
        <v>1.036627996016113E+39</v>
      </c>
      <c r="AD43">
        <f t="shared" si="43"/>
        <v>1.0366279960161127E+39</v>
      </c>
      <c r="AF43">
        <f t="shared" si="54"/>
        <v>-3.6461339911635821E+19</v>
      </c>
      <c r="AG43">
        <f t="shared" si="55"/>
        <v>-1.1530088066237166E+19</v>
      </c>
      <c r="AH43">
        <f t="shared" si="44"/>
        <v>1.3294293081518473E+40</v>
      </c>
      <c r="AI43">
        <f t="shared" si="45"/>
        <v>1.3294293081518473E+40</v>
      </c>
    </row>
    <row r="44" spans="12:35" x14ac:dyDescent="0.25">
      <c r="L44">
        <f t="shared" si="46"/>
        <v>3.6461339911635816E+19</v>
      </c>
      <c r="M44">
        <f t="shared" si="47"/>
        <v>1.1530088066237166E+19</v>
      </c>
      <c r="N44">
        <f t="shared" si="36"/>
        <v>1.329429308151847E+40</v>
      </c>
      <c r="O44">
        <f t="shared" si="37"/>
        <v>1.3294293081518473E+40</v>
      </c>
      <c r="Q44">
        <f t="shared" si="48"/>
        <v>-7.1927599007577722E+20</v>
      </c>
      <c r="R44">
        <f t="shared" si="49"/>
        <v>2.2745503949121231E+20</v>
      </c>
      <c r="S44">
        <f t="shared" si="38"/>
        <v>5.1735794989948954E+42</v>
      </c>
      <c r="T44">
        <f t="shared" si="39"/>
        <v>5.1735794989948954E+42</v>
      </c>
      <c r="V44">
        <f t="shared" si="50"/>
        <v>1.0181492994723871E+19</v>
      </c>
      <c r="W44">
        <f t="shared" si="51"/>
        <v>3.2196707844376146E+18</v>
      </c>
      <c r="X44">
        <f t="shared" si="40"/>
        <v>1.0366279960161125E+39</v>
      </c>
      <c r="Y44">
        <f t="shared" si="41"/>
        <v>1.0366279960161124E+39</v>
      </c>
      <c r="AA44">
        <f t="shared" si="52"/>
        <v>3.8662861396601052E+20</v>
      </c>
      <c r="AB44">
        <f t="shared" si="53"/>
        <v>1.2226270287265792E+20</v>
      </c>
      <c r="AC44">
        <f t="shared" si="42"/>
        <v>1.4948168513727838E+42</v>
      </c>
      <c r="AD44">
        <f t="shared" si="43"/>
        <v>1.4948168513727835E+42</v>
      </c>
      <c r="AF44">
        <f t="shared" si="54"/>
        <v>1.3845707422953106E+21</v>
      </c>
      <c r="AG44">
        <f t="shared" si="55"/>
        <v>4.378397127283211E+20</v>
      </c>
      <c r="AH44">
        <f t="shared" si="44"/>
        <v>1.9170361404201873E+43</v>
      </c>
      <c r="AI44">
        <f t="shared" si="45"/>
        <v>1.9170361404201873E+43</v>
      </c>
    </row>
    <row r="45" spans="12:35" x14ac:dyDescent="0.25">
      <c r="L45">
        <f t="shared" si="46"/>
        <v>-1.3845707422953104E+21</v>
      </c>
      <c r="M45">
        <f t="shared" si="47"/>
        <v>-4.378397127283211E+20</v>
      </c>
      <c r="N45">
        <f t="shared" si="36"/>
        <v>1.9170361404201866E+43</v>
      </c>
      <c r="O45">
        <f t="shared" si="37"/>
        <v>1.9170361404201873E+43</v>
      </c>
      <c r="Q45">
        <f t="shared" si="48"/>
        <v>2.7313546180912503E+22</v>
      </c>
      <c r="R45">
        <f t="shared" si="49"/>
        <v>-8.6373016907876967E+21</v>
      </c>
      <c r="S45">
        <f t="shared" si="38"/>
        <v>7.4602980497684E+45</v>
      </c>
      <c r="T45">
        <f t="shared" si="39"/>
        <v>7.4602980497684E+45</v>
      </c>
      <c r="V45">
        <f t="shared" si="50"/>
        <v>-3.8662861396601038E+20</v>
      </c>
      <c r="W45">
        <f t="shared" si="51"/>
        <v>-1.2226270287265789E+20</v>
      </c>
      <c r="X45">
        <f t="shared" si="40"/>
        <v>1.4948168513727829E+42</v>
      </c>
      <c r="Y45">
        <f t="shared" si="41"/>
        <v>1.4948168513727829E+42</v>
      </c>
      <c r="AA45">
        <f t="shared" si="52"/>
        <v>-1.4681705837713676E+22</v>
      </c>
      <c r="AB45">
        <f t="shared" si="53"/>
        <v>-4.6427630383765636E+21</v>
      </c>
      <c r="AC45">
        <f t="shared" si="42"/>
        <v>2.1555248630515583E+45</v>
      </c>
      <c r="AD45">
        <f t="shared" si="43"/>
        <v>2.1555248630515583E+45</v>
      </c>
      <c r="AF45">
        <f t="shared" si="54"/>
        <v>-5.2577226867310175E+22</v>
      </c>
      <c r="AG45">
        <f t="shared" si="55"/>
        <v>-1.6626378995609966E+22</v>
      </c>
      <c r="AH45">
        <f t="shared" si="44"/>
        <v>2.764364785056603E+46</v>
      </c>
      <c r="AI45">
        <f t="shared" si="45"/>
        <v>2.7643647850566025E+46</v>
      </c>
    </row>
    <row r="48" spans="12:35" x14ac:dyDescent="0.25">
      <c r="L48">
        <v>-4</v>
      </c>
      <c r="M48">
        <v>1</v>
      </c>
      <c r="N48">
        <f>10*L48*L48+L$3</f>
        <v>169</v>
      </c>
      <c r="O48">
        <f>(M48*10+L$1)*(M48*10+L$1)</f>
        <v>169</v>
      </c>
      <c r="Q48">
        <v>-4</v>
      </c>
      <c r="R48">
        <v>1</v>
      </c>
      <c r="S48">
        <f>10*Q48*Q48+Q$3</f>
        <v>169</v>
      </c>
      <c r="T48">
        <f>(R48*10+Q$1)*(R48*10+Q$1)</f>
        <v>169</v>
      </c>
      <c r="V48">
        <v>-1</v>
      </c>
      <c r="W48">
        <v>0</v>
      </c>
      <c r="X48">
        <f>10*V48*V48+V$3</f>
        <v>16</v>
      </c>
      <c r="Y48">
        <f>(W48*10+V$1)*(W48*10+V$1)</f>
        <v>16</v>
      </c>
      <c r="AA48">
        <v>5</v>
      </c>
      <c r="AB48">
        <v>1</v>
      </c>
      <c r="AC48">
        <f>10*AA48*AA48+AA$3</f>
        <v>256</v>
      </c>
      <c r="AD48">
        <f>(AB48*10+AA$1)*(AB48*10+AA$1)</f>
        <v>256</v>
      </c>
      <c r="AF48">
        <v>4</v>
      </c>
      <c r="AG48">
        <v>-2</v>
      </c>
      <c r="AH48">
        <f>10*AF48*AF48+AF$3</f>
        <v>169</v>
      </c>
      <c r="AI48">
        <f>(AG48*10+AF$1)*(AG48*10+AF$1)</f>
        <v>169</v>
      </c>
    </row>
    <row r="49" spans="12:35" x14ac:dyDescent="0.25">
      <c r="L49">
        <f>L$8*L48+L$9*M48+L$10</f>
        <v>-2</v>
      </c>
      <c r="M49">
        <f>M$8*L48+M$9*M48+M$10</f>
        <v>-1</v>
      </c>
      <c r="N49">
        <f t="shared" ref="N49:N62" si="56">10*L49*L49+L$3</f>
        <v>49</v>
      </c>
      <c r="O49">
        <f t="shared" ref="O49:O62" si="57">(M49*10+L$1)*(M49*10+L$1)</f>
        <v>49</v>
      </c>
      <c r="Q49">
        <f>Q$8*Q48+Q$9*R48+Q$10</f>
        <v>154</v>
      </c>
      <c r="R49">
        <f>R$8*Q48+R$9*R48+R$10</f>
        <v>-49</v>
      </c>
      <c r="S49">
        <f t="shared" ref="S49:S62" si="58">10*Q49*Q49+Q$3</f>
        <v>237169</v>
      </c>
      <c r="T49">
        <f t="shared" ref="T49:T62" si="59">(R49*10+Q$1)*(R49*10+Q$1)</f>
        <v>237169</v>
      </c>
      <c r="V49">
        <f>V$8*V48+V$9*W48+V$10</f>
        <v>-5</v>
      </c>
      <c r="W49">
        <f>W$8*V48+W$9*W48+W$10</f>
        <v>-2</v>
      </c>
      <c r="X49">
        <f t="shared" ref="X49:X62" si="60">10*V49*V49+V$3</f>
        <v>256</v>
      </c>
      <c r="Y49">
        <f t="shared" ref="Y49:Y62" si="61">(W49*10+V$1)*(W49*10+V$1)</f>
        <v>256</v>
      </c>
      <c r="AA49">
        <f>AA$8*AA48+AA$9*AB48+AA$10</f>
        <v>-191</v>
      </c>
      <c r="AB49">
        <f>AB$8*AA48+AB$9*AB48+AB$10</f>
        <v>-61</v>
      </c>
      <c r="AC49">
        <f t="shared" ref="AC49:AC62" si="62">10*AA49*AA49+AA$3</f>
        <v>364816</v>
      </c>
      <c r="AD49">
        <f t="shared" ref="AD49:AD62" si="63">(AB49*10+AA$1)*(AB49*10+AA$1)</f>
        <v>364816</v>
      </c>
      <c r="AF49">
        <f>AF$8*AF48+AF$9*AG48+AF$10</f>
        <v>2</v>
      </c>
      <c r="AG49">
        <f>AG$8*AF48+AG$9*AG48+AG$10</f>
        <v>0</v>
      </c>
      <c r="AH49">
        <f t="shared" ref="AH49:AH62" si="64">10*AF49*AF49+AF$3</f>
        <v>49</v>
      </c>
      <c r="AI49">
        <f t="shared" ref="AI49:AI62" si="65">(AG49*10+AF$1)*(AG49*10+AF$1)</f>
        <v>49</v>
      </c>
    </row>
    <row r="50" spans="12:35" x14ac:dyDescent="0.25">
      <c r="L50">
        <f t="shared" ref="L50:L62" si="66">L$8*L49+L$9*M49+L$10</f>
        <v>80</v>
      </c>
      <c r="M50">
        <f t="shared" ref="M50:M62" si="67">M$8*L49+M$9*M49+M$10</f>
        <v>25</v>
      </c>
      <c r="N50">
        <f t="shared" si="56"/>
        <v>64009</v>
      </c>
      <c r="O50">
        <f t="shared" si="57"/>
        <v>64009</v>
      </c>
      <c r="Q50">
        <f t="shared" ref="Q50:Q62" si="68">Q$8*Q49+Q$9*R49+Q$10</f>
        <v>-5848</v>
      </c>
      <c r="R50">
        <f t="shared" ref="R50:R62" si="69">R$8*Q49+R$9*R49+R$10</f>
        <v>1849</v>
      </c>
      <c r="S50">
        <f t="shared" si="58"/>
        <v>341991049</v>
      </c>
      <c r="T50">
        <f t="shared" si="59"/>
        <v>341991049</v>
      </c>
      <c r="V50">
        <f t="shared" ref="V50:V62" si="70">V$8*V49+V$9*W49+V$10</f>
        <v>191</v>
      </c>
      <c r="W50">
        <f t="shared" ref="W50:W62" si="71">W$8*V49+W$9*W49+W$10</f>
        <v>60</v>
      </c>
      <c r="X50">
        <f t="shared" si="60"/>
        <v>364816</v>
      </c>
      <c r="Y50">
        <f t="shared" si="61"/>
        <v>364816</v>
      </c>
      <c r="AA50">
        <f t="shared" ref="AA50:AA62" si="72">AA$8*AA49+AA$9*AB49+AA$10</f>
        <v>7253</v>
      </c>
      <c r="AB50">
        <f t="shared" ref="AB50:AB62" si="73">AB$8*AA49+AB$9*AB49+AB$10</f>
        <v>2293</v>
      </c>
      <c r="AC50">
        <f t="shared" si="62"/>
        <v>526060096</v>
      </c>
      <c r="AD50">
        <f t="shared" si="63"/>
        <v>526060096</v>
      </c>
      <c r="AF50">
        <f t="shared" ref="AF50:AF62" si="74">AF$8*AF49+AF$9*AG49+AF$10</f>
        <v>-80</v>
      </c>
      <c r="AG50">
        <f t="shared" ref="AG50:AG62" si="75">AG$8*AF49+AG$9*AG49+AG$10</f>
        <v>-26</v>
      </c>
      <c r="AH50">
        <f t="shared" si="64"/>
        <v>64009</v>
      </c>
      <c r="AI50">
        <f t="shared" si="65"/>
        <v>64009</v>
      </c>
    </row>
    <row r="51" spans="12:35" x14ac:dyDescent="0.25">
      <c r="L51">
        <f t="shared" si="66"/>
        <v>-3038</v>
      </c>
      <c r="M51">
        <f t="shared" si="67"/>
        <v>-961</v>
      </c>
      <c r="N51">
        <f t="shared" si="56"/>
        <v>92294449</v>
      </c>
      <c r="O51">
        <f t="shared" si="57"/>
        <v>92294449</v>
      </c>
      <c r="Q51">
        <f t="shared" si="68"/>
        <v>222070</v>
      </c>
      <c r="R51">
        <f t="shared" si="69"/>
        <v>-70225</v>
      </c>
      <c r="S51">
        <f t="shared" si="58"/>
        <v>493150849009</v>
      </c>
      <c r="T51">
        <f t="shared" si="59"/>
        <v>493150849009</v>
      </c>
      <c r="V51">
        <f t="shared" si="70"/>
        <v>-7253</v>
      </c>
      <c r="W51">
        <f t="shared" si="71"/>
        <v>-2294</v>
      </c>
      <c r="X51">
        <f t="shared" si="60"/>
        <v>526060096</v>
      </c>
      <c r="Y51">
        <f t="shared" si="61"/>
        <v>526060096</v>
      </c>
      <c r="AA51">
        <f t="shared" si="72"/>
        <v>-275423</v>
      </c>
      <c r="AB51">
        <f t="shared" si="73"/>
        <v>-87097</v>
      </c>
      <c r="AC51">
        <f t="shared" si="62"/>
        <v>758578289296</v>
      </c>
      <c r="AD51">
        <f t="shared" si="63"/>
        <v>758578289296</v>
      </c>
      <c r="AF51">
        <f t="shared" si="74"/>
        <v>3038</v>
      </c>
      <c r="AG51">
        <f t="shared" si="75"/>
        <v>960</v>
      </c>
      <c r="AH51">
        <f t="shared" si="64"/>
        <v>92294449</v>
      </c>
      <c r="AI51">
        <f t="shared" si="65"/>
        <v>92294449</v>
      </c>
    </row>
    <row r="52" spans="12:35" x14ac:dyDescent="0.25">
      <c r="L52">
        <f t="shared" si="66"/>
        <v>115364</v>
      </c>
      <c r="M52">
        <f t="shared" si="67"/>
        <v>36481</v>
      </c>
      <c r="N52">
        <f t="shared" si="56"/>
        <v>133088524969</v>
      </c>
      <c r="O52">
        <f t="shared" si="57"/>
        <v>133088524969</v>
      </c>
      <c r="Q52">
        <f t="shared" si="68"/>
        <v>-8432812</v>
      </c>
      <c r="R52">
        <f t="shared" si="69"/>
        <v>2666689</v>
      </c>
      <c r="S52">
        <f t="shared" si="58"/>
        <v>711123182273449</v>
      </c>
      <c r="T52">
        <f t="shared" si="59"/>
        <v>711123182273449</v>
      </c>
      <c r="V52">
        <f t="shared" si="70"/>
        <v>275423</v>
      </c>
      <c r="W52">
        <f t="shared" si="71"/>
        <v>87096</v>
      </c>
      <c r="X52">
        <f t="shared" si="60"/>
        <v>758578289296</v>
      </c>
      <c r="Y52">
        <f t="shared" si="61"/>
        <v>758578289296</v>
      </c>
      <c r="AA52">
        <f t="shared" si="72"/>
        <v>10458821</v>
      </c>
      <c r="AB52">
        <f t="shared" si="73"/>
        <v>3307369</v>
      </c>
      <c r="AC52">
        <f t="shared" si="62"/>
        <v>1093869367100416</v>
      </c>
      <c r="AD52">
        <f t="shared" si="63"/>
        <v>1093869367100416</v>
      </c>
      <c r="AF52">
        <f t="shared" si="74"/>
        <v>-115364</v>
      </c>
      <c r="AG52">
        <f t="shared" si="75"/>
        <v>-36482</v>
      </c>
      <c r="AH52">
        <f t="shared" si="64"/>
        <v>133088524969</v>
      </c>
      <c r="AI52">
        <f t="shared" si="65"/>
        <v>133088524969</v>
      </c>
    </row>
    <row r="53" spans="12:35" x14ac:dyDescent="0.25">
      <c r="L53">
        <f t="shared" si="66"/>
        <v>-4380794</v>
      </c>
      <c r="M53">
        <f t="shared" si="67"/>
        <v>-1385329</v>
      </c>
      <c r="N53">
        <f t="shared" si="56"/>
        <v>191913560704369</v>
      </c>
      <c r="O53">
        <f t="shared" si="57"/>
        <v>191913560704369</v>
      </c>
      <c r="Q53">
        <f t="shared" si="68"/>
        <v>320224786</v>
      </c>
      <c r="R53">
        <f t="shared" si="69"/>
        <v>-101263969</v>
      </c>
      <c r="S53">
        <f t="shared" si="58"/>
        <v>1.0254391356874579E+18</v>
      </c>
      <c r="T53">
        <f t="shared" si="59"/>
        <v>1.0254391356874579E+18</v>
      </c>
      <c r="V53">
        <f t="shared" si="70"/>
        <v>-10458821</v>
      </c>
      <c r="W53">
        <f t="shared" si="71"/>
        <v>-3307370</v>
      </c>
      <c r="X53">
        <f t="shared" si="60"/>
        <v>1093869367100416</v>
      </c>
      <c r="Y53">
        <f t="shared" si="61"/>
        <v>1093869367100416</v>
      </c>
      <c r="AA53">
        <f t="shared" si="72"/>
        <v>-397159775</v>
      </c>
      <c r="AB53">
        <f t="shared" si="73"/>
        <v>-125592949</v>
      </c>
      <c r="AC53">
        <f t="shared" si="62"/>
        <v>1.5773588687805064E+18</v>
      </c>
      <c r="AD53">
        <f t="shared" si="63"/>
        <v>1.5773588687805064E+18</v>
      </c>
      <c r="AF53">
        <f t="shared" si="74"/>
        <v>4380794</v>
      </c>
      <c r="AG53">
        <f t="shared" si="75"/>
        <v>1385328</v>
      </c>
      <c r="AH53">
        <f t="shared" si="64"/>
        <v>191913560704369</v>
      </c>
      <c r="AI53">
        <f t="shared" si="65"/>
        <v>191913560704369</v>
      </c>
    </row>
    <row r="54" spans="12:35" x14ac:dyDescent="0.25">
      <c r="L54">
        <f t="shared" si="66"/>
        <v>166354808</v>
      </c>
      <c r="M54">
        <f t="shared" si="67"/>
        <v>52606009</v>
      </c>
      <c r="N54">
        <f t="shared" si="56"/>
        <v>2.7673922144716864E+17</v>
      </c>
      <c r="O54">
        <f t="shared" si="57"/>
        <v>2.7673922144716864E+17</v>
      </c>
      <c r="Q54">
        <f t="shared" si="68"/>
        <v>-12160109056</v>
      </c>
      <c r="R54">
        <f t="shared" si="69"/>
        <v>3845364121</v>
      </c>
      <c r="S54">
        <f t="shared" si="58"/>
        <v>1.4786825225381321E+21</v>
      </c>
      <c r="T54">
        <f t="shared" si="59"/>
        <v>1.4786825225381321E+21</v>
      </c>
      <c r="V54">
        <f t="shared" si="70"/>
        <v>397159775</v>
      </c>
      <c r="W54">
        <f t="shared" si="71"/>
        <v>125592948</v>
      </c>
      <c r="X54">
        <f t="shared" si="60"/>
        <v>1.5773588687805064E+18</v>
      </c>
      <c r="Y54">
        <f t="shared" si="61"/>
        <v>1.5773588687805064E+18</v>
      </c>
      <c r="AA54">
        <f t="shared" si="72"/>
        <v>15081612629</v>
      </c>
      <c r="AB54">
        <f t="shared" si="73"/>
        <v>4769224669</v>
      </c>
      <c r="AC54">
        <f t="shared" si="62"/>
        <v>2.2745503949121229E+21</v>
      </c>
      <c r="AD54">
        <f t="shared" si="63"/>
        <v>2.2745503949121229E+21</v>
      </c>
      <c r="AF54">
        <f t="shared" si="74"/>
        <v>-166354808</v>
      </c>
      <c r="AG54">
        <f t="shared" si="75"/>
        <v>-52606010</v>
      </c>
      <c r="AH54">
        <f t="shared" si="64"/>
        <v>2.7673922144716864E+17</v>
      </c>
      <c r="AI54">
        <f t="shared" si="65"/>
        <v>2.7673922144716864E+17</v>
      </c>
    </row>
    <row r="55" spans="12:35" x14ac:dyDescent="0.25">
      <c r="L55">
        <f t="shared" si="66"/>
        <v>-6317101910</v>
      </c>
      <c r="M55">
        <f t="shared" si="67"/>
        <v>-1997643025</v>
      </c>
      <c r="N55">
        <f t="shared" si="56"/>
        <v>3.990577654132565E+20</v>
      </c>
      <c r="O55">
        <f t="shared" si="57"/>
        <v>3.990577654132565E+20</v>
      </c>
      <c r="Q55">
        <f t="shared" si="68"/>
        <v>461763919342</v>
      </c>
      <c r="R55">
        <f t="shared" si="69"/>
        <v>-146022572641</v>
      </c>
      <c r="S55">
        <f t="shared" si="58"/>
        <v>2.1322591720608509E+24</v>
      </c>
      <c r="T55">
        <f t="shared" si="59"/>
        <v>2.1322591720608509E+24</v>
      </c>
      <c r="V55">
        <f t="shared" si="70"/>
        <v>-15081612629</v>
      </c>
      <c r="W55">
        <f t="shared" si="71"/>
        <v>-4769224670</v>
      </c>
      <c r="X55">
        <f t="shared" si="60"/>
        <v>2.2745503949121229E+21</v>
      </c>
      <c r="Y55">
        <f t="shared" si="61"/>
        <v>2.2745503949121229E+21</v>
      </c>
      <c r="AA55">
        <f t="shared" si="72"/>
        <v>-572704120127</v>
      </c>
      <c r="AB55">
        <f t="shared" si="73"/>
        <v>-181104944497</v>
      </c>
      <c r="AC55">
        <f t="shared" si="62"/>
        <v>3.2799000921044124E+24</v>
      </c>
      <c r="AD55">
        <f t="shared" si="63"/>
        <v>3.2799000921044124E+24</v>
      </c>
      <c r="AF55">
        <f t="shared" si="74"/>
        <v>6317101910</v>
      </c>
      <c r="AG55">
        <f t="shared" si="75"/>
        <v>1997643024</v>
      </c>
      <c r="AH55">
        <f t="shared" si="64"/>
        <v>3.990577654132565E+20</v>
      </c>
      <c r="AI55">
        <f t="shared" si="65"/>
        <v>3.990577654132565E+20</v>
      </c>
    </row>
    <row r="56" spans="12:35" x14ac:dyDescent="0.25">
      <c r="L56">
        <f t="shared" si="66"/>
        <v>239883517772</v>
      </c>
      <c r="M56">
        <f t="shared" si="67"/>
        <v>75857828929</v>
      </c>
      <c r="N56">
        <f t="shared" si="56"/>
        <v>5.7544102098669438E+23</v>
      </c>
      <c r="O56">
        <f t="shared" si="57"/>
        <v>5.7544102098669438E+23</v>
      </c>
      <c r="Q56">
        <f t="shared" si="68"/>
        <v>-17534868825940</v>
      </c>
      <c r="R56">
        <f t="shared" si="69"/>
        <v>5545012396225</v>
      </c>
      <c r="S56">
        <f t="shared" si="58"/>
        <v>3.0747162474292244E+27</v>
      </c>
      <c r="T56">
        <f t="shared" si="59"/>
        <v>3.0747162474292244E+27</v>
      </c>
      <c r="V56">
        <f t="shared" si="70"/>
        <v>572704120127</v>
      </c>
      <c r="W56">
        <f t="shared" si="71"/>
        <v>181104944496</v>
      </c>
      <c r="X56">
        <f t="shared" si="60"/>
        <v>3.2799000921044124E+24</v>
      </c>
      <c r="Y56">
        <f t="shared" si="61"/>
        <v>3.2799000921044124E+24</v>
      </c>
      <c r="AA56">
        <f t="shared" si="72"/>
        <v>21747674952197</v>
      </c>
      <c r="AB56">
        <f t="shared" si="73"/>
        <v>6877218666193</v>
      </c>
      <c r="AC56">
        <f t="shared" si="62"/>
        <v>4.7296136582641679E+27</v>
      </c>
      <c r="AD56">
        <f t="shared" si="63"/>
        <v>4.7296136582641679E+27</v>
      </c>
      <c r="AF56">
        <f t="shared" si="74"/>
        <v>-239883517772</v>
      </c>
      <c r="AG56">
        <f t="shared" si="75"/>
        <v>-75857828930</v>
      </c>
      <c r="AH56">
        <f t="shared" si="64"/>
        <v>5.7544102098669438E+23</v>
      </c>
      <c r="AI56">
        <f t="shared" si="65"/>
        <v>5.7544102098669438E+23</v>
      </c>
    </row>
    <row r="57" spans="12:35" x14ac:dyDescent="0.25">
      <c r="L57">
        <f t="shared" si="66"/>
        <v>-9109256573426</v>
      </c>
      <c r="M57">
        <f t="shared" si="67"/>
        <v>-2880599856289</v>
      </c>
      <c r="N57">
        <f t="shared" si="56"/>
        <v>8.2978555320504796E+26</v>
      </c>
      <c r="O57">
        <f t="shared" si="57"/>
        <v>8.2978555320504796E+26</v>
      </c>
      <c r="Q57">
        <f t="shared" si="68"/>
        <v>665863251466378</v>
      </c>
      <c r="R57">
        <f t="shared" si="69"/>
        <v>-210564448483921</v>
      </c>
      <c r="S57">
        <f t="shared" si="58"/>
        <v>4.4337386965337695E+30</v>
      </c>
      <c r="T57">
        <f t="shared" si="59"/>
        <v>4.4337386965337695E+30</v>
      </c>
      <c r="V57">
        <f t="shared" si="70"/>
        <v>-21747674952197</v>
      </c>
      <c r="W57">
        <f t="shared" si="71"/>
        <v>-6877218666194</v>
      </c>
      <c r="X57">
        <f t="shared" si="60"/>
        <v>4.7296136582641679E+27</v>
      </c>
      <c r="Y57">
        <f t="shared" si="61"/>
        <v>4.7296136582641679E+27</v>
      </c>
      <c r="AA57">
        <f t="shared" si="72"/>
        <v>-825838944063359</v>
      </c>
      <c r="AB57">
        <f t="shared" si="73"/>
        <v>-261153204370861</v>
      </c>
      <c r="AC57">
        <f t="shared" si="62"/>
        <v>6.8200996153168378E+30</v>
      </c>
      <c r="AD57">
        <f t="shared" si="63"/>
        <v>6.8200996153168378E+30</v>
      </c>
      <c r="AF57">
        <f t="shared" si="74"/>
        <v>9109256573426</v>
      </c>
      <c r="AG57">
        <f t="shared" si="75"/>
        <v>2880599856288</v>
      </c>
      <c r="AH57">
        <f t="shared" si="64"/>
        <v>8.2978555320504796E+26</v>
      </c>
      <c r="AI57">
        <f t="shared" si="65"/>
        <v>8.2978555320504796E+26</v>
      </c>
    </row>
    <row r="58" spans="12:35" x14ac:dyDescent="0.25">
      <c r="L58">
        <f t="shared" si="66"/>
        <v>345911866272416</v>
      </c>
      <c r="M58">
        <f t="shared" si="67"/>
        <v>109386936710041</v>
      </c>
      <c r="N58">
        <f t="shared" si="56"/>
        <v>1.1965501922806581E+30</v>
      </c>
      <c r="O58">
        <f t="shared" si="57"/>
        <v>1.1965501922806581E+30</v>
      </c>
      <c r="Q58">
        <f t="shared" si="68"/>
        <v>-2.5285268686896424E+16</v>
      </c>
      <c r="R58">
        <f t="shared" si="69"/>
        <v>7995904029992761</v>
      </c>
      <c r="S58">
        <f t="shared" si="58"/>
        <v>6.3934481256854477E+33</v>
      </c>
      <c r="T58">
        <f t="shared" si="59"/>
        <v>6.3934481256854488E+33</v>
      </c>
      <c r="V58">
        <f t="shared" si="70"/>
        <v>825838944063359</v>
      </c>
      <c r="W58">
        <f t="shared" si="71"/>
        <v>261153204370860</v>
      </c>
      <c r="X58">
        <f t="shared" si="60"/>
        <v>6.8200996153168378E+30</v>
      </c>
      <c r="Y58">
        <f t="shared" si="61"/>
        <v>6.8200996153168378E+30</v>
      </c>
      <c r="AA58">
        <f t="shared" si="72"/>
        <v>3.1360132199455444E+16</v>
      </c>
      <c r="AB58">
        <f t="shared" si="73"/>
        <v>9916944547426500</v>
      </c>
      <c r="AC58">
        <f t="shared" si="62"/>
        <v>9.8345789156732208E+33</v>
      </c>
      <c r="AD58">
        <f t="shared" si="63"/>
        <v>9.8345789156732173E+33</v>
      </c>
      <c r="AF58">
        <f t="shared" si="74"/>
        <v>-345911866272416</v>
      </c>
      <c r="AG58">
        <f t="shared" si="75"/>
        <v>-109386936710042</v>
      </c>
      <c r="AH58">
        <f t="shared" si="64"/>
        <v>1.1965501922806581E+30</v>
      </c>
      <c r="AI58">
        <f t="shared" si="65"/>
        <v>1.1965501922806581E+30</v>
      </c>
    </row>
    <row r="59" spans="12:35" x14ac:dyDescent="0.25">
      <c r="L59">
        <f t="shared" si="66"/>
        <v>-1.3135541661778382E+16</v>
      </c>
      <c r="M59">
        <f t="shared" si="67"/>
        <v>-4153822995125281</v>
      </c>
      <c r="N59">
        <f t="shared" si="56"/>
        <v>1.7254245474831558E+33</v>
      </c>
      <c r="O59">
        <f t="shared" si="57"/>
        <v>1.7254245474831558E+33</v>
      </c>
      <c r="Q59">
        <f t="shared" si="68"/>
        <v>9.6017434685059763E+17</v>
      </c>
      <c r="R59">
        <f t="shared" si="69"/>
        <v>-3.0363378869124102E+17</v>
      </c>
      <c r="S59">
        <f t="shared" si="58"/>
        <v>9.2193477634997187E+36</v>
      </c>
      <c r="T59">
        <f t="shared" si="59"/>
        <v>9.2193477634997198E+36</v>
      </c>
      <c r="V59">
        <f t="shared" si="70"/>
        <v>-3.1360132199455444E+16</v>
      </c>
      <c r="W59">
        <f t="shared" si="71"/>
        <v>-9916944547426502</v>
      </c>
      <c r="X59">
        <f t="shared" si="60"/>
        <v>9.8345789156732208E+33</v>
      </c>
      <c r="Y59">
        <f t="shared" si="61"/>
        <v>9.8345789156732231E+33</v>
      </c>
      <c r="AA59">
        <f t="shared" si="72"/>
        <v>-1.1908591846352435E+18</v>
      </c>
      <c r="AB59">
        <f t="shared" si="73"/>
        <v>-3.7658273959783616E+17</v>
      </c>
      <c r="AC59">
        <f t="shared" si="62"/>
        <v>1.4181455976301171E+37</v>
      </c>
      <c r="AD59">
        <f t="shared" si="63"/>
        <v>1.4181455976301171E+37</v>
      </c>
      <c r="AF59">
        <f t="shared" si="74"/>
        <v>1.3135541661778382E+16</v>
      </c>
      <c r="AG59">
        <f t="shared" si="75"/>
        <v>4153822995125280</v>
      </c>
      <c r="AH59">
        <f t="shared" si="64"/>
        <v>1.7254245474831558E+33</v>
      </c>
      <c r="AI59">
        <f t="shared" si="65"/>
        <v>1.7254245474831558E+33</v>
      </c>
    </row>
    <row r="60" spans="12:35" x14ac:dyDescent="0.25">
      <c r="L60">
        <f t="shared" si="66"/>
        <v>4.9880467128130611E+17</v>
      </c>
      <c r="M60">
        <f t="shared" si="67"/>
        <v>1.5773588687805062E+17</v>
      </c>
      <c r="N60">
        <f t="shared" si="56"/>
        <v>2.4880610009205185E+36</v>
      </c>
      <c r="O60">
        <f t="shared" si="57"/>
        <v>2.4880610009205179E+36</v>
      </c>
      <c r="Q60">
        <f t="shared" si="68"/>
        <v>-3.6461339911635816E+19</v>
      </c>
      <c r="R60">
        <f t="shared" si="69"/>
        <v>1.1530088066237166E+19</v>
      </c>
      <c r="S60">
        <f t="shared" si="58"/>
        <v>1.329429308151847E+40</v>
      </c>
      <c r="T60">
        <f t="shared" si="59"/>
        <v>1.3294293081518473E+40</v>
      </c>
      <c r="V60">
        <f t="shared" si="70"/>
        <v>1.1908591846352435E+18</v>
      </c>
      <c r="W60">
        <f t="shared" si="71"/>
        <v>3.7658273959783622E+17</v>
      </c>
      <c r="X60">
        <f t="shared" si="60"/>
        <v>1.4181455976301171E+37</v>
      </c>
      <c r="Y60">
        <f t="shared" si="61"/>
        <v>1.4181455976301173E+37</v>
      </c>
      <c r="AA60">
        <f t="shared" si="72"/>
        <v>4.5221288883939795E+19</v>
      </c>
      <c r="AB60">
        <f t="shared" si="73"/>
        <v>1.4300227160170349E+19</v>
      </c>
      <c r="AC60">
        <f t="shared" si="62"/>
        <v>2.044964968324737E+40</v>
      </c>
      <c r="AD60">
        <f t="shared" si="63"/>
        <v>2.044964968324737E+40</v>
      </c>
      <c r="AF60">
        <f t="shared" si="74"/>
        <v>-4.9880467128130611E+17</v>
      </c>
      <c r="AG60">
        <f t="shared" si="75"/>
        <v>-1.5773588687805062E+17</v>
      </c>
      <c r="AH60">
        <f t="shared" si="64"/>
        <v>2.4880610009205185E+36</v>
      </c>
      <c r="AI60">
        <f t="shared" si="65"/>
        <v>2.4880610009205179E+36</v>
      </c>
    </row>
    <row r="61" spans="12:35" x14ac:dyDescent="0.25">
      <c r="L61">
        <f t="shared" si="66"/>
        <v>-1.8941441967027855E+19</v>
      </c>
      <c r="M61">
        <f t="shared" si="67"/>
        <v>-5.9898098783707986E+18</v>
      </c>
      <c r="N61">
        <f t="shared" si="56"/>
        <v>3.5877822379028404E+39</v>
      </c>
      <c r="O61">
        <f t="shared" si="57"/>
        <v>3.5877822379028404E+39</v>
      </c>
      <c r="Q61">
        <f t="shared" si="68"/>
        <v>1.3845707422953104E+21</v>
      </c>
      <c r="R61">
        <f t="shared" si="69"/>
        <v>-4.378397127283211E+20</v>
      </c>
      <c r="S61">
        <f t="shared" si="58"/>
        <v>1.9170361404201866E+43</v>
      </c>
      <c r="T61">
        <f t="shared" si="59"/>
        <v>1.9170361404201873E+43</v>
      </c>
      <c r="V61">
        <f t="shared" si="70"/>
        <v>-4.5221288883939803E+19</v>
      </c>
      <c r="W61">
        <f t="shared" si="71"/>
        <v>-1.4300227160170349E+19</v>
      </c>
      <c r="X61">
        <f t="shared" si="60"/>
        <v>2.0449649683247375E+40</v>
      </c>
      <c r="Y61">
        <f t="shared" si="61"/>
        <v>2.044964968324737E+40</v>
      </c>
      <c r="AA61">
        <f t="shared" si="72"/>
        <v>-1.7172181184050768E+21</v>
      </c>
      <c r="AB61">
        <f t="shared" si="73"/>
        <v>-5.4303204934687536E+20</v>
      </c>
      <c r="AC61">
        <f t="shared" si="62"/>
        <v>2.9488380661786721E+43</v>
      </c>
      <c r="AD61">
        <f t="shared" si="63"/>
        <v>2.948838066178673E+43</v>
      </c>
      <c r="AF61">
        <f t="shared" si="74"/>
        <v>1.8941441967027855E+19</v>
      </c>
      <c r="AG61">
        <f t="shared" si="75"/>
        <v>5.9898098783707986E+18</v>
      </c>
      <c r="AH61">
        <f t="shared" si="64"/>
        <v>3.5877822379028404E+39</v>
      </c>
      <c r="AI61">
        <f t="shared" si="65"/>
        <v>3.5877822379028404E+39</v>
      </c>
    </row>
    <row r="62" spans="12:35" x14ac:dyDescent="0.25">
      <c r="L62">
        <f t="shared" si="66"/>
        <v>7.1927599007577722E+20</v>
      </c>
      <c r="M62">
        <f t="shared" si="67"/>
        <v>2.2745503949121231E+20</v>
      </c>
      <c r="N62">
        <f t="shared" si="56"/>
        <v>5.1735794989948954E+42</v>
      </c>
      <c r="O62">
        <f t="shared" si="57"/>
        <v>5.1735794989948954E+42</v>
      </c>
      <c r="Q62">
        <f t="shared" si="68"/>
        <v>-5.2577226867310166E+22</v>
      </c>
      <c r="R62">
        <f t="shared" si="69"/>
        <v>1.6626378995609964E+22</v>
      </c>
      <c r="S62">
        <f t="shared" si="58"/>
        <v>2.764364785056602E+46</v>
      </c>
      <c r="T62">
        <f t="shared" si="59"/>
        <v>2.7643647850566015E+46</v>
      </c>
      <c r="V62">
        <f t="shared" si="70"/>
        <v>1.7172181184050771E+21</v>
      </c>
      <c r="W62">
        <f t="shared" si="71"/>
        <v>5.4303204934687542E+20</v>
      </c>
      <c r="X62">
        <f t="shared" si="60"/>
        <v>2.9488380661786735E+43</v>
      </c>
      <c r="Y62">
        <f t="shared" si="61"/>
        <v>2.948838066178673E+43</v>
      </c>
      <c r="AA62">
        <f t="shared" si="72"/>
        <v>6.5209067210508977E+22</v>
      </c>
      <c r="AB62">
        <f t="shared" si="73"/>
        <v>2.0620917648021097E+22</v>
      </c>
      <c r="AC62">
        <f t="shared" si="62"/>
        <v>4.2522224464646769E+46</v>
      </c>
      <c r="AD62">
        <f t="shared" si="63"/>
        <v>4.2522224464646794E+46</v>
      </c>
      <c r="AF62">
        <f t="shared" si="74"/>
        <v>-7.1927599007577722E+20</v>
      </c>
      <c r="AG62">
        <f t="shared" si="75"/>
        <v>-2.2745503949121231E+20</v>
      </c>
      <c r="AH62">
        <f t="shared" si="64"/>
        <v>5.1735794989948954E+42</v>
      </c>
      <c r="AI62">
        <f t="shared" si="65"/>
        <v>5.1735794989948954E+42</v>
      </c>
    </row>
    <row r="65" spans="12:35" x14ac:dyDescent="0.25">
      <c r="L65">
        <v>-2</v>
      </c>
      <c r="M65">
        <v>-1</v>
      </c>
      <c r="N65">
        <f>10*L65*L65+L$3</f>
        <v>49</v>
      </c>
      <c r="O65">
        <f>(M65*10+L$1)*(M65*10+L$1)</f>
        <v>49</v>
      </c>
      <c r="Q65">
        <v>-2</v>
      </c>
      <c r="R65">
        <v>-1</v>
      </c>
      <c r="S65">
        <f>10*Q65*Q65+Q$3</f>
        <v>49</v>
      </c>
      <c r="T65">
        <f>(R65*10+Q$1)*(R65*10+Q$1)</f>
        <v>49</v>
      </c>
      <c r="V65">
        <v>-5</v>
      </c>
      <c r="W65">
        <v>-2</v>
      </c>
      <c r="X65">
        <f>10*V65*V65+V$3</f>
        <v>256</v>
      </c>
      <c r="Y65">
        <f>(W65*10+V$1)*(W65*10+V$1)</f>
        <v>256</v>
      </c>
      <c r="AA65">
        <v>1</v>
      </c>
      <c r="AB65">
        <v>-1</v>
      </c>
      <c r="AC65">
        <f>10*AA65*AA65+AA$3</f>
        <v>16</v>
      </c>
      <c r="AD65">
        <f>(AB65*10+AA$1)*(AB65*10+AA$1)</f>
        <v>16</v>
      </c>
      <c r="AF65">
        <v>4</v>
      </c>
      <c r="AG65">
        <v>-2</v>
      </c>
      <c r="AH65">
        <f>10*AF65*AF65+AF$3</f>
        <v>169</v>
      </c>
      <c r="AI65">
        <f>(AG65*10+AF$1)*(AG65*10+AF$1)</f>
        <v>169</v>
      </c>
    </row>
    <row r="66" spans="12:35" x14ac:dyDescent="0.25">
      <c r="L66">
        <f>L$8*L65+L$9*M65+L$10</f>
        <v>80</v>
      </c>
      <c r="M66">
        <f>M$8*L65+M$9*M65+M$10</f>
        <v>25</v>
      </c>
      <c r="N66">
        <f t="shared" ref="N66:N79" si="76">10*L66*L66+L$3</f>
        <v>64009</v>
      </c>
      <c r="O66">
        <f t="shared" ref="O66:O79" si="77">(M66*10+L$1)*(M66*10+L$1)</f>
        <v>64009</v>
      </c>
      <c r="Q66">
        <f>Q$8*Q65+Q$9*R65+Q$10</f>
        <v>-4</v>
      </c>
      <c r="R66">
        <f>R$8*Q65+R$9*R65+R$10</f>
        <v>1</v>
      </c>
      <c r="S66">
        <f t="shared" ref="S66:S79" si="78">10*Q66*Q66+Q$3</f>
        <v>169</v>
      </c>
      <c r="T66">
        <f t="shared" ref="T66:T79" si="79">(R66*10+Q$1)*(R66*10+Q$1)</f>
        <v>169</v>
      </c>
      <c r="V66">
        <f>V$8*V65+V$9*W65+V$10</f>
        <v>191</v>
      </c>
      <c r="W66">
        <f>W$8*V65+W$9*W65+W$10</f>
        <v>60</v>
      </c>
      <c r="X66">
        <f t="shared" ref="X66:X79" si="80">10*V66*V66+V$3</f>
        <v>364816</v>
      </c>
      <c r="Y66">
        <f t="shared" ref="Y66:Y79" si="81">(W66*10+V$1)*(W66*10+V$1)</f>
        <v>364816</v>
      </c>
      <c r="AA66">
        <f>AA$8*AA65+AA$9*AB65+AA$10</f>
        <v>5</v>
      </c>
      <c r="AB66">
        <f>AB$8*AA65+AB$9*AB65+AB$10</f>
        <v>1</v>
      </c>
      <c r="AC66">
        <f t="shared" ref="AC66:AC79" si="82">10*AA66*AA66+AA$3</f>
        <v>256</v>
      </c>
      <c r="AD66">
        <f t="shared" ref="AD66:AD79" si="83">(AB66*10+AA$1)*(AB66*10+AA$1)</f>
        <v>256</v>
      </c>
      <c r="AF66">
        <f>AF$8*AF65+AF$9*AG65+AF$10</f>
        <v>2</v>
      </c>
      <c r="AG66">
        <f>AG$8*AF65+AG$9*AG65+AG$10</f>
        <v>0</v>
      </c>
      <c r="AH66">
        <f t="shared" ref="AH66:AH79" si="84">10*AF66*AF66+AF$3</f>
        <v>49</v>
      </c>
      <c r="AI66">
        <f t="shared" ref="AI66:AI79" si="85">(AG66*10+AF$1)*(AG66*10+AF$1)</f>
        <v>49</v>
      </c>
    </row>
    <row r="67" spans="12:35" x14ac:dyDescent="0.25">
      <c r="L67">
        <f t="shared" ref="L67:L79" si="86">L$8*L66+L$9*M66+L$10</f>
        <v>-3038</v>
      </c>
      <c r="M67">
        <f t="shared" ref="M67:M79" si="87">M$8*L66+M$9*M66+M$10</f>
        <v>-961</v>
      </c>
      <c r="N67">
        <f t="shared" si="76"/>
        <v>92294449</v>
      </c>
      <c r="O67">
        <f t="shared" si="77"/>
        <v>92294449</v>
      </c>
      <c r="Q67">
        <f t="shared" ref="Q67:Q79" si="88">Q$8*Q66+Q$9*R66+Q$10</f>
        <v>154</v>
      </c>
      <c r="R67">
        <f t="shared" ref="R67:R79" si="89">R$8*Q66+R$9*R66+R$10</f>
        <v>-49</v>
      </c>
      <c r="S67">
        <f t="shared" si="78"/>
        <v>237169</v>
      </c>
      <c r="T67">
        <f t="shared" si="79"/>
        <v>237169</v>
      </c>
      <c r="V67">
        <f t="shared" ref="V67:V79" si="90">V$8*V66+V$9*W66+V$10</f>
        <v>-7253</v>
      </c>
      <c r="W67">
        <f t="shared" ref="W67:W79" si="91">W$8*V66+W$9*W66+W$10</f>
        <v>-2294</v>
      </c>
      <c r="X67">
        <f t="shared" si="80"/>
        <v>526060096</v>
      </c>
      <c r="Y67">
        <f t="shared" si="81"/>
        <v>526060096</v>
      </c>
      <c r="AA67">
        <f t="shared" ref="AA67:AA79" si="92">AA$8*AA66+AA$9*AB66+AA$10</f>
        <v>-191</v>
      </c>
      <c r="AB67">
        <f t="shared" ref="AB67:AB79" si="93">AB$8*AA66+AB$9*AB66+AB$10</f>
        <v>-61</v>
      </c>
      <c r="AC67">
        <f t="shared" si="82"/>
        <v>364816</v>
      </c>
      <c r="AD67">
        <f t="shared" si="83"/>
        <v>364816</v>
      </c>
      <c r="AF67">
        <f t="shared" ref="AF67:AF79" si="94">AF$8*AF66+AF$9*AG66+AF$10</f>
        <v>-80</v>
      </c>
      <c r="AG67">
        <f t="shared" ref="AG67:AG79" si="95">AG$8*AF66+AG$9*AG66+AG$10</f>
        <v>-26</v>
      </c>
      <c r="AH67">
        <f t="shared" si="84"/>
        <v>64009</v>
      </c>
      <c r="AI67">
        <f t="shared" si="85"/>
        <v>64009</v>
      </c>
    </row>
    <row r="68" spans="12:35" x14ac:dyDescent="0.25">
      <c r="L68">
        <f t="shared" si="86"/>
        <v>115364</v>
      </c>
      <c r="M68">
        <f t="shared" si="87"/>
        <v>36481</v>
      </c>
      <c r="N68">
        <f t="shared" si="76"/>
        <v>133088524969</v>
      </c>
      <c r="O68">
        <f t="shared" si="77"/>
        <v>133088524969</v>
      </c>
      <c r="Q68">
        <f t="shared" si="88"/>
        <v>-5848</v>
      </c>
      <c r="R68">
        <f t="shared" si="89"/>
        <v>1849</v>
      </c>
      <c r="S68">
        <f t="shared" si="78"/>
        <v>341991049</v>
      </c>
      <c r="T68">
        <f t="shared" si="79"/>
        <v>341991049</v>
      </c>
      <c r="V68">
        <f t="shared" si="90"/>
        <v>275423</v>
      </c>
      <c r="W68">
        <f t="shared" si="91"/>
        <v>87096</v>
      </c>
      <c r="X68">
        <f t="shared" si="80"/>
        <v>758578289296</v>
      </c>
      <c r="Y68">
        <f t="shared" si="81"/>
        <v>758578289296</v>
      </c>
      <c r="AA68">
        <f t="shared" si="92"/>
        <v>7253</v>
      </c>
      <c r="AB68">
        <f t="shared" si="93"/>
        <v>2293</v>
      </c>
      <c r="AC68">
        <f t="shared" si="82"/>
        <v>526060096</v>
      </c>
      <c r="AD68">
        <f t="shared" si="83"/>
        <v>526060096</v>
      </c>
      <c r="AF68">
        <f t="shared" si="94"/>
        <v>3038</v>
      </c>
      <c r="AG68">
        <f t="shared" si="95"/>
        <v>960</v>
      </c>
      <c r="AH68">
        <f t="shared" si="84"/>
        <v>92294449</v>
      </c>
      <c r="AI68">
        <f t="shared" si="85"/>
        <v>92294449</v>
      </c>
    </row>
    <row r="69" spans="12:35" x14ac:dyDescent="0.25">
      <c r="L69">
        <f t="shared" si="86"/>
        <v>-4380794</v>
      </c>
      <c r="M69">
        <f t="shared" si="87"/>
        <v>-1385329</v>
      </c>
      <c r="N69">
        <f t="shared" si="76"/>
        <v>191913560704369</v>
      </c>
      <c r="O69">
        <f t="shared" si="77"/>
        <v>191913560704369</v>
      </c>
      <c r="Q69">
        <f t="shared" si="88"/>
        <v>222070</v>
      </c>
      <c r="R69">
        <f t="shared" si="89"/>
        <v>-70225</v>
      </c>
      <c r="S69">
        <f t="shared" si="78"/>
        <v>493150849009</v>
      </c>
      <c r="T69">
        <f t="shared" si="79"/>
        <v>493150849009</v>
      </c>
      <c r="V69">
        <f t="shared" si="90"/>
        <v>-10458821</v>
      </c>
      <c r="W69">
        <f t="shared" si="91"/>
        <v>-3307370</v>
      </c>
      <c r="X69">
        <f t="shared" si="80"/>
        <v>1093869367100416</v>
      </c>
      <c r="Y69">
        <f t="shared" si="81"/>
        <v>1093869367100416</v>
      </c>
      <c r="AA69">
        <f t="shared" si="92"/>
        <v>-275423</v>
      </c>
      <c r="AB69">
        <f t="shared" si="93"/>
        <v>-87097</v>
      </c>
      <c r="AC69">
        <f t="shared" si="82"/>
        <v>758578289296</v>
      </c>
      <c r="AD69">
        <f t="shared" si="83"/>
        <v>758578289296</v>
      </c>
      <c r="AF69">
        <f t="shared" si="94"/>
        <v>-115364</v>
      </c>
      <c r="AG69">
        <f t="shared" si="95"/>
        <v>-36482</v>
      </c>
      <c r="AH69">
        <f t="shared" si="84"/>
        <v>133088524969</v>
      </c>
      <c r="AI69">
        <f t="shared" si="85"/>
        <v>133088524969</v>
      </c>
    </row>
    <row r="70" spans="12:35" x14ac:dyDescent="0.25">
      <c r="L70">
        <f t="shared" si="86"/>
        <v>166354808</v>
      </c>
      <c r="M70">
        <f t="shared" si="87"/>
        <v>52606009</v>
      </c>
      <c r="N70">
        <f t="shared" si="76"/>
        <v>2.7673922144716864E+17</v>
      </c>
      <c r="O70">
        <f t="shared" si="77"/>
        <v>2.7673922144716864E+17</v>
      </c>
      <c r="Q70">
        <f t="shared" si="88"/>
        <v>-8432812</v>
      </c>
      <c r="R70">
        <f t="shared" si="89"/>
        <v>2666689</v>
      </c>
      <c r="S70">
        <f t="shared" si="78"/>
        <v>711123182273449</v>
      </c>
      <c r="T70">
        <f t="shared" si="79"/>
        <v>711123182273449</v>
      </c>
      <c r="V70">
        <f t="shared" si="90"/>
        <v>397159775</v>
      </c>
      <c r="W70">
        <f t="shared" si="91"/>
        <v>125592948</v>
      </c>
      <c r="X70">
        <f t="shared" si="80"/>
        <v>1.5773588687805064E+18</v>
      </c>
      <c r="Y70">
        <f t="shared" si="81"/>
        <v>1.5773588687805064E+18</v>
      </c>
      <c r="AA70">
        <f t="shared" si="92"/>
        <v>10458821</v>
      </c>
      <c r="AB70">
        <f t="shared" si="93"/>
        <v>3307369</v>
      </c>
      <c r="AC70">
        <f t="shared" si="82"/>
        <v>1093869367100416</v>
      </c>
      <c r="AD70">
        <f t="shared" si="83"/>
        <v>1093869367100416</v>
      </c>
      <c r="AF70">
        <f t="shared" si="94"/>
        <v>4380794</v>
      </c>
      <c r="AG70">
        <f t="shared" si="95"/>
        <v>1385328</v>
      </c>
      <c r="AH70">
        <f t="shared" si="84"/>
        <v>191913560704369</v>
      </c>
      <c r="AI70">
        <f t="shared" si="85"/>
        <v>191913560704369</v>
      </c>
    </row>
    <row r="71" spans="12:35" x14ac:dyDescent="0.25">
      <c r="L71">
        <f t="shared" si="86"/>
        <v>-6317101910</v>
      </c>
      <c r="M71">
        <f t="shared" si="87"/>
        <v>-1997643025</v>
      </c>
      <c r="N71">
        <f t="shared" si="76"/>
        <v>3.990577654132565E+20</v>
      </c>
      <c r="O71">
        <f t="shared" si="77"/>
        <v>3.990577654132565E+20</v>
      </c>
      <c r="Q71">
        <f t="shared" si="88"/>
        <v>320224786</v>
      </c>
      <c r="R71">
        <f t="shared" si="89"/>
        <v>-101263969</v>
      </c>
      <c r="S71">
        <f t="shared" si="78"/>
        <v>1.0254391356874579E+18</v>
      </c>
      <c r="T71">
        <f t="shared" si="79"/>
        <v>1.0254391356874579E+18</v>
      </c>
      <c r="V71">
        <f t="shared" si="90"/>
        <v>-15081612629</v>
      </c>
      <c r="W71">
        <f t="shared" si="91"/>
        <v>-4769224670</v>
      </c>
      <c r="X71">
        <f t="shared" si="80"/>
        <v>2.2745503949121229E+21</v>
      </c>
      <c r="Y71">
        <f t="shared" si="81"/>
        <v>2.2745503949121229E+21</v>
      </c>
      <c r="AA71">
        <f t="shared" si="92"/>
        <v>-397159775</v>
      </c>
      <c r="AB71">
        <f t="shared" si="93"/>
        <v>-125592949</v>
      </c>
      <c r="AC71">
        <f t="shared" si="82"/>
        <v>1.5773588687805064E+18</v>
      </c>
      <c r="AD71">
        <f t="shared" si="83"/>
        <v>1.5773588687805064E+18</v>
      </c>
      <c r="AF71">
        <f t="shared" si="94"/>
        <v>-166354808</v>
      </c>
      <c r="AG71">
        <f t="shared" si="95"/>
        <v>-52606010</v>
      </c>
      <c r="AH71">
        <f t="shared" si="84"/>
        <v>2.7673922144716864E+17</v>
      </c>
      <c r="AI71">
        <f t="shared" si="85"/>
        <v>2.7673922144716864E+17</v>
      </c>
    </row>
    <row r="72" spans="12:35" x14ac:dyDescent="0.25">
      <c r="L72">
        <f t="shared" si="86"/>
        <v>239883517772</v>
      </c>
      <c r="M72">
        <f t="shared" si="87"/>
        <v>75857828929</v>
      </c>
      <c r="N72">
        <f t="shared" si="76"/>
        <v>5.7544102098669438E+23</v>
      </c>
      <c r="O72">
        <f t="shared" si="77"/>
        <v>5.7544102098669438E+23</v>
      </c>
      <c r="Q72">
        <f t="shared" si="88"/>
        <v>-12160109056</v>
      </c>
      <c r="R72">
        <f t="shared" si="89"/>
        <v>3845364121</v>
      </c>
      <c r="S72">
        <f t="shared" si="78"/>
        <v>1.4786825225381321E+21</v>
      </c>
      <c r="T72">
        <f t="shared" si="79"/>
        <v>1.4786825225381321E+21</v>
      </c>
      <c r="V72">
        <f t="shared" si="90"/>
        <v>572704120127</v>
      </c>
      <c r="W72">
        <f t="shared" si="91"/>
        <v>181104944496</v>
      </c>
      <c r="X72">
        <f t="shared" si="80"/>
        <v>3.2799000921044124E+24</v>
      </c>
      <c r="Y72">
        <f t="shared" si="81"/>
        <v>3.2799000921044124E+24</v>
      </c>
      <c r="AA72">
        <f t="shared" si="92"/>
        <v>15081612629</v>
      </c>
      <c r="AB72">
        <f t="shared" si="93"/>
        <v>4769224669</v>
      </c>
      <c r="AC72">
        <f t="shared" si="82"/>
        <v>2.2745503949121229E+21</v>
      </c>
      <c r="AD72">
        <f t="shared" si="83"/>
        <v>2.2745503949121229E+21</v>
      </c>
      <c r="AF72">
        <f t="shared" si="94"/>
        <v>6317101910</v>
      </c>
      <c r="AG72">
        <f t="shared" si="95"/>
        <v>1997643024</v>
      </c>
      <c r="AH72">
        <f t="shared" si="84"/>
        <v>3.990577654132565E+20</v>
      </c>
      <c r="AI72">
        <f t="shared" si="85"/>
        <v>3.990577654132565E+20</v>
      </c>
    </row>
    <row r="73" spans="12:35" x14ac:dyDescent="0.25">
      <c r="L73">
        <f t="shared" si="86"/>
        <v>-9109256573426</v>
      </c>
      <c r="M73">
        <f t="shared" si="87"/>
        <v>-2880599856289</v>
      </c>
      <c r="N73">
        <f t="shared" si="76"/>
        <v>8.2978555320504796E+26</v>
      </c>
      <c r="O73">
        <f t="shared" si="77"/>
        <v>8.2978555320504796E+26</v>
      </c>
      <c r="Q73">
        <f t="shared" si="88"/>
        <v>461763919342</v>
      </c>
      <c r="R73">
        <f t="shared" si="89"/>
        <v>-146022572641</v>
      </c>
      <c r="S73">
        <f t="shared" si="78"/>
        <v>2.1322591720608509E+24</v>
      </c>
      <c r="T73">
        <f t="shared" si="79"/>
        <v>2.1322591720608509E+24</v>
      </c>
      <c r="V73">
        <f t="shared" si="90"/>
        <v>-21747674952197</v>
      </c>
      <c r="W73">
        <f t="shared" si="91"/>
        <v>-6877218666194</v>
      </c>
      <c r="X73">
        <f t="shared" si="80"/>
        <v>4.7296136582641679E+27</v>
      </c>
      <c r="Y73">
        <f t="shared" si="81"/>
        <v>4.7296136582641679E+27</v>
      </c>
      <c r="AA73">
        <f t="shared" si="92"/>
        <v>-572704120127</v>
      </c>
      <c r="AB73">
        <f t="shared" si="93"/>
        <v>-181104944497</v>
      </c>
      <c r="AC73">
        <f t="shared" si="82"/>
        <v>3.2799000921044124E+24</v>
      </c>
      <c r="AD73">
        <f t="shared" si="83"/>
        <v>3.2799000921044124E+24</v>
      </c>
      <c r="AF73">
        <f t="shared" si="94"/>
        <v>-239883517772</v>
      </c>
      <c r="AG73">
        <f t="shared" si="95"/>
        <v>-75857828930</v>
      </c>
      <c r="AH73">
        <f t="shared" si="84"/>
        <v>5.7544102098669438E+23</v>
      </c>
      <c r="AI73">
        <f t="shared" si="85"/>
        <v>5.7544102098669438E+23</v>
      </c>
    </row>
    <row r="74" spans="12:35" x14ac:dyDescent="0.25">
      <c r="L74">
        <f t="shared" si="86"/>
        <v>345911866272416</v>
      </c>
      <c r="M74">
        <f t="shared" si="87"/>
        <v>109386936710041</v>
      </c>
      <c r="N74">
        <f t="shared" si="76"/>
        <v>1.1965501922806581E+30</v>
      </c>
      <c r="O74">
        <f t="shared" si="77"/>
        <v>1.1965501922806581E+30</v>
      </c>
      <c r="Q74">
        <f t="shared" si="88"/>
        <v>-17534868825940</v>
      </c>
      <c r="R74">
        <f t="shared" si="89"/>
        <v>5545012396225</v>
      </c>
      <c r="S74">
        <f t="shared" si="78"/>
        <v>3.0747162474292244E+27</v>
      </c>
      <c r="T74">
        <f t="shared" si="79"/>
        <v>3.0747162474292244E+27</v>
      </c>
      <c r="V74">
        <f t="shared" si="90"/>
        <v>825838944063359</v>
      </c>
      <c r="W74">
        <f t="shared" si="91"/>
        <v>261153204370860</v>
      </c>
      <c r="X74">
        <f t="shared" si="80"/>
        <v>6.8200996153168378E+30</v>
      </c>
      <c r="Y74">
        <f t="shared" si="81"/>
        <v>6.8200996153168378E+30</v>
      </c>
      <c r="AA74">
        <f t="shared" si="92"/>
        <v>21747674952197</v>
      </c>
      <c r="AB74">
        <f t="shared" si="93"/>
        <v>6877218666193</v>
      </c>
      <c r="AC74">
        <f t="shared" si="82"/>
        <v>4.7296136582641679E+27</v>
      </c>
      <c r="AD74">
        <f t="shared" si="83"/>
        <v>4.7296136582641679E+27</v>
      </c>
      <c r="AF74">
        <f t="shared" si="94"/>
        <v>9109256573426</v>
      </c>
      <c r="AG74">
        <f t="shared" si="95"/>
        <v>2880599856288</v>
      </c>
      <c r="AH74">
        <f t="shared" si="84"/>
        <v>8.2978555320504796E+26</v>
      </c>
      <c r="AI74">
        <f t="shared" si="85"/>
        <v>8.2978555320504796E+26</v>
      </c>
    </row>
    <row r="75" spans="12:35" x14ac:dyDescent="0.25">
      <c r="L75">
        <f t="shared" si="86"/>
        <v>-1.3135541661778382E+16</v>
      </c>
      <c r="M75">
        <f t="shared" si="87"/>
        <v>-4153822995125281</v>
      </c>
      <c r="N75">
        <f t="shared" si="76"/>
        <v>1.7254245474831558E+33</v>
      </c>
      <c r="O75">
        <f t="shared" si="77"/>
        <v>1.7254245474831558E+33</v>
      </c>
      <c r="Q75">
        <f t="shared" si="88"/>
        <v>665863251466378</v>
      </c>
      <c r="R75">
        <f t="shared" si="89"/>
        <v>-210564448483921</v>
      </c>
      <c r="S75">
        <f t="shared" si="78"/>
        <v>4.4337386965337695E+30</v>
      </c>
      <c r="T75">
        <f t="shared" si="79"/>
        <v>4.4337386965337695E+30</v>
      </c>
      <c r="V75">
        <f t="shared" si="90"/>
        <v>-3.1360132199455444E+16</v>
      </c>
      <c r="W75">
        <f t="shared" si="91"/>
        <v>-9916944547426502</v>
      </c>
      <c r="X75">
        <f t="shared" si="80"/>
        <v>9.8345789156732208E+33</v>
      </c>
      <c r="Y75">
        <f t="shared" si="81"/>
        <v>9.8345789156732231E+33</v>
      </c>
      <c r="AA75">
        <f t="shared" si="92"/>
        <v>-825838944063359</v>
      </c>
      <c r="AB75">
        <f t="shared" si="93"/>
        <v>-261153204370861</v>
      </c>
      <c r="AC75">
        <f t="shared" si="82"/>
        <v>6.8200996153168378E+30</v>
      </c>
      <c r="AD75">
        <f t="shared" si="83"/>
        <v>6.8200996153168378E+30</v>
      </c>
      <c r="AF75">
        <f t="shared" si="94"/>
        <v>-345911866272416</v>
      </c>
      <c r="AG75">
        <f t="shared" si="95"/>
        <v>-109386936710042</v>
      </c>
      <c r="AH75">
        <f t="shared" si="84"/>
        <v>1.1965501922806581E+30</v>
      </c>
      <c r="AI75">
        <f t="shared" si="85"/>
        <v>1.1965501922806581E+30</v>
      </c>
    </row>
    <row r="76" spans="12:35" x14ac:dyDescent="0.25">
      <c r="L76">
        <f t="shared" si="86"/>
        <v>4.9880467128130611E+17</v>
      </c>
      <c r="M76">
        <f t="shared" si="87"/>
        <v>1.5773588687805062E+17</v>
      </c>
      <c r="N76">
        <f t="shared" si="76"/>
        <v>2.4880610009205185E+36</v>
      </c>
      <c r="O76">
        <f t="shared" si="77"/>
        <v>2.4880610009205179E+36</v>
      </c>
      <c r="Q76">
        <f t="shared" si="88"/>
        <v>-2.5285268686896424E+16</v>
      </c>
      <c r="R76">
        <f t="shared" si="89"/>
        <v>7995904029992761</v>
      </c>
      <c r="S76">
        <f t="shared" si="78"/>
        <v>6.3934481256854477E+33</v>
      </c>
      <c r="T76">
        <f t="shared" si="79"/>
        <v>6.3934481256854488E+33</v>
      </c>
      <c r="V76">
        <f t="shared" si="90"/>
        <v>1.1908591846352435E+18</v>
      </c>
      <c r="W76">
        <f t="shared" si="91"/>
        <v>3.7658273959783622E+17</v>
      </c>
      <c r="X76">
        <f t="shared" si="80"/>
        <v>1.4181455976301171E+37</v>
      </c>
      <c r="Y76">
        <f t="shared" si="81"/>
        <v>1.4181455976301173E+37</v>
      </c>
      <c r="AA76">
        <f t="shared" si="92"/>
        <v>3.1360132199455444E+16</v>
      </c>
      <c r="AB76">
        <f t="shared" si="93"/>
        <v>9916944547426500</v>
      </c>
      <c r="AC76">
        <f t="shared" si="82"/>
        <v>9.8345789156732208E+33</v>
      </c>
      <c r="AD76">
        <f t="shared" si="83"/>
        <v>9.8345789156732173E+33</v>
      </c>
      <c r="AF76">
        <f t="shared" si="94"/>
        <v>1.3135541661778382E+16</v>
      </c>
      <c r="AG76">
        <f t="shared" si="95"/>
        <v>4153822995125280</v>
      </c>
      <c r="AH76">
        <f t="shared" si="84"/>
        <v>1.7254245474831558E+33</v>
      </c>
      <c r="AI76">
        <f t="shared" si="85"/>
        <v>1.7254245474831558E+33</v>
      </c>
    </row>
    <row r="77" spans="12:35" x14ac:dyDescent="0.25">
      <c r="L77">
        <f t="shared" si="86"/>
        <v>-1.8941441967027855E+19</v>
      </c>
      <c r="M77">
        <f t="shared" si="87"/>
        <v>-5.9898098783707986E+18</v>
      </c>
      <c r="N77">
        <f t="shared" si="76"/>
        <v>3.5877822379028404E+39</v>
      </c>
      <c r="O77">
        <f t="shared" si="77"/>
        <v>3.5877822379028404E+39</v>
      </c>
      <c r="Q77">
        <f t="shared" si="88"/>
        <v>9.6017434685059763E+17</v>
      </c>
      <c r="R77">
        <f t="shared" si="89"/>
        <v>-3.0363378869124102E+17</v>
      </c>
      <c r="S77">
        <f t="shared" si="78"/>
        <v>9.2193477634997187E+36</v>
      </c>
      <c r="T77">
        <f t="shared" si="79"/>
        <v>9.2193477634997198E+36</v>
      </c>
      <c r="V77">
        <f t="shared" si="90"/>
        <v>-4.5221288883939803E+19</v>
      </c>
      <c r="W77">
        <f t="shared" si="91"/>
        <v>-1.4300227160170349E+19</v>
      </c>
      <c r="X77">
        <f t="shared" si="80"/>
        <v>2.0449649683247375E+40</v>
      </c>
      <c r="Y77">
        <f t="shared" si="81"/>
        <v>2.044964968324737E+40</v>
      </c>
      <c r="AA77">
        <f t="shared" si="92"/>
        <v>-1.1908591846352435E+18</v>
      </c>
      <c r="AB77">
        <f t="shared" si="93"/>
        <v>-3.7658273959783616E+17</v>
      </c>
      <c r="AC77">
        <f t="shared" si="82"/>
        <v>1.4181455976301171E+37</v>
      </c>
      <c r="AD77">
        <f t="shared" si="83"/>
        <v>1.4181455976301171E+37</v>
      </c>
      <c r="AF77">
        <f t="shared" si="94"/>
        <v>-4.9880467128130611E+17</v>
      </c>
      <c r="AG77">
        <f t="shared" si="95"/>
        <v>-1.5773588687805062E+17</v>
      </c>
      <c r="AH77">
        <f t="shared" si="84"/>
        <v>2.4880610009205185E+36</v>
      </c>
      <c r="AI77">
        <f t="shared" si="85"/>
        <v>2.4880610009205179E+36</v>
      </c>
    </row>
    <row r="78" spans="12:35" x14ac:dyDescent="0.25">
      <c r="L78">
        <f t="shared" si="86"/>
        <v>7.1927599007577722E+20</v>
      </c>
      <c r="M78">
        <f t="shared" si="87"/>
        <v>2.2745503949121231E+20</v>
      </c>
      <c r="N78">
        <f t="shared" si="76"/>
        <v>5.1735794989948954E+42</v>
      </c>
      <c r="O78">
        <f t="shared" si="77"/>
        <v>5.1735794989948954E+42</v>
      </c>
      <c r="Q78">
        <f t="shared" si="88"/>
        <v>-3.6461339911635816E+19</v>
      </c>
      <c r="R78">
        <f t="shared" si="89"/>
        <v>1.1530088066237166E+19</v>
      </c>
      <c r="S78">
        <f t="shared" si="78"/>
        <v>1.329429308151847E+40</v>
      </c>
      <c r="T78">
        <f t="shared" si="79"/>
        <v>1.3294293081518473E+40</v>
      </c>
      <c r="V78">
        <f t="shared" si="90"/>
        <v>1.7172181184050771E+21</v>
      </c>
      <c r="W78">
        <f t="shared" si="91"/>
        <v>5.4303204934687542E+20</v>
      </c>
      <c r="X78">
        <f t="shared" si="80"/>
        <v>2.9488380661786735E+43</v>
      </c>
      <c r="Y78">
        <f t="shared" si="81"/>
        <v>2.948838066178673E+43</v>
      </c>
      <c r="AA78">
        <f t="shared" si="92"/>
        <v>4.5221288883939795E+19</v>
      </c>
      <c r="AB78">
        <f t="shared" si="93"/>
        <v>1.4300227160170349E+19</v>
      </c>
      <c r="AC78">
        <f t="shared" si="82"/>
        <v>2.044964968324737E+40</v>
      </c>
      <c r="AD78">
        <f t="shared" si="83"/>
        <v>2.044964968324737E+40</v>
      </c>
      <c r="AF78">
        <f t="shared" si="94"/>
        <v>1.8941441967027855E+19</v>
      </c>
      <c r="AG78">
        <f t="shared" si="95"/>
        <v>5.9898098783707986E+18</v>
      </c>
      <c r="AH78">
        <f t="shared" si="84"/>
        <v>3.5877822379028404E+39</v>
      </c>
      <c r="AI78">
        <f t="shared" si="85"/>
        <v>3.5877822379028404E+39</v>
      </c>
    </row>
    <row r="79" spans="12:35" x14ac:dyDescent="0.25">
      <c r="L79">
        <f t="shared" si="86"/>
        <v>-2.7313546180912503E+22</v>
      </c>
      <c r="M79">
        <f t="shared" si="87"/>
        <v>-8.6373016907876967E+21</v>
      </c>
      <c r="N79">
        <f t="shared" si="76"/>
        <v>7.4602980497684E+45</v>
      </c>
      <c r="O79">
        <f t="shared" si="77"/>
        <v>7.4602980497684E+45</v>
      </c>
      <c r="Q79">
        <f t="shared" si="88"/>
        <v>1.3845707422953104E+21</v>
      </c>
      <c r="R79">
        <f t="shared" si="89"/>
        <v>-4.378397127283211E+20</v>
      </c>
      <c r="S79">
        <f t="shared" si="78"/>
        <v>1.9170361404201866E+43</v>
      </c>
      <c r="T79">
        <f t="shared" si="79"/>
        <v>1.9170361404201873E+43</v>
      </c>
      <c r="V79">
        <f t="shared" si="90"/>
        <v>-6.5209067210508994E+22</v>
      </c>
      <c r="W79">
        <f t="shared" si="91"/>
        <v>-2.0620917648021097E+22</v>
      </c>
      <c r="X79">
        <f t="shared" si="80"/>
        <v>4.2522224464646789E+46</v>
      </c>
      <c r="Y79">
        <f t="shared" si="81"/>
        <v>4.2522224464646794E+46</v>
      </c>
      <c r="AA79">
        <f t="shared" si="92"/>
        <v>-1.7172181184050768E+21</v>
      </c>
      <c r="AB79">
        <f t="shared" si="93"/>
        <v>-5.4303204934687536E+20</v>
      </c>
      <c r="AC79">
        <f t="shared" si="82"/>
        <v>2.9488380661786721E+43</v>
      </c>
      <c r="AD79">
        <f t="shared" si="83"/>
        <v>2.948838066178673E+43</v>
      </c>
      <c r="AF79">
        <f t="shared" si="94"/>
        <v>-7.1927599007577722E+20</v>
      </c>
      <c r="AG79">
        <f t="shared" si="95"/>
        <v>-2.2745503949121231E+20</v>
      </c>
      <c r="AH79">
        <f t="shared" si="84"/>
        <v>5.1735794989948954E+42</v>
      </c>
      <c r="AI79">
        <f t="shared" si="85"/>
        <v>5.1735794989948954E+42</v>
      </c>
    </row>
    <row r="83" spans="12:35" x14ac:dyDescent="0.25">
      <c r="L83">
        <v>0</v>
      </c>
      <c r="M83">
        <v>0</v>
      </c>
      <c r="N83">
        <f>10*L83*L83+L$3</f>
        <v>9</v>
      </c>
      <c r="O83">
        <f>(M83*10+L$1)*(M83*10+L$1)</f>
        <v>9</v>
      </c>
      <c r="Q83">
        <v>0</v>
      </c>
      <c r="R83">
        <v>0</v>
      </c>
      <c r="S83">
        <f>10*Q83*Q83+Q$3</f>
        <v>9</v>
      </c>
      <c r="T83">
        <f>(R83*10+Q$1)*(R83*10+Q$1)</f>
        <v>9</v>
      </c>
      <c r="AF83">
        <v>0</v>
      </c>
      <c r="AG83">
        <v>-1</v>
      </c>
      <c r="AH83">
        <f>10*AF83*AF83+AF$3</f>
        <v>9</v>
      </c>
      <c r="AI83">
        <f>(AG83*10+AF$1)*(AG83*10+AF$1)</f>
        <v>9</v>
      </c>
    </row>
    <row r="84" spans="12:35" x14ac:dyDescent="0.25">
      <c r="L84">
        <f>L$8*L83+L$9*M83+L$10</f>
        <v>-18</v>
      </c>
      <c r="M84">
        <f>M$8*L83+M$9*M83+M$10</f>
        <v>-6</v>
      </c>
      <c r="N84">
        <f t="shared" ref="N84:N97" si="96">10*L84*L84+L$3</f>
        <v>3249</v>
      </c>
      <c r="O84">
        <f t="shared" ref="O84:O97" si="97">(M84*10+L$1)*(M84*10+L$1)</f>
        <v>3249</v>
      </c>
      <c r="Q84">
        <f>Q$8*Q83+Q$9*R83+Q$10</f>
        <v>18</v>
      </c>
      <c r="R84">
        <f>R$8*Q83+R$9*R83+R$10</f>
        <v>-6</v>
      </c>
      <c r="S84">
        <f t="shared" ref="S84:S97" si="98">10*Q84*Q84+Q$3</f>
        <v>3249</v>
      </c>
      <c r="T84">
        <f t="shared" ref="T84:T97" si="99">(R84*10+Q$1)*(R84*10+Q$1)</f>
        <v>3249</v>
      </c>
      <c r="AF84">
        <f>AF$8*AF83+AF$9*AG83+AF$10</f>
        <v>18</v>
      </c>
      <c r="AG84">
        <f>AG$8*AF83+AG$9*AG83+AG$10</f>
        <v>5</v>
      </c>
      <c r="AH84">
        <f t="shared" ref="AH84:AH97" si="100">10*AF84*AF84+AF$3</f>
        <v>3249</v>
      </c>
      <c r="AI84">
        <f t="shared" ref="AI84:AI97" si="101">(AG84*10+AF$1)*(AG84*10+AF$1)</f>
        <v>3249</v>
      </c>
    </row>
    <row r="85" spans="12:35" x14ac:dyDescent="0.25">
      <c r="L85">
        <f t="shared" ref="L85:L97" si="102">L$8*L84+L$9*M84+L$10</f>
        <v>684</v>
      </c>
      <c r="M85">
        <f t="shared" ref="M85:M97" si="103">M$8*L84+M$9*M84+M$10</f>
        <v>216</v>
      </c>
      <c r="N85">
        <f t="shared" si="96"/>
        <v>4678569</v>
      </c>
      <c r="O85">
        <f t="shared" si="97"/>
        <v>4678569</v>
      </c>
      <c r="Q85">
        <f t="shared" ref="Q85:Q97" si="104">Q$8*Q84+Q$9*R84+Q$10</f>
        <v>-684</v>
      </c>
      <c r="R85">
        <f t="shared" ref="R85:R97" si="105">R$8*Q84+R$9*R84+R$10</f>
        <v>216</v>
      </c>
      <c r="S85">
        <f t="shared" si="98"/>
        <v>4678569</v>
      </c>
      <c r="T85">
        <f t="shared" si="99"/>
        <v>4678569</v>
      </c>
      <c r="AF85">
        <f t="shared" ref="AF85:AF97" si="106">AF$8*AF84+AF$9*AG84+AF$10</f>
        <v>-684</v>
      </c>
      <c r="AG85">
        <f t="shared" ref="AG85:AG97" si="107">AG$8*AF84+AG$9*AG84+AG$10</f>
        <v>-217</v>
      </c>
      <c r="AH85">
        <f t="shared" si="100"/>
        <v>4678569</v>
      </c>
      <c r="AI85">
        <f t="shared" si="101"/>
        <v>4678569</v>
      </c>
    </row>
    <row r="86" spans="12:35" x14ac:dyDescent="0.25">
      <c r="L86">
        <f t="shared" si="102"/>
        <v>-25974</v>
      </c>
      <c r="M86">
        <f t="shared" si="103"/>
        <v>-8214</v>
      </c>
      <c r="N86">
        <f t="shared" si="96"/>
        <v>6746486769</v>
      </c>
      <c r="O86">
        <f t="shared" si="97"/>
        <v>6746486769</v>
      </c>
      <c r="Q86">
        <f t="shared" si="104"/>
        <v>25974</v>
      </c>
      <c r="R86">
        <f t="shared" si="105"/>
        <v>-8214</v>
      </c>
      <c r="S86">
        <f t="shared" si="98"/>
        <v>6746486769</v>
      </c>
      <c r="T86">
        <f t="shared" si="99"/>
        <v>6746486769</v>
      </c>
      <c r="AF86">
        <f t="shared" si="106"/>
        <v>25974</v>
      </c>
      <c r="AG86">
        <f t="shared" si="107"/>
        <v>8213</v>
      </c>
      <c r="AH86">
        <f t="shared" si="100"/>
        <v>6746486769</v>
      </c>
      <c r="AI86">
        <f t="shared" si="101"/>
        <v>6746486769</v>
      </c>
    </row>
    <row r="87" spans="12:35" x14ac:dyDescent="0.25">
      <c r="L87">
        <f t="shared" si="102"/>
        <v>986328</v>
      </c>
      <c r="M87">
        <f t="shared" si="103"/>
        <v>311904</v>
      </c>
      <c r="N87">
        <f t="shared" si="96"/>
        <v>9728429235849</v>
      </c>
      <c r="O87">
        <f t="shared" si="97"/>
        <v>9728429235849</v>
      </c>
      <c r="Q87">
        <f t="shared" si="104"/>
        <v>-986328</v>
      </c>
      <c r="R87">
        <f t="shared" si="105"/>
        <v>311904</v>
      </c>
      <c r="S87">
        <f t="shared" si="98"/>
        <v>9728429235849</v>
      </c>
      <c r="T87">
        <f t="shared" si="99"/>
        <v>9728429235849</v>
      </c>
      <c r="AF87">
        <f t="shared" si="106"/>
        <v>-986328</v>
      </c>
      <c r="AG87">
        <f t="shared" si="107"/>
        <v>-311905</v>
      </c>
      <c r="AH87">
        <f t="shared" si="100"/>
        <v>9728429235849</v>
      </c>
      <c r="AI87">
        <f t="shared" si="101"/>
        <v>9728429235849</v>
      </c>
    </row>
    <row r="88" spans="12:35" x14ac:dyDescent="0.25">
      <c r="L88">
        <f t="shared" si="102"/>
        <v>-37454490</v>
      </c>
      <c r="M88">
        <f t="shared" si="103"/>
        <v>-11844150</v>
      </c>
      <c r="N88">
        <f t="shared" si="96"/>
        <v>1.4028388211601008E+16</v>
      </c>
      <c r="O88">
        <f t="shared" si="97"/>
        <v>1.4028388211601008E+16</v>
      </c>
      <c r="Q88">
        <f t="shared" si="104"/>
        <v>37454490</v>
      </c>
      <c r="R88">
        <f t="shared" si="105"/>
        <v>-11844150</v>
      </c>
      <c r="S88">
        <f t="shared" si="98"/>
        <v>1.4028388211601008E+16</v>
      </c>
      <c r="T88">
        <f t="shared" si="99"/>
        <v>1.4028388211601008E+16</v>
      </c>
      <c r="AF88">
        <f t="shared" si="106"/>
        <v>37454490</v>
      </c>
      <c r="AG88">
        <f t="shared" si="107"/>
        <v>11844149</v>
      </c>
      <c r="AH88">
        <f t="shared" si="100"/>
        <v>1.4028388211601008E+16</v>
      </c>
      <c r="AI88">
        <f t="shared" si="101"/>
        <v>1.4028388211601008E+16</v>
      </c>
    </row>
    <row r="89" spans="12:35" x14ac:dyDescent="0.25">
      <c r="L89">
        <f t="shared" si="102"/>
        <v>1422284292</v>
      </c>
      <c r="M89">
        <f t="shared" si="103"/>
        <v>449765784</v>
      </c>
      <c r="N89">
        <f t="shared" si="96"/>
        <v>2.0228926072699412E+19</v>
      </c>
      <c r="O89">
        <f t="shared" si="97"/>
        <v>2.0228926072699412E+19</v>
      </c>
      <c r="Q89">
        <f t="shared" si="104"/>
        <v>-1422284292</v>
      </c>
      <c r="R89">
        <f t="shared" si="105"/>
        <v>449765784</v>
      </c>
      <c r="S89">
        <f t="shared" si="98"/>
        <v>2.0228926072699412E+19</v>
      </c>
      <c r="T89">
        <f t="shared" si="99"/>
        <v>2.0228926072699412E+19</v>
      </c>
      <c r="AF89">
        <f t="shared" si="106"/>
        <v>-1422284292</v>
      </c>
      <c r="AG89">
        <f t="shared" si="107"/>
        <v>-449765785</v>
      </c>
      <c r="AH89">
        <f t="shared" si="100"/>
        <v>2.0228926072699412E+19</v>
      </c>
      <c r="AI89">
        <f t="shared" si="101"/>
        <v>2.0228926072699412E+19</v>
      </c>
    </row>
    <row r="90" spans="12:35" x14ac:dyDescent="0.25">
      <c r="L90">
        <f t="shared" si="102"/>
        <v>-54009348606</v>
      </c>
      <c r="M90">
        <f t="shared" si="103"/>
        <v>-17079255654</v>
      </c>
      <c r="N90">
        <f t="shared" si="96"/>
        <v>2.917009736844434E+22</v>
      </c>
      <c r="O90">
        <f t="shared" si="97"/>
        <v>2.917009736844434E+22</v>
      </c>
      <c r="Q90">
        <f t="shared" si="104"/>
        <v>54009348606</v>
      </c>
      <c r="R90">
        <f t="shared" si="105"/>
        <v>-17079255654</v>
      </c>
      <c r="S90">
        <f t="shared" si="98"/>
        <v>2.917009736844434E+22</v>
      </c>
      <c r="T90">
        <f t="shared" si="99"/>
        <v>2.917009736844434E+22</v>
      </c>
      <c r="AF90">
        <f t="shared" si="106"/>
        <v>54009348606</v>
      </c>
      <c r="AG90">
        <f t="shared" si="107"/>
        <v>17079255653</v>
      </c>
      <c r="AH90">
        <f t="shared" si="100"/>
        <v>2.917009736844434E+22</v>
      </c>
      <c r="AI90">
        <f t="shared" si="101"/>
        <v>2.917009736844434E+22</v>
      </c>
    </row>
    <row r="91" spans="12:35" x14ac:dyDescent="0.25">
      <c r="L91">
        <f t="shared" si="102"/>
        <v>2050932962736</v>
      </c>
      <c r="M91">
        <f t="shared" si="103"/>
        <v>648561949056</v>
      </c>
      <c r="N91">
        <f t="shared" si="96"/>
        <v>4.2063260176370666E+25</v>
      </c>
      <c r="O91">
        <f t="shared" si="97"/>
        <v>4.2063260176370666E+25</v>
      </c>
      <c r="Q91">
        <f t="shared" si="104"/>
        <v>-2050932962736</v>
      </c>
      <c r="R91">
        <f t="shared" si="105"/>
        <v>648561949056</v>
      </c>
      <c r="S91">
        <f t="shared" si="98"/>
        <v>4.2063260176370666E+25</v>
      </c>
      <c r="T91">
        <f t="shared" si="99"/>
        <v>4.2063260176370666E+25</v>
      </c>
      <c r="AF91">
        <f t="shared" si="106"/>
        <v>-2050932962736</v>
      </c>
      <c r="AG91">
        <f t="shared" si="107"/>
        <v>-648561949057</v>
      </c>
      <c r="AH91">
        <f t="shared" si="100"/>
        <v>4.2063260176370666E+25</v>
      </c>
      <c r="AI91">
        <f t="shared" si="101"/>
        <v>4.2063260176370666E+25</v>
      </c>
    </row>
    <row r="92" spans="12:35" x14ac:dyDescent="0.25">
      <c r="L92">
        <f t="shared" si="102"/>
        <v>-77881443235362</v>
      </c>
      <c r="M92">
        <f t="shared" si="103"/>
        <v>-24628274808486</v>
      </c>
      <c r="N92">
        <f t="shared" si="96"/>
        <v>6.0655192004229137E+28</v>
      </c>
      <c r="O92">
        <f t="shared" si="97"/>
        <v>6.0655192004229137E+28</v>
      </c>
      <c r="Q92">
        <f t="shared" si="104"/>
        <v>77881443235362</v>
      </c>
      <c r="R92">
        <f t="shared" si="105"/>
        <v>-24628274808486</v>
      </c>
      <c r="S92">
        <f t="shared" si="98"/>
        <v>6.0655192004229137E+28</v>
      </c>
      <c r="T92">
        <f t="shared" si="99"/>
        <v>6.0655192004229137E+28</v>
      </c>
      <c r="AF92">
        <f t="shared" si="106"/>
        <v>77881443235362</v>
      </c>
      <c r="AG92">
        <f t="shared" si="107"/>
        <v>24628274808485</v>
      </c>
      <c r="AH92">
        <f t="shared" si="100"/>
        <v>6.0655192004229137E+28</v>
      </c>
      <c r="AI92">
        <f t="shared" si="101"/>
        <v>6.0655192004229137E+28</v>
      </c>
    </row>
    <row r="93" spans="12:35" x14ac:dyDescent="0.25">
      <c r="L93">
        <f t="shared" si="102"/>
        <v>2957443909981020</v>
      </c>
      <c r="M93">
        <f t="shared" si="103"/>
        <v>935225880773400</v>
      </c>
      <c r="N93">
        <f t="shared" si="96"/>
        <v>8.7464744806838236E+31</v>
      </c>
      <c r="O93">
        <f t="shared" si="97"/>
        <v>8.7464744806838254E+31</v>
      </c>
      <c r="Q93">
        <f t="shared" si="104"/>
        <v>-2957443909981020</v>
      </c>
      <c r="R93">
        <f t="shared" si="105"/>
        <v>935225880773400</v>
      </c>
      <c r="S93">
        <f t="shared" si="98"/>
        <v>8.7464744806838236E+31</v>
      </c>
      <c r="T93">
        <f t="shared" si="99"/>
        <v>8.7464744806838254E+31</v>
      </c>
      <c r="AF93">
        <f t="shared" si="106"/>
        <v>-2957443909981020</v>
      </c>
      <c r="AG93">
        <f t="shared" si="107"/>
        <v>-935225880773401</v>
      </c>
      <c r="AH93">
        <f t="shared" si="100"/>
        <v>8.7464744806838236E+31</v>
      </c>
      <c r="AI93">
        <f t="shared" si="101"/>
        <v>8.7464744806838254E+31</v>
      </c>
    </row>
    <row r="94" spans="12:35" x14ac:dyDescent="0.25">
      <c r="L94">
        <f t="shared" si="102"/>
        <v>-1.1230498713604339E+17</v>
      </c>
      <c r="M94">
        <f t="shared" si="103"/>
        <v>-3.5513955194580728E+16</v>
      </c>
      <c r="N94">
        <f t="shared" si="96"/>
        <v>1.2612410135626872E+35</v>
      </c>
      <c r="O94">
        <f t="shared" si="97"/>
        <v>1.2612410135626875E+35</v>
      </c>
      <c r="Q94">
        <f t="shared" si="104"/>
        <v>1.1230498713604339E+17</v>
      </c>
      <c r="R94">
        <f t="shared" si="105"/>
        <v>-3.5513955194580728E+16</v>
      </c>
      <c r="S94">
        <f t="shared" si="98"/>
        <v>1.2612410135626872E+35</v>
      </c>
      <c r="T94">
        <f t="shared" si="99"/>
        <v>1.2612410135626875E+35</v>
      </c>
      <c r="AF94">
        <f t="shared" si="106"/>
        <v>1.1230498713604339E+17</v>
      </c>
      <c r="AG94">
        <f t="shared" si="107"/>
        <v>3.5513955194580728E+16</v>
      </c>
      <c r="AH94">
        <f t="shared" si="100"/>
        <v>1.2612410135626872E+35</v>
      </c>
      <c r="AI94">
        <f t="shared" si="101"/>
        <v>1.2612410135626875E+35</v>
      </c>
    </row>
    <row r="95" spans="12:35" x14ac:dyDescent="0.25">
      <c r="L95">
        <f t="shared" si="102"/>
        <v>4.264632067259668E+18</v>
      </c>
      <c r="M95">
        <f t="shared" si="103"/>
        <v>1.3485950715132943E+18</v>
      </c>
      <c r="N95">
        <f t="shared" si="96"/>
        <v>1.818708666909947E+38</v>
      </c>
      <c r="O95">
        <f t="shared" si="97"/>
        <v>1.8187086669099477E+38</v>
      </c>
      <c r="Q95">
        <f t="shared" si="104"/>
        <v>-4.264632067259668E+18</v>
      </c>
      <c r="R95">
        <f t="shared" si="105"/>
        <v>1.3485950715132943E+18</v>
      </c>
      <c r="S95">
        <f t="shared" si="98"/>
        <v>1.818708666909947E+38</v>
      </c>
      <c r="T95">
        <f t="shared" si="99"/>
        <v>1.8187086669099477E+38</v>
      </c>
      <c r="AF95">
        <f t="shared" si="106"/>
        <v>-4.264632067259668E+18</v>
      </c>
      <c r="AG95">
        <f t="shared" si="107"/>
        <v>-1.3485950715132943E+18</v>
      </c>
      <c r="AH95">
        <f t="shared" si="100"/>
        <v>1.818708666909947E+38</v>
      </c>
      <c r="AI95">
        <f t="shared" si="101"/>
        <v>1.8187086669099477E+38</v>
      </c>
    </row>
    <row r="96" spans="12:35" x14ac:dyDescent="0.25">
      <c r="L96">
        <f t="shared" si="102"/>
        <v>-1.6194371356873137E+20</v>
      </c>
      <c r="M96">
        <f t="shared" si="103"/>
        <v>-5.1211098762310599E+19</v>
      </c>
      <c r="N96">
        <f t="shared" si="96"/>
        <v>2.6225766364431309E+41</v>
      </c>
      <c r="O96">
        <f t="shared" si="97"/>
        <v>2.6225766364431298E+41</v>
      </c>
      <c r="Q96">
        <f t="shared" si="104"/>
        <v>1.6194371356873137E+20</v>
      </c>
      <c r="R96">
        <f t="shared" si="105"/>
        <v>-5.1211098762310599E+19</v>
      </c>
      <c r="S96">
        <f t="shared" si="98"/>
        <v>2.6225766364431309E+41</v>
      </c>
      <c r="T96">
        <f t="shared" si="99"/>
        <v>2.6225766364431298E+41</v>
      </c>
      <c r="AF96">
        <f t="shared" si="106"/>
        <v>1.6194371356873137E+20</v>
      </c>
      <c r="AG96">
        <f t="shared" si="107"/>
        <v>5.1211098762310599E+19</v>
      </c>
      <c r="AH96">
        <f t="shared" si="100"/>
        <v>2.6225766364431309E+41</v>
      </c>
      <c r="AI96">
        <f t="shared" si="101"/>
        <v>2.6225766364431298E+41</v>
      </c>
    </row>
    <row r="97" spans="12:35" x14ac:dyDescent="0.25">
      <c r="L97">
        <f t="shared" si="102"/>
        <v>6.1495964835445316E+21</v>
      </c>
      <c r="M97">
        <f t="shared" si="103"/>
        <v>1.9446731578962896E+21</v>
      </c>
      <c r="N97">
        <f t="shared" si="96"/>
        <v>3.7817536910423268E+44</v>
      </c>
      <c r="O97">
        <f t="shared" si="97"/>
        <v>3.7817536910423276E+44</v>
      </c>
      <c r="Q97">
        <f t="shared" si="104"/>
        <v>-6.1495964835445316E+21</v>
      </c>
      <c r="R97">
        <f t="shared" si="105"/>
        <v>1.9446731578962896E+21</v>
      </c>
      <c r="S97">
        <f t="shared" si="98"/>
        <v>3.7817536910423268E+44</v>
      </c>
      <c r="T97">
        <f t="shared" si="99"/>
        <v>3.7817536910423276E+44</v>
      </c>
      <c r="AF97">
        <f t="shared" si="106"/>
        <v>-6.1495964835445316E+21</v>
      </c>
      <c r="AG97">
        <f t="shared" si="107"/>
        <v>-1.9446731578962896E+21</v>
      </c>
      <c r="AH97">
        <f t="shared" si="100"/>
        <v>3.7817536910423268E+44</v>
      </c>
      <c r="AI97">
        <f t="shared" si="101"/>
        <v>3.7817536910423276E+44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64AE-1301-4E11-B27D-CF13CB3DCF1F}">
  <dimension ref="A4:A472"/>
  <sheetViews>
    <sheetView topLeftCell="A318" workbookViewId="0">
      <selection activeCell="C468" sqref="C468"/>
    </sheetView>
  </sheetViews>
  <sheetFormatPr defaultRowHeight="15" x14ac:dyDescent="0.25"/>
  <sheetData>
    <row r="4" spans="1:1" x14ac:dyDescent="0.25">
      <c r="A4">
        <v>1</v>
      </c>
    </row>
    <row r="5" spans="1:1" x14ac:dyDescent="0.25">
      <c r="A5">
        <v>361</v>
      </c>
    </row>
    <row r="6" spans="1:1" x14ac:dyDescent="0.25">
      <c r="A6">
        <v>519841</v>
      </c>
    </row>
    <row r="7" spans="1:1" x14ac:dyDescent="0.25">
      <c r="A7">
        <v>749609641</v>
      </c>
    </row>
    <row r="8" spans="1:1" x14ac:dyDescent="0.25">
      <c r="A8">
        <v>1080936581761</v>
      </c>
    </row>
    <row r="9" spans="1:1" x14ac:dyDescent="0.25">
      <c r="A9">
        <v>1558709801289001</v>
      </c>
    </row>
    <row r="10" spans="1:1" x14ac:dyDescent="0.25">
      <c r="A10">
        <v>2.2476584525221571E+18</v>
      </c>
    </row>
    <row r="11" spans="1:1" x14ac:dyDescent="0.25">
      <c r="A11">
        <v>3.2411219298271489E+21</v>
      </c>
    </row>
    <row r="12" spans="1:1" x14ac:dyDescent="0.25">
      <c r="A12">
        <v>4.6736955751522966E+24</v>
      </c>
    </row>
    <row r="13" spans="1:1" x14ac:dyDescent="0.25">
      <c r="A13">
        <v>6.7394657782476817E+27</v>
      </c>
    </row>
    <row r="14" spans="1:1" x14ac:dyDescent="0.25">
      <c r="A14">
        <v>9.718304978537582E+30</v>
      </c>
    </row>
    <row r="15" spans="1:1" x14ac:dyDescent="0.25">
      <c r="A15">
        <v>1.4013789039585419E+34</v>
      </c>
    </row>
    <row r="16" spans="1:1" x14ac:dyDescent="0.25">
      <c r="A16">
        <v>2.0207874076777189E+37</v>
      </c>
    </row>
    <row r="17" spans="1:1" x14ac:dyDescent="0.25">
      <c r="A17">
        <v>2.913974040492367E+40</v>
      </c>
    </row>
    <row r="18" spans="1:1" x14ac:dyDescent="0.25">
      <c r="A18">
        <v>4.2019485456025864E+43</v>
      </c>
    </row>
    <row r="19" spans="1:1" x14ac:dyDescent="0.25">
      <c r="A19">
        <v>6.0592068887848883E+46</v>
      </c>
    </row>
    <row r="20" spans="1:1" x14ac:dyDescent="0.25">
      <c r="A20">
        <v>4</v>
      </c>
    </row>
    <row r="21" spans="1:1" x14ac:dyDescent="0.25">
      <c r="A21">
        <v>1444</v>
      </c>
    </row>
    <row r="22" spans="1:1" x14ac:dyDescent="0.25">
      <c r="A22">
        <v>2079364</v>
      </c>
    </row>
    <row r="23" spans="1:1" x14ac:dyDescent="0.25">
      <c r="A23">
        <v>2998438564</v>
      </c>
    </row>
    <row r="24" spans="1:1" x14ac:dyDescent="0.25">
      <c r="A24">
        <v>4323746327044</v>
      </c>
    </row>
    <row r="25" spans="1:1" x14ac:dyDescent="0.25">
      <c r="A25">
        <v>6234839205156004</v>
      </c>
    </row>
    <row r="26" spans="1:1" x14ac:dyDescent="0.25">
      <c r="A26">
        <v>8.9906338100886282E+18</v>
      </c>
    </row>
    <row r="27" spans="1:1" x14ac:dyDescent="0.25">
      <c r="A27">
        <v>1.2964487719308596E+22</v>
      </c>
    </row>
    <row r="28" spans="1:1" x14ac:dyDescent="0.25">
      <c r="A28">
        <v>1.8694782300609186E+25</v>
      </c>
    </row>
    <row r="29" spans="1:1" x14ac:dyDescent="0.25">
      <c r="A29">
        <v>2.6957863112990727E+28</v>
      </c>
    </row>
    <row r="30" spans="1:1" x14ac:dyDescent="0.25">
      <c r="A30">
        <v>3.8873219914150328E+31</v>
      </c>
    </row>
    <row r="31" spans="1:1" x14ac:dyDescent="0.25">
      <c r="A31">
        <v>5.6055156158341678E+34</v>
      </c>
    </row>
    <row r="32" spans="1:1" x14ac:dyDescent="0.25">
      <c r="A32">
        <v>8.0831496307108757E+37</v>
      </c>
    </row>
    <row r="33" spans="1:1" x14ac:dyDescent="0.25">
      <c r="A33">
        <v>1.1655896161969468E+41</v>
      </c>
    </row>
    <row r="34" spans="1:1" x14ac:dyDescent="0.25">
      <c r="A34">
        <v>1.6807794182410346E+44</v>
      </c>
    </row>
    <row r="35" spans="1:1" x14ac:dyDescent="0.25">
      <c r="A35">
        <v>169</v>
      </c>
    </row>
    <row r="36" spans="1:1" x14ac:dyDescent="0.25">
      <c r="A36">
        <v>237169</v>
      </c>
    </row>
    <row r="37" spans="1:1" x14ac:dyDescent="0.25">
      <c r="A37">
        <v>341991049</v>
      </c>
    </row>
    <row r="38" spans="1:1" x14ac:dyDescent="0.25">
      <c r="A38">
        <v>493150849009</v>
      </c>
    </row>
    <row r="39" spans="1:1" x14ac:dyDescent="0.25">
      <c r="A39">
        <v>711123182273449</v>
      </c>
    </row>
    <row r="40" spans="1:1" x14ac:dyDescent="0.25">
      <c r="A40">
        <v>1.0254391356874579E+18</v>
      </c>
    </row>
    <row r="41" spans="1:1" x14ac:dyDescent="0.25">
      <c r="A41">
        <v>1.4786825225381321E+21</v>
      </c>
    </row>
    <row r="42" spans="1:1" x14ac:dyDescent="0.25">
      <c r="A42">
        <v>2.1322591720608509E+24</v>
      </c>
    </row>
    <row r="43" spans="1:1" x14ac:dyDescent="0.25">
      <c r="A43">
        <v>3.0747162474292244E+27</v>
      </c>
    </row>
    <row r="44" spans="1:1" x14ac:dyDescent="0.25">
      <c r="A44">
        <v>4.4337386965337695E+30</v>
      </c>
    </row>
    <row r="45" spans="1:1" x14ac:dyDescent="0.25">
      <c r="A45">
        <v>6.3934481256854477E+33</v>
      </c>
    </row>
    <row r="46" spans="1:1" x14ac:dyDescent="0.25">
      <c r="A46">
        <v>9.2193477634997187E+36</v>
      </c>
    </row>
    <row r="47" spans="1:1" x14ac:dyDescent="0.25">
      <c r="A47">
        <v>1.329429308151847E+40</v>
      </c>
    </row>
    <row r="48" spans="1:1" x14ac:dyDescent="0.25">
      <c r="A48">
        <v>1.9170361404201866E+43</v>
      </c>
    </row>
    <row r="49" spans="1:1" x14ac:dyDescent="0.25">
      <c r="A49">
        <v>2.764364785056602E+46</v>
      </c>
    </row>
    <row r="50" spans="1:1" x14ac:dyDescent="0.25">
      <c r="A50">
        <v>49</v>
      </c>
    </row>
    <row r="51" spans="1:1" x14ac:dyDescent="0.25">
      <c r="A51">
        <v>169</v>
      </c>
    </row>
    <row r="52" spans="1:1" x14ac:dyDescent="0.25">
      <c r="A52">
        <v>237169</v>
      </c>
    </row>
    <row r="53" spans="1:1" x14ac:dyDescent="0.25">
      <c r="A53">
        <v>341991049</v>
      </c>
    </row>
    <row r="54" spans="1:1" x14ac:dyDescent="0.25">
      <c r="A54">
        <v>493150849009</v>
      </c>
    </row>
    <row r="55" spans="1:1" x14ac:dyDescent="0.25">
      <c r="A55">
        <v>711123182273449</v>
      </c>
    </row>
    <row r="56" spans="1:1" x14ac:dyDescent="0.25">
      <c r="A56">
        <v>1.0254391356874579E+18</v>
      </c>
    </row>
    <row r="57" spans="1:1" x14ac:dyDescent="0.25">
      <c r="A57">
        <v>1.4786825225381321E+21</v>
      </c>
    </row>
    <row r="58" spans="1:1" x14ac:dyDescent="0.25">
      <c r="A58">
        <v>2.1322591720608509E+24</v>
      </c>
    </row>
    <row r="59" spans="1:1" x14ac:dyDescent="0.25">
      <c r="A59">
        <v>3.0747162474292244E+27</v>
      </c>
    </row>
    <row r="60" spans="1:1" x14ac:dyDescent="0.25">
      <c r="A60">
        <v>4.4337386965337695E+30</v>
      </c>
    </row>
    <row r="61" spans="1:1" x14ac:dyDescent="0.25">
      <c r="A61">
        <v>6.3934481256854477E+33</v>
      </c>
    </row>
    <row r="62" spans="1:1" x14ac:dyDescent="0.25">
      <c r="A62">
        <v>9.2193477634997187E+36</v>
      </c>
    </row>
    <row r="63" spans="1:1" x14ac:dyDescent="0.25">
      <c r="A63">
        <v>1.329429308151847E+40</v>
      </c>
    </row>
    <row r="64" spans="1:1" x14ac:dyDescent="0.25">
      <c r="A64">
        <v>1.9170361404201866E+43</v>
      </c>
    </row>
    <row r="65" spans="1:1" x14ac:dyDescent="0.25">
      <c r="A65">
        <v>169</v>
      </c>
    </row>
    <row r="66" spans="1:1" x14ac:dyDescent="0.25">
      <c r="A66">
        <v>49</v>
      </c>
    </row>
    <row r="67" spans="1:1" x14ac:dyDescent="0.25">
      <c r="A67">
        <v>64009</v>
      </c>
    </row>
    <row r="68" spans="1:1" x14ac:dyDescent="0.25">
      <c r="A68">
        <v>92294449</v>
      </c>
    </row>
    <row r="69" spans="1:1" x14ac:dyDescent="0.25">
      <c r="A69">
        <v>133088524969</v>
      </c>
    </row>
    <row r="70" spans="1:1" x14ac:dyDescent="0.25">
      <c r="A70">
        <v>191913560704369</v>
      </c>
    </row>
    <row r="71" spans="1:1" x14ac:dyDescent="0.25">
      <c r="A71">
        <v>2.7673922144716864E+17</v>
      </c>
    </row>
    <row r="72" spans="1:1" x14ac:dyDescent="0.25">
      <c r="A72">
        <v>3.990577654132565E+20</v>
      </c>
    </row>
    <row r="73" spans="1:1" x14ac:dyDescent="0.25">
      <c r="A73">
        <v>5.7544102098669438E+23</v>
      </c>
    </row>
    <row r="74" spans="1:1" x14ac:dyDescent="0.25">
      <c r="A74">
        <v>8.2978555320504796E+26</v>
      </c>
    </row>
    <row r="75" spans="1:1" x14ac:dyDescent="0.25">
      <c r="A75">
        <v>1.1965501922806581E+30</v>
      </c>
    </row>
    <row r="76" spans="1:1" x14ac:dyDescent="0.25">
      <c r="A76">
        <v>1.7254245474831558E+33</v>
      </c>
    </row>
    <row r="77" spans="1:1" x14ac:dyDescent="0.25">
      <c r="A77">
        <v>2.4880610009205185E+36</v>
      </c>
    </row>
    <row r="78" spans="1:1" x14ac:dyDescent="0.25">
      <c r="A78">
        <v>3.5877822379028404E+39</v>
      </c>
    </row>
    <row r="79" spans="1:1" x14ac:dyDescent="0.25">
      <c r="A79">
        <v>5.1735794989948954E+42</v>
      </c>
    </row>
    <row r="80" spans="1:1" x14ac:dyDescent="0.25">
      <c r="A80">
        <v>49</v>
      </c>
    </row>
    <row r="81" spans="1:1" x14ac:dyDescent="0.25">
      <c r="A81">
        <v>64009</v>
      </c>
    </row>
    <row r="82" spans="1:1" x14ac:dyDescent="0.25">
      <c r="A82">
        <v>92294449</v>
      </c>
    </row>
    <row r="83" spans="1:1" x14ac:dyDescent="0.25">
      <c r="A83">
        <v>133088524969</v>
      </c>
    </row>
    <row r="84" spans="1:1" x14ac:dyDescent="0.25">
      <c r="A84">
        <v>191913560704369</v>
      </c>
    </row>
    <row r="85" spans="1:1" x14ac:dyDescent="0.25">
      <c r="A85">
        <v>2.7673922144716864E+17</v>
      </c>
    </row>
    <row r="86" spans="1:1" x14ac:dyDescent="0.25">
      <c r="A86">
        <v>3.990577654132565E+20</v>
      </c>
    </row>
    <row r="87" spans="1:1" x14ac:dyDescent="0.25">
      <c r="A87">
        <v>5.7544102098669438E+23</v>
      </c>
    </row>
    <row r="88" spans="1:1" x14ac:dyDescent="0.25">
      <c r="A88">
        <v>8.2978555320504796E+26</v>
      </c>
    </row>
    <row r="89" spans="1:1" x14ac:dyDescent="0.25">
      <c r="A89">
        <v>1.1965501922806581E+30</v>
      </c>
    </row>
    <row r="90" spans="1:1" x14ac:dyDescent="0.25">
      <c r="A90">
        <v>1.7254245474831558E+33</v>
      </c>
    </row>
    <row r="91" spans="1:1" x14ac:dyDescent="0.25">
      <c r="A91">
        <v>2.4880610009205185E+36</v>
      </c>
    </row>
    <row r="92" spans="1:1" x14ac:dyDescent="0.25">
      <c r="A92">
        <v>3.5877822379028404E+39</v>
      </c>
    </row>
    <row r="93" spans="1:1" x14ac:dyDescent="0.25">
      <c r="A93">
        <v>5.1735794989948954E+42</v>
      </c>
    </row>
    <row r="94" spans="1:1" x14ac:dyDescent="0.25">
      <c r="A94">
        <v>7.4602980497684E+45</v>
      </c>
    </row>
    <row r="95" spans="1:1" x14ac:dyDescent="0.25">
      <c r="A95">
        <v>9</v>
      </c>
    </row>
    <row r="96" spans="1:1" x14ac:dyDescent="0.25">
      <c r="A96">
        <v>3249</v>
      </c>
    </row>
    <row r="97" spans="1:1" x14ac:dyDescent="0.25">
      <c r="A97">
        <v>4678569</v>
      </c>
    </row>
    <row r="98" spans="1:1" x14ac:dyDescent="0.25">
      <c r="A98">
        <v>6746486769</v>
      </c>
    </row>
    <row r="99" spans="1:1" x14ac:dyDescent="0.25">
      <c r="A99">
        <v>9728429235849</v>
      </c>
    </row>
    <row r="100" spans="1:1" x14ac:dyDescent="0.25">
      <c r="A100">
        <v>1.4028388211601008E+16</v>
      </c>
    </row>
    <row r="101" spans="1:1" x14ac:dyDescent="0.25">
      <c r="A101">
        <v>2.0228926072699412E+19</v>
      </c>
    </row>
    <row r="102" spans="1:1" x14ac:dyDescent="0.25">
      <c r="A102">
        <v>2.917009736844434E+22</v>
      </c>
    </row>
    <row r="103" spans="1:1" x14ac:dyDescent="0.25">
      <c r="A103">
        <v>4.2063260176370666E+25</v>
      </c>
    </row>
    <row r="104" spans="1:1" x14ac:dyDescent="0.25">
      <c r="A104">
        <v>6.0655192004229137E+28</v>
      </c>
    </row>
    <row r="105" spans="1:1" x14ac:dyDescent="0.25">
      <c r="A105">
        <v>8.7464744806838236E+31</v>
      </c>
    </row>
    <row r="106" spans="1:1" x14ac:dyDescent="0.25">
      <c r="A106">
        <v>1.2612410135626872E+35</v>
      </c>
    </row>
    <row r="107" spans="1:1" x14ac:dyDescent="0.25">
      <c r="A107">
        <v>1.818708666909947E+38</v>
      </c>
    </row>
    <row r="108" spans="1:1" x14ac:dyDescent="0.25">
      <c r="A108">
        <v>2.6225766364431309E+41</v>
      </c>
    </row>
    <row r="109" spans="1:1" x14ac:dyDescent="0.25">
      <c r="A109">
        <v>3.7817536910423268E+44</v>
      </c>
    </row>
    <row r="110" spans="1:1" x14ac:dyDescent="0.25">
      <c r="A110">
        <v>169</v>
      </c>
    </row>
    <row r="111" spans="1:1" x14ac:dyDescent="0.25">
      <c r="A111">
        <v>49</v>
      </c>
    </row>
    <row r="112" spans="1:1" x14ac:dyDescent="0.25">
      <c r="A112">
        <v>87616009</v>
      </c>
    </row>
    <row r="113" spans="1:1" x14ac:dyDescent="0.25">
      <c r="A113">
        <v>123294374449</v>
      </c>
    </row>
    <row r="114" spans="1:1" x14ac:dyDescent="0.25">
      <c r="A114">
        <v>43484093606569</v>
      </c>
    </row>
    <row r="115" spans="1:1" x14ac:dyDescent="0.25">
      <c r="A115">
        <v>6684795712369</v>
      </c>
    </row>
    <row r="116" spans="1:1" x14ac:dyDescent="0.25">
      <c r="A116">
        <v>2.3548706861044994E+19</v>
      </c>
    </row>
    <row r="117" spans="1:1" x14ac:dyDescent="0.25">
      <c r="A117">
        <v>3.3320301792136715E+22</v>
      </c>
    </row>
    <row r="118" spans="1:1" x14ac:dyDescent="0.25">
      <c r="A118">
        <v>1.1817543134338911E+25</v>
      </c>
    </row>
    <row r="119" spans="1:1" x14ac:dyDescent="0.25">
      <c r="A119">
        <v>9.5838315377431113E+23</v>
      </c>
    </row>
    <row r="120" spans="1:1" x14ac:dyDescent="0.25">
      <c r="A120">
        <v>6.3290363151533374E+30</v>
      </c>
    </row>
    <row r="121" spans="1:1" x14ac:dyDescent="0.25">
      <c r="A121">
        <v>9.0046721876092836E+33</v>
      </c>
    </row>
    <row r="122" spans="1:1" x14ac:dyDescent="0.25">
      <c r="A122">
        <v>3.2115181613133596E+36</v>
      </c>
    </row>
    <row r="123" spans="1:1" x14ac:dyDescent="0.25">
      <c r="A123">
        <v>1.0183953918662088E+35</v>
      </c>
    </row>
    <row r="124" spans="1:1" x14ac:dyDescent="0.25">
      <c r="A124">
        <v>1.7009632182664765E+42</v>
      </c>
    </row>
    <row r="125" spans="1:1" x14ac:dyDescent="0.25">
      <c r="A125">
        <v>49</v>
      </c>
    </row>
    <row r="126" spans="1:1" x14ac:dyDescent="0.25">
      <c r="A126">
        <v>64009</v>
      </c>
    </row>
    <row r="127" spans="1:1" x14ac:dyDescent="0.25">
      <c r="A127">
        <v>25536049</v>
      </c>
    </row>
    <row r="128" spans="1:1" x14ac:dyDescent="0.25">
      <c r="A128">
        <v>92659369</v>
      </c>
    </row>
    <row r="129" spans="1:1" x14ac:dyDescent="0.25">
      <c r="A129">
        <v>10743032281969</v>
      </c>
    </row>
    <row r="130" spans="1:1" x14ac:dyDescent="0.25">
      <c r="A130">
        <v>1.7289955281408648E+16</v>
      </c>
    </row>
    <row r="131" spans="1:1" x14ac:dyDescent="0.25">
      <c r="A131">
        <v>6.935206796296321E+18</v>
      </c>
    </row>
    <row r="132" spans="1:1" x14ac:dyDescent="0.25">
      <c r="A132">
        <v>2.7740847438371586E+19</v>
      </c>
    </row>
    <row r="133" spans="1:1" x14ac:dyDescent="0.25">
      <c r="A133">
        <v>2.8852191592264294E+24</v>
      </c>
    </row>
    <row r="134" spans="1:1" x14ac:dyDescent="0.25">
      <c r="A134">
        <v>4.6709053068409877E+27</v>
      </c>
    </row>
    <row r="135" spans="1:1" x14ac:dyDescent="0.25">
      <c r="A135">
        <v>1.8834462562055882E+30</v>
      </c>
    </row>
    <row r="136" spans="1:1" x14ac:dyDescent="0.25">
      <c r="A136">
        <v>8.263720708627956E+30</v>
      </c>
    </row>
    <row r="137" spans="1:1" x14ac:dyDescent="0.25">
      <c r="A137">
        <v>7.7484650502607252E+35</v>
      </c>
    </row>
    <row r="138" spans="1:1" x14ac:dyDescent="0.25">
      <c r="A138">
        <v>1.2618320399929287E+39</v>
      </c>
    </row>
    <row r="139" spans="1:1" x14ac:dyDescent="0.25">
      <c r="A139">
        <v>5.1148754105878184E+41</v>
      </c>
    </row>
    <row r="140" spans="1:1" x14ac:dyDescent="0.25">
      <c r="A140">
        <v>169</v>
      </c>
    </row>
    <row r="141" spans="1:1" x14ac:dyDescent="0.25">
      <c r="A141">
        <v>237169</v>
      </c>
    </row>
    <row r="142" spans="1:1" x14ac:dyDescent="0.25">
      <c r="A142">
        <v>88090249</v>
      </c>
    </row>
    <row r="143" spans="1:1" x14ac:dyDescent="0.25">
      <c r="A143">
        <v>30625009</v>
      </c>
    </row>
    <row r="144" spans="1:1" x14ac:dyDescent="0.25">
      <c r="A144">
        <v>42991036711849</v>
      </c>
    </row>
    <row r="145" spans="1:1" x14ac:dyDescent="0.25">
      <c r="A145">
        <v>6.4083249454561968E+16</v>
      </c>
    </row>
    <row r="146" spans="1:1" x14ac:dyDescent="0.25">
      <c r="A146">
        <v>2.3933171179570831E+19</v>
      </c>
    </row>
    <row r="147" spans="1:1" x14ac:dyDescent="0.25">
      <c r="A147">
        <v>1.1445271952733053E+19</v>
      </c>
    </row>
    <row r="148" spans="1:1" x14ac:dyDescent="0.25">
      <c r="A148">
        <v>1.1551065105491754E+25</v>
      </c>
    </row>
    <row r="149" spans="1:1" x14ac:dyDescent="0.25">
      <c r="A149">
        <v>1.7315734709405041E+28</v>
      </c>
    </row>
    <row r="150" spans="1:1" x14ac:dyDescent="0.25">
      <c r="A150">
        <v>6.5021920727997752E+30</v>
      </c>
    </row>
    <row r="151" spans="1:1" x14ac:dyDescent="0.25">
      <c r="A151">
        <v>4.0878589097885076E+30</v>
      </c>
    </row>
    <row r="152" spans="1:1" x14ac:dyDescent="0.25">
      <c r="A152">
        <v>3.1035035304452779E+36</v>
      </c>
    </row>
    <row r="153" spans="1:1" x14ac:dyDescent="0.25">
      <c r="A153">
        <v>4.678758568292922E+39</v>
      </c>
    </row>
    <row r="154" spans="1:1" x14ac:dyDescent="0.25">
      <c r="A154">
        <v>1.7664709654490775E+42</v>
      </c>
    </row>
    <row r="155" spans="1:1" x14ac:dyDescent="0.25">
      <c r="A155">
        <v>49</v>
      </c>
    </row>
    <row r="156" spans="1:1" x14ac:dyDescent="0.25">
      <c r="A156">
        <v>169</v>
      </c>
    </row>
    <row r="157" spans="1:1" x14ac:dyDescent="0.25">
      <c r="A157">
        <v>25408369</v>
      </c>
    </row>
    <row r="158" spans="1:1" x14ac:dyDescent="0.25">
      <c r="A158">
        <v>33279053449</v>
      </c>
    </row>
    <row r="159" spans="1:1" x14ac:dyDescent="0.25">
      <c r="A159">
        <v>10875778369009</v>
      </c>
    </row>
    <row r="160" spans="1:1" x14ac:dyDescent="0.25">
      <c r="A160">
        <v>38572488641449</v>
      </c>
    </row>
    <row r="161" spans="1:1" x14ac:dyDescent="0.25">
      <c r="A161">
        <v>6.831697172077826E+18</v>
      </c>
    </row>
    <row r="162" spans="1:1" x14ac:dyDescent="0.25">
      <c r="A162">
        <v>8.9955099105648286E+21</v>
      </c>
    </row>
    <row r="163" spans="1:1" x14ac:dyDescent="0.25">
      <c r="A163">
        <v>2.9569632439160491E+24</v>
      </c>
    </row>
    <row r="164" spans="1:1" x14ac:dyDescent="0.25">
      <c r="A164">
        <v>9.2347574656465926E+24</v>
      </c>
    </row>
    <row r="165" spans="1:1" x14ac:dyDescent="0.25">
      <c r="A165">
        <v>1.8368273983777009E+30</v>
      </c>
    </row>
    <row r="166" spans="1:1" x14ac:dyDescent="0.25">
      <c r="A166">
        <v>2.4314979630507987E+33</v>
      </c>
    </row>
    <row r="167" spans="1:1" x14ac:dyDescent="0.25">
      <c r="A167">
        <v>8.0392736718286384E+35</v>
      </c>
    </row>
    <row r="168" spans="1:1" x14ac:dyDescent="0.25">
      <c r="A168">
        <v>2.1936899438458167E+36</v>
      </c>
    </row>
    <row r="169" spans="1:1" x14ac:dyDescent="0.25">
      <c r="A169">
        <v>4.9385083989423528E+41</v>
      </c>
    </row>
    <row r="170" spans="1:1" x14ac:dyDescent="0.25">
      <c r="A170">
        <v>9</v>
      </c>
    </row>
    <row r="171" spans="1:1" x14ac:dyDescent="0.25">
      <c r="A171">
        <v>3249</v>
      </c>
    </row>
    <row r="172" spans="1:1" x14ac:dyDescent="0.25">
      <c r="A172">
        <v>4678569</v>
      </c>
    </row>
    <row r="173" spans="1:1" x14ac:dyDescent="0.25">
      <c r="A173">
        <v>1693641969</v>
      </c>
    </row>
    <row r="174" spans="1:1" x14ac:dyDescent="0.25">
      <c r="A174">
        <v>18714249</v>
      </c>
    </row>
    <row r="175" spans="1:1" x14ac:dyDescent="0.25">
      <c r="A175">
        <v>870696138321009</v>
      </c>
    </row>
    <row r="176" spans="1:1" x14ac:dyDescent="0.25">
      <c r="A176">
        <v>1.2642896388134607E+18</v>
      </c>
    </row>
    <row r="177" spans="1:1" x14ac:dyDescent="0.25">
      <c r="A177">
        <v>4.6020932798722526E+20</v>
      </c>
    </row>
    <row r="178" spans="1:1" x14ac:dyDescent="0.25">
      <c r="A178">
        <v>2.0228789874984862E+19</v>
      </c>
    </row>
    <row r="179" spans="1:1" x14ac:dyDescent="0.25">
      <c r="A179">
        <v>2.3397786077795359E+26</v>
      </c>
    </row>
    <row r="180" spans="1:1" x14ac:dyDescent="0.25">
      <c r="A180">
        <v>3.4164437173000741E+29</v>
      </c>
    </row>
    <row r="181" spans="1:1" x14ac:dyDescent="0.25">
      <c r="A181">
        <v>1.2504778141977306E+32</v>
      </c>
    </row>
    <row r="182" spans="1:1" x14ac:dyDescent="0.25">
      <c r="A182">
        <v>1.2299512851107927E+31</v>
      </c>
    </row>
    <row r="183" spans="1:1" x14ac:dyDescent="0.25">
      <c r="A183">
        <v>6.2873751985831436E+37</v>
      </c>
    </row>
    <row r="184" spans="1:1" x14ac:dyDescent="0.25">
      <c r="A184">
        <v>9.2319890016085727E+40</v>
      </c>
    </row>
    <row r="185" spans="1:1" x14ac:dyDescent="0.25">
      <c r="A185">
        <v>16</v>
      </c>
    </row>
    <row r="186" spans="1:1" x14ac:dyDescent="0.25">
      <c r="A186">
        <v>18496</v>
      </c>
    </row>
    <row r="187" spans="1:1" x14ac:dyDescent="0.25">
      <c r="A187">
        <v>26666896</v>
      </c>
    </row>
    <row r="188" spans="1:1" x14ac:dyDescent="0.25">
      <c r="A188">
        <v>38453641216</v>
      </c>
    </row>
    <row r="189" spans="1:1" x14ac:dyDescent="0.25">
      <c r="A189">
        <v>55450123962256</v>
      </c>
    </row>
    <row r="190" spans="1:1" x14ac:dyDescent="0.25">
      <c r="A190">
        <v>7.9959040299927616E+16</v>
      </c>
    </row>
    <row r="191" spans="1:1" x14ac:dyDescent="0.25">
      <c r="A191">
        <v>1.1530088066237166E+20</v>
      </c>
    </row>
    <row r="192" spans="1:1" x14ac:dyDescent="0.25">
      <c r="A192">
        <v>1.6626378995609963E+23</v>
      </c>
    </row>
    <row r="193" spans="1:1" x14ac:dyDescent="0.25">
      <c r="A193">
        <v>2.3975226981581499E+26</v>
      </c>
    </row>
    <row r="194" spans="1:1" x14ac:dyDescent="0.25">
      <c r="A194">
        <v>3.4572260681061524E+29</v>
      </c>
    </row>
    <row r="195" spans="1:1" x14ac:dyDescent="0.25">
      <c r="A195">
        <v>4.9853175926863741E+32</v>
      </c>
    </row>
    <row r="196" spans="1:1" x14ac:dyDescent="0.25">
      <c r="A196">
        <v>7.1888245114276833E+35</v>
      </c>
    </row>
    <row r="197" spans="1:1" x14ac:dyDescent="0.25">
      <c r="A197">
        <v>1.0366279960161125E+39</v>
      </c>
    </row>
    <row r="198" spans="1:1" x14ac:dyDescent="0.25">
      <c r="A198">
        <v>1.4948168513727829E+42</v>
      </c>
    </row>
    <row r="199" spans="1:1" x14ac:dyDescent="0.25">
      <c r="A199">
        <v>2.155524863051557E+45</v>
      </c>
    </row>
    <row r="200" spans="1:1" x14ac:dyDescent="0.25">
      <c r="A200">
        <v>256</v>
      </c>
    </row>
    <row r="201" spans="1:1" x14ac:dyDescent="0.25">
      <c r="A201">
        <v>16</v>
      </c>
    </row>
    <row r="202" spans="1:1" x14ac:dyDescent="0.25">
      <c r="A202">
        <v>18496</v>
      </c>
    </row>
    <row r="203" spans="1:1" x14ac:dyDescent="0.25">
      <c r="A203">
        <v>26666896</v>
      </c>
    </row>
    <row r="204" spans="1:1" x14ac:dyDescent="0.25">
      <c r="A204">
        <v>38453641216</v>
      </c>
    </row>
    <row r="205" spans="1:1" x14ac:dyDescent="0.25">
      <c r="A205">
        <v>55450123962256</v>
      </c>
    </row>
    <row r="206" spans="1:1" x14ac:dyDescent="0.25">
      <c r="A206">
        <v>7.9959040299927616E+16</v>
      </c>
    </row>
    <row r="207" spans="1:1" x14ac:dyDescent="0.25">
      <c r="A207">
        <v>1.1530088066237166E+20</v>
      </c>
    </row>
    <row r="208" spans="1:1" x14ac:dyDescent="0.25">
      <c r="A208">
        <v>1.6626378995609963E+23</v>
      </c>
    </row>
    <row r="209" spans="1:1" x14ac:dyDescent="0.25">
      <c r="A209">
        <v>2.3975226981581499E+26</v>
      </c>
    </row>
    <row r="210" spans="1:1" x14ac:dyDescent="0.25">
      <c r="A210">
        <v>3.4572260681061524E+29</v>
      </c>
    </row>
    <row r="211" spans="1:1" x14ac:dyDescent="0.25">
      <c r="A211">
        <v>4.9853175926863741E+32</v>
      </c>
    </row>
    <row r="212" spans="1:1" x14ac:dyDescent="0.25">
      <c r="A212">
        <v>7.1888245114276833E+35</v>
      </c>
    </row>
    <row r="213" spans="1:1" x14ac:dyDescent="0.25">
      <c r="A213">
        <v>1.0366279960161125E+39</v>
      </c>
    </row>
    <row r="214" spans="1:1" x14ac:dyDescent="0.25">
      <c r="A214">
        <v>1.4948168513727829E+42</v>
      </c>
    </row>
    <row r="215" spans="1:1" x14ac:dyDescent="0.25">
      <c r="A215">
        <v>16</v>
      </c>
    </row>
    <row r="216" spans="1:1" x14ac:dyDescent="0.25">
      <c r="A216">
        <v>256</v>
      </c>
    </row>
    <row r="217" spans="1:1" x14ac:dyDescent="0.25">
      <c r="A217">
        <v>364816</v>
      </c>
    </row>
    <row r="218" spans="1:1" x14ac:dyDescent="0.25">
      <c r="A218">
        <v>526060096</v>
      </c>
    </row>
    <row r="219" spans="1:1" x14ac:dyDescent="0.25">
      <c r="A219">
        <v>758578289296</v>
      </c>
    </row>
    <row r="220" spans="1:1" x14ac:dyDescent="0.25">
      <c r="A220">
        <v>1093869367100416</v>
      </c>
    </row>
    <row r="221" spans="1:1" x14ac:dyDescent="0.25">
      <c r="A221">
        <v>1.5773588687805064E+18</v>
      </c>
    </row>
    <row r="222" spans="1:1" x14ac:dyDescent="0.25">
      <c r="A222">
        <v>2.2745503949121229E+21</v>
      </c>
    </row>
    <row r="223" spans="1:1" x14ac:dyDescent="0.25">
      <c r="A223">
        <v>3.2799000921044124E+24</v>
      </c>
    </row>
    <row r="224" spans="1:1" x14ac:dyDescent="0.25">
      <c r="A224">
        <v>4.7296136582641679E+27</v>
      </c>
    </row>
    <row r="225" spans="1:1" x14ac:dyDescent="0.25">
      <c r="A225">
        <v>6.8200996153168378E+30</v>
      </c>
    </row>
    <row r="226" spans="1:1" x14ac:dyDescent="0.25">
      <c r="A226">
        <v>9.8345789156732208E+33</v>
      </c>
    </row>
    <row r="227" spans="1:1" x14ac:dyDescent="0.25">
      <c r="A227">
        <v>1.4181455976301171E+37</v>
      </c>
    </row>
    <row r="228" spans="1:1" x14ac:dyDescent="0.25">
      <c r="A228">
        <v>2.0449649683247375E+40</v>
      </c>
    </row>
    <row r="229" spans="1:1" x14ac:dyDescent="0.25">
      <c r="A229">
        <v>2.9488380661786735E+43</v>
      </c>
    </row>
    <row r="230" spans="1:1" x14ac:dyDescent="0.25">
      <c r="A230">
        <v>256</v>
      </c>
    </row>
    <row r="231" spans="1:1" x14ac:dyDescent="0.25">
      <c r="A231">
        <v>364816</v>
      </c>
    </row>
    <row r="232" spans="1:1" x14ac:dyDescent="0.25">
      <c r="A232">
        <v>526060096</v>
      </c>
    </row>
    <row r="233" spans="1:1" x14ac:dyDescent="0.25">
      <c r="A233">
        <v>758578289296</v>
      </c>
    </row>
    <row r="234" spans="1:1" x14ac:dyDescent="0.25">
      <c r="A234">
        <v>1093869367100416</v>
      </c>
    </row>
    <row r="235" spans="1:1" x14ac:dyDescent="0.25">
      <c r="A235">
        <v>1.5773588687805064E+18</v>
      </c>
    </row>
    <row r="236" spans="1:1" x14ac:dyDescent="0.25">
      <c r="A236">
        <v>2.2745503949121229E+21</v>
      </c>
    </row>
    <row r="237" spans="1:1" x14ac:dyDescent="0.25">
      <c r="A237">
        <v>3.2799000921044124E+24</v>
      </c>
    </row>
    <row r="238" spans="1:1" x14ac:dyDescent="0.25">
      <c r="A238">
        <v>4.7296136582641679E+27</v>
      </c>
    </row>
    <row r="239" spans="1:1" x14ac:dyDescent="0.25">
      <c r="A239">
        <v>6.8200996153168378E+30</v>
      </c>
    </row>
    <row r="240" spans="1:1" x14ac:dyDescent="0.25">
      <c r="A240">
        <v>9.8345789156732208E+33</v>
      </c>
    </row>
    <row r="241" spans="1:1" x14ac:dyDescent="0.25">
      <c r="A241">
        <v>1.4181455976301171E+37</v>
      </c>
    </row>
    <row r="242" spans="1:1" x14ac:dyDescent="0.25">
      <c r="A242">
        <v>2.0449649683247375E+40</v>
      </c>
    </row>
    <row r="243" spans="1:1" x14ac:dyDescent="0.25">
      <c r="A243">
        <v>2.9488380661786735E+43</v>
      </c>
    </row>
    <row r="244" spans="1:1" x14ac:dyDescent="0.25">
      <c r="A244">
        <v>4.2522224464646789E+46</v>
      </c>
    </row>
    <row r="245" spans="1:1" x14ac:dyDescent="0.25">
      <c r="A245">
        <v>256</v>
      </c>
    </row>
    <row r="246" spans="1:1" x14ac:dyDescent="0.25">
      <c r="A246">
        <v>16</v>
      </c>
    </row>
    <row r="247" spans="1:1" x14ac:dyDescent="0.25">
      <c r="A247">
        <v>18496</v>
      </c>
    </row>
    <row r="248" spans="1:1" x14ac:dyDescent="0.25">
      <c r="A248">
        <v>26666896</v>
      </c>
    </row>
    <row r="249" spans="1:1" x14ac:dyDescent="0.25">
      <c r="A249">
        <v>38453641216</v>
      </c>
    </row>
    <row r="250" spans="1:1" x14ac:dyDescent="0.25">
      <c r="A250">
        <v>55450123962256</v>
      </c>
    </row>
    <row r="251" spans="1:1" x14ac:dyDescent="0.25">
      <c r="A251">
        <v>7.9959040299927616E+16</v>
      </c>
    </row>
    <row r="252" spans="1:1" x14ac:dyDescent="0.25">
      <c r="A252">
        <v>1.1530088066237166E+20</v>
      </c>
    </row>
    <row r="253" spans="1:1" x14ac:dyDescent="0.25">
      <c r="A253">
        <v>1.6626378995609963E+23</v>
      </c>
    </row>
    <row r="254" spans="1:1" x14ac:dyDescent="0.25">
      <c r="A254">
        <v>2.3975226981581499E+26</v>
      </c>
    </row>
    <row r="255" spans="1:1" x14ac:dyDescent="0.25">
      <c r="A255">
        <v>3.4572260681061524E+29</v>
      </c>
    </row>
    <row r="256" spans="1:1" x14ac:dyDescent="0.25">
      <c r="A256">
        <v>4.9853175926863741E+32</v>
      </c>
    </row>
    <row r="257" spans="1:1" x14ac:dyDescent="0.25">
      <c r="A257">
        <v>7.1888245114276833E+35</v>
      </c>
    </row>
    <row r="258" spans="1:1" x14ac:dyDescent="0.25">
      <c r="A258">
        <v>1.036627996016113E+39</v>
      </c>
    </row>
    <row r="259" spans="1:1" x14ac:dyDescent="0.25">
      <c r="A259">
        <v>1.4948168513727838E+42</v>
      </c>
    </row>
    <row r="260" spans="1:1" x14ac:dyDescent="0.25">
      <c r="A260">
        <v>16</v>
      </c>
    </row>
    <row r="261" spans="1:1" x14ac:dyDescent="0.25">
      <c r="A261">
        <v>18496</v>
      </c>
    </row>
    <row r="262" spans="1:1" x14ac:dyDescent="0.25">
      <c r="A262">
        <v>26666896</v>
      </c>
    </row>
    <row r="263" spans="1:1" x14ac:dyDescent="0.25">
      <c r="A263">
        <v>38453641216</v>
      </c>
    </row>
    <row r="264" spans="1:1" x14ac:dyDescent="0.25">
      <c r="A264">
        <v>55450123962256</v>
      </c>
    </row>
    <row r="265" spans="1:1" x14ac:dyDescent="0.25">
      <c r="A265">
        <v>7.9959040299927616E+16</v>
      </c>
    </row>
    <row r="266" spans="1:1" x14ac:dyDescent="0.25">
      <c r="A266">
        <v>1.1530088066237166E+20</v>
      </c>
    </row>
    <row r="267" spans="1:1" x14ac:dyDescent="0.25">
      <c r="A267">
        <v>1.6626378995609963E+23</v>
      </c>
    </row>
    <row r="268" spans="1:1" x14ac:dyDescent="0.25">
      <c r="A268">
        <v>2.3975226981581499E+26</v>
      </c>
    </row>
    <row r="269" spans="1:1" x14ac:dyDescent="0.25">
      <c r="A269">
        <v>3.4572260681061524E+29</v>
      </c>
    </row>
    <row r="270" spans="1:1" x14ac:dyDescent="0.25">
      <c r="A270">
        <v>4.9853175926863741E+32</v>
      </c>
    </row>
    <row r="271" spans="1:1" x14ac:dyDescent="0.25">
      <c r="A271">
        <v>7.1888245114276833E+35</v>
      </c>
    </row>
    <row r="272" spans="1:1" x14ac:dyDescent="0.25">
      <c r="A272">
        <v>1.036627996016113E+39</v>
      </c>
    </row>
    <row r="273" spans="1:1" x14ac:dyDescent="0.25">
      <c r="A273">
        <v>1.4948168513727838E+42</v>
      </c>
    </row>
    <row r="274" spans="1:1" x14ac:dyDescent="0.25">
      <c r="A274">
        <v>2.1555248630515583E+45</v>
      </c>
    </row>
    <row r="275" spans="1:1" x14ac:dyDescent="0.25">
      <c r="A275">
        <v>256</v>
      </c>
    </row>
    <row r="276" spans="1:1" x14ac:dyDescent="0.25">
      <c r="A276">
        <v>364816</v>
      </c>
    </row>
    <row r="277" spans="1:1" x14ac:dyDescent="0.25">
      <c r="A277">
        <v>526060096</v>
      </c>
    </row>
    <row r="278" spans="1:1" x14ac:dyDescent="0.25">
      <c r="A278">
        <v>758578289296</v>
      </c>
    </row>
    <row r="279" spans="1:1" x14ac:dyDescent="0.25">
      <c r="A279">
        <v>1093869367100416</v>
      </c>
    </row>
    <row r="280" spans="1:1" x14ac:dyDescent="0.25">
      <c r="A280">
        <v>1.5773588687805064E+18</v>
      </c>
    </row>
    <row r="281" spans="1:1" x14ac:dyDescent="0.25">
      <c r="A281">
        <v>2.2745503949121229E+21</v>
      </c>
    </row>
    <row r="282" spans="1:1" x14ac:dyDescent="0.25">
      <c r="A282">
        <v>3.2799000921044124E+24</v>
      </c>
    </row>
    <row r="283" spans="1:1" x14ac:dyDescent="0.25">
      <c r="A283">
        <v>4.7296136582641679E+27</v>
      </c>
    </row>
    <row r="284" spans="1:1" x14ac:dyDescent="0.25">
      <c r="A284">
        <v>6.8200996153168378E+30</v>
      </c>
    </row>
    <row r="285" spans="1:1" x14ac:dyDescent="0.25">
      <c r="A285">
        <v>9.8345789156732208E+33</v>
      </c>
    </row>
    <row r="286" spans="1:1" x14ac:dyDescent="0.25">
      <c r="A286">
        <v>1.4181455976301171E+37</v>
      </c>
    </row>
    <row r="287" spans="1:1" x14ac:dyDescent="0.25">
      <c r="A287">
        <v>2.044964968324737E+40</v>
      </c>
    </row>
    <row r="288" spans="1:1" x14ac:dyDescent="0.25">
      <c r="A288">
        <v>2.9488380661786721E+43</v>
      </c>
    </row>
    <row r="289" spans="1:1" x14ac:dyDescent="0.25">
      <c r="A289">
        <v>4.2522224464646769E+46</v>
      </c>
    </row>
    <row r="290" spans="1:1" x14ac:dyDescent="0.25">
      <c r="A290">
        <v>16</v>
      </c>
    </row>
    <row r="291" spans="1:1" x14ac:dyDescent="0.25">
      <c r="A291">
        <v>256</v>
      </c>
    </row>
    <row r="292" spans="1:1" x14ac:dyDescent="0.25">
      <c r="A292">
        <v>364816</v>
      </c>
    </row>
    <row r="293" spans="1:1" x14ac:dyDescent="0.25">
      <c r="A293">
        <v>526060096</v>
      </c>
    </row>
    <row r="294" spans="1:1" x14ac:dyDescent="0.25">
      <c r="A294">
        <v>758578289296</v>
      </c>
    </row>
    <row r="295" spans="1:1" x14ac:dyDescent="0.25">
      <c r="A295">
        <v>1093869367100416</v>
      </c>
    </row>
    <row r="296" spans="1:1" x14ac:dyDescent="0.25">
      <c r="A296">
        <v>1.5773588687805064E+18</v>
      </c>
    </row>
    <row r="297" spans="1:1" x14ac:dyDescent="0.25">
      <c r="A297">
        <v>2.2745503949121229E+21</v>
      </c>
    </row>
    <row r="298" spans="1:1" x14ac:dyDescent="0.25">
      <c r="A298">
        <v>3.2799000921044124E+24</v>
      </c>
    </row>
    <row r="299" spans="1:1" x14ac:dyDescent="0.25">
      <c r="A299">
        <v>4.7296136582641679E+27</v>
      </c>
    </row>
    <row r="300" spans="1:1" x14ac:dyDescent="0.25">
      <c r="A300">
        <v>6.8200996153168378E+30</v>
      </c>
    </row>
    <row r="301" spans="1:1" x14ac:dyDescent="0.25">
      <c r="A301">
        <v>9.8345789156732208E+33</v>
      </c>
    </row>
    <row r="302" spans="1:1" x14ac:dyDescent="0.25">
      <c r="A302">
        <v>1.4181455976301171E+37</v>
      </c>
    </row>
    <row r="303" spans="1:1" x14ac:dyDescent="0.25">
      <c r="A303">
        <v>2.044964968324737E+40</v>
      </c>
    </row>
    <row r="304" spans="1:1" x14ac:dyDescent="0.25">
      <c r="A304">
        <v>2.9488380661786721E+43</v>
      </c>
    </row>
    <row r="305" spans="1:1" x14ac:dyDescent="0.25">
      <c r="A305">
        <v>49</v>
      </c>
    </row>
    <row r="306" spans="1:1" x14ac:dyDescent="0.25">
      <c r="A306">
        <v>169</v>
      </c>
    </row>
    <row r="307" spans="1:1" x14ac:dyDescent="0.25">
      <c r="A307">
        <v>237169</v>
      </c>
    </row>
    <row r="308" spans="1:1" x14ac:dyDescent="0.25">
      <c r="A308">
        <v>341991049</v>
      </c>
    </row>
    <row r="309" spans="1:1" x14ac:dyDescent="0.25">
      <c r="A309">
        <v>493150849009</v>
      </c>
    </row>
    <row r="310" spans="1:1" x14ac:dyDescent="0.25">
      <c r="A310">
        <v>711123182273449</v>
      </c>
    </row>
    <row r="311" spans="1:1" x14ac:dyDescent="0.25">
      <c r="A311">
        <v>1.0254391356874579E+18</v>
      </c>
    </row>
    <row r="312" spans="1:1" x14ac:dyDescent="0.25">
      <c r="A312">
        <v>1.4786825225381321E+21</v>
      </c>
    </row>
    <row r="313" spans="1:1" x14ac:dyDescent="0.25">
      <c r="A313">
        <v>2.1322591720608509E+24</v>
      </c>
    </row>
    <row r="314" spans="1:1" x14ac:dyDescent="0.25">
      <c r="A314">
        <v>3.0747162474292244E+27</v>
      </c>
    </row>
    <row r="315" spans="1:1" x14ac:dyDescent="0.25">
      <c r="A315">
        <v>4.4337386965337695E+30</v>
      </c>
    </row>
    <row r="316" spans="1:1" x14ac:dyDescent="0.25">
      <c r="A316">
        <v>6.3934481256854477E+33</v>
      </c>
    </row>
    <row r="317" spans="1:1" x14ac:dyDescent="0.25">
      <c r="A317">
        <v>9.2193477634997198E+36</v>
      </c>
    </row>
    <row r="318" spans="1:1" x14ac:dyDescent="0.25">
      <c r="A318">
        <v>1.3294293081518473E+40</v>
      </c>
    </row>
    <row r="319" spans="1:1" x14ac:dyDescent="0.25">
      <c r="A319">
        <v>1.9170361404201873E+43</v>
      </c>
    </row>
    <row r="323" spans="1:1" x14ac:dyDescent="0.25">
      <c r="A323">
        <v>169</v>
      </c>
    </row>
    <row r="324" spans="1:1" x14ac:dyDescent="0.25">
      <c r="A324">
        <v>237169</v>
      </c>
    </row>
    <row r="325" spans="1:1" x14ac:dyDescent="0.25">
      <c r="A325">
        <v>341991049</v>
      </c>
    </row>
    <row r="326" spans="1:1" x14ac:dyDescent="0.25">
      <c r="A326">
        <v>493150849009</v>
      </c>
    </row>
    <row r="327" spans="1:1" x14ac:dyDescent="0.25">
      <c r="A327">
        <v>711123182273449</v>
      </c>
    </row>
    <row r="328" spans="1:1" x14ac:dyDescent="0.25">
      <c r="A328">
        <v>1.0254391356874579E+18</v>
      </c>
    </row>
    <row r="329" spans="1:1" x14ac:dyDescent="0.25">
      <c r="A329">
        <v>1.4786825225381321E+21</v>
      </c>
    </row>
    <row r="330" spans="1:1" x14ac:dyDescent="0.25">
      <c r="A330">
        <v>2.1322591720608509E+24</v>
      </c>
    </row>
    <row r="331" spans="1:1" x14ac:dyDescent="0.25">
      <c r="A331">
        <v>3.0747162474292244E+27</v>
      </c>
    </row>
    <row r="332" spans="1:1" x14ac:dyDescent="0.25">
      <c r="A332">
        <v>4.4337386965337695E+30</v>
      </c>
    </row>
    <row r="333" spans="1:1" x14ac:dyDescent="0.25">
      <c r="A333">
        <v>6.3934481256854477E+33</v>
      </c>
    </row>
    <row r="334" spans="1:1" x14ac:dyDescent="0.25">
      <c r="A334">
        <v>9.2193477634997198E+36</v>
      </c>
    </row>
    <row r="335" spans="1:1" x14ac:dyDescent="0.25">
      <c r="A335">
        <v>1.3294293081518473E+40</v>
      </c>
    </row>
    <row r="336" spans="1:1" x14ac:dyDescent="0.25">
      <c r="A336">
        <v>1.9170361404201873E+43</v>
      </c>
    </row>
    <row r="337" spans="1:1" x14ac:dyDescent="0.25">
      <c r="A337">
        <v>2.764364785056603E+46</v>
      </c>
    </row>
    <row r="338" spans="1:1" x14ac:dyDescent="0.25">
      <c r="A338">
        <v>169</v>
      </c>
    </row>
    <row r="339" spans="1:1" x14ac:dyDescent="0.25">
      <c r="A339">
        <v>49</v>
      </c>
    </row>
    <row r="340" spans="1:1" x14ac:dyDescent="0.25">
      <c r="A340">
        <v>64009</v>
      </c>
    </row>
    <row r="341" spans="1:1" x14ac:dyDescent="0.25">
      <c r="A341">
        <v>92294449</v>
      </c>
    </row>
    <row r="342" spans="1:1" x14ac:dyDescent="0.25">
      <c r="A342">
        <v>133088524969</v>
      </c>
    </row>
    <row r="343" spans="1:1" x14ac:dyDescent="0.25">
      <c r="A343">
        <v>191913560704369</v>
      </c>
    </row>
    <row r="344" spans="1:1" x14ac:dyDescent="0.25">
      <c r="A344">
        <v>2.7673922144716864E+17</v>
      </c>
    </row>
    <row r="345" spans="1:1" x14ac:dyDescent="0.25">
      <c r="A345">
        <v>3.990577654132565E+20</v>
      </c>
    </row>
    <row r="346" spans="1:1" x14ac:dyDescent="0.25">
      <c r="A346">
        <v>5.7544102098669438E+23</v>
      </c>
    </row>
    <row r="347" spans="1:1" x14ac:dyDescent="0.25">
      <c r="A347">
        <v>8.2978555320504796E+26</v>
      </c>
    </row>
    <row r="348" spans="1:1" x14ac:dyDescent="0.25">
      <c r="A348">
        <v>1.1965501922806581E+30</v>
      </c>
    </row>
    <row r="349" spans="1:1" x14ac:dyDescent="0.25">
      <c r="A349">
        <v>1.7254245474831558E+33</v>
      </c>
    </row>
    <row r="350" spans="1:1" x14ac:dyDescent="0.25">
      <c r="A350">
        <v>2.4880610009205185E+36</v>
      </c>
    </row>
    <row r="351" spans="1:1" x14ac:dyDescent="0.25">
      <c r="A351">
        <v>3.5877822379028404E+39</v>
      </c>
    </row>
    <row r="352" spans="1:1" x14ac:dyDescent="0.25">
      <c r="A352">
        <v>5.1735794989948954E+42</v>
      </c>
    </row>
    <row r="353" spans="1:1" x14ac:dyDescent="0.25">
      <c r="A353">
        <v>169</v>
      </c>
    </row>
    <row r="354" spans="1:1" x14ac:dyDescent="0.25">
      <c r="A354">
        <v>49</v>
      </c>
    </row>
    <row r="355" spans="1:1" x14ac:dyDescent="0.25">
      <c r="A355">
        <v>64009</v>
      </c>
    </row>
    <row r="356" spans="1:1" x14ac:dyDescent="0.25">
      <c r="A356">
        <v>92294449</v>
      </c>
    </row>
    <row r="357" spans="1:1" x14ac:dyDescent="0.25">
      <c r="A357">
        <v>133088524969</v>
      </c>
    </row>
    <row r="358" spans="1:1" x14ac:dyDescent="0.25">
      <c r="A358">
        <v>191913560704369</v>
      </c>
    </row>
    <row r="359" spans="1:1" x14ac:dyDescent="0.25">
      <c r="A359">
        <v>2.7673922144716864E+17</v>
      </c>
    </row>
    <row r="360" spans="1:1" x14ac:dyDescent="0.25">
      <c r="A360">
        <v>3.990577654132565E+20</v>
      </c>
    </row>
    <row r="361" spans="1:1" x14ac:dyDescent="0.25">
      <c r="A361">
        <v>5.7544102098669438E+23</v>
      </c>
    </row>
    <row r="362" spans="1:1" x14ac:dyDescent="0.25">
      <c r="A362">
        <v>8.2978555320504796E+26</v>
      </c>
    </row>
    <row r="363" spans="1:1" x14ac:dyDescent="0.25">
      <c r="A363">
        <v>1.1965501922806581E+30</v>
      </c>
    </row>
    <row r="364" spans="1:1" x14ac:dyDescent="0.25">
      <c r="A364">
        <v>1.7254245474831558E+33</v>
      </c>
    </row>
    <row r="365" spans="1:1" x14ac:dyDescent="0.25">
      <c r="A365">
        <v>2.4880610009205185E+36</v>
      </c>
    </row>
    <row r="366" spans="1:1" x14ac:dyDescent="0.25">
      <c r="A366">
        <v>3.5877822379028404E+39</v>
      </c>
    </row>
    <row r="367" spans="1:1" x14ac:dyDescent="0.25">
      <c r="A367">
        <v>5.1735794989948954E+42</v>
      </c>
    </row>
    <row r="368" spans="1:1" x14ac:dyDescent="0.25">
      <c r="A368">
        <v>9</v>
      </c>
    </row>
    <row r="369" spans="1:1" x14ac:dyDescent="0.25">
      <c r="A369">
        <v>3249</v>
      </c>
    </row>
    <row r="370" spans="1:1" x14ac:dyDescent="0.25">
      <c r="A370">
        <v>4678569</v>
      </c>
    </row>
    <row r="371" spans="1:1" x14ac:dyDescent="0.25">
      <c r="A371">
        <v>6746486769</v>
      </c>
    </row>
    <row r="372" spans="1:1" x14ac:dyDescent="0.25">
      <c r="A372">
        <v>9728429235849</v>
      </c>
    </row>
    <row r="373" spans="1:1" x14ac:dyDescent="0.25">
      <c r="A373">
        <v>1.4028388211601008E+16</v>
      </c>
    </row>
    <row r="374" spans="1:1" x14ac:dyDescent="0.25">
      <c r="A374">
        <v>2.0228926072699412E+19</v>
      </c>
    </row>
    <row r="375" spans="1:1" x14ac:dyDescent="0.25">
      <c r="A375">
        <v>2.917009736844434E+22</v>
      </c>
    </row>
    <row r="376" spans="1:1" x14ac:dyDescent="0.25">
      <c r="A376">
        <v>4.2063260176370666E+25</v>
      </c>
    </row>
    <row r="377" spans="1:1" x14ac:dyDescent="0.25">
      <c r="A377">
        <v>6.0655192004229137E+28</v>
      </c>
    </row>
    <row r="378" spans="1:1" x14ac:dyDescent="0.25">
      <c r="A378">
        <v>8.7464744806838236E+31</v>
      </c>
    </row>
    <row r="379" spans="1:1" x14ac:dyDescent="0.25">
      <c r="A379">
        <v>1.2612410135626872E+35</v>
      </c>
    </row>
    <row r="380" spans="1:1" x14ac:dyDescent="0.25">
      <c r="A380">
        <v>1.818708666909947E+38</v>
      </c>
    </row>
    <row r="381" spans="1:1" x14ac:dyDescent="0.25">
      <c r="A381">
        <v>2.6225766364431309E+41</v>
      </c>
    </row>
    <row r="382" spans="1:1" x14ac:dyDescent="0.25">
      <c r="A382">
        <v>3.7817536910423268E+44</v>
      </c>
    </row>
    <row r="383" spans="1:1" x14ac:dyDescent="0.25">
      <c r="A383">
        <v>4</v>
      </c>
    </row>
    <row r="384" spans="1:1" x14ac:dyDescent="0.25">
      <c r="A384">
        <v>1444</v>
      </c>
    </row>
    <row r="385" spans="1:1" x14ac:dyDescent="0.25">
      <c r="A385">
        <v>2079364</v>
      </c>
    </row>
    <row r="386" spans="1:1" x14ac:dyDescent="0.25">
      <c r="A386">
        <v>2998438564</v>
      </c>
    </row>
    <row r="387" spans="1:1" x14ac:dyDescent="0.25">
      <c r="A387">
        <v>4323746327044</v>
      </c>
    </row>
    <row r="388" spans="1:1" x14ac:dyDescent="0.25">
      <c r="A388">
        <v>6234839205156004</v>
      </c>
    </row>
    <row r="389" spans="1:1" x14ac:dyDescent="0.25">
      <c r="A389">
        <v>8.9906338100886282E+18</v>
      </c>
    </row>
    <row r="390" spans="1:1" x14ac:dyDescent="0.25">
      <c r="A390">
        <v>1.2964487719308596E+22</v>
      </c>
    </row>
    <row r="391" spans="1:1" x14ac:dyDescent="0.25">
      <c r="A391">
        <v>1.8694782300609186E+25</v>
      </c>
    </row>
    <row r="392" spans="1:1" x14ac:dyDescent="0.25">
      <c r="A392">
        <v>2.6957863112990727E+28</v>
      </c>
    </row>
    <row r="393" spans="1:1" x14ac:dyDescent="0.25">
      <c r="A393">
        <v>3.8873219914150328E+31</v>
      </c>
    </row>
    <row r="394" spans="1:1" x14ac:dyDescent="0.25">
      <c r="A394">
        <v>5.6055156158341678E+34</v>
      </c>
    </row>
    <row r="395" spans="1:1" x14ac:dyDescent="0.25">
      <c r="A395">
        <v>8.0831496307108757E+37</v>
      </c>
    </row>
    <row r="396" spans="1:1" x14ac:dyDescent="0.25">
      <c r="A396">
        <v>1.1655896161969468E+41</v>
      </c>
    </row>
    <row r="397" spans="1:1" x14ac:dyDescent="0.25">
      <c r="A397">
        <v>1.6807794182410346E+44</v>
      </c>
    </row>
    <row r="398" spans="1:1" x14ac:dyDescent="0.25">
      <c r="A398">
        <v>1</v>
      </c>
    </row>
    <row r="399" spans="1:1" x14ac:dyDescent="0.25">
      <c r="A399">
        <v>361</v>
      </c>
    </row>
    <row r="400" spans="1:1" x14ac:dyDescent="0.25">
      <c r="A400">
        <v>519841</v>
      </c>
    </row>
    <row r="401" spans="1:1" x14ac:dyDescent="0.25">
      <c r="A401">
        <v>749609641</v>
      </c>
    </row>
    <row r="402" spans="1:1" x14ac:dyDescent="0.25">
      <c r="A402">
        <v>1080936581761</v>
      </c>
    </row>
    <row r="403" spans="1:1" x14ac:dyDescent="0.25">
      <c r="A403">
        <v>1558709801289001</v>
      </c>
    </row>
    <row r="404" spans="1:1" x14ac:dyDescent="0.25">
      <c r="A404">
        <v>2.2476584525221571E+18</v>
      </c>
    </row>
    <row r="405" spans="1:1" x14ac:dyDescent="0.25">
      <c r="A405">
        <v>3.2411219298271489E+21</v>
      </c>
    </row>
    <row r="406" spans="1:1" x14ac:dyDescent="0.25">
      <c r="A406">
        <v>4.6736955751522966E+24</v>
      </c>
    </row>
    <row r="407" spans="1:1" x14ac:dyDescent="0.25">
      <c r="A407">
        <v>6.7394657782476817E+27</v>
      </c>
    </row>
    <row r="408" spans="1:1" x14ac:dyDescent="0.25">
      <c r="A408">
        <v>9.718304978537582E+30</v>
      </c>
    </row>
    <row r="409" spans="1:1" x14ac:dyDescent="0.25">
      <c r="A409">
        <v>1.4013789039585413E+34</v>
      </c>
    </row>
    <row r="410" spans="1:1" x14ac:dyDescent="0.25">
      <c r="A410">
        <v>2.0207874076777182E+37</v>
      </c>
    </row>
    <row r="411" spans="1:1" x14ac:dyDescent="0.25">
      <c r="A411">
        <v>2.9139740404923665E+40</v>
      </c>
    </row>
    <row r="412" spans="1:1" x14ac:dyDescent="0.25">
      <c r="A412">
        <v>4.2019485456025844E+43</v>
      </c>
    </row>
    <row r="413" spans="1:1" x14ac:dyDescent="0.25">
      <c r="A413">
        <v>256</v>
      </c>
    </row>
    <row r="414" spans="1:1" x14ac:dyDescent="0.25">
      <c r="A414">
        <v>16</v>
      </c>
    </row>
    <row r="415" spans="1:1" x14ac:dyDescent="0.25">
      <c r="A415">
        <v>18496</v>
      </c>
    </row>
    <row r="416" spans="1:1" x14ac:dyDescent="0.25">
      <c r="A416">
        <v>26666896</v>
      </c>
    </row>
    <row r="417" spans="1:1" x14ac:dyDescent="0.25">
      <c r="A417">
        <v>38453641216</v>
      </c>
    </row>
    <row r="418" spans="1:1" x14ac:dyDescent="0.25">
      <c r="A418">
        <v>55450123962256</v>
      </c>
    </row>
    <row r="419" spans="1:1" x14ac:dyDescent="0.25">
      <c r="A419">
        <v>7.9959040299927616E+16</v>
      </c>
    </row>
    <row r="420" spans="1:1" x14ac:dyDescent="0.25">
      <c r="A420">
        <v>1.1530088066237166E+20</v>
      </c>
    </row>
    <row r="421" spans="1:1" x14ac:dyDescent="0.25">
      <c r="A421">
        <v>1.6626378995609963E+23</v>
      </c>
    </row>
    <row r="422" spans="1:1" x14ac:dyDescent="0.25">
      <c r="A422">
        <v>2.3975226981581499E+26</v>
      </c>
    </row>
    <row r="423" spans="1:1" x14ac:dyDescent="0.25">
      <c r="A423">
        <v>3.4572260681061524E+29</v>
      </c>
    </row>
    <row r="424" spans="1:1" x14ac:dyDescent="0.25">
      <c r="A424">
        <v>4.9853175926863741E+32</v>
      </c>
    </row>
    <row r="425" spans="1:1" x14ac:dyDescent="0.25">
      <c r="A425">
        <v>7.1888245114276833E+35</v>
      </c>
    </row>
    <row r="426" spans="1:1" x14ac:dyDescent="0.25">
      <c r="A426">
        <v>1.036627996016113E+39</v>
      </c>
    </row>
    <row r="427" spans="1:1" x14ac:dyDescent="0.25">
      <c r="A427">
        <v>1.4948168513727838E+42</v>
      </c>
    </row>
    <row r="428" spans="1:1" x14ac:dyDescent="0.25">
      <c r="A428">
        <v>16</v>
      </c>
    </row>
    <row r="429" spans="1:1" x14ac:dyDescent="0.25">
      <c r="A429">
        <v>18496</v>
      </c>
    </row>
    <row r="430" spans="1:1" x14ac:dyDescent="0.25">
      <c r="A430">
        <v>26666896</v>
      </c>
    </row>
    <row r="431" spans="1:1" x14ac:dyDescent="0.25">
      <c r="A431">
        <v>38453641216</v>
      </c>
    </row>
    <row r="432" spans="1:1" x14ac:dyDescent="0.25">
      <c r="A432">
        <v>55450123962256</v>
      </c>
    </row>
    <row r="433" spans="1:1" x14ac:dyDescent="0.25">
      <c r="A433">
        <v>7.9959040299927616E+16</v>
      </c>
    </row>
    <row r="434" spans="1:1" x14ac:dyDescent="0.25">
      <c r="A434">
        <v>1.1530088066237166E+20</v>
      </c>
    </row>
    <row r="435" spans="1:1" x14ac:dyDescent="0.25">
      <c r="A435">
        <v>1.6626378995609963E+23</v>
      </c>
    </row>
    <row r="436" spans="1:1" x14ac:dyDescent="0.25">
      <c r="A436">
        <v>2.3975226981581499E+26</v>
      </c>
    </row>
    <row r="437" spans="1:1" x14ac:dyDescent="0.25">
      <c r="A437">
        <v>3.4572260681061524E+29</v>
      </c>
    </row>
    <row r="438" spans="1:1" x14ac:dyDescent="0.25">
      <c r="A438">
        <v>4.9853175926863741E+32</v>
      </c>
    </row>
    <row r="439" spans="1:1" x14ac:dyDescent="0.25">
      <c r="A439">
        <v>7.1888245114276833E+35</v>
      </c>
    </row>
    <row r="440" spans="1:1" x14ac:dyDescent="0.25">
      <c r="A440">
        <v>1.036627996016113E+39</v>
      </c>
    </row>
    <row r="441" spans="1:1" x14ac:dyDescent="0.25">
      <c r="A441">
        <v>1.4948168513727838E+42</v>
      </c>
    </row>
    <row r="442" spans="1:1" x14ac:dyDescent="0.25">
      <c r="A442">
        <v>2.1555248630515583E+45</v>
      </c>
    </row>
    <row r="443" spans="1:1" x14ac:dyDescent="0.25">
      <c r="A443">
        <v>256</v>
      </c>
    </row>
    <row r="444" spans="1:1" x14ac:dyDescent="0.25">
      <c r="A444">
        <v>364816</v>
      </c>
    </row>
    <row r="445" spans="1:1" x14ac:dyDescent="0.25">
      <c r="A445">
        <v>526060096</v>
      </c>
    </row>
    <row r="446" spans="1:1" x14ac:dyDescent="0.25">
      <c r="A446">
        <v>758578289296</v>
      </c>
    </row>
    <row r="447" spans="1:1" x14ac:dyDescent="0.25">
      <c r="A447">
        <v>1093869367100416</v>
      </c>
    </row>
    <row r="448" spans="1:1" x14ac:dyDescent="0.25">
      <c r="A448">
        <v>1.5773588687805064E+18</v>
      </c>
    </row>
    <row r="449" spans="1:1" x14ac:dyDescent="0.25">
      <c r="A449">
        <v>2.2745503949121229E+21</v>
      </c>
    </row>
    <row r="450" spans="1:1" x14ac:dyDescent="0.25">
      <c r="A450">
        <v>3.2799000921044124E+24</v>
      </c>
    </row>
    <row r="451" spans="1:1" x14ac:dyDescent="0.25">
      <c r="A451">
        <v>4.7296136582641679E+27</v>
      </c>
    </row>
    <row r="452" spans="1:1" x14ac:dyDescent="0.25">
      <c r="A452">
        <v>6.8200996153168378E+30</v>
      </c>
    </row>
    <row r="453" spans="1:1" x14ac:dyDescent="0.25">
      <c r="A453">
        <v>9.8345789156732208E+33</v>
      </c>
    </row>
    <row r="454" spans="1:1" x14ac:dyDescent="0.25">
      <c r="A454">
        <v>1.4181455976301171E+37</v>
      </c>
    </row>
    <row r="455" spans="1:1" x14ac:dyDescent="0.25">
      <c r="A455">
        <v>2.044964968324737E+40</v>
      </c>
    </row>
    <row r="456" spans="1:1" x14ac:dyDescent="0.25">
      <c r="A456">
        <v>2.9488380661786721E+43</v>
      </c>
    </row>
    <row r="457" spans="1:1" x14ac:dyDescent="0.25">
      <c r="A457">
        <v>4.2522224464646769E+46</v>
      </c>
    </row>
    <row r="458" spans="1:1" x14ac:dyDescent="0.25">
      <c r="A458">
        <v>16</v>
      </c>
    </row>
    <row r="459" spans="1:1" x14ac:dyDescent="0.25">
      <c r="A459">
        <v>256</v>
      </c>
    </row>
    <row r="460" spans="1:1" x14ac:dyDescent="0.25">
      <c r="A460">
        <v>364816</v>
      </c>
    </row>
    <row r="461" spans="1:1" x14ac:dyDescent="0.25">
      <c r="A461">
        <v>526060096</v>
      </c>
    </row>
    <row r="462" spans="1:1" x14ac:dyDescent="0.25">
      <c r="A462">
        <v>758578289296</v>
      </c>
    </row>
    <row r="463" spans="1:1" x14ac:dyDescent="0.25">
      <c r="A463">
        <v>1093869367100416</v>
      </c>
    </row>
    <row r="464" spans="1:1" x14ac:dyDescent="0.25">
      <c r="A464">
        <v>1.5773588687805064E+18</v>
      </c>
    </row>
    <row r="465" spans="1:1" x14ac:dyDescent="0.25">
      <c r="A465">
        <v>2.2745503949121229E+21</v>
      </c>
    </row>
    <row r="466" spans="1:1" x14ac:dyDescent="0.25">
      <c r="A466">
        <v>3.2799000921044124E+24</v>
      </c>
    </row>
    <row r="467" spans="1:1" x14ac:dyDescent="0.25">
      <c r="A467">
        <v>4.7296136582641679E+27</v>
      </c>
    </row>
    <row r="468" spans="1:1" x14ac:dyDescent="0.25">
      <c r="A468">
        <v>6.8200996153168378E+30</v>
      </c>
    </row>
    <row r="469" spans="1:1" x14ac:dyDescent="0.25">
      <c r="A469">
        <v>9.8345789156732208E+33</v>
      </c>
    </row>
    <row r="470" spans="1:1" x14ac:dyDescent="0.25">
      <c r="A470">
        <v>1.4181455976301171E+37</v>
      </c>
    </row>
    <row r="471" spans="1:1" x14ac:dyDescent="0.25">
      <c r="A471">
        <v>2.044964968324737E+40</v>
      </c>
    </row>
    <row r="472" spans="1:1" x14ac:dyDescent="0.25">
      <c r="A472">
        <v>2.9488380661786721E+43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43CC-AB7F-45BA-8BAA-D883555570F8}">
  <dimension ref="A1:E150"/>
  <sheetViews>
    <sheetView topLeftCell="A13" workbookViewId="0">
      <selection activeCell="A30" sqref="A30"/>
    </sheetView>
  </sheetViews>
  <sheetFormatPr defaultRowHeight="15" x14ac:dyDescent="0.25"/>
  <cols>
    <col min="1" max="1" width="53.42578125" customWidth="1"/>
    <col min="4" max="4" width="24.5703125" customWidth="1"/>
    <col min="5" max="5" width="35.28515625" customWidth="1"/>
    <col min="6" max="6" width="12" bestFit="1" customWidth="1"/>
  </cols>
  <sheetData>
    <row r="1" spans="1:5" x14ac:dyDescent="0.25">
      <c r="A1" s="1">
        <v>1</v>
      </c>
      <c r="D1" s="1">
        <f>SQRT(FLOOR(A1/10,1))</f>
        <v>0</v>
      </c>
      <c r="E1" s="2">
        <f>SQRT(FLOOR(A1/100,1))</f>
        <v>0</v>
      </c>
    </row>
    <row r="2" spans="1:5" x14ac:dyDescent="0.25">
      <c r="A2" s="1">
        <v>4</v>
      </c>
      <c r="D2" s="1">
        <f t="shared" ref="D2:D65" si="0">SQRT(FLOOR(A2/10,1))</f>
        <v>0</v>
      </c>
      <c r="E2" s="2">
        <f t="shared" ref="E2:E65" si="1">SQRT(FLOOR(A2/100,1))</f>
        <v>0</v>
      </c>
    </row>
    <row r="3" spans="1:5" x14ac:dyDescent="0.25">
      <c r="A3" s="1">
        <v>9</v>
      </c>
      <c r="D3" s="1">
        <f t="shared" si="0"/>
        <v>0</v>
      </c>
      <c r="E3" s="2">
        <f t="shared" si="1"/>
        <v>0</v>
      </c>
    </row>
    <row r="4" spans="1:5" x14ac:dyDescent="0.25">
      <c r="A4" s="1">
        <v>16</v>
      </c>
      <c r="D4" s="1">
        <f t="shared" si="0"/>
        <v>1</v>
      </c>
      <c r="E4" s="2">
        <f t="shared" si="1"/>
        <v>0</v>
      </c>
    </row>
    <row r="5" spans="1:5" x14ac:dyDescent="0.25">
      <c r="A5" s="1">
        <v>16</v>
      </c>
      <c r="D5" s="1">
        <f t="shared" si="0"/>
        <v>1</v>
      </c>
      <c r="E5" s="2">
        <f t="shared" si="1"/>
        <v>0</v>
      </c>
    </row>
    <row r="6" spans="1:5" x14ac:dyDescent="0.25">
      <c r="A6" s="1">
        <v>16</v>
      </c>
      <c r="D6" s="1">
        <f t="shared" si="0"/>
        <v>1</v>
      </c>
      <c r="E6" s="2">
        <f t="shared" si="1"/>
        <v>0</v>
      </c>
    </row>
    <row r="7" spans="1:5" x14ac:dyDescent="0.25">
      <c r="A7" s="1">
        <v>49</v>
      </c>
      <c r="D7" s="1">
        <f t="shared" si="0"/>
        <v>2</v>
      </c>
      <c r="E7" s="2">
        <f t="shared" si="1"/>
        <v>0</v>
      </c>
    </row>
    <row r="8" spans="1:5" x14ac:dyDescent="0.25">
      <c r="A8" s="1">
        <v>49</v>
      </c>
      <c r="D8" s="1">
        <f t="shared" si="0"/>
        <v>2</v>
      </c>
      <c r="E8" s="2">
        <f t="shared" si="1"/>
        <v>0</v>
      </c>
    </row>
    <row r="9" spans="1:5" x14ac:dyDescent="0.25">
      <c r="A9" s="1">
        <v>169</v>
      </c>
      <c r="D9" s="1">
        <f t="shared" si="0"/>
        <v>4</v>
      </c>
      <c r="E9" s="2">
        <f t="shared" si="1"/>
        <v>1</v>
      </c>
    </row>
    <row r="10" spans="1:5" x14ac:dyDescent="0.25">
      <c r="A10" s="1">
        <v>169</v>
      </c>
      <c r="D10" s="1">
        <f t="shared" si="0"/>
        <v>4</v>
      </c>
      <c r="E10" s="2">
        <f t="shared" si="1"/>
        <v>1</v>
      </c>
    </row>
    <row r="11" spans="1:5" x14ac:dyDescent="0.25">
      <c r="A11" s="1">
        <v>169</v>
      </c>
      <c r="D11" s="1">
        <f t="shared" si="0"/>
        <v>4</v>
      </c>
      <c r="E11" s="2">
        <f t="shared" si="1"/>
        <v>1</v>
      </c>
    </row>
    <row r="12" spans="1:5" x14ac:dyDescent="0.25">
      <c r="A12" s="1">
        <v>256</v>
      </c>
      <c r="D12" s="1">
        <f t="shared" si="0"/>
        <v>5</v>
      </c>
      <c r="E12" s="2">
        <f t="shared" si="1"/>
        <v>1.4142135623730951</v>
      </c>
    </row>
    <row r="13" spans="1:5" x14ac:dyDescent="0.25">
      <c r="A13" s="1">
        <v>256</v>
      </c>
      <c r="D13" s="1">
        <f t="shared" si="0"/>
        <v>5</v>
      </c>
      <c r="E13" s="2">
        <f t="shared" si="1"/>
        <v>1.4142135623730951</v>
      </c>
    </row>
    <row r="14" spans="1:5" x14ac:dyDescent="0.25">
      <c r="A14" s="1">
        <v>256</v>
      </c>
      <c r="D14" s="1">
        <f t="shared" si="0"/>
        <v>5</v>
      </c>
      <c r="E14" s="2">
        <f t="shared" si="1"/>
        <v>1.4142135623730951</v>
      </c>
    </row>
    <row r="15" spans="1:5" x14ac:dyDescent="0.25">
      <c r="A15" s="1">
        <v>361</v>
      </c>
      <c r="D15" s="1">
        <f t="shared" si="0"/>
        <v>6</v>
      </c>
      <c r="E15" s="2">
        <f t="shared" si="1"/>
        <v>1.7320508075688772</v>
      </c>
    </row>
    <row r="16" spans="1:5" x14ac:dyDescent="0.25">
      <c r="A16" s="1">
        <v>1444</v>
      </c>
      <c r="D16" s="1">
        <f t="shared" si="0"/>
        <v>12</v>
      </c>
      <c r="E16" s="2">
        <f t="shared" si="1"/>
        <v>3.7416573867739413</v>
      </c>
    </row>
    <row r="17" spans="1:5" x14ac:dyDescent="0.25">
      <c r="A17" s="1">
        <v>3249</v>
      </c>
      <c r="D17" s="1">
        <f t="shared" si="0"/>
        <v>18</v>
      </c>
      <c r="E17" s="2">
        <f t="shared" si="1"/>
        <v>5.6568542494923806</v>
      </c>
    </row>
    <row r="18" spans="1:5" x14ac:dyDescent="0.25">
      <c r="A18" s="1">
        <v>18496</v>
      </c>
      <c r="D18" s="1">
        <f t="shared" si="0"/>
        <v>43</v>
      </c>
      <c r="E18" s="2">
        <f t="shared" si="1"/>
        <v>13.564659966250536</v>
      </c>
    </row>
    <row r="19" spans="1:5" x14ac:dyDescent="0.25">
      <c r="A19" s="1">
        <v>18496</v>
      </c>
      <c r="D19" s="1">
        <f t="shared" si="0"/>
        <v>43</v>
      </c>
      <c r="E19" s="2">
        <f t="shared" si="1"/>
        <v>13.564659966250536</v>
      </c>
    </row>
    <row r="20" spans="1:5" x14ac:dyDescent="0.25">
      <c r="A20" s="1">
        <v>64009</v>
      </c>
      <c r="D20" s="1">
        <f t="shared" si="0"/>
        <v>80</v>
      </c>
      <c r="E20" s="2">
        <f t="shared" si="1"/>
        <v>25.298221281347036</v>
      </c>
    </row>
    <row r="21" spans="1:5" x14ac:dyDescent="0.25">
      <c r="A21" s="1">
        <v>64009</v>
      </c>
      <c r="D21" s="1">
        <f t="shared" si="0"/>
        <v>80</v>
      </c>
      <c r="E21" s="2">
        <f t="shared" si="1"/>
        <v>25.298221281347036</v>
      </c>
    </row>
    <row r="22" spans="1:5" x14ac:dyDescent="0.25">
      <c r="A22" s="1">
        <v>237169</v>
      </c>
      <c r="D22" s="1">
        <f t="shared" si="0"/>
        <v>154</v>
      </c>
      <c r="E22" s="2">
        <f t="shared" si="1"/>
        <v>48.692915295759406</v>
      </c>
    </row>
    <row r="23" spans="1:5" x14ac:dyDescent="0.25">
      <c r="A23" s="1">
        <v>364816</v>
      </c>
      <c r="D23" s="1">
        <f t="shared" si="0"/>
        <v>191</v>
      </c>
      <c r="E23" s="2">
        <f t="shared" si="1"/>
        <v>60.398675482165999</v>
      </c>
    </row>
    <row r="24" spans="1:5" x14ac:dyDescent="0.25">
      <c r="A24" s="1">
        <v>364816</v>
      </c>
      <c r="D24" s="1">
        <f t="shared" si="0"/>
        <v>191</v>
      </c>
      <c r="E24" s="2">
        <f t="shared" si="1"/>
        <v>60.398675482165999</v>
      </c>
    </row>
    <row r="25" spans="1:5" x14ac:dyDescent="0.25">
      <c r="A25" s="1">
        <v>519841</v>
      </c>
      <c r="D25" s="1">
        <f t="shared" si="0"/>
        <v>228</v>
      </c>
      <c r="E25" s="2">
        <f t="shared" si="1"/>
        <v>72.09715667070374</v>
      </c>
    </row>
    <row r="26" spans="1:5" x14ac:dyDescent="0.25">
      <c r="A26" s="1">
        <v>2079364</v>
      </c>
      <c r="D26" s="1">
        <f t="shared" si="0"/>
        <v>456</v>
      </c>
      <c r="E26" s="2">
        <f t="shared" si="1"/>
        <v>144.19778084284098</v>
      </c>
    </row>
    <row r="27" spans="1:5" x14ac:dyDescent="0.25">
      <c r="A27" s="1">
        <v>4678569</v>
      </c>
      <c r="D27" s="1">
        <f t="shared" si="0"/>
        <v>684</v>
      </c>
      <c r="E27" s="2">
        <f t="shared" si="1"/>
        <v>216.29840498718431</v>
      </c>
    </row>
    <row r="28" spans="1:5" x14ac:dyDescent="0.25">
      <c r="A28" s="1">
        <v>26666896</v>
      </c>
      <c r="D28" s="1">
        <f t="shared" si="0"/>
        <v>1633</v>
      </c>
      <c r="E28" s="2">
        <f t="shared" si="1"/>
        <v>516.39907048715725</v>
      </c>
    </row>
    <row r="29" spans="1:5" x14ac:dyDescent="0.25">
      <c r="A29" s="1">
        <v>26666896</v>
      </c>
      <c r="D29" s="1">
        <f t="shared" si="0"/>
        <v>1633</v>
      </c>
      <c r="E29" s="2">
        <f t="shared" si="1"/>
        <v>516.39907048715725</v>
      </c>
    </row>
    <row r="30" spans="1:5" x14ac:dyDescent="0.25">
      <c r="A30" s="1">
        <v>92294449</v>
      </c>
      <c r="D30" s="1">
        <f t="shared" si="0"/>
        <v>3038</v>
      </c>
      <c r="E30" s="2">
        <f t="shared" si="1"/>
        <v>960.69974497758665</v>
      </c>
    </row>
    <row r="31" spans="1:5" x14ac:dyDescent="0.25">
      <c r="A31" s="1">
        <v>92294449</v>
      </c>
      <c r="D31" s="1">
        <f t="shared" si="0"/>
        <v>3038</v>
      </c>
      <c r="E31" s="2">
        <f t="shared" si="1"/>
        <v>960.69974497758665</v>
      </c>
    </row>
    <row r="32" spans="1:5" x14ac:dyDescent="0.25">
      <c r="A32" s="1">
        <v>341991049</v>
      </c>
      <c r="D32" s="1">
        <f t="shared" si="0"/>
        <v>5848</v>
      </c>
      <c r="E32" s="2">
        <f t="shared" si="1"/>
        <v>1849.2998675174342</v>
      </c>
    </row>
    <row r="33" spans="1:5" x14ac:dyDescent="0.25">
      <c r="A33" s="1">
        <v>526060096</v>
      </c>
      <c r="D33" s="1">
        <f t="shared" si="0"/>
        <v>7253</v>
      </c>
      <c r="E33" s="2">
        <f t="shared" si="1"/>
        <v>2293.5997907219994</v>
      </c>
    </row>
    <row r="34" spans="1:5" x14ac:dyDescent="0.25">
      <c r="A34" s="1">
        <v>526060096</v>
      </c>
      <c r="D34" s="1">
        <f t="shared" si="0"/>
        <v>7253</v>
      </c>
      <c r="E34" s="2">
        <f t="shared" si="1"/>
        <v>2293.5997907219994</v>
      </c>
    </row>
    <row r="35" spans="1:5" x14ac:dyDescent="0.25">
      <c r="A35" s="1">
        <v>749609641</v>
      </c>
      <c r="D35" s="1">
        <f t="shared" si="0"/>
        <v>8658</v>
      </c>
      <c r="E35" s="2">
        <f t="shared" si="1"/>
        <v>2737.8999251250948</v>
      </c>
    </row>
    <row r="36" spans="1:5" x14ac:dyDescent="0.25">
      <c r="A36" s="1">
        <v>2998438564</v>
      </c>
      <c r="D36" s="1">
        <f t="shared" si="0"/>
        <v>17316</v>
      </c>
      <c r="E36" s="2">
        <f t="shared" si="1"/>
        <v>5475.7999415610502</v>
      </c>
    </row>
    <row r="37" spans="1:5" x14ac:dyDescent="0.25">
      <c r="A37" s="1">
        <v>6746486769</v>
      </c>
      <c r="D37" s="1">
        <f t="shared" si="0"/>
        <v>25974</v>
      </c>
      <c r="E37" s="2">
        <f t="shared" si="1"/>
        <v>8213.6999579970052</v>
      </c>
    </row>
    <row r="38" spans="1:5" x14ac:dyDescent="0.25">
      <c r="A38" s="1">
        <v>38453641216</v>
      </c>
      <c r="D38" s="1">
        <f t="shared" si="0"/>
        <v>62011</v>
      </c>
      <c r="E38" s="2">
        <f t="shared" si="1"/>
        <v>19609.599995920365</v>
      </c>
    </row>
    <row r="39" spans="1:5" x14ac:dyDescent="0.25">
      <c r="A39" s="1">
        <v>38453641216</v>
      </c>
      <c r="D39" s="1">
        <f t="shared" si="0"/>
        <v>62011</v>
      </c>
      <c r="E39" s="2">
        <f t="shared" si="1"/>
        <v>19609.599995920365</v>
      </c>
    </row>
    <row r="40" spans="1:5" x14ac:dyDescent="0.25">
      <c r="A40" s="1">
        <v>133088524969</v>
      </c>
      <c r="D40" s="1">
        <f t="shared" si="0"/>
        <v>115364</v>
      </c>
      <c r="E40" s="2">
        <f t="shared" si="1"/>
        <v>36481.299990543099</v>
      </c>
    </row>
    <row r="41" spans="1:5" x14ac:dyDescent="0.25">
      <c r="A41" s="1">
        <v>133088524969</v>
      </c>
      <c r="D41" s="1">
        <f t="shared" si="0"/>
        <v>115364</v>
      </c>
      <c r="E41" s="2">
        <f t="shared" si="1"/>
        <v>36481.299990543099</v>
      </c>
    </row>
    <row r="42" spans="1:5" x14ac:dyDescent="0.25">
      <c r="A42" s="1">
        <v>493150849009</v>
      </c>
      <c r="D42" s="1">
        <f t="shared" si="0"/>
        <v>222070</v>
      </c>
      <c r="E42" s="2">
        <f t="shared" si="1"/>
        <v>70224.699999359204</v>
      </c>
    </row>
    <row r="43" spans="1:5" x14ac:dyDescent="0.25">
      <c r="A43" s="1">
        <v>758578289296</v>
      </c>
      <c r="D43" s="1">
        <f t="shared" si="0"/>
        <v>275423</v>
      </c>
      <c r="E43" s="2">
        <f t="shared" si="1"/>
        <v>87096.399994488864</v>
      </c>
    </row>
    <row r="44" spans="1:5" x14ac:dyDescent="0.25">
      <c r="A44" s="1">
        <v>758578289296</v>
      </c>
      <c r="D44" s="1">
        <f t="shared" si="0"/>
        <v>275423</v>
      </c>
      <c r="E44" s="2">
        <f t="shared" si="1"/>
        <v>87096.399994488864</v>
      </c>
    </row>
    <row r="45" spans="1:5" x14ac:dyDescent="0.25">
      <c r="A45" s="1">
        <v>1080936581761</v>
      </c>
      <c r="D45" s="1">
        <f t="shared" si="0"/>
        <v>328776</v>
      </c>
      <c r="E45" s="2">
        <f t="shared" si="1"/>
        <v>103968.09999706641</v>
      </c>
    </row>
    <row r="46" spans="1:5" x14ac:dyDescent="0.25">
      <c r="A46" s="1">
        <v>4323746327044</v>
      </c>
      <c r="D46" s="1">
        <f t="shared" si="0"/>
        <v>657552</v>
      </c>
      <c r="E46" s="2">
        <f t="shared" si="1"/>
        <v>207936.19999894197</v>
      </c>
    </row>
    <row r="47" spans="1:5" x14ac:dyDescent="0.25">
      <c r="A47" s="1">
        <v>9728429235849</v>
      </c>
      <c r="D47" s="1">
        <f t="shared" si="0"/>
        <v>986328</v>
      </c>
      <c r="E47" s="2">
        <f t="shared" si="1"/>
        <v>311904.29999921448</v>
      </c>
    </row>
    <row r="48" spans="1:5" x14ac:dyDescent="0.25">
      <c r="A48" s="1">
        <v>55450123962256</v>
      </c>
      <c r="D48" s="1">
        <f t="shared" si="0"/>
        <v>2354785</v>
      </c>
      <c r="E48" s="2">
        <f t="shared" si="1"/>
        <v>744648.399999624</v>
      </c>
    </row>
    <row r="49" spans="1:5" x14ac:dyDescent="0.25">
      <c r="A49" s="1">
        <v>55450123962256</v>
      </c>
      <c r="D49" s="1">
        <f t="shared" si="0"/>
        <v>2354785</v>
      </c>
      <c r="E49" s="2">
        <f t="shared" si="1"/>
        <v>744648.399999624</v>
      </c>
    </row>
    <row r="50" spans="1:5" x14ac:dyDescent="0.25">
      <c r="A50" s="1">
        <v>191913560704369</v>
      </c>
      <c r="C50" s="1"/>
      <c r="D50" s="1">
        <f t="shared" si="0"/>
        <v>4380794</v>
      </c>
      <c r="E50" s="2">
        <f t="shared" si="1"/>
        <v>1385328.6999997511</v>
      </c>
    </row>
    <row r="51" spans="1:5" x14ac:dyDescent="0.25">
      <c r="A51" s="1">
        <v>191913560704369</v>
      </c>
      <c r="D51" s="1">
        <f t="shared" si="0"/>
        <v>4380794</v>
      </c>
      <c r="E51" s="2">
        <f t="shared" si="1"/>
        <v>1385328.6999997511</v>
      </c>
    </row>
    <row r="52" spans="1:5" x14ac:dyDescent="0.25">
      <c r="A52" s="1">
        <v>711123182273449</v>
      </c>
      <c r="D52" s="1">
        <f t="shared" si="0"/>
        <v>8432812</v>
      </c>
      <c r="E52" s="2">
        <f t="shared" si="1"/>
        <v>2666689.2999999081</v>
      </c>
    </row>
    <row r="53" spans="1:5" x14ac:dyDescent="0.25">
      <c r="A53" s="1">
        <v>1093869367100416</v>
      </c>
      <c r="D53" s="1">
        <f t="shared" si="0"/>
        <v>10458821.000000048</v>
      </c>
      <c r="E53" s="2">
        <f t="shared" si="1"/>
        <v>3307369.5999999759</v>
      </c>
    </row>
    <row r="54" spans="1:5" x14ac:dyDescent="0.25">
      <c r="A54" s="1">
        <v>1093869367100416</v>
      </c>
      <c r="D54" s="1">
        <f t="shared" si="0"/>
        <v>10458821.000000048</v>
      </c>
      <c r="E54" s="2">
        <f t="shared" si="1"/>
        <v>3307369.5999999759</v>
      </c>
    </row>
    <row r="55" spans="1:5" x14ac:dyDescent="0.25">
      <c r="A55" s="1">
        <v>1558709801289001</v>
      </c>
      <c r="D55" s="1">
        <f t="shared" si="0"/>
        <v>12484830</v>
      </c>
      <c r="E55" s="2">
        <f t="shared" si="1"/>
        <v>3948049.8999999985</v>
      </c>
    </row>
    <row r="56" spans="1:5" x14ac:dyDescent="0.25">
      <c r="A56" s="1">
        <v>6234839205156004</v>
      </c>
      <c r="D56" s="1">
        <f t="shared" si="0"/>
        <v>24969660</v>
      </c>
      <c r="E56" s="2">
        <f t="shared" si="1"/>
        <v>7896099.799999997</v>
      </c>
    </row>
    <row r="57" spans="1:5" x14ac:dyDescent="0.25">
      <c r="A57" s="1">
        <v>1.4028388211601008E+16</v>
      </c>
      <c r="D57" s="1">
        <f t="shared" si="0"/>
        <v>37454490</v>
      </c>
      <c r="E57" s="2">
        <f t="shared" si="1"/>
        <v>11844149.699999996</v>
      </c>
    </row>
    <row r="58" spans="1:5" x14ac:dyDescent="0.25">
      <c r="A58" s="1">
        <v>7.9959040299927616E+16</v>
      </c>
      <c r="D58" s="1">
        <f t="shared" si="0"/>
        <v>89419819</v>
      </c>
      <c r="E58" s="2">
        <f t="shared" si="1"/>
        <v>28277029.599999998</v>
      </c>
    </row>
    <row r="59" spans="1:5" x14ac:dyDescent="0.25">
      <c r="A59" s="1">
        <v>7.9959040299927616E+16</v>
      </c>
      <c r="D59" s="1">
        <f t="shared" si="0"/>
        <v>89419819</v>
      </c>
      <c r="E59" s="2">
        <f t="shared" si="1"/>
        <v>28277029.599999998</v>
      </c>
    </row>
    <row r="60" spans="1:5" x14ac:dyDescent="0.25">
      <c r="A60" s="1">
        <v>2.7673922144716864E+17</v>
      </c>
      <c r="D60" s="1">
        <f t="shared" si="0"/>
        <v>166354808.00000012</v>
      </c>
      <c r="E60" s="2">
        <f t="shared" si="1"/>
        <v>52606009.300000034</v>
      </c>
    </row>
    <row r="61" spans="1:5" x14ac:dyDescent="0.25">
      <c r="A61" s="1">
        <v>2.7673922144716864E+17</v>
      </c>
      <c r="D61" s="1">
        <f t="shared" si="0"/>
        <v>166354808.00000012</v>
      </c>
      <c r="E61" s="2">
        <f t="shared" si="1"/>
        <v>52606009.300000034</v>
      </c>
    </row>
    <row r="62" spans="1:5" x14ac:dyDescent="0.25">
      <c r="A62" s="1">
        <v>1.0254391356874579E+18</v>
      </c>
      <c r="D62" s="1">
        <f t="shared" si="0"/>
        <v>320224786.0000003</v>
      </c>
      <c r="E62" s="2">
        <f t="shared" si="1"/>
        <v>101263968.70000011</v>
      </c>
    </row>
    <row r="63" spans="1:5" x14ac:dyDescent="0.25">
      <c r="A63" s="1">
        <v>1.5773588687805064E+18</v>
      </c>
      <c r="D63" s="1">
        <f t="shared" si="0"/>
        <v>397159775.00000048</v>
      </c>
      <c r="E63" s="2">
        <f t="shared" si="1"/>
        <v>125592948.40000015</v>
      </c>
    </row>
    <row r="64" spans="1:5" x14ac:dyDescent="0.25">
      <c r="A64" s="1">
        <v>1.5773588687805064E+18</v>
      </c>
      <c r="D64" s="1">
        <f t="shared" si="0"/>
        <v>397159775.00000048</v>
      </c>
      <c r="E64" s="2">
        <f t="shared" si="1"/>
        <v>125592948.40000015</v>
      </c>
    </row>
    <row r="65" spans="1:5" x14ac:dyDescent="0.25">
      <c r="A65" s="1">
        <v>2.2476584525221571E+18</v>
      </c>
      <c r="D65" s="1">
        <f t="shared" si="0"/>
        <v>474094764.0000003</v>
      </c>
      <c r="E65" s="2">
        <f t="shared" si="1"/>
        <v>149921928.10000011</v>
      </c>
    </row>
    <row r="66" spans="1:5" x14ac:dyDescent="0.25">
      <c r="A66" s="1">
        <v>8.9906338100886282E+18</v>
      </c>
      <c r="D66" s="1">
        <f t="shared" ref="D66:D129" si="2">SQRT(FLOOR(A66/10,1))</f>
        <v>948189528.00000012</v>
      </c>
      <c r="E66" s="2">
        <f t="shared" ref="E66:E129" si="3">SQRT(FLOOR(A66/100,1))</f>
        <v>299843856.20000005</v>
      </c>
    </row>
    <row r="67" spans="1:5" x14ac:dyDescent="0.25">
      <c r="A67" s="1">
        <v>2.0228926072699412E+19</v>
      </c>
      <c r="D67" s="1">
        <f t="shared" si="2"/>
        <v>1422284291.9999995</v>
      </c>
      <c r="E67" s="2">
        <f t="shared" si="3"/>
        <v>449765784.29999983</v>
      </c>
    </row>
    <row r="68" spans="1:5" x14ac:dyDescent="0.25">
      <c r="A68" s="1">
        <v>1.1530088066237166E+20</v>
      </c>
      <c r="D68" s="1">
        <f t="shared" si="2"/>
        <v>3395598337.0000052</v>
      </c>
      <c r="E68" s="2">
        <f t="shared" si="3"/>
        <v>1073782476.4000015</v>
      </c>
    </row>
    <row r="69" spans="1:5" x14ac:dyDescent="0.25">
      <c r="A69" s="1">
        <v>1.1530088066237166E+20</v>
      </c>
      <c r="D69" s="1">
        <f t="shared" si="2"/>
        <v>3395598337.0000052</v>
      </c>
      <c r="E69" s="2">
        <f t="shared" si="3"/>
        <v>1073782476.4000015</v>
      </c>
    </row>
    <row r="70" spans="1:5" x14ac:dyDescent="0.25">
      <c r="A70" s="1">
        <v>3.990577654132565E+20</v>
      </c>
      <c r="D70" s="1">
        <f t="shared" si="2"/>
        <v>6317101909.9999962</v>
      </c>
      <c r="E70" s="2">
        <f t="shared" si="3"/>
        <v>1997643024.6999989</v>
      </c>
    </row>
    <row r="71" spans="1:5" x14ac:dyDescent="0.25">
      <c r="A71" s="1">
        <v>3.990577654132565E+20</v>
      </c>
      <c r="D71" s="1">
        <f t="shared" si="2"/>
        <v>6317101909.9999962</v>
      </c>
      <c r="E71" s="2">
        <f t="shared" si="3"/>
        <v>1997643024.6999989</v>
      </c>
    </row>
    <row r="72" spans="1:5" x14ac:dyDescent="0.25">
      <c r="A72" s="1">
        <v>1.4786825225381321E+21</v>
      </c>
      <c r="D72" s="1">
        <f t="shared" si="2"/>
        <v>12160109055.999992</v>
      </c>
      <c r="E72" s="2">
        <f t="shared" si="3"/>
        <v>3845364121.2999973</v>
      </c>
    </row>
    <row r="73" spans="1:5" x14ac:dyDescent="0.25">
      <c r="A73" s="1">
        <v>2.2745503949121229E+21</v>
      </c>
      <c r="D73" s="1">
        <f t="shared" si="2"/>
        <v>15081612628.99999</v>
      </c>
      <c r="E73" s="2">
        <f t="shared" si="3"/>
        <v>4769224669.5999966</v>
      </c>
    </row>
    <row r="74" spans="1:5" x14ac:dyDescent="0.25">
      <c r="A74" s="1">
        <v>2.2745503949121229E+21</v>
      </c>
      <c r="D74" s="1">
        <f t="shared" si="2"/>
        <v>15081612628.99999</v>
      </c>
      <c r="E74" s="2">
        <f t="shared" si="3"/>
        <v>4769224669.5999966</v>
      </c>
    </row>
    <row r="75" spans="1:5" x14ac:dyDescent="0.25">
      <c r="A75" s="1">
        <v>3.2411219298271489E+21</v>
      </c>
      <c r="D75" s="1">
        <f t="shared" si="2"/>
        <v>18003116202.000004</v>
      </c>
      <c r="E75" s="2">
        <f t="shared" si="3"/>
        <v>5693085217.9000006</v>
      </c>
    </row>
    <row r="76" spans="1:5" x14ac:dyDescent="0.25">
      <c r="A76" s="1">
        <v>1.2964487719308596E+22</v>
      </c>
      <c r="D76" s="1">
        <f t="shared" si="2"/>
        <v>36006232404.000008</v>
      </c>
      <c r="E76" s="2">
        <f t="shared" si="3"/>
        <v>11386170435.800001</v>
      </c>
    </row>
    <row r="77" spans="1:5" x14ac:dyDescent="0.25">
      <c r="A77" s="1">
        <v>2.917009736844434E+22</v>
      </c>
      <c r="D77" s="1">
        <f t="shared" si="2"/>
        <v>54009348605.999962</v>
      </c>
      <c r="E77" s="2">
        <f t="shared" si="3"/>
        <v>17079255653.699987</v>
      </c>
    </row>
    <row r="78" spans="1:5" x14ac:dyDescent="0.25">
      <c r="A78" s="1">
        <v>1.6626378995609963E+23</v>
      </c>
      <c r="D78" s="1">
        <f t="shared" si="2"/>
        <v>128943316987.00014</v>
      </c>
      <c r="E78" s="2">
        <f t="shared" si="3"/>
        <v>40775457073.600044</v>
      </c>
    </row>
    <row r="79" spans="1:5" x14ac:dyDescent="0.25">
      <c r="A79" s="1">
        <v>1.6626378995609963E+23</v>
      </c>
      <c r="D79" s="1">
        <f t="shared" si="2"/>
        <v>128943316987.00014</v>
      </c>
      <c r="E79" s="2">
        <f t="shared" si="3"/>
        <v>40775457073.600044</v>
      </c>
    </row>
    <row r="80" spans="1:5" x14ac:dyDescent="0.25">
      <c r="A80" s="1">
        <v>5.7544102098669438E+23</v>
      </c>
      <c r="D80" s="1">
        <f t="shared" si="2"/>
        <v>239883517771.99994</v>
      </c>
      <c r="E80" s="2">
        <f t="shared" si="3"/>
        <v>75857828929.299973</v>
      </c>
    </row>
    <row r="81" spans="1:5" x14ac:dyDescent="0.25">
      <c r="A81" s="1">
        <v>5.7544102098669438E+23</v>
      </c>
      <c r="D81" s="1">
        <f t="shared" si="2"/>
        <v>239883517771.99994</v>
      </c>
      <c r="E81" s="2">
        <f t="shared" si="3"/>
        <v>75857828929.299973</v>
      </c>
    </row>
    <row r="82" spans="1:5" x14ac:dyDescent="0.25">
      <c r="A82" s="1">
        <v>2.1322591720608509E+24</v>
      </c>
      <c r="D82" s="1">
        <f t="shared" si="2"/>
        <v>461763919341.99988</v>
      </c>
      <c r="E82" s="2">
        <f t="shared" si="3"/>
        <v>146022572640.69998</v>
      </c>
    </row>
    <row r="83" spans="1:5" x14ac:dyDescent="0.25">
      <c r="A83" s="1">
        <v>3.2799000921044124E+24</v>
      </c>
      <c r="D83" s="1">
        <f t="shared" si="2"/>
        <v>572704120126.99976</v>
      </c>
      <c r="E83" s="2">
        <f t="shared" si="3"/>
        <v>181104944496.39993</v>
      </c>
    </row>
    <row r="84" spans="1:5" x14ac:dyDescent="0.25">
      <c r="A84" s="1">
        <v>3.2799000921044124E+24</v>
      </c>
      <c r="D84" s="1">
        <f t="shared" si="2"/>
        <v>572704120126.99976</v>
      </c>
      <c r="E84" s="2">
        <f t="shared" si="3"/>
        <v>181104944496.39993</v>
      </c>
    </row>
    <row r="85" spans="1:5" x14ac:dyDescent="0.25">
      <c r="A85" s="1">
        <v>4.6736955751522966E+24</v>
      </c>
      <c r="D85" s="1">
        <f t="shared" si="2"/>
        <v>683644320912.00024</v>
      </c>
      <c r="E85" s="2">
        <f t="shared" si="3"/>
        <v>216187316352.10007</v>
      </c>
    </row>
    <row r="86" spans="1:5" x14ac:dyDescent="0.25">
      <c r="A86" s="1">
        <v>1.8694782300609186E+25</v>
      </c>
      <c r="D86" s="1">
        <f t="shared" si="2"/>
        <v>1367288641824.0005</v>
      </c>
      <c r="E86" s="2">
        <f t="shared" si="3"/>
        <v>432374632704.20013</v>
      </c>
    </row>
    <row r="87" spans="1:5" x14ac:dyDescent="0.25">
      <c r="A87" s="1">
        <v>4.2063260176370666E+25</v>
      </c>
      <c r="D87" s="1">
        <f t="shared" si="2"/>
        <v>2050932962736.0007</v>
      </c>
      <c r="E87" s="2">
        <f t="shared" si="3"/>
        <v>648561949056.30029</v>
      </c>
    </row>
    <row r="88" spans="1:5" x14ac:dyDescent="0.25">
      <c r="A88" s="1">
        <v>2.3975226981581499E+26</v>
      </c>
      <c r="D88" s="1">
        <f t="shared" si="2"/>
        <v>4896450447169</v>
      </c>
      <c r="E88" s="2">
        <f t="shared" si="3"/>
        <v>1548393586320.3999</v>
      </c>
    </row>
    <row r="89" spans="1:5" x14ac:dyDescent="0.25">
      <c r="A89" s="1">
        <v>2.3975226981581499E+26</v>
      </c>
      <c r="D89" s="1">
        <f t="shared" si="2"/>
        <v>4896450447169</v>
      </c>
      <c r="E89" s="2">
        <f t="shared" si="3"/>
        <v>1548393586320.3999</v>
      </c>
    </row>
    <row r="90" spans="1:5" x14ac:dyDescent="0.25">
      <c r="A90" s="1">
        <v>8.2978555320504796E+26</v>
      </c>
      <c r="D90" s="1">
        <f t="shared" si="2"/>
        <v>9109256573426</v>
      </c>
      <c r="E90" s="2">
        <f t="shared" si="3"/>
        <v>2880599856288.7002</v>
      </c>
    </row>
    <row r="91" spans="1:5" x14ac:dyDescent="0.25">
      <c r="A91" s="1">
        <v>8.2978555320504796E+26</v>
      </c>
      <c r="D91" s="1">
        <f t="shared" si="2"/>
        <v>9109256573426</v>
      </c>
      <c r="E91" s="2">
        <f t="shared" si="3"/>
        <v>2880599856288.7002</v>
      </c>
    </row>
    <row r="92" spans="1:5" x14ac:dyDescent="0.25">
      <c r="A92" s="1">
        <v>3.0747162474292244E+27</v>
      </c>
      <c r="D92" s="1">
        <f t="shared" si="2"/>
        <v>17534868825939.988</v>
      </c>
      <c r="E92" s="2">
        <f t="shared" si="3"/>
        <v>5545012396225.2959</v>
      </c>
    </row>
    <row r="93" spans="1:5" x14ac:dyDescent="0.25">
      <c r="A93" s="1">
        <v>4.7296136582641679E+27</v>
      </c>
      <c r="D93" s="1">
        <f t="shared" si="2"/>
        <v>21747674952197.004</v>
      </c>
      <c r="E93" s="2">
        <f t="shared" si="3"/>
        <v>6877218666193.6016</v>
      </c>
    </row>
    <row r="94" spans="1:5" x14ac:dyDescent="0.25">
      <c r="A94" s="1">
        <v>4.7296136582641679E+27</v>
      </c>
      <c r="D94" s="1">
        <f t="shared" si="2"/>
        <v>21747674952197.004</v>
      </c>
      <c r="E94" s="2">
        <f t="shared" si="3"/>
        <v>6877218666193.6016</v>
      </c>
    </row>
    <row r="95" spans="1:5" x14ac:dyDescent="0.25">
      <c r="A95" s="1">
        <v>6.7394657782476817E+27</v>
      </c>
      <c r="D95" s="1">
        <f t="shared" si="2"/>
        <v>25960481078454</v>
      </c>
      <c r="E95" s="2">
        <f t="shared" si="3"/>
        <v>8209424936161.8994</v>
      </c>
    </row>
    <row r="96" spans="1:5" x14ac:dyDescent="0.25">
      <c r="A96" s="1">
        <v>2.6957863112990727E+28</v>
      </c>
      <c r="D96" s="1">
        <f t="shared" si="2"/>
        <v>51920962156907.977</v>
      </c>
      <c r="E96" s="2">
        <f t="shared" si="3"/>
        <v>16418849872323.793</v>
      </c>
    </row>
    <row r="97" spans="1:5" x14ac:dyDescent="0.25">
      <c r="A97" s="1">
        <v>6.0655192004229137E+28</v>
      </c>
      <c r="D97" s="1">
        <f t="shared" si="2"/>
        <v>77881443235361.984</v>
      </c>
      <c r="E97" s="2">
        <f t="shared" si="3"/>
        <v>24628274808485.691</v>
      </c>
    </row>
    <row r="98" spans="1:5" x14ac:dyDescent="0.25">
      <c r="A98" s="1">
        <v>3.4572260681061524E+29</v>
      </c>
      <c r="D98" s="1">
        <f t="shared" si="2"/>
        <v>185936173675434.91</v>
      </c>
      <c r="E98" s="2">
        <f t="shared" si="3"/>
        <v>58798180823101.578</v>
      </c>
    </row>
    <row r="99" spans="1:5" x14ac:dyDescent="0.25">
      <c r="A99" s="1">
        <v>3.4572260681061524E+29</v>
      </c>
      <c r="D99" s="1">
        <f t="shared" si="2"/>
        <v>185936173675434.91</v>
      </c>
      <c r="E99" s="2">
        <f t="shared" si="3"/>
        <v>58798180823101.578</v>
      </c>
    </row>
    <row r="100" spans="1:5" x14ac:dyDescent="0.25">
      <c r="A100" s="1">
        <v>1.1965501922806581E+30</v>
      </c>
      <c r="D100" s="1">
        <f t="shared" si="2"/>
        <v>345911866272416.31</v>
      </c>
      <c r="E100" s="2">
        <f t="shared" si="3"/>
        <v>109386936710041.39</v>
      </c>
    </row>
    <row r="101" spans="1:5" x14ac:dyDescent="0.25">
      <c r="A101" s="1">
        <v>1.1965501922806581E+30</v>
      </c>
      <c r="D101" s="1">
        <f t="shared" si="2"/>
        <v>345911866272416.31</v>
      </c>
      <c r="E101" s="2">
        <f t="shared" si="3"/>
        <v>109386936710041.39</v>
      </c>
    </row>
    <row r="102" spans="1:5" x14ac:dyDescent="0.25">
      <c r="A102" s="1">
        <v>4.4337386965337695E+30</v>
      </c>
      <c r="D102" s="1">
        <f t="shared" si="2"/>
        <v>665863251466378</v>
      </c>
      <c r="E102" s="2">
        <f t="shared" si="3"/>
        <v>210564448483920.72</v>
      </c>
    </row>
    <row r="103" spans="1:5" x14ac:dyDescent="0.25">
      <c r="A103" s="1">
        <v>6.8200996153168378E+30</v>
      </c>
      <c r="D103" s="1">
        <f t="shared" si="2"/>
        <v>825838944063359.13</v>
      </c>
      <c r="E103" s="2">
        <f t="shared" si="3"/>
        <v>261153204370860.44</v>
      </c>
    </row>
    <row r="104" spans="1:5" x14ac:dyDescent="0.25">
      <c r="A104" s="1">
        <v>6.8200996153168378E+30</v>
      </c>
      <c r="D104" s="1">
        <f t="shared" si="2"/>
        <v>825838944063359.13</v>
      </c>
      <c r="E104" s="2">
        <f t="shared" si="3"/>
        <v>261153204370860.44</v>
      </c>
    </row>
    <row r="105" spans="1:5" x14ac:dyDescent="0.25">
      <c r="A105" s="1">
        <v>9.718304978537582E+30</v>
      </c>
      <c r="D105" s="1">
        <f t="shared" si="2"/>
        <v>985814636660339.88</v>
      </c>
      <c r="E105" s="2">
        <f t="shared" si="3"/>
        <v>311741960257800.06</v>
      </c>
    </row>
    <row r="106" spans="1:5" x14ac:dyDescent="0.25">
      <c r="A106" s="1">
        <v>3.8873219914150328E+31</v>
      </c>
      <c r="D106" s="1">
        <f t="shared" si="2"/>
        <v>1971629273320679.3</v>
      </c>
      <c r="E106" s="2">
        <f t="shared" si="3"/>
        <v>623483920515600</v>
      </c>
    </row>
    <row r="107" spans="1:5" x14ac:dyDescent="0.25">
      <c r="A107" s="1">
        <v>8.7464744806838236E+31</v>
      </c>
      <c r="D107" s="1">
        <f t="shared" si="2"/>
        <v>2957443909981019.5</v>
      </c>
      <c r="E107" s="2">
        <f t="shared" si="3"/>
        <v>935225880773400.13</v>
      </c>
    </row>
    <row r="108" spans="1:5" x14ac:dyDescent="0.25">
      <c r="A108" s="1">
        <v>4.9853175926863741E+32</v>
      </c>
      <c r="D108" s="1">
        <f t="shared" si="2"/>
        <v>7060678149219358</v>
      </c>
      <c r="E108" s="2">
        <f t="shared" si="3"/>
        <v>2232782477691539.5</v>
      </c>
    </row>
    <row r="109" spans="1:5" x14ac:dyDescent="0.25">
      <c r="A109" s="1">
        <v>4.9853175926863741E+32</v>
      </c>
      <c r="D109" s="1">
        <f t="shared" si="2"/>
        <v>7060678149219358</v>
      </c>
      <c r="E109" s="2">
        <f t="shared" si="3"/>
        <v>2232782477691539.5</v>
      </c>
    </row>
    <row r="110" spans="1:5" x14ac:dyDescent="0.25">
      <c r="A110" s="1">
        <v>1.7254245474831558E+33</v>
      </c>
      <c r="D110" s="1">
        <f t="shared" si="2"/>
        <v>1.3135541661778398E+16</v>
      </c>
      <c r="E110" s="2">
        <f t="shared" si="3"/>
        <v>4153822995125286</v>
      </c>
    </row>
    <row r="111" spans="1:5" x14ac:dyDescent="0.25">
      <c r="A111" s="1">
        <v>1.7254245474831558E+33</v>
      </c>
      <c r="D111" s="1">
        <f t="shared" si="2"/>
        <v>1.3135541661778398E+16</v>
      </c>
      <c r="E111" s="2">
        <f t="shared" si="3"/>
        <v>4153822995125286</v>
      </c>
    </row>
    <row r="112" spans="1:5" x14ac:dyDescent="0.25">
      <c r="A112" s="1">
        <v>6.3934481256854477E+33</v>
      </c>
      <c r="D112" s="1">
        <f t="shared" si="2"/>
        <v>2.5285268686896428E+16</v>
      </c>
      <c r="E112" s="2">
        <f t="shared" si="3"/>
        <v>7995904029992762</v>
      </c>
    </row>
    <row r="113" spans="1:5" x14ac:dyDescent="0.25">
      <c r="A113" s="1">
        <v>9.8345789156732208E+33</v>
      </c>
      <c r="D113" s="1">
        <f t="shared" si="2"/>
        <v>3.1360132199455444E+16</v>
      </c>
      <c r="E113" s="2">
        <f t="shared" si="3"/>
        <v>9916944547426500</v>
      </c>
    </row>
    <row r="114" spans="1:5" x14ac:dyDescent="0.25">
      <c r="A114" s="1">
        <v>9.8345789156732208E+33</v>
      </c>
      <c r="D114" s="1">
        <f t="shared" si="2"/>
        <v>3.1360132199455444E+16</v>
      </c>
      <c r="E114" s="2">
        <f t="shared" si="3"/>
        <v>9916944547426500</v>
      </c>
    </row>
    <row r="115" spans="1:5" x14ac:dyDescent="0.25">
      <c r="A115" s="1">
        <v>1.4013789039585413E+34</v>
      </c>
      <c r="D115" s="1">
        <f t="shared" si="2"/>
        <v>3.7434995712014448E+16</v>
      </c>
      <c r="E115" s="2">
        <f t="shared" si="3"/>
        <v>1.1837985064860236E+16</v>
      </c>
    </row>
    <row r="116" spans="1:5" x14ac:dyDescent="0.25">
      <c r="A116" s="1">
        <v>5.6055156158341678E+34</v>
      </c>
      <c r="D116" s="1">
        <f t="shared" si="2"/>
        <v>7.486999142402896E+16</v>
      </c>
      <c r="E116" s="2">
        <f t="shared" si="3"/>
        <v>2.3675970129720492E+16</v>
      </c>
    </row>
    <row r="117" spans="1:5" x14ac:dyDescent="0.25">
      <c r="A117" s="1">
        <v>1.2612410135626872E+35</v>
      </c>
      <c r="D117" s="1">
        <f t="shared" si="2"/>
        <v>1.1230498713604352E+17</v>
      </c>
      <c r="E117" s="2">
        <f t="shared" si="3"/>
        <v>3.5513955194580764E+16</v>
      </c>
    </row>
    <row r="118" spans="1:5" x14ac:dyDescent="0.25">
      <c r="A118" s="1">
        <v>7.1888245114276833E+35</v>
      </c>
      <c r="D118" s="1">
        <f t="shared" si="2"/>
        <v>2.6811983349666022E+17</v>
      </c>
      <c r="E118" s="2">
        <f t="shared" si="3"/>
        <v>8.4786935971455424E+16</v>
      </c>
    </row>
    <row r="119" spans="1:5" x14ac:dyDescent="0.25">
      <c r="A119" s="1">
        <v>7.1888245114276833E+35</v>
      </c>
      <c r="D119" s="1">
        <f t="shared" si="2"/>
        <v>2.6811983349666022E+17</v>
      </c>
      <c r="E119" s="2">
        <f t="shared" si="3"/>
        <v>8.4786935971455424E+16</v>
      </c>
    </row>
    <row r="120" spans="1:5" x14ac:dyDescent="0.25">
      <c r="A120" s="1">
        <v>2.4880610009205185E+36</v>
      </c>
      <c r="D120" s="1">
        <f t="shared" si="2"/>
        <v>4.9880467128130624E+17</v>
      </c>
      <c r="E120" s="2">
        <f t="shared" si="3"/>
        <v>1.5773588687805069E+17</v>
      </c>
    </row>
    <row r="121" spans="1:5" x14ac:dyDescent="0.25">
      <c r="A121" s="1">
        <v>2.4880610009205185E+36</v>
      </c>
      <c r="D121" s="1">
        <f t="shared" si="2"/>
        <v>4.9880467128130624E+17</v>
      </c>
      <c r="E121" s="2">
        <f t="shared" si="3"/>
        <v>1.5773588687805069E+17</v>
      </c>
    </row>
    <row r="122" spans="1:5" x14ac:dyDescent="0.25">
      <c r="A122" s="1">
        <v>9.2193477634997198E+36</v>
      </c>
      <c r="D122" s="1">
        <f t="shared" si="2"/>
        <v>9.6017434685059776E+17</v>
      </c>
      <c r="E122" s="2">
        <f t="shared" si="3"/>
        <v>3.0363378869124102E+17</v>
      </c>
    </row>
    <row r="123" spans="1:5" x14ac:dyDescent="0.25">
      <c r="A123" s="1">
        <v>1.4181455976301171E+37</v>
      </c>
      <c r="D123" s="1">
        <f t="shared" si="2"/>
        <v>1.1908591846352448E+18</v>
      </c>
      <c r="E123" s="2">
        <f t="shared" si="3"/>
        <v>3.7658273959783661E+17</v>
      </c>
    </row>
    <row r="124" spans="1:5" x14ac:dyDescent="0.25">
      <c r="A124" s="1">
        <v>1.4181455976301171E+37</v>
      </c>
      <c r="D124" s="1">
        <f t="shared" si="2"/>
        <v>1.1908591846352448E+18</v>
      </c>
      <c r="E124" s="2">
        <f t="shared" si="3"/>
        <v>3.7658273959783661E+17</v>
      </c>
    </row>
    <row r="125" spans="1:5" x14ac:dyDescent="0.25">
      <c r="A125" s="1">
        <v>2.0207874076777182E+37</v>
      </c>
      <c r="D125" s="1">
        <f t="shared" si="2"/>
        <v>1.4215440224198897E+18</v>
      </c>
      <c r="E125" s="2">
        <f t="shared" si="3"/>
        <v>4.4953169050443149E+17</v>
      </c>
    </row>
    <row r="126" spans="1:5" x14ac:dyDescent="0.25">
      <c r="A126" s="1">
        <v>8.0831496307108757E+37</v>
      </c>
      <c r="D126" s="1">
        <f t="shared" si="2"/>
        <v>2.8430880448397793E+18</v>
      </c>
      <c r="E126" s="2">
        <f t="shared" si="3"/>
        <v>8.9906338100886298E+17</v>
      </c>
    </row>
    <row r="127" spans="1:5" x14ac:dyDescent="0.25">
      <c r="A127" s="1">
        <v>1.818708666909947E+38</v>
      </c>
      <c r="D127" s="1">
        <f t="shared" si="2"/>
        <v>4.2646320672596716E+18</v>
      </c>
      <c r="E127" s="2">
        <f t="shared" si="3"/>
        <v>1.3485950715132954E+18</v>
      </c>
    </row>
    <row r="128" spans="1:5" x14ac:dyDescent="0.25">
      <c r="A128" s="1">
        <v>1.036627996016113E+39</v>
      </c>
      <c r="D128" s="1">
        <f t="shared" si="2"/>
        <v>1.0181492994723858E+19</v>
      </c>
      <c r="E128" s="2">
        <f t="shared" si="3"/>
        <v>3.219670784437611E+18</v>
      </c>
    </row>
    <row r="129" spans="1:5" x14ac:dyDescent="0.25">
      <c r="A129" s="1">
        <v>1.036627996016113E+39</v>
      </c>
      <c r="D129" s="1">
        <f t="shared" si="2"/>
        <v>1.0181492994723858E+19</v>
      </c>
      <c r="E129" s="2">
        <f t="shared" si="3"/>
        <v>3.219670784437611E+18</v>
      </c>
    </row>
    <row r="130" spans="1:5" x14ac:dyDescent="0.25">
      <c r="A130" s="1">
        <v>3.5877822379028404E+39</v>
      </c>
      <c r="D130" s="1">
        <f t="shared" ref="D130:D150" si="4">SQRT(FLOOR(A130/10,1))</f>
        <v>1.8941441967027855E+19</v>
      </c>
      <c r="E130" s="2">
        <f t="shared" ref="E130:E150" si="5">SQRT(FLOOR(A130/100,1))</f>
        <v>5.9898098783707986E+18</v>
      </c>
    </row>
    <row r="131" spans="1:5" x14ac:dyDescent="0.25">
      <c r="A131" s="1">
        <v>3.5877822379028404E+39</v>
      </c>
      <c r="D131" s="1">
        <f t="shared" si="4"/>
        <v>1.8941441967027855E+19</v>
      </c>
      <c r="E131" s="2">
        <f t="shared" si="5"/>
        <v>5.9898098783707986E+18</v>
      </c>
    </row>
    <row r="132" spans="1:5" x14ac:dyDescent="0.25">
      <c r="A132" s="1">
        <v>1.3294293081518473E+40</v>
      </c>
      <c r="D132" s="1">
        <f t="shared" si="4"/>
        <v>3.6461339911635862E+19</v>
      </c>
      <c r="E132" s="2">
        <f t="shared" si="5"/>
        <v>1.1530088066237178E+19</v>
      </c>
    </row>
    <row r="133" spans="1:5" x14ac:dyDescent="0.25">
      <c r="A133" s="1">
        <v>2.044964968324737E+40</v>
      </c>
      <c r="D133" s="1">
        <f t="shared" si="4"/>
        <v>4.5221288883939828E+19</v>
      </c>
      <c r="E133" s="2">
        <f t="shared" si="5"/>
        <v>1.4300227160170359E+19</v>
      </c>
    </row>
    <row r="134" spans="1:5" x14ac:dyDescent="0.25">
      <c r="A134" s="1">
        <v>2.044964968324737E+40</v>
      </c>
      <c r="D134" s="1">
        <f t="shared" si="4"/>
        <v>4.5221288883939828E+19</v>
      </c>
      <c r="E134" s="2">
        <f t="shared" si="5"/>
        <v>1.4300227160170359E+19</v>
      </c>
    </row>
    <row r="135" spans="1:5" x14ac:dyDescent="0.25">
      <c r="A135" s="1">
        <v>2.9139740404923665E+40</v>
      </c>
      <c r="D135" s="1">
        <f t="shared" si="4"/>
        <v>5.398123785624381E+19</v>
      </c>
      <c r="E135" s="2">
        <f t="shared" si="5"/>
        <v>1.7070366254103542E+19</v>
      </c>
    </row>
    <row r="136" spans="1:5" x14ac:dyDescent="0.25">
      <c r="A136" s="1">
        <v>1.1655896161969468E+41</v>
      </c>
      <c r="D136" s="1">
        <f t="shared" si="4"/>
        <v>1.0796247571248772E+20</v>
      </c>
      <c r="E136" s="2">
        <f t="shared" si="5"/>
        <v>3.4140732508207112E+19</v>
      </c>
    </row>
    <row r="137" spans="1:5" x14ac:dyDescent="0.25">
      <c r="A137" s="1">
        <v>2.6225766364431309E+41</v>
      </c>
      <c r="D137" s="1">
        <f t="shared" si="4"/>
        <v>1.6194371356873133E+20</v>
      </c>
      <c r="E137" s="2">
        <f t="shared" si="5"/>
        <v>5.1211098762310599E+19</v>
      </c>
    </row>
    <row r="138" spans="1:5" x14ac:dyDescent="0.25">
      <c r="A138" s="1">
        <v>1.4948168513727838E+42</v>
      </c>
      <c r="D138" s="1">
        <f t="shared" si="4"/>
        <v>3.8662861396601006E+20</v>
      </c>
      <c r="E138" s="2">
        <f t="shared" si="5"/>
        <v>1.2226270287265777E+20</v>
      </c>
    </row>
    <row r="139" spans="1:5" x14ac:dyDescent="0.25">
      <c r="A139" s="1">
        <v>1.4948168513727838E+42</v>
      </c>
      <c r="D139" s="1">
        <f t="shared" si="4"/>
        <v>3.8662861396601006E+20</v>
      </c>
      <c r="E139" s="2">
        <f t="shared" si="5"/>
        <v>1.2226270287265777E+20</v>
      </c>
    </row>
    <row r="140" spans="1:5" x14ac:dyDescent="0.25">
      <c r="A140" s="1">
        <v>5.1735794989948954E+42</v>
      </c>
      <c r="D140" s="1">
        <f t="shared" si="4"/>
        <v>7.1927599007577748E+20</v>
      </c>
      <c r="E140" s="2">
        <f t="shared" si="5"/>
        <v>2.2745503949121241E+20</v>
      </c>
    </row>
    <row r="141" spans="1:5" x14ac:dyDescent="0.25">
      <c r="A141" s="1">
        <v>5.1735794989948954E+42</v>
      </c>
      <c r="D141" s="1">
        <f t="shared" si="4"/>
        <v>7.1927599007577748E+20</v>
      </c>
      <c r="E141" s="2">
        <f t="shared" si="5"/>
        <v>2.2745503949121241E+20</v>
      </c>
    </row>
    <row r="142" spans="1:5" x14ac:dyDescent="0.25">
      <c r="A142" s="1">
        <v>1.9170361404201873E+43</v>
      </c>
      <c r="D142" s="1">
        <f t="shared" si="4"/>
        <v>1.3845707422953117E+21</v>
      </c>
      <c r="E142" s="2">
        <f t="shared" si="5"/>
        <v>4.3783971272832136E+20</v>
      </c>
    </row>
    <row r="143" spans="1:5" x14ac:dyDescent="0.25">
      <c r="A143" s="1">
        <v>2.9488380661786721E+43</v>
      </c>
      <c r="D143" s="1">
        <f t="shared" si="4"/>
        <v>1.717218118405076E+21</v>
      </c>
      <c r="E143" s="2">
        <f t="shared" si="5"/>
        <v>5.430320493468751E+20</v>
      </c>
    </row>
    <row r="144" spans="1:5" x14ac:dyDescent="0.25">
      <c r="A144" s="1">
        <v>2.9488380661786721E+43</v>
      </c>
      <c r="D144" s="1">
        <f t="shared" si="4"/>
        <v>1.717218118405076E+21</v>
      </c>
      <c r="E144" s="2">
        <f t="shared" si="5"/>
        <v>5.430320493468751E+20</v>
      </c>
    </row>
    <row r="145" spans="1:5" x14ac:dyDescent="0.25">
      <c r="A145" s="1">
        <v>4.2019485456025844E+43</v>
      </c>
      <c r="D145" s="1">
        <f t="shared" si="4"/>
        <v>2.0498654945148425E+21</v>
      </c>
      <c r="E145" s="2">
        <f t="shared" si="5"/>
        <v>6.4822438596542936E+20</v>
      </c>
    </row>
    <row r="146" spans="1:5" x14ac:dyDescent="0.25">
      <c r="A146" s="1">
        <v>1.6807794182410346E+44</v>
      </c>
      <c r="D146" s="1">
        <f t="shared" si="4"/>
        <v>4.0997309890296823E+21</v>
      </c>
      <c r="E146" s="2">
        <f t="shared" si="5"/>
        <v>1.2964487719308582E+21</v>
      </c>
    </row>
    <row r="147" spans="1:5" x14ac:dyDescent="0.25">
      <c r="A147" s="1">
        <v>3.7817536910423268E+44</v>
      </c>
      <c r="D147" s="1">
        <f t="shared" si="4"/>
        <v>6.1495964835445337E+21</v>
      </c>
      <c r="E147" s="2">
        <f t="shared" si="5"/>
        <v>1.9446731578962904E+21</v>
      </c>
    </row>
    <row r="148" spans="1:5" x14ac:dyDescent="0.25">
      <c r="A148" s="1">
        <v>2.1555248630515583E+45</v>
      </c>
      <c r="D148" s="1">
        <f t="shared" si="4"/>
        <v>1.4681705837713682E+22</v>
      </c>
      <c r="E148" s="2">
        <f t="shared" si="5"/>
        <v>4.6427630383765657E+21</v>
      </c>
    </row>
    <row r="149" spans="1:5" x14ac:dyDescent="0.25">
      <c r="A149" s="1">
        <v>2.764364785056603E+46</v>
      </c>
      <c r="D149" s="1">
        <f t="shared" si="4"/>
        <v>5.257722686731015E+22</v>
      </c>
      <c r="E149" s="2">
        <f t="shared" si="5"/>
        <v>1.6626378995609958E+22</v>
      </c>
    </row>
    <row r="150" spans="1:5" x14ac:dyDescent="0.25">
      <c r="A150" s="1">
        <v>4.2522224464646769E+46</v>
      </c>
      <c r="D150" s="1">
        <f t="shared" si="4"/>
        <v>6.5209067210509002E+22</v>
      </c>
      <c r="E150" s="2">
        <f t="shared" si="5"/>
        <v>2.0620917648021101E+22</v>
      </c>
    </row>
  </sheetData>
  <sortState xmlns:xlrd2="http://schemas.microsoft.com/office/spreadsheetml/2017/richdata2" ref="A1:A150">
    <sortCondition ref="A1:A15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345A-0589-40A7-9A36-AAB26CA32AF7}">
  <dimension ref="A1:D88"/>
  <sheetViews>
    <sheetView tabSelected="1" workbookViewId="0">
      <selection activeCell="B29" sqref="B29"/>
    </sheetView>
  </sheetViews>
  <sheetFormatPr defaultRowHeight="15" x14ac:dyDescent="0.25"/>
  <cols>
    <col min="2" max="2" width="29.5703125" customWidth="1"/>
    <col min="3" max="3" width="13.28515625" customWidth="1"/>
  </cols>
  <sheetData>
    <row r="1" spans="1:4" x14ac:dyDescent="0.25">
      <c r="C1" t="s">
        <v>7</v>
      </c>
      <c r="D1" t="s">
        <v>8</v>
      </c>
    </row>
    <row r="2" spans="1:4" x14ac:dyDescent="0.25">
      <c r="A2">
        <v>1</v>
      </c>
      <c r="B2" s="1">
        <v>1</v>
      </c>
    </row>
    <row r="3" spans="1:4" x14ac:dyDescent="0.25">
      <c r="A3">
        <f>A2+1</f>
        <v>2</v>
      </c>
      <c r="B3" s="1">
        <v>4</v>
      </c>
      <c r="D3">
        <f t="shared" ref="D3:D8" si="0">B3/B2</f>
        <v>4</v>
      </c>
    </row>
    <row r="4" spans="1:4" x14ac:dyDescent="0.25">
      <c r="A4">
        <f t="shared" ref="A4:A60" si="1">A3+1</f>
        <v>3</v>
      </c>
      <c r="B4" s="1">
        <v>9</v>
      </c>
      <c r="D4">
        <f t="shared" si="0"/>
        <v>2.25</v>
      </c>
    </row>
    <row r="5" spans="1:4" x14ac:dyDescent="0.25">
      <c r="A5">
        <f t="shared" si="1"/>
        <v>4</v>
      </c>
      <c r="B5" s="1">
        <v>16</v>
      </c>
      <c r="D5">
        <f t="shared" si="0"/>
        <v>1.7777777777777777</v>
      </c>
    </row>
    <row r="6" spans="1:4" x14ac:dyDescent="0.25">
      <c r="A6">
        <f t="shared" si="1"/>
        <v>5</v>
      </c>
      <c r="B6" s="1">
        <v>49</v>
      </c>
      <c r="D6">
        <f t="shared" si="0"/>
        <v>3.0625</v>
      </c>
    </row>
    <row r="7" spans="1:4" x14ac:dyDescent="0.25">
      <c r="A7">
        <f t="shared" si="1"/>
        <v>6</v>
      </c>
      <c r="B7" s="1">
        <v>169</v>
      </c>
      <c r="D7">
        <f t="shared" si="0"/>
        <v>3.4489795918367347</v>
      </c>
    </row>
    <row r="8" spans="1:4" x14ac:dyDescent="0.25">
      <c r="A8">
        <f t="shared" si="1"/>
        <v>7</v>
      </c>
      <c r="B8" s="1">
        <v>256</v>
      </c>
      <c r="D8">
        <f t="shared" si="0"/>
        <v>1.514792899408284</v>
      </c>
    </row>
    <row r="9" spans="1:4" x14ac:dyDescent="0.25">
      <c r="A9">
        <f t="shared" si="1"/>
        <v>8</v>
      </c>
      <c r="B9" s="1">
        <v>361</v>
      </c>
      <c r="C9">
        <f>B9/B2</f>
        <v>361</v>
      </c>
      <c r="D9">
        <f>B9/B8</f>
        <v>1.41015625</v>
      </c>
    </row>
    <row r="10" spans="1:4" x14ac:dyDescent="0.25">
      <c r="A10">
        <f t="shared" si="1"/>
        <v>9</v>
      </c>
      <c r="B10" s="1">
        <v>1444</v>
      </c>
      <c r="C10">
        <f t="shared" ref="C10:C60" si="2">B10/B3</f>
        <v>361</v>
      </c>
      <c r="D10">
        <f t="shared" ref="D10:D60" si="3">B10/B9</f>
        <v>4</v>
      </c>
    </row>
    <row r="11" spans="1:4" x14ac:dyDescent="0.25">
      <c r="A11">
        <f t="shared" si="1"/>
        <v>10</v>
      </c>
      <c r="B11" s="1">
        <v>3249</v>
      </c>
      <c r="C11">
        <f t="shared" si="2"/>
        <v>361</v>
      </c>
      <c r="D11">
        <f t="shared" si="3"/>
        <v>2.25</v>
      </c>
    </row>
    <row r="12" spans="1:4" x14ac:dyDescent="0.25">
      <c r="A12">
        <f t="shared" si="1"/>
        <v>11</v>
      </c>
      <c r="B12" s="1">
        <v>18496</v>
      </c>
      <c r="C12">
        <f t="shared" si="2"/>
        <v>1156</v>
      </c>
      <c r="D12">
        <f t="shared" si="3"/>
        <v>5.6928285626346566</v>
      </c>
    </row>
    <row r="13" spans="1:4" x14ac:dyDescent="0.25">
      <c r="A13">
        <f t="shared" si="1"/>
        <v>12</v>
      </c>
      <c r="B13" s="1">
        <v>64009</v>
      </c>
      <c r="C13">
        <f t="shared" si="2"/>
        <v>1306.3061224489795</v>
      </c>
      <c r="D13">
        <f t="shared" si="3"/>
        <v>3.460694204152249</v>
      </c>
    </row>
    <row r="14" spans="1:4" x14ac:dyDescent="0.25">
      <c r="A14">
        <f t="shared" si="1"/>
        <v>13</v>
      </c>
      <c r="B14" s="1">
        <v>237169</v>
      </c>
      <c r="C14">
        <f t="shared" si="2"/>
        <v>1403.3668639053255</v>
      </c>
      <c r="D14">
        <f t="shared" si="3"/>
        <v>3.7052445749816432</v>
      </c>
    </row>
    <row r="15" spans="1:4" x14ac:dyDescent="0.25">
      <c r="A15">
        <f t="shared" si="1"/>
        <v>14</v>
      </c>
      <c r="B15" s="1">
        <v>364816</v>
      </c>
      <c r="C15">
        <f t="shared" si="2"/>
        <v>1425.0625</v>
      </c>
      <c r="D15">
        <f t="shared" si="3"/>
        <v>1.5382111490118859</v>
      </c>
    </row>
    <row r="16" spans="1:4" x14ac:dyDescent="0.25">
      <c r="A16">
        <f t="shared" si="1"/>
        <v>15</v>
      </c>
      <c r="B16" s="1">
        <v>519841</v>
      </c>
      <c r="C16">
        <f t="shared" si="2"/>
        <v>1440.0027700831024</v>
      </c>
      <c r="D16">
        <f t="shared" si="3"/>
        <v>1.424940243848954</v>
      </c>
    </row>
    <row r="17" spans="1:4" x14ac:dyDescent="0.25">
      <c r="A17">
        <f t="shared" si="1"/>
        <v>16</v>
      </c>
      <c r="B17" s="1">
        <v>2079364</v>
      </c>
      <c r="C17">
        <f t="shared" si="2"/>
        <v>1440.0027700831024</v>
      </c>
      <c r="D17">
        <f t="shared" si="3"/>
        <v>4</v>
      </c>
    </row>
    <row r="18" spans="1:4" x14ac:dyDescent="0.25">
      <c r="A18">
        <f t="shared" si="1"/>
        <v>17</v>
      </c>
      <c r="B18" s="1">
        <v>4678569</v>
      </c>
      <c r="C18">
        <f t="shared" si="2"/>
        <v>1440.0027700831024</v>
      </c>
      <c r="D18">
        <f t="shared" si="3"/>
        <v>2.25</v>
      </c>
    </row>
    <row r="19" spans="1:4" x14ac:dyDescent="0.25">
      <c r="A19">
        <f t="shared" si="1"/>
        <v>18</v>
      </c>
      <c r="B19" s="1">
        <v>26666896</v>
      </c>
      <c r="C19">
        <f t="shared" si="2"/>
        <v>1441.7655709342559</v>
      </c>
      <c r="D19">
        <f t="shared" si="3"/>
        <v>5.6997975235590195</v>
      </c>
    </row>
    <row r="20" spans="1:4" x14ac:dyDescent="0.25">
      <c r="A20">
        <f t="shared" si="1"/>
        <v>19</v>
      </c>
      <c r="B20" s="1">
        <v>92294449</v>
      </c>
      <c r="C20">
        <f t="shared" si="2"/>
        <v>1441.8979987189302</v>
      </c>
      <c r="D20">
        <f t="shared" si="3"/>
        <v>3.4610120727961737</v>
      </c>
    </row>
    <row r="21" spans="1:4" x14ac:dyDescent="0.25">
      <c r="A21">
        <f t="shared" si="1"/>
        <v>20</v>
      </c>
      <c r="B21" s="1">
        <v>341991049</v>
      </c>
      <c r="C21">
        <f t="shared" si="2"/>
        <v>1441.9719651387829</v>
      </c>
      <c r="D21">
        <f t="shared" si="3"/>
        <v>3.7054346464541981</v>
      </c>
    </row>
    <row r="22" spans="1:4" x14ac:dyDescent="0.25">
      <c r="A22">
        <f t="shared" si="1"/>
        <v>21</v>
      </c>
      <c r="B22" s="1">
        <v>526060096</v>
      </c>
      <c r="C22">
        <f t="shared" si="2"/>
        <v>1441.9874566904959</v>
      </c>
      <c r="D22">
        <f t="shared" si="3"/>
        <v>1.5382276744909777</v>
      </c>
    </row>
    <row r="23" spans="1:4" x14ac:dyDescent="0.25">
      <c r="A23">
        <f t="shared" si="1"/>
        <v>22</v>
      </c>
      <c r="B23" s="1">
        <v>749609641</v>
      </c>
      <c r="C23">
        <f t="shared" si="2"/>
        <v>1441.9979205180045</v>
      </c>
      <c r="D23">
        <f t="shared" si="3"/>
        <v>1.4249505839728243</v>
      </c>
    </row>
    <row r="24" spans="1:4" x14ac:dyDescent="0.25">
      <c r="A24">
        <f t="shared" si="1"/>
        <v>23</v>
      </c>
      <c r="B24" s="1">
        <v>2998438564</v>
      </c>
      <c r="C24">
        <f t="shared" si="2"/>
        <v>1441.9979205180045</v>
      </c>
      <c r="D24">
        <f t="shared" si="3"/>
        <v>4</v>
      </c>
    </row>
    <row r="25" spans="1:4" x14ac:dyDescent="0.25">
      <c r="A25">
        <f t="shared" si="1"/>
        <v>24</v>
      </c>
      <c r="B25" s="1">
        <v>6746486769</v>
      </c>
      <c r="C25">
        <f t="shared" si="2"/>
        <v>1441.9979205180045</v>
      </c>
      <c r="D25">
        <f t="shared" si="3"/>
        <v>2.25</v>
      </c>
    </row>
    <row r="26" spans="1:4" x14ac:dyDescent="0.25">
      <c r="A26">
        <f t="shared" si="1"/>
        <v>25</v>
      </c>
      <c r="B26" s="1">
        <v>38453641216</v>
      </c>
      <c r="C26">
        <f t="shared" si="2"/>
        <v>1441.999144407358</v>
      </c>
      <c r="D26">
        <f t="shared" si="3"/>
        <v>5.6998023612369435</v>
      </c>
    </row>
    <row r="27" spans="1:4" x14ac:dyDescent="0.25">
      <c r="A27">
        <f t="shared" si="1"/>
        <v>26</v>
      </c>
      <c r="B27" s="1">
        <v>133088524969</v>
      </c>
      <c r="C27">
        <f t="shared" si="2"/>
        <v>1441.9992362595935</v>
      </c>
      <c r="D27">
        <f t="shared" si="3"/>
        <v>3.4610122932551781</v>
      </c>
    </row>
    <row r="28" spans="1:4" x14ac:dyDescent="0.25">
      <c r="A28">
        <f t="shared" si="1"/>
        <v>27</v>
      </c>
      <c r="B28" s="1">
        <v>493150849009</v>
      </c>
      <c r="C28">
        <f t="shared" si="2"/>
        <v>1441.9992875573769</v>
      </c>
      <c r="D28">
        <f t="shared" si="3"/>
        <v>3.7054347782715937</v>
      </c>
    </row>
    <row r="29" spans="1:4" x14ac:dyDescent="0.25">
      <c r="A29">
        <f t="shared" si="1"/>
        <v>28</v>
      </c>
      <c r="B29" s="1">
        <v>758578289296</v>
      </c>
      <c r="C29">
        <f t="shared" si="2"/>
        <v>1441.9992983007021</v>
      </c>
      <c r="D29">
        <f t="shared" si="3"/>
        <v>1.5382276859512332</v>
      </c>
    </row>
    <row r="30" spans="1:4" x14ac:dyDescent="0.25">
      <c r="A30">
        <f t="shared" si="1"/>
        <v>29</v>
      </c>
      <c r="B30" s="1">
        <v>1080936581761</v>
      </c>
      <c r="C30">
        <f t="shared" si="2"/>
        <v>1441.999305557224</v>
      </c>
      <c r="D30">
        <f t="shared" si="3"/>
        <v>1.4249505911435525</v>
      </c>
    </row>
    <row r="31" spans="1:4" x14ac:dyDescent="0.25">
      <c r="A31">
        <f t="shared" si="1"/>
        <v>30</v>
      </c>
      <c r="B31" s="1">
        <v>4323746327044</v>
      </c>
      <c r="C31">
        <f t="shared" si="2"/>
        <v>1441.999305557224</v>
      </c>
      <c r="D31">
        <f t="shared" si="3"/>
        <v>4</v>
      </c>
    </row>
    <row r="32" spans="1:4" x14ac:dyDescent="0.25">
      <c r="A32">
        <f t="shared" si="1"/>
        <v>31</v>
      </c>
      <c r="B32" s="1">
        <v>9728429235849</v>
      </c>
      <c r="C32">
        <f t="shared" si="2"/>
        <v>1441.999305557224</v>
      </c>
      <c r="D32">
        <f t="shared" si="3"/>
        <v>2.25</v>
      </c>
    </row>
    <row r="33" spans="1:4" x14ac:dyDescent="0.25">
      <c r="A33">
        <f t="shared" si="1"/>
        <v>32</v>
      </c>
      <c r="B33" s="1">
        <v>55450123962256</v>
      </c>
      <c r="C33">
        <f t="shared" si="2"/>
        <v>1441.9993064059695</v>
      </c>
      <c r="D33">
        <f t="shared" si="3"/>
        <v>5.699802364591787</v>
      </c>
    </row>
    <row r="34" spans="1:4" x14ac:dyDescent="0.25">
      <c r="A34">
        <f t="shared" si="1"/>
        <v>33</v>
      </c>
      <c r="B34" s="1">
        <v>191913560704369</v>
      </c>
      <c r="C34">
        <f t="shared" si="2"/>
        <v>1441.9993064696673</v>
      </c>
      <c r="D34">
        <f t="shared" si="3"/>
        <v>3.4610122934080625</v>
      </c>
    </row>
    <row r="35" spans="1:4" x14ac:dyDescent="0.25">
      <c r="A35">
        <f t="shared" si="1"/>
        <v>34</v>
      </c>
      <c r="B35" s="1">
        <v>711123182273449</v>
      </c>
      <c r="C35">
        <f t="shared" si="2"/>
        <v>1441.9993065052413</v>
      </c>
      <c r="D35">
        <f t="shared" si="3"/>
        <v>3.7054347783630068</v>
      </c>
    </row>
    <row r="36" spans="1:4" x14ac:dyDescent="0.25">
      <c r="A36">
        <f t="shared" si="1"/>
        <v>35</v>
      </c>
      <c r="B36" s="1">
        <v>1093869367100416</v>
      </c>
      <c r="C36">
        <f t="shared" si="2"/>
        <v>1441.9993065126916</v>
      </c>
      <c r="D36">
        <f t="shared" si="3"/>
        <v>1.5382276859591806</v>
      </c>
    </row>
    <row r="37" spans="1:4" x14ac:dyDescent="0.25">
      <c r="A37">
        <f t="shared" si="1"/>
        <v>36</v>
      </c>
      <c r="B37" s="1">
        <v>1558709801289001</v>
      </c>
      <c r="C37">
        <f t="shared" si="2"/>
        <v>1441.9993065177239</v>
      </c>
      <c r="D37">
        <f t="shared" si="3"/>
        <v>1.4249505911485252</v>
      </c>
    </row>
    <row r="38" spans="1:4" x14ac:dyDescent="0.25">
      <c r="A38">
        <f t="shared" si="1"/>
        <v>37</v>
      </c>
      <c r="B38" s="1">
        <v>6234839205156004</v>
      </c>
      <c r="C38">
        <f t="shared" si="2"/>
        <v>1441.9993065177239</v>
      </c>
      <c r="D38">
        <f t="shared" si="3"/>
        <v>4</v>
      </c>
    </row>
    <row r="39" spans="1:4" x14ac:dyDescent="0.25">
      <c r="A39">
        <f t="shared" si="1"/>
        <v>38</v>
      </c>
      <c r="B39" s="1">
        <v>1.4028388211601008E+16</v>
      </c>
      <c r="C39">
        <f t="shared" si="2"/>
        <v>1441.9993065177239</v>
      </c>
      <c r="D39">
        <f t="shared" si="3"/>
        <v>2.25</v>
      </c>
    </row>
    <row r="40" spans="1:4" x14ac:dyDescent="0.25">
      <c r="A40">
        <f t="shared" si="1"/>
        <v>39</v>
      </c>
      <c r="B40" s="1">
        <v>7.9959040299927616E+16</v>
      </c>
      <c r="C40">
        <f t="shared" si="2"/>
        <v>1441.9993065183126</v>
      </c>
      <c r="D40">
        <f t="shared" si="3"/>
        <v>5.699802364594114</v>
      </c>
    </row>
    <row r="41" spans="1:4" x14ac:dyDescent="0.25">
      <c r="A41">
        <f t="shared" si="1"/>
        <v>40</v>
      </c>
      <c r="B41" s="1">
        <v>2.7673922144716864E+17</v>
      </c>
      <c r="C41">
        <f t="shared" si="2"/>
        <v>1441.9993065183567</v>
      </c>
      <c r="D41">
        <f t="shared" si="3"/>
        <v>3.4610122934081686</v>
      </c>
    </row>
    <row r="42" spans="1:4" x14ac:dyDescent="0.25">
      <c r="A42">
        <f t="shared" si="1"/>
        <v>41</v>
      </c>
      <c r="B42" s="1">
        <v>1.0254391356874579E+18</v>
      </c>
      <c r="C42">
        <f t="shared" si="2"/>
        <v>1441.9993065183812</v>
      </c>
      <c r="D42">
        <f t="shared" si="3"/>
        <v>3.7054347783630703</v>
      </c>
    </row>
    <row r="43" spans="1:4" x14ac:dyDescent="0.25">
      <c r="A43">
        <f t="shared" si="1"/>
        <v>42</v>
      </c>
      <c r="B43" s="1">
        <v>1.5773588687805064E+18</v>
      </c>
      <c r="C43">
        <f t="shared" si="2"/>
        <v>1441.9993065183867</v>
      </c>
      <c r="D43">
        <f t="shared" si="3"/>
        <v>1.5382276859591861</v>
      </c>
    </row>
    <row r="44" spans="1:4" x14ac:dyDescent="0.25">
      <c r="A44">
        <f t="shared" si="1"/>
        <v>43</v>
      </c>
      <c r="B44" s="1">
        <v>2.2476584525221571E+18</v>
      </c>
      <c r="C44">
        <f t="shared" si="2"/>
        <v>1441.9993065183901</v>
      </c>
      <c r="D44">
        <f t="shared" si="3"/>
        <v>1.4249505911485287</v>
      </c>
    </row>
    <row r="45" spans="1:4" x14ac:dyDescent="0.25">
      <c r="A45">
        <f t="shared" si="1"/>
        <v>44</v>
      </c>
      <c r="B45" s="1">
        <v>8.9906338100886282E+18</v>
      </c>
      <c r="C45">
        <f t="shared" si="2"/>
        <v>1441.9993065183901</v>
      </c>
      <c r="D45">
        <f t="shared" si="3"/>
        <v>4</v>
      </c>
    </row>
    <row r="46" spans="1:4" x14ac:dyDescent="0.25">
      <c r="A46">
        <f t="shared" si="1"/>
        <v>45</v>
      </c>
      <c r="B46" s="1">
        <v>2.0228926072699412E+19</v>
      </c>
      <c r="C46">
        <f t="shared" si="2"/>
        <v>1441.9993065183901</v>
      </c>
      <c r="D46">
        <f t="shared" si="3"/>
        <v>2.25</v>
      </c>
    </row>
    <row r="47" spans="1:4" x14ac:dyDescent="0.25">
      <c r="A47">
        <f t="shared" si="1"/>
        <v>46</v>
      </c>
      <c r="B47" s="1">
        <v>1.1530088066237166E+20</v>
      </c>
      <c r="C47">
        <f t="shared" si="2"/>
        <v>1441.9993065183905</v>
      </c>
      <c r="D47">
        <f t="shared" si="3"/>
        <v>5.6998023645941158</v>
      </c>
    </row>
    <row r="48" spans="1:4" x14ac:dyDescent="0.25">
      <c r="A48">
        <f t="shared" si="1"/>
        <v>47</v>
      </c>
      <c r="B48" s="1">
        <v>3.990577654132565E+20</v>
      </c>
      <c r="C48">
        <f t="shared" si="2"/>
        <v>1441.9993065183905</v>
      </c>
      <c r="D48">
        <f t="shared" si="3"/>
        <v>3.4610122934081686</v>
      </c>
    </row>
    <row r="49" spans="1:4" x14ac:dyDescent="0.25">
      <c r="A49">
        <f t="shared" si="1"/>
        <v>48</v>
      </c>
      <c r="B49" s="1">
        <v>1.4786825225381321E+21</v>
      </c>
      <c r="C49">
        <f t="shared" si="2"/>
        <v>1441.9993065183905</v>
      </c>
      <c r="D49">
        <f t="shared" si="3"/>
        <v>3.7054347783630703</v>
      </c>
    </row>
    <row r="50" spans="1:4" x14ac:dyDescent="0.25">
      <c r="A50">
        <f t="shared" si="1"/>
        <v>49</v>
      </c>
      <c r="B50" s="1">
        <v>2.2745503949121229E+21</v>
      </c>
      <c r="C50">
        <f t="shared" si="2"/>
        <v>1441.9993065183903</v>
      </c>
      <c r="D50">
        <f t="shared" si="3"/>
        <v>1.5382276859591859</v>
      </c>
    </row>
    <row r="51" spans="1:4" x14ac:dyDescent="0.25">
      <c r="A51">
        <f t="shared" si="1"/>
        <v>50</v>
      </c>
      <c r="B51" s="1">
        <v>3.2411219298271489E+21</v>
      </c>
      <c r="C51">
        <f t="shared" si="2"/>
        <v>1441.9993065183903</v>
      </c>
      <c r="D51">
        <f t="shared" si="3"/>
        <v>1.4249505911485287</v>
      </c>
    </row>
    <row r="52" spans="1:4" x14ac:dyDescent="0.25">
      <c r="A52">
        <f t="shared" si="1"/>
        <v>51</v>
      </c>
      <c r="B52" s="1">
        <v>1.2964487719308596E+22</v>
      </c>
      <c r="C52">
        <f t="shared" si="2"/>
        <v>1441.9993065183903</v>
      </c>
      <c r="D52">
        <f t="shared" si="3"/>
        <v>4</v>
      </c>
    </row>
    <row r="53" spans="1:4" x14ac:dyDescent="0.25">
      <c r="A53">
        <f t="shared" si="1"/>
        <v>52</v>
      </c>
      <c r="B53" s="1">
        <v>2.917009736844434E+22</v>
      </c>
      <c r="C53">
        <f t="shared" si="2"/>
        <v>1441.9993065183905</v>
      </c>
      <c r="D53">
        <f t="shared" si="3"/>
        <v>2.25</v>
      </c>
    </row>
    <row r="54" spans="1:4" x14ac:dyDescent="0.25">
      <c r="A54">
        <f t="shared" si="1"/>
        <v>53</v>
      </c>
      <c r="B54" s="1">
        <v>1.6626378995609963E+23</v>
      </c>
      <c r="C54">
        <f t="shared" si="2"/>
        <v>1441.9993065183903</v>
      </c>
      <c r="D54">
        <f t="shared" si="3"/>
        <v>5.6998023645941149</v>
      </c>
    </row>
    <row r="55" spans="1:4" x14ac:dyDescent="0.25">
      <c r="A55">
        <f t="shared" si="1"/>
        <v>54</v>
      </c>
      <c r="B55" s="1">
        <v>5.7544102098669438E+23</v>
      </c>
      <c r="C55">
        <f t="shared" si="2"/>
        <v>1441.9993065183903</v>
      </c>
      <c r="D55">
        <f t="shared" si="3"/>
        <v>3.4610122934081686</v>
      </c>
    </row>
    <row r="56" spans="1:4" x14ac:dyDescent="0.25">
      <c r="A56">
        <f t="shared" si="1"/>
        <v>55</v>
      </c>
      <c r="B56" s="1">
        <v>2.1322591720608509E+24</v>
      </c>
      <c r="C56">
        <f t="shared" si="2"/>
        <v>1441.9993065183905</v>
      </c>
      <c r="D56">
        <f t="shared" si="3"/>
        <v>3.7054347783630703</v>
      </c>
    </row>
    <row r="57" spans="1:4" x14ac:dyDescent="0.25">
      <c r="A57">
        <f t="shared" si="1"/>
        <v>56</v>
      </c>
      <c r="B57" s="1">
        <v>3.2799000921044124E+24</v>
      </c>
      <c r="C57">
        <f t="shared" si="2"/>
        <v>1441.9993065183905</v>
      </c>
      <c r="D57">
        <f t="shared" si="3"/>
        <v>1.5382276859591859</v>
      </c>
    </row>
    <row r="58" spans="1:4" x14ac:dyDescent="0.25">
      <c r="A58">
        <f t="shared" si="1"/>
        <v>57</v>
      </c>
      <c r="B58" s="1">
        <v>4.6736955751522966E+24</v>
      </c>
      <c r="C58">
        <f t="shared" si="2"/>
        <v>1441.9993065183905</v>
      </c>
      <c r="D58">
        <f t="shared" si="3"/>
        <v>1.4249505911485287</v>
      </c>
    </row>
    <row r="59" spans="1:4" x14ac:dyDescent="0.25">
      <c r="A59">
        <f t="shared" si="1"/>
        <v>58</v>
      </c>
      <c r="B59" s="1">
        <v>1.8694782300609186E+25</v>
      </c>
      <c r="C59">
        <f t="shared" si="2"/>
        <v>1441.9993065183905</v>
      </c>
      <c r="D59">
        <f t="shared" si="3"/>
        <v>4</v>
      </c>
    </row>
    <row r="60" spans="1:4" x14ac:dyDescent="0.25">
      <c r="A60">
        <f t="shared" si="1"/>
        <v>59</v>
      </c>
      <c r="B60" s="1">
        <v>4.2063260176370666E+25</v>
      </c>
      <c r="C60">
        <f t="shared" si="2"/>
        <v>1441.9993065183905</v>
      </c>
      <c r="D60">
        <f t="shared" si="3"/>
        <v>2.25</v>
      </c>
    </row>
    <row r="61" spans="1:4" x14ac:dyDescent="0.25">
      <c r="B61" s="1"/>
    </row>
    <row r="62" spans="1:4" x14ac:dyDescent="0.25">
      <c r="B62" s="1"/>
    </row>
    <row r="63" spans="1:4" x14ac:dyDescent="0.25">
      <c r="B63" s="1"/>
    </row>
    <row r="64" spans="1:4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</sheetData>
  <sortState xmlns:xlrd2="http://schemas.microsoft.com/office/spreadsheetml/2017/richdata2" ref="B2:B88">
    <sortCondition ref="B8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2021-03-20T15:56:41Z</dcterms:created>
  <dcterms:modified xsi:type="dcterms:W3CDTF">2021-03-22T12:38:19Z</dcterms:modified>
</cp:coreProperties>
</file>