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advanced\backend\web\uploads\"/>
    </mc:Choice>
  </mc:AlternateContent>
  <bookViews>
    <workbookView xWindow="0" yWindow="0" windowWidth="20490" windowHeight="8235"/>
  </bookViews>
  <sheets>
    <sheet name="Planning GH" sheetId="1" r:id="rId1"/>
    <sheet name="Compartments" sheetId="2" r:id="rId2"/>
    <sheet name="Sheet3" sheetId="3" r:id="rId3"/>
  </sheets>
  <definedNames>
    <definedName name="_xlnm._FilterDatabase" localSheetId="0" hidden="1">'Planning GH'!$A$3:$AW$462</definedName>
    <definedName name="_xlnm.Print_Area" localSheetId="0">'Planning GH'!$A$1:$AO$256</definedName>
  </definedNames>
  <calcPr calcId="162913"/>
</workbook>
</file>

<file path=xl/calcChain.xml><?xml version="1.0" encoding="utf-8"?>
<calcChain xmlns="http://schemas.openxmlformats.org/spreadsheetml/2006/main">
  <c r="D21" i="2" l="1"/>
  <c r="C21" i="2"/>
  <c r="B21" i="2"/>
  <c r="D20" i="2"/>
  <c r="C20" i="2"/>
  <c r="B20" i="2"/>
  <c r="D19" i="2"/>
  <c r="C19" i="2"/>
  <c r="B19" i="2"/>
  <c r="D18" i="2"/>
  <c r="C18" i="2"/>
  <c r="B18" i="2"/>
  <c r="D17" i="2"/>
  <c r="C17" i="2"/>
  <c r="B17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D1" i="2" s="1"/>
  <c r="C4" i="2"/>
  <c r="C1" i="2" s="1"/>
  <c r="B4" i="2"/>
</calcChain>
</file>

<file path=xl/comments1.xml><?xml version="1.0" encoding="utf-8"?>
<comments xmlns="http://schemas.openxmlformats.org/spreadsheetml/2006/main">
  <authors>
    <author>Patricia Velasquez Espinoza</author>
    <author>RIZ</author>
    <author>pave</author>
    <author>JBG</author>
    <author>nims</author>
    <author>bva</author>
    <author>Nazario Medina</author>
    <author>Ben van Adrichem</author>
    <author>mxque-barcode01</author>
  </authors>
  <commentList>
    <comment ref="M61" authorId="0" shapeId="0">
      <text>
        <r>
          <rPr>
            <b/>
            <sz val="9"/>
            <color indexed="81"/>
            <rFont val="Tahoma"/>
            <family val="2"/>
          </rPr>
          <t>Patricia Velasquez Espinoza:</t>
        </r>
        <r>
          <rPr>
            <sz val="9"/>
            <color indexed="81"/>
            <rFont val="Tahoma"/>
            <family val="2"/>
          </rPr>
          <t xml:space="preserve">
Tubo azul-etiqueta verde-cinta azul
Se junta 116 con 132</t>
        </r>
      </text>
    </comment>
    <comment ref="AM87" authorId="0" shapeId="0">
      <text>
        <r>
          <rPr>
            <b/>
            <sz val="9"/>
            <color indexed="81"/>
            <rFont val="Tahoma"/>
            <family val="2"/>
          </rPr>
          <t>Patricia Velasquez Espinoza:</t>
        </r>
        <r>
          <rPr>
            <sz val="9"/>
            <color indexed="81"/>
            <rFont val="Tahoma"/>
            <family val="2"/>
          </rPr>
          <t xml:space="preserve">
Se cerro compartimento por una semana (27-jun-14). Se perdieron como dos racimos (ave)</t>
        </r>
      </text>
    </comment>
    <comment ref="M102" authorId="0" shapeId="0">
      <text>
        <r>
          <rPr>
            <b/>
            <sz val="9"/>
            <color indexed="81"/>
            <rFont val="Tahoma"/>
            <family val="2"/>
          </rPr>
          <t>Patricia Velasquez Espinoza:</t>
        </r>
        <r>
          <rPr>
            <sz val="9"/>
            <color indexed="81"/>
            <rFont val="Tahoma"/>
            <family val="2"/>
          </rPr>
          <t xml:space="preserve">
Tubo azul-etiqueta naranja</t>
        </r>
      </text>
    </comment>
    <comment ref="M103" authorId="0" shapeId="0">
      <text>
        <r>
          <rPr>
            <b/>
            <sz val="9"/>
            <color indexed="81"/>
            <rFont val="Tahoma"/>
            <family val="2"/>
          </rPr>
          <t>Patricia Velasquez Espinoza:</t>
        </r>
        <r>
          <rPr>
            <sz val="9"/>
            <color indexed="81"/>
            <rFont val="Tahoma"/>
            <family val="2"/>
          </rPr>
          <t xml:space="preserve">
Tubo ambar-etiqueta blanca</t>
        </r>
      </text>
    </comment>
    <comment ref="AL118" authorId="0" shapeId="0">
      <text>
        <r>
          <rPr>
            <b/>
            <sz val="9"/>
            <color indexed="81"/>
            <rFont val="Tahoma"/>
            <family val="2"/>
          </rPr>
          <t>Patricia Velasquez Espinoza:</t>
        </r>
        <r>
          <rPr>
            <sz val="9"/>
            <color indexed="81"/>
            <rFont val="Tahoma"/>
            <family val="2"/>
          </rPr>
          <t xml:space="preserve">
Not enough pollen. Started marking with red ring on wk30 until wk31 (2rings)</t>
        </r>
      </text>
    </comment>
    <comment ref="AL120" authorId="0" shapeId="0">
      <text>
        <r>
          <rPr>
            <b/>
            <sz val="9"/>
            <color indexed="81"/>
            <rFont val="Tahoma"/>
            <family val="2"/>
          </rPr>
          <t>Patricia Velasquez Espinoza:</t>
        </r>
        <r>
          <rPr>
            <sz val="9"/>
            <color indexed="81"/>
            <rFont val="Tahoma"/>
            <family val="2"/>
          </rPr>
          <t xml:space="preserve">
Started abortion on wk28</t>
        </r>
      </text>
    </comment>
    <comment ref="AL122" authorId="0" shapeId="0">
      <text>
        <r>
          <rPr>
            <b/>
            <sz val="9"/>
            <color indexed="81"/>
            <rFont val="Tahoma"/>
            <family val="2"/>
          </rPr>
          <t>Patricia Velasquez Espinoza:</t>
        </r>
        <r>
          <rPr>
            <sz val="9"/>
            <color indexed="81"/>
            <rFont val="Tahoma"/>
            <family val="2"/>
          </rPr>
          <t xml:space="preserve">
Started abortion on wk 28</t>
        </r>
      </text>
    </comment>
    <comment ref="AL129" authorId="0" shapeId="0">
      <text>
        <r>
          <rPr>
            <b/>
            <sz val="9"/>
            <color indexed="81"/>
            <rFont val="Tahoma"/>
            <family val="2"/>
          </rPr>
          <t>Patricia Velasquez Espinoza:</t>
        </r>
        <r>
          <rPr>
            <sz val="9"/>
            <color indexed="81"/>
            <rFont val="Tahoma"/>
            <family val="2"/>
          </rPr>
          <t xml:space="preserve">
Not enough pollen, we cut flower on wk30 and started marking with red ring on wk31</t>
        </r>
      </text>
    </comment>
    <comment ref="AL135" authorId="0" shapeId="0">
      <text>
        <r>
          <rPr>
            <b/>
            <sz val="9"/>
            <color indexed="81"/>
            <rFont val="Tahoma"/>
            <family val="2"/>
          </rPr>
          <t>Patricia Velasquez Espinoza:</t>
        </r>
        <r>
          <rPr>
            <sz val="9"/>
            <color indexed="81"/>
            <rFont val="Tahoma"/>
            <family val="2"/>
          </rPr>
          <t xml:space="preserve">
Plant is still too young. Was transplanted las week. We hadn't start the pollen harvest.11-aug-14: still no flowers in males. Was planned to star 30-jul but started on 28-aug</t>
        </r>
      </text>
    </comment>
    <comment ref="AL148" authorId="0" shapeId="0">
      <text>
        <r>
          <rPr>
            <b/>
            <sz val="9"/>
            <color indexed="81"/>
            <rFont val="Tahoma"/>
            <family val="2"/>
          </rPr>
          <t>Patricia Velasquez Espinoza:</t>
        </r>
        <r>
          <rPr>
            <sz val="9"/>
            <color indexed="81"/>
            <rFont val="Tahoma"/>
            <family val="2"/>
          </rPr>
          <t xml:space="preserve">
Planeado para 14 de jun pero se inicio mas tarde porque la planta estaba pequenia</t>
        </r>
      </text>
    </comment>
    <comment ref="AD151" authorId="1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fecha de siembra estaba para Oct 15 pero la semilla llegó tarde</t>
        </r>
      </text>
    </comment>
    <comment ref="AE151" authorId="1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fecha de siembra estaba para Oct 29 pero la semilla llegó tarde</t>
        </r>
      </text>
    </comment>
    <comment ref="AD152" authorId="1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fecha de siembra estaba para Oct 15 pero la semilla llegó tarde</t>
        </r>
      </text>
    </comment>
    <comment ref="AE152" authorId="1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fecha de siembra estaba para Oct 29 pero la semilla llegó tarde</t>
        </r>
      </text>
    </comment>
    <comment ref="AD153" authorId="1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fecha de siembra estaba para Oct 15 pero  la semilla llegó tarde</t>
        </r>
      </text>
    </comment>
    <comment ref="AE153" authorId="1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fecha de siembra estaba para Oct 29 pero la semilla llegó tarde</t>
        </r>
      </text>
    </comment>
    <comment ref="AD154" authorId="1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fecha de siembra estaba para Oct 15 pero la semilla llegó tarde</t>
        </r>
      </text>
    </comment>
    <comment ref="AE154" authorId="1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fecha de siembra estaba para Oct 29 pero la semilla llegó tarde</t>
        </r>
      </text>
    </comment>
    <comment ref="AD155" authorId="1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fecha de siembra estaba para Oct 15 pero la semilla llegó tarde</t>
        </r>
      </text>
    </comment>
    <comment ref="AE155" authorId="1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fecha de siembra estaba para Oct 29 pero la semilla llegó tarde</t>
        </r>
      </text>
    </comment>
    <comment ref="M165" authorId="0" shapeId="0">
      <text>
        <r>
          <rPr>
            <b/>
            <sz val="9"/>
            <color indexed="81"/>
            <rFont val="Tahoma"/>
            <family val="2"/>
          </rPr>
          <t>Patricia Velasquez Espinoza:</t>
        </r>
        <r>
          <rPr>
            <sz val="9"/>
            <color indexed="81"/>
            <rFont val="Tahoma"/>
            <family val="2"/>
          </rPr>
          <t xml:space="preserve">
Tubo azul-etiqueta amarilla se juntan dos variedades</t>
        </r>
      </text>
    </comment>
    <comment ref="M166" authorId="0" shapeId="0">
      <text>
        <r>
          <rPr>
            <b/>
            <sz val="9"/>
            <color indexed="81"/>
            <rFont val="Tahoma"/>
            <family val="2"/>
          </rPr>
          <t>Patricia Velasquez Espinoza:</t>
        </r>
        <r>
          <rPr>
            <sz val="9"/>
            <color indexed="81"/>
            <rFont val="Tahoma"/>
            <family val="2"/>
          </rPr>
          <t xml:space="preserve">
Tubo azul-etiqueta amarilla se juntan dos variedades</t>
        </r>
      </text>
    </comment>
    <comment ref="M173" authorId="0" shapeId="0">
      <text>
        <r>
          <rPr>
            <b/>
            <sz val="9"/>
            <color indexed="81"/>
            <rFont val="Tahoma"/>
            <family val="2"/>
          </rPr>
          <t>Patricia Velasquez Espinoza:</t>
        </r>
        <r>
          <rPr>
            <sz val="9"/>
            <color indexed="81"/>
            <rFont val="Tahoma"/>
            <family val="2"/>
          </rPr>
          <t xml:space="preserve">
Tubo azul-etiqueta verde-cinta azul
Se junta 116 con 132</t>
        </r>
      </text>
    </comment>
    <comment ref="AL177" authorId="0" shapeId="0">
      <text>
        <r>
          <rPr>
            <b/>
            <sz val="9"/>
            <color indexed="81"/>
            <rFont val="Tahoma"/>
            <family val="2"/>
          </rPr>
          <t>Patricia Velasquez Espinoza:</t>
        </r>
        <r>
          <rPr>
            <sz val="9"/>
            <color indexed="81"/>
            <rFont val="Tahoma"/>
            <family val="2"/>
          </rPr>
          <t xml:space="preserve">
Inicie una semana mas tarde porque al limpiar la planta se fueron botones.</t>
        </r>
      </text>
    </comment>
    <comment ref="AL178" authorId="0" shapeId="0">
      <text>
        <r>
          <rPr>
            <b/>
            <sz val="9"/>
            <color indexed="81"/>
            <rFont val="Tahoma"/>
            <family val="2"/>
          </rPr>
          <t>Patricia Velasquez Espinoza:</t>
        </r>
        <r>
          <rPr>
            <sz val="9"/>
            <color indexed="81"/>
            <rFont val="Tahoma"/>
            <family val="2"/>
          </rPr>
          <t xml:space="preserve">
Iniciamos una semana tarde porque al limpiar la planta se cortaron botones tambien.</t>
        </r>
      </text>
    </comment>
    <comment ref="AD179" authorId="1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Llegó tarde la semilla
</t>
        </r>
      </text>
    </comment>
    <comment ref="AL179" authorId="0" shapeId="0">
      <text>
        <r>
          <rPr>
            <b/>
            <sz val="9"/>
            <color indexed="81"/>
            <rFont val="Tahoma"/>
            <family val="2"/>
          </rPr>
          <t>Patricia Velasquez Espinoza:</t>
        </r>
        <r>
          <rPr>
            <sz val="9"/>
            <color indexed="81"/>
            <rFont val="Tahoma"/>
            <family val="2"/>
          </rPr>
          <t xml:space="preserve">
Planning marcaba 23 de agosto, pero la planta estuvo lista hasta 18sep</t>
        </r>
      </text>
    </comment>
    <comment ref="AD180" authorId="1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Llegó tarde la semilla</t>
        </r>
      </text>
    </comment>
    <comment ref="AD181" authorId="1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Llegó tarde la semilla</t>
        </r>
      </text>
    </comment>
    <comment ref="AD182" authorId="1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Llegó tarde la semilla</t>
        </r>
      </text>
    </comment>
    <comment ref="AL185" authorId="2" shapeId="0">
      <text>
        <r>
          <rPr>
            <b/>
            <sz val="9"/>
            <color indexed="81"/>
            <rFont val="Tahoma"/>
            <family val="2"/>
          </rPr>
          <t>pave:</t>
        </r>
        <r>
          <rPr>
            <sz val="9"/>
            <color indexed="81"/>
            <rFont val="Tahoma"/>
            <family val="2"/>
          </rPr>
          <t xml:space="preserve">
Females of this comp are stil not big enough. Pollination planned Dec19, but maybe 2 more weeks.</t>
        </r>
      </text>
    </comment>
    <comment ref="AI186" authorId="2" shapeId="0">
      <text>
        <r>
          <rPr>
            <b/>
            <sz val="7"/>
            <color indexed="81"/>
            <rFont val="Tahoma"/>
            <family val="2"/>
          </rPr>
          <t>pave:</t>
        </r>
        <r>
          <rPr>
            <sz val="7"/>
            <color indexed="81"/>
            <rFont val="Tahoma"/>
            <family val="2"/>
          </rPr>
          <t xml:space="preserve">
5-dec-14 There are 45 plnats missing but will be transplanted 1 week delayed (they are too small)</t>
        </r>
      </text>
    </comment>
    <comment ref="AL186" authorId="2" shapeId="0">
      <text>
        <r>
          <rPr>
            <b/>
            <sz val="9"/>
            <color indexed="81"/>
            <rFont val="Tahoma"/>
            <family val="2"/>
          </rPr>
          <t>pave:</t>
        </r>
        <r>
          <rPr>
            <sz val="9"/>
            <color indexed="81"/>
            <rFont val="Tahoma"/>
            <family val="2"/>
          </rPr>
          <t xml:space="preserve">
Females of this comp are stil not big enough. Pollination planned Dec19, but maybe 2 more weeks.</t>
        </r>
      </text>
    </comment>
    <comment ref="AW198" authorId="2" shapeId="0">
      <text>
        <r>
          <rPr>
            <b/>
            <sz val="9"/>
            <color indexed="81"/>
            <rFont val="Tahoma"/>
            <family val="2"/>
          </rPr>
          <t>pave:</t>
        </r>
        <r>
          <rPr>
            <sz val="9"/>
            <color indexed="81"/>
            <rFont val="Tahoma"/>
            <family val="2"/>
          </rPr>
          <t xml:space="preserve">
Too many plants removed (PVE). Crossing work didn`t stop, it was 1 set since 24 oct till  Jan 21, 2015.</t>
        </r>
      </text>
    </comment>
    <comment ref="AW199" authorId="2" shapeId="0">
      <text>
        <r>
          <rPr>
            <b/>
            <sz val="9"/>
            <color indexed="81"/>
            <rFont val="Tahoma"/>
            <family val="2"/>
          </rPr>
          <t>pave:</t>
        </r>
        <r>
          <rPr>
            <sz val="9"/>
            <color indexed="81"/>
            <rFont val="Tahoma"/>
            <family val="2"/>
          </rPr>
          <t xml:space="preserve">
Too many plants removed (PVE). Crossing work didn`t stop, it was 1 set since 24 oct till  Jan 21, 2015.</t>
        </r>
      </text>
    </comment>
    <comment ref="AD200" authorId="1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No nos liberaron la semilla a tiempo</t>
        </r>
      </text>
    </comment>
    <comment ref="AD201" authorId="1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semilla llego el 1-Ago a Promex, y fue liberada hasta el 8 de Agosto
</t>
        </r>
      </text>
    </comment>
    <comment ref="AD208" authorId="2" shapeId="0">
      <text>
        <r>
          <rPr>
            <b/>
            <sz val="8"/>
            <color indexed="81"/>
            <rFont val="Tahoma"/>
            <family val="2"/>
          </rPr>
          <t>pave:</t>
        </r>
        <r>
          <rPr>
            <sz val="8"/>
            <color indexed="81"/>
            <rFont val="Tahoma"/>
            <family val="2"/>
          </rPr>
          <t xml:space="preserve">
Sowing planned Dec 1st, 2014, but seeds are delayed</t>
        </r>
      </text>
    </comment>
    <comment ref="AE208" authorId="2" shapeId="0">
      <text>
        <r>
          <rPr>
            <b/>
            <sz val="8"/>
            <color indexed="81"/>
            <rFont val="Tahoma"/>
            <family val="2"/>
          </rPr>
          <t>pave:</t>
        </r>
        <r>
          <rPr>
            <sz val="8"/>
            <color indexed="81"/>
            <rFont val="Tahoma"/>
            <family val="2"/>
          </rPr>
          <t xml:space="preserve">
Sowing planned Dec 15,2014 but seeds are delayed.</t>
        </r>
      </text>
    </comment>
    <comment ref="AD209" authorId="2" shapeId="0">
      <text>
        <r>
          <rPr>
            <b/>
            <sz val="8"/>
            <color indexed="81"/>
            <rFont val="Tahoma"/>
            <family val="2"/>
          </rPr>
          <t>pave:</t>
        </r>
        <r>
          <rPr>
            <sz val="8"/>
            <color indexed="81"/>
            <rFont val="Tahoma"/>
            <family val="2"/>
          </rPr>
          <t xml:space="preserve">
Sowing planned Dec 1st, 2014, but seeds are delayed</t>
        </r>
      </text>
    </comment>
    <comment ref="AE209" authorId="2" shapeId="0">
      <text>
        <r>
          <rPr>
            <b/>
            <sz val="8"/>
            <color indexed="81"/>
            <rFont val="Tahoma"/>
            <family val="2"/>
          </rPr>
          <t>pave:</t>
        </r>
        <r>
          <rPr>
            <sz val="8"/>
            <color indexed="81"/>
            <rFont val="Tahoma"/>
            <family val="2"/>
          </rPr>
          <t xml:space="preserve">
Sowing planned Dec 15,2014 but seeds are delayed.</t>
        </r>
      </text>
    </comment>
    <comment ref="AD210" authorId="2" shapeId="0">
      <text>
        <r>
          <rPr>
            <b/>
            <sz val="8"/>
            <color indexed="81"/>
            <rFont val="Tahoma"/>
            <family val="2"/>
          </rPr>
          <t>pave:</t>
        </r>
        <r>
          <rPr>
            <sz val="8"/>
            <color indexed="81"/>
            <rFont val="Tahoma"/>
            <family val="2"/>
          </rPr>
          <t xml:space="preserve">
Sowing planned Dec 1st, 2014, but seeds are delayed</t>
        </r>
      </text>
    </comment>
    <comment ref="AE210" authorId="2" shapeId="0">
      <text>
        <r>
          <rPr>
            <b/>
            <sz val="8"/>
            <color indexed="81"/>
            <rFont val="Tahoma"/>
            <family val="2"/>
          </rPr>
          <t>pave:</t>
        </r>
        <r>
          <rPr>
            <sz val="8"/>
            <color indexed="81"/>
            <rFont val="Tahoma"/>
            <family val="2"/>
          </rPr>
          <t xml:space="preserve">
Sowing planned Dec 15,2014 but seeds are delayed.</t>
        </r>
      </text>
    </comment>
    <comment ref="AD211" authorId="2" shapeId="0">
      <text>
        <r>
          <rPr>
            <b/>
            <sz val="8"/>
            <color indexed="81"/>
            <rFont val="Tahoma"/>
            <family val="2"/>
          </rPr>
          <t>pave:</t>
        </r>
        <r>
          <rPr>
            <sz val="8"/>
            <color indexed="81"/>
            <rFont val="Tahoma"/>
            <family val="2"/>
          </rPr>
          <t xml:space="preserve">
Sowing planned Dec 1st, 2014, but seeds are delayed</t>
        </r>
      </text>
    </comment>
    <comment ref="AE211" authorId="2" shapeId="0">
      <text>
        <r>
          <rPr>
            <b/>
            <sz val="8"/>
            <color indexed="81"/>
            <rFont val="Tahoma"/>
            <family val="2"/>
          </rPr>
          <t>pave:</t>
        </r>
        <r>
          <rPr>
            <sz val="8"/>
            <color indexed="81"/>
            <rFont val="Tahoma"/>
            <family val="2"/>
          </rPr>
          <t xml:space="preserve">
Sowing planned Dec 15,2014 but seeds are delayed.</t>
        </r>
      </text>
    </comment>
    <comment ref="AD212" authorId="2" shapeId="0">
      <text>
        <r>
          <rPr>
            <b/>
            <sz val="8"/>
            <color indexed="81"/>
            <rFont val="Tahoma"/>
            <family val="2"/>
          </rPr>
          <t>pave:</t>
        </r>
        <r>
          <rPr>
            <sz val="8"/>
            <color indexed="81"/>
            <rFont val="Tahoma"/>
            <family val="2"/>
          </rPr>
          <t xml:space="preserve">
Sowing planned Dec 1st, 2014, but seeds are delayed</t>
        </r>
      </text>
    </comment>
    <comment ref="AE212" authorId="2" shapeId="0">
      <text>
        <r>
          <rPr>
            <b/>
            <sz val="8"/>
            <color indexed="81"/>
            <rFont val="Tahoma"/>
            <family val="2"/>
          </rPr>
          <t>pave:</t>
        </r>
        <r>
          <rPr>
            <sz val="8"/>
            <color indexed="81"/>
            <rFont val="Tahoma"/>
            <family val="2"/>
          </rPr>
          <t xml:space="preserve">
Sowing planned Dec 15,2014 but seeds are delayed.</t>
        </r>
      </text>
    </comment>
    <comment ref="AD213" authorId="1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siembra estaba para el 1-Nov-14 pero la semilla no llegó a tiempo (no se liberó a tiempo)</t>
        </r>
      </text>
    </comment>
    <comment ref="AE213" authorId="1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siembra estaba para el 15-Nov-14 pero la semilla llegó tarde, no se liberó a tiempo.</t>
        </r>
      </text>
    </comment>
    <comment ref="AD214" authorId="1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siembra estaba para el 1-Nov-14 pero la semilla llegó tarde (no se liberó a tiempo)</t>
        </r>
      </text>
    </comment>
    <comment ref="AE214" authorId="1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siembra estaba para el 15-Nov-14 pero la semilla llegó tarde, no se liberó a tiempo.</t>
        </r>
      </text>
    </comment>
    <comment ref="AD215" authorId="1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siembra estaba para el 1-Nov-14, pero la semilla llegó tarde (no se liberó a tiempo)</t>
        </r>
      </text>
    </comment>
    <comment ref="AE215" authorId="1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siembra estaba para el 15-Nov-14 pero la semilla llegó tarde, no se liberó a tiempo.</t>
        </r>
      </text>
    </comment>
    <comment ref="AD216" authorId="1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siembra estaba para el 1-Nov-14 pero la semilla llegó tarde, no se liberó a tiempo.</t>
        </r>
      </text>
    </comment>
    <comment ref="AE216" authorId="1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siembra estaba para el 15-Nov-14 pero la semilla llegó tarde, no se liberó a tiempo.</t>
        </r>
      </text>
    </comment>
    <comment ref="AD217" authorId="1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siembra estaba para el 1-Nov-14 pero la semilla llegó tarde, no se liberó a tiempo.</t>
        </r>
      </text>
    </comment>
    <comment ref="AE217" authorId="1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siembra estaba para el 15-Nov-14 pero la semilla no llegó a tiempo, no se liberó.</t>
        </r>
      </text>
    </comment>
    <comment ref="AD218" authorId="1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siembra estaba para el 1-Nov-14 pero la semilla llegó tarde, no se liberó a tiempo.</t>
        </r>
      </text>
    </comment>
    <comment ref="AE218" authorId="1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siembra estaba para el 15-Nov-14 pero la semilla no llegó a tiempo, no se liberó.</t>
        </r>
      </text>
    </comment>
    <comment ref="AD219" authorId="1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siembra estaba para el 1-Nov-14 pero la semilla llegó tarde, no se liberó a tiempo.</t>
        </r>
      </text>
    </comment>
    <comment ref="AE219" authorId="1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siembra estaba para el 15-Nov-14 pero la semilla no llegó a tiempo, no se liberó.</t>
        </r>
      </text>
    </comment>
    <comment ref="AD220" authorId="1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siembra estaba para el 1-Nov-14 pero la semilla llegó tarde, no se liberó a tiempo.</t>
        </r>
      </text>
    </comment>
    <comment ref="AE220" authorId="1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siembra estaba para el 15-Nov-14 pero la semilla no llegó a tiempo, no se liberó.</t>
        </r>
      </text>
    </comment>
    <comment ref="C240" authorId="3" shapeId="0">
      <text>
        <r>
          <rPr>
            <b/>
            <sz val="9"/>
            <color indexed="81"/>
            <rFont val="Tahoma"/>
            <family val="2"/>
          </rPr>
          <t>JBG:</t>
        </r>
        <r>
          <rPr>
            <sz val="9"/>
            <color indexed="81"/>
            <rFont val="Tahoma"/>
            <family val="2"/>
          </rPr>
          <t xml:space="preserve">
priority</t>
        </r>
      </text>
    </comment>
    <comment ref="L240" authorId="4" shapeId="0">
      <text>
        <r>
          <rPr>
            <b/>
            <sz val="9"/>
            <color indexed="81"/>
            <rFont val="Tahoma"/>
            <family val="2"/>
          </rPr>
          <t>nims:</t>
        </r>
        <r>
          <rPr>
            <sz val="9"/>
            <color indexed="81"/>
            <rFont val="Tahoma"/>
            <family val="2"/>
          </rPr>
          <t xml:space="preserve">
Possible blind plants</t>
        </r>
      </text>
    </comment>
    <comment ref="C241" authorId="3" shapeId="0">
      <text>
        <r>
          <rPr>
            <b/>
            <sz val="9"/>
            <color indexed="81"/>
            <rFont val="Tahoma"/>
            <family val="2"/>
          </rPr>
          <t>JBG:</t>
        </r>
        <r>
          <rPr>
            <sz val="9"/>
            <color indexed="81"/>
            <rFont val="Tahoma"/>
            <family val="2"/>
          </rPr>
          <t xml:space="preserve">
priority</t>
        </r>
      </text>
    </comment>
    <comment ref="M241" authorId="4" shapeId="0">
      <text>
        <r>
          <rPr>
            <b/>
            <sz val="9"/>
            <color indexed="81"/>
            <rFont val="Tahoma"/>
            <family val="2"/>
          </rPr>
          <t>nims:</t>
        </r>
        <r>
          <rPr>
            <sz val="9"/>
            <color indexed="81"/>
            <rFont val="Tahoma"/>
            <family val="2"/>
          </rPr>
          <t xml:space="preserve">
Germ:74%. Possible dwarf plants</t>
        </r>
      </text>
    </comment>
    <comment ref="M257" authorId="2" shapeId="0">
      <text>
        <r>
          <rPr>
            <b/>
            <sz val="9"/>
            <color indexed="81"/>
            <rFont val="Tahoma"/>
            <family val="2"/>
          </rPr>
          <t>pave:</t>
        </r>
        <r>
          <rPr>
            <sz val="9"/>
            <color indexed="81"/>
            <rFont val="Tahoma"/>
            <family val="2"/>
          </rPr>
          <t xml:space="preserve">
Revisar freezer, tenemos polen.</t>
        </r>
      </text>
    </comment>
    <comment ref="L258" authorId="4" shapeId="0">
      <text>
        <r>
          <rPr>
            <b/>
            <sz val="9"/>
            <color indexed="81"/>
            <rFont val="Tahoma"/>
            <family val="2"/>
          </rPr>
          <t>nims:</t>
        </r>
        <r>
          <rPr>
            <sz val="9"/>
            <color indexed="81"/>
            <rFont val="Tahoma"/>
            <family val="2"/>
          </rPr>
          <t xml:space="preserve">
Gem: 76%</t>
        </r>
      </text>
    </comment>
    <comment ref="L264" authorId="4" shapeId="0">
      <text>
        <r>
          <rPr>
            <b/>
            <sz val="9"/>
            <color indexed="81"/>
            <rFont val="Tahoma"/>
            <family val="2"/>
          </rPr>
          <t xml:space="preserve">nims: </t>
        </r>
        <r>
          <rPr>
            <sz val="9"/>
            <color indexed="81"/>
            <rFont val="Tahoma"/>
            <family val="2"/>
          </rPr>
          <t xml:space="preserve">not enough stockseeds female </t>
        </r>
      </text>
    </comment>
    <comment ref="L268" authorId="4" shapeId="0">
      <text>
        <r>
          <rPr>
            <b/>
            <sz val="9"/>
            <color indexed="81"/>
            <rFont val="Tahoma"/>
            <family val="2"/>
          </rPr>
          <t>nims:</t>
        </r>
        <r>
          <rPr>
            <sz val="9"/>
            <color indexed="81"/>
            <rFont val="Tahoma"/>
            <family val="2"/>
          </rPr>
          <t xml:space="preserve">
germ: 34%</t>
        </r>
      </text>
    </comment>
    <comment ref="AD269" authorId="3" shapeId="0">
      <text>
        <r>
          <rPr>
            <b/>
            <sz val="9"/>
            <color indexed="81"/>
            <rFont val="Tahoma"/>
            <family val="2"/>
          </rPr>
          <t>JBG:</t>
        </r>
        <r>
          <rPr>
            <sz val="9"/>
            <color indexed="81"/>
            <rFont val="Tahoma"/>
            <family val="2"/>
          </rPr>
          <t xml:space="preserve">
seed received until 15/07/15. sowing date was 01/07</t>
        </r>
      </text>
    </comment>
    <comment ref="C281" authorId="4" shapeId="0">
      <text>
        <r>
          <rPr>
            <b/>
            <sz val="9"/>
            <color indexed="81"/>
            <rFont val="Tahoma"/>
            <family val="2"/>
          </rPr>
          <t>nims:Priority variety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83" authorId="5" shapeId="0">
      <text>
        <r>
          <rPr>
            <b/>
            <sz val="9"/>
            <color indexed="81"/>
            <rFont val="Tahoma"/>
            <family val="2"/>
          </rPr>
          <t>bva:</t>
        </r>
        <r>
          <rPr>
            <sz val="9"/>
            <color indexed="81"/>
            <rFont val="Tahoma"/>
            <family val="2"/>
          </rPr>
          <t xml:space="preserve">
Other hybrid same female
NL 2009: 18,9 gr/pl 
NL 2010: 30 gr/pl </t>
        </r>
      </text>
    </comment>
    <comment ref="F286" authorId="5" shapeId="0">
      <text>
        <r>
          <rPr>
            <b/>
            <sz val="9"/>
            <color indexed="81"/>
            <rFont val="Tahoma"/>
            <family val="2"/>
          </rPr>
          <t>bva:</t>
        </r>
        <r>
          <rPr>
            <sz val="9"/>
            <color indexed="81"/>
            <rFont val="Tahoma"/>
            <family val="2"/>
          </rPr>
          <t xml:space="preserve">
NL 2011: 29,1 gr/pl in 2 cycle crop</t>
        </r>
      </text>
    </comment>
    <comment ref="F297" authorId="5" shapeId="0">
      <text>
        <r>
          <rPr>
            <b/>
            <sz val="9"/>
            <color indexed="81"/>
            <rFont val="Tahoma"/>
            <family val="2"/>
          </rPr>
          <t>bva:</t>
        </r>
        <r>
          <rPr>
            <sz val="9"/>
            <color indexed="81"/>
            <rFont val="Tahoma"/>
            <family val="2"/>
          </rPr>
          <t xml:space="preserve">
same female like PA 916
2014 GH 136: 12 gr/pl</t>
        </r>
      </text>
    </comment>
    <comment ref="F300" authorId="5" shapeId="0">
      <text>
        <r>
          <rPr>
            <b/>
            <sz val="9"/>
            <color indexed="81"/>
            <rFont val="Tahoma"/>
            <family val="2"/>
          </rPr>
          <t>bva:</t>
        </r>
        <r>
          <rPr>
            <sz val="9"/>
            <color indexed="81"/>
            <rFont val="Tahoma"/>
            <family val="2"/>
          </rPr>
          <t xml:space="preserve">
GH 124, harvest 2012: 10gr/pl</t>
        </r>
      </text>
    </comment>
    <comment ref="AD301" authorId="3" shapeId="0">
      <text>
        <r>
          <rPr>
            <b/>
            <sz val="9"/>
            <color indexed="81"/>
            <rFont val="Tahoma"/>
            <family val="2"/>
          </rPr>
          <t>JBG:</t>
        </r>
        <r>
          <rPr>
            <sz val="9"/>
            <color indexed="81"/>
            <rFont val="Tahoma"/>
            <family val="2"/>
          </rPr>
          <t xml:space="preserve">
seed receveid until 15/july. Prep activities Compartment delayed </t>
        </r>
      </text>
    </comment>
    <comment ref="C306" authorId="6" shapeId="0">
      <text>
        <r>
          <rPr>
            <b/>
            <sz val="9"/>
            <color indexed="81"/>
            <rFont val="Tahoma"/>
            <family val="2"/>
          </rPr>
          <t>Nazario Medina:New variey, llenar formato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07" authorId="6" shapeId="0">
      <text>
        <r>
          <rPr>
            <b/>
            <sz val="9"/>
            <color indexed="81"/>
            <rFont val="Tahoma"/>
            <family val="2"/>
          </rPr>
          <t>Nazario Medina:New Variety, llenar formato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08" authorId="6" shapeId="0">
      <text>
        <r>
          <rPr>
            <b/>
            <sz val="9"/>
            <color indexed="81"/>
            <rFont val="Tahoma"/>
            <family val="2"/>
          </rPr>
          <t>Nazario Medina: llenar formato nueva variedad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09" authorId="6" shapeId="0">
      <text>
        <r>
          <rPr>
            <b/>
            <sz val="9"/>
            <color indexed="81"/>
            <rFont val="Tahoma"/>
            <family val="2"/>
          </rPr>
          <t>Nazario Medina:Llenar formato nueva variedad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10" authorId="6" shapeId="0">
      <text>
        <r>
          <rPr>
            <b/>
            <sz val="9"/>
            <color indexed="81"/>
            <rFont val="Tahoma"/>
            <family val="2"/>
          </rPr>
          <t>Nazario Medina:Llenar formato nueva variedad.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320" authorId="3" shapeId="0">
      <text>
        <r>
          <rPr>
            <b/>
            <sz val="9"/>
            <color indexed="81"/>
            <rFont val="Tahoma"/>
            <family val="2"/>
          </rPr>
          <t>JBG:</t>
        </r>
        <r>
          <rPr>
            <sz val="9"/>
            <color indexed="81"/>
            <rFont val="Tahoma"/>
            <family val="2"/>
          </rPr>
          <t xml:space="preserve">
preparecompartment delayed</t>
        </r>
      </text>
    </comment>
    <comment ref="F324" authorId="5" shapeId="0">
      <text>
        <r>
          <rPr>
            <b/>
            <sz val="9"/>
            <color indexed="81"/>
            <rFont val="Tahoma"/>
            <family val="2"/>
          </rPr>
          <t>bva:</t>
        </r>
        <r>
          <rPr>
            <sz val="9"/>
            <color indexed="81"/>
            <rFont val="Tahoma"/>
            <family val="2"/>
          </rPr>
          <t xml:space="preserve">
NL harvest 2014: 20 gr/pl 2 cycle crop</t>
        </r>
      </text>
    </comment>
    <comment ref="AD324" authorId="3" shapeId="0">
      <text>
        <r>
          <rPr>
            <b/>
            <sz val="9"/>
            <color indexed="81"/>
            <rFont val="Tahoma"/>
            <family val="2"/>
          </rPr>
          <t>JBG:</t>
        </r>
        <r>
          <rPr>
            <sz val="9"/>
            <color indexed="81"/>
            <rFont val="Tahoma"/>
            <family val="2"/>
          </rPr>
          <t xml:space="preserve">
seed delayed</t>
        </r>
      </text>
    </comment>
    <comment ref="AD332" authorId="3" shapeId="0">
      <text>
        <r>
          <rPr>
            <b/>
            <sz val="9"/>
            <color indexed="81"/>
            <rFont val="Tahoma"/>
            <family val="2"/>
          </rPr>
          <t>JBG:</t>
        </r>
        <r>
          <rPr>
            <sz val="9"/>
            <color indexed="81"/>
            <rFont val="Tahoma"/>
            <family val="2"/>
          </rPr>
          <t xml:space="preserve">
seed delayed sowing 01/01/16</t>
        </r>
      </text>
    </comment>
    <comment ref="AE344" authorId="3" shapeId="0">
      <text>
        <r>
          <rPr>
            <b/>
            <sz val="9"/>
            <color indexed="81"/>
            <rFont val="Tahoma"/>
            <family val="2"/>
          </rPr>
          <t>JBG:</t>
        </r>
        <r>
          <rPr>
            <sz val="9"/>
            <color indexed="81"/>
            <rFont val="Tahoma"/>
            <family val="2"/>
          </rPr>
          <t xml:space="preserve">
team nursery delayed ib their activities</t>
        </r>
      </text>
    </comment>
    <comment ref="L354" authorId="6" shapeId="0">
      <text>
        <r>
          <rPr>
            <b/>
            <sz val="9"/>
            <color indexed="81"/>
            <rFont val="Tahoma"/>
            <family val="2"/>
          </rPr>
          <t>Nazario Medina:</t>
        </r>
        <r>
          <rPr>
            <sz val="9"/>
            <color indexed="81"/>
            <rFont val="Tahoma"/>
            <family val="2"/>
          </rPr>
          <t xml:space="preserve">
se duplica la densidad para trabajar a un tallo por planta.</t>
        </r>
      </text>
    </comment>
    <comment ref="AD354" authorId="3" shapeId="0">
      <text>
        <r>
          <rPr>
            <b/>
            <sz val="9"/>
            <color indexed="81"/>
            <rFont val="Tahoma"/>
            <family val="2"/>
          </rPr>
          <t>JBG:</t>
        </r>
        <r>
          <rPr>
            <sz val="9"/>
            <color indexed="81"/>
            <rFont val="Tahoma"/>
            <family val="2"/>
          </rPr>
          <t xml:space="preserve">
seed receive delayed
</t>
        </r>
      </text>
    </comment>
    <comment ref="C356" authorId="4" shapeId="0">
      <text>
        <r>
          <rPr>
            <b/>
            <sz val="9"/>
            <color indexed="81"/>
            <rFont val="Tahoma"/>
            <family val="2"/>
          </rPr>
          <t>nims:New variety. Llenar formato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373" authorId="3" shapeId="0">
      <text>
        <r>
          <rPr>
            <b/>
            <sz val="9"/>
            <color indexed="81"/>
            <rFont val="Tahoma"/>
            <family val="2"/>
          </rPr>
          <t>JBG:</t>
        </r>
        <r>
          <rPr>
            <sz val="9"/>
            <color indexed="81"/>
            <rFont val="Tahoma"/>
            <family val="2"/>
          </rPr>
          <t xml:space="preserve">
team busy with trasplant
</t>
        </r>
      </text>
    </comment>
    <comment ref="AD377" authorId="3" shapeId="0">
      <text>
        <r>
          <rPr>
            <b/>
            <sz val="9"/>
            <color indexed="81"/>
            <rFont val="Tahoma"/>
            <family val="2"/>
          </rPr>
          <t>JBG:</t>
        </r>
        <r>
          <rPr>
            <sz val="9"/>
            <color indexed="81"/>
            <rFont val="Tahoma"/>
            <family val="2"/>
          </rPr>
          <t xml:space="preserve">
sowing programed to 15/01/16. team busy with trasplanting gh 115</t>
        </r>
      </text>
    </comment>
    <comment ref="F381" authorId="5" shapeId="0">
      <text>
        <r>
          <rPr>
            <b/>
            <sz val="9"/>
            <color indexed="81"/>
            <rFont val="Tahoma"/>
            <family val="2"/>
          </rPr>
          <t>bva:</t>
        </r>
        <r>
          <rPr>
            <sz val="9"/>
            <color indexed="81"/>
            <rFont val="Tahoma"/>
            <family val="2"/>
          </rPr>
          <t xml:space="preserve">
2014: 8,7 + 9,5
plant damage during crop</t>
        </r>
      </text>
    </comment>
    <comment ref="AD381" authorId="3" shapeId="0">
      <text>
        <r>
          <rPr>
            <b/>
            <sz val="9"/>
            <color indexed="81"/>
            <rFont val="Tahoma"/>
            <family val="2"/>
          </rPr>
          <t>JBG:</t>
        </r>
        <r>
          <rPr>
            <sz val="9"/>
            <color indexed="81"/>
            <rFont val="Tahoma"/>
            <family val="2"/>
          </rPr>
          <t xml:space="preserve">
team nursery delayed with their activities</t>
        </r>
      </text>
    </comment>
    <comment ref="F382" authorId="5" shapeId="0">
      <text>
        <r>
          <rPr>
            <b/>
            <sz val="9"/>
            <color indexed="81"/>
            <rFont val="Tahoma"/>
            <family val="2"/>
          </rPr>
          <t>bva:</t>
        </r>
        <r>
          <rPr>
            <sz val="9"/>
            <color indexed="81"/>
            <rFont val="Tahoma"/>
            <family val="2"/>
          </rPr>
          <t xml:space="preserve">
PA 730 same female
Peru 2014:
10,2 gr/pl
17,7 gr/pl</t>
        </r>
      </text>
    </comment>
    <comment ref="AD384" authorId="3" shapeId="0">
      <text>
        <r>
          <rPr>
            <b/>
            <sz val="9"/>
            <color indexed="81"/>
            <rFont val="Tahoma"/>
            <family val="2"/>
          </rPr>
          <t>JBG:</t>
        </r>
        <r>
          <rPr>
            <sz val="9"/>
            <color indexed="81"/>
            <rFont val="Tahoma"/>
            <family val="2"/>
          </rPr>
          <t xml:space="preserve">
sowing dejayed due arrive of seed 01/ene/16</t>
        </r>
      </text>
    </comment>
    <comment ref="AD385" authorId="3" shapeId="0">
      <text>
        <r>
          <rPr>
            <b/>
            <sz val="9"/>
            <color indexed="81"/>
            <rFont val="Tahoma"/>
            <family val="2"/>
          </rPr>
          <t>JBG:</t>
        </r>
        <r>
          <rPr>
            <sz val="9"/>
            <color indexed="81"/>
            <rFont val="Tahoma"/>
            <family val="2"/>
          </rPr>
          <t xml:space="preserve">
sowing dejayed due arrive of seed 01/ene/16</t>
        </r>
      </text>
    </comment>
    <comment ref="AD386" authorId="3" shapeId="0">
      <text>
        <r>
          <rPr>
            <b/>
            <sz val="9"/>
            <color indexed="81"/>
            <rFont val="Tahoma"/>
            <family val="2"/>
          </rPr>
          <t>JBG:</t>
        </r>
        <r>
          <rPr>
            <sz val="9"/>
            <color indexed="81"/>
            <rFont val="Tahoma"/>
            <family val="2"/>
          </rPr>
          <t xml:space="preserve">
sowing dejayed due arrive of seed 01/ene/16</t>
        </r>
      </text>
    </comment>
    <comment ref="AD387" authorId="3" shapeId="0">
      <text>
        <r>
          <rPr>
            <b/>
            <sz val="9"/>
            <color indexed="81"/>
            <rFont val="Tahoma"/>
            <family val="2"/>
          </rPr>
          <t>JBG:</t>
        </r>
        <r>
          <rPr>
            <sz val="9"/>
            <color indexed="81"/>
            <rFont val="Tahoma"/>
            <family val="2"/>
          </rPr>
          <t xml:space="preserve">
sowing date 01/11. seed delayed</t>
        </r>
      </text>
    </comment>
    <comment ref="F388" authorId="5" shapeId="0">
      <text>
        <r>
          <rPr>
            <b/>
            <sz val="9"/>
            <color indexed="81"/>
            <rFont val="Tahoma"/>
            <family val="2"/>
          </rPr>
          <t>bva:</t>
        </r>
        <r>
          <rPr>
            <sz val="9"/>
            <color indexed="81"/>
            <rFont val="Tahoma"/>
            <family val="2"/>
          </rPr>
          <t xml:space="preserve">
Promex
2013: 13,8 + 15,4
2014: 12,3
2015: 15,5</t>
        </r>
      </text>
    </comment>
    <comment ref="AD388" authorId="3" shapeId="0">
      <text>
        <r>
          <rPr>
            <b/>
            <sz val="9"/>
            <color indexed="81"/>
            <rFont val="Tahoma"/>
            <family val="2"/>
          </rPr>
          <t>JBG:</t>
        </r>
        <r>
          <rPr>
            <sz val="9"/>
            <color indexed="81"/>
            <rFont val="Tahoma"/>
            <family val="2"/>
          </rPr>
          <t xml:space="preserve">
sowing before programed 15/11 due misteake</t>
        </r>
      </text>
    </comment>
    <comment ref="F389" authorId="5" shapeId="0">
      <text>
        <r>
          <rPr>
            <b/>
            <sz val="9"/>
            <color indexed="81"/>
            <rFont val="Tahoma"/>
            <family val="2"/>
          </rPr>
          <t>bva:</t>
        </r>
        <r>
          <rPr>
            <sz val="9"/>
            <color indexed="81"/>
            <rFont val="Tahoma"/>
            <family val="2"/>
          </rPr>
          <t xml:space="preserve">
Promex:
2011: 8,9 gr/pl
2014: 8,6 gr/pl</t>
        </r>
      </text>
    </comment>
    <comment ref="F390" authorId="7" shapeId="0">
      <text>
        <r>
          <rPr>
            <b/>
            <sz val="9"/>
            <color indexed="81"/>
            <rFont val="Tahoma"/>
            <family val="2"/>
          </rPr>
          <t>Ben van Adrichem:</t>
        </r>
        <r>
          <rPr>
            <sz val="9"/>
            <color indexed="81"/>
            <rFont val="Tahoma"/>
            <family val="2"/>
          </rPr>
          <t xml:space="preserve">
Promex
2014: 18,7 gr/pl
2014: 15,1 gr/pl
2013: 20,6 gr/pl</t>
        </r>
      </text>
    </comment>
    <comment ref="F391" authorId="7" shapeId="0">
      <text>
        <r>
          <rPr>
            <b/>
            <sz val="9"/>
            <color indexed="81"/>
            <rFont val="Tahoma"/>
            <family val="2"/>
          </rPr>
          <t>Ben van Adrichem:</t>
        </r>
        <r>
          <rPr>
            <sz val="9"/>
            <color indexed="81"/>
            <rFont val="Tahoma"/>
            <family val="2"/>
          </rPr>
          <t xml:space="preserve">
Promex
2011: 11,0 gr/pl
2013: 14,4 gr/pl</t>
        </r>
      </text>
    </comment>
    <comment ref="M392" authorId="6" shapeId="0">
      <text>
        <r>
          <rPr>
            <b/>
            <sz val="9"/>
            <color indexed="81"/>
            <rFont val="Tahoma"/>
            <family val="2"/>
          </rPr>
          <t>Nazario Medina:</t>
        </r>
        <r>
          <rPr>
            <sz val="9"/>
            <color indexed="81"/>
            <rFont val="Tahoma"/>
            <family val="2"/>
          </rPr>
          <t xml:space="preserve">
surplus pollen in -80</t>
        </r>
      </text>
    </comment>
    <comment ref="F397" authorId="5" shapeId="0">
      <text>
        <r>
          <rPr>
            <b/>
            <sz val="9"/>
            <color indexed="81"/>
            <rFont val="Tahoma"/>
            <family val="2"/>
          </rPr>
          <t>bva:</t>
        </r>
        <r>
          <rPr>
            <sz val="9"/>
            <color indexed="81"/>
            <rFont val="Tahoma"/>
            <family val="2"/>
          </rPr>
          <t xml:space="preserve">
Promex 2015: 14,8 gr/pl</t>
        </r>
      </text>
    </comment>
    <comment ref="F398" authorId="7" shapeId="0">
      <text>
        <r>
          <rPr>
            <b/>
            <sz val="9"/>
            <color indexed="81"/>
            <rFont val="Tahoma"/>
            <family val="2"/>
          </rPr>
          <t>Ben van Adrichem:</t>
        </r>
        <r>
          <rPr>
            <sz val="9"/>
            <color indexed="81"/>
            <rFont val="Tahoma"/>
            <family val="2"/>
          </rPr>
          <t xml:space="preserve">
Promex 2011: 5,3 gr/pl</t>
        </r>
      </text>
    </comment>
    <comment ref="L407" authorId="8" shapeId="0">
      <text>
        <r>
          <rPr>
            <b/>
            <sz val="9"/>
            <color indexed="81"/>
            <rFont val="Tahoma"/>
            <family val="2"/>
          </rPr>
          <t>mxque-barcode01:</t>
        </r>
        <r>
          <rPr>
            <sz val="9"/>
            <color indexed="81"/>
            <rFont val="Tahoma"/>
            <family val="2"/>
          </rPr>
          <t xml:space="preserve">
Germ:33%</t>
        </r>
      </text>
    </comment>
    <comment ref="M437" authorId="6" shapeId="0">
      <text>
        <r>
          <rPr>
            <b/>
            <sz val="9"/>
            <color indexed="81"/>
            <rFont val="Tahoma"/>
            <family val="2"/>
          </rPr>
          <t>Nazario Medina:</t>
        </r>
        <r>
          <rPr>
            <sz val="9"/>
            <color indexed="81"/>
            <rFont val="Tahoma"/>
            <family val="2"/>
          </rPr>
          <t xml:space="preserve">
surplus pollen in -80</t>
        </r>
      </text>
    </comment>
    <comment ref="M439" authorId="6" shapeId="0">
      <text>
        <r>
          <rPr>
            <b/>
            <sz val="9"/>
            <color indexed="81"/>
            <rFont val="Tahoma"/>
            <family val="2"/>
          </rPr>
          <t>Nazario Medina:</t>
        </r>
        <r>
          <rPr>
            <sz val="9"/>
            <color indexed="81"/>
            <rFont val="Tahoma"/>
            <family val="2"/>
          </rPr>
          <t xml:space="preserve">
surplus pollen in -80</t>
        </r>
      </text>
    </comment>
    <comment ref="AD441" authorId="3" shapeId="0">
      <text>
        <r>
          <rPr>
            <b/>
            <sz val="9"/>
            <color indexed="81"/>
            <rFont val="Tahoma"/>
            <family val="2"/>
          </rPr>
          <t>JBG:</t>
        </r>
        <r>
          <rPr>
            <sz val="9"/>
            <color indexed="81"/>
            <rFont val="Tahoma"/>
            <family val="2"/>
          </rPr>
          <t xml:space="preserve">
sowing 01/12 seed delayed</t>
        </r>
      </text>
    </comment>
    <comment ref="F443" authorId="7" shapeId="0">
      <text>
        <r>
          <rPr>
            <b/>
            <sz val="9"/>
            <color indexed="81"/>
            <rFont val="Tahoma"/>
            <family val="2"/>
          </rPr>
          <t>Ben van Adrichem:</t>
        </r>
        <r>
          <rPr>
            <sz val="9"/>
            <color indexed="81"/>
            <rFont val="Tahoma"/>
            <family val="2"/>
          </rPr>
          <t xml:space="preserve">
Promex
2014: 18,7 gr/pl
2014: 15,1 gr/pl
2013: 20,6 gr/pl</t>
        </r>
      </text>
    </comment>
    <comment ref="F444" authorId="7" shapeId="0">
      <text>
        <r>
          <rPr>
            <b/>
            <sz val="9"/>
            <color indexed="81"/>
            <rFont val="Tahoma"/>
            <family val="2"/>
          </rPr>
          <t>Ben van Adrichem:</t>
        </r>
        <r>
          <rPr>
            <sz val="9"/>
            <color indexed="81"/>
            <rFont val="Tahoma"/>
            <family val="2"/>
          </rPr>
          <t xml:space="preserve">
Promex
2011: 11,0 gr/pl
2013: 14,4 gr/pl</t>
        </r>
      </text>
    </comment>
    <comment ref="M457" authorId="8" shapeId="0">
      <text>
        <r>
          <rPr>
            <b/>
            <sz val="9"/>
            <color indexed="81"/>
            <rFont val="Tahoma"/>
            <family val="2"/>
          </rPr>
          <t>mxque-barcode01:</t>
        </r>
        <r>
          <rPr>
            <sz val="9"/>
            <color indexed="81"/>
            <rFont val="Tahoma"/>
            <family val="2"/>
          </rPr>
          <t xml:space="preserve">
Germ:33%</t>
        </r>
      </text>
    </comment>
  </commentList>
</comments>
</file>

<file path=xl/sharedStrings.xml><?xml version="1.0" encoding="utf-8"?>
<sst xmlns="http://schemas.openxmlformats.org/spreadsheetml/2006/main" count="2714" uniqueCount="881">
  <si>
    <t>x</t>
  </si>
  <si>
    <t>Crop</t>
  </si>
  <si>
    <t>Variety</t>
  </si>
  <si>
    <t xml:space="preserve"> </t>
  </si>
  <si>
    <t>Order</t>
  </si>
  <si>
    <t>g/pl
RZ</t>
  </si>
  <si>
    <t>Fertile</t>
  </si>
  <si>
    <t>Requested delivery date</t>
  </si>
  <si>
    <t>Order date</t>
  </si>
  <si>
    <t>Contract number</t>
  </si>
  <si>
    <t>SS rec. date</t>
  </si>
  <si>
    <t>Female</t>
  </si>
  <si>
    <t>Male</t>
  </si>
  <si>
    <t>rows</t>
  </si>
  <si>
    <t>m2</t>
  </si>
  <si>
    <t>net length row</t>
  </si>
  <si>
    <t>Compart-ment</t>
  </si>
  <si>
    <t>Nr of rows</t>
  </si>
  <si>
    <t>Calc. yield</t>
  </si>
  <si>
    <t>Surface</t>
  </si>
  <si>
    <t>Female2</t>
  </si>
  <si>
    <t>Male2</t>
  </si>
  <si>
    <t xml:space="preserve">Female </t>
  </si>
  <si>
    <t xml:space="preserve">Male </t>
  </si>
  <si>
    <t xml:space="preserve">Female  </t>
  </si>
  <si>
    <t xml:space="preserve">Male  </t>
  </si>
  <si>
    <t>Female pl. for nursery</t>
  </si>
  <si>
    <t>Male pl. for nursery</t>
  </si>
  <si>
    <t>Check delivery date</t>
  </si>
  <si>
    <t>Sowing Male</t>
  </si>
  <si>
    <t>Sowing Female</t>
  </si>
  <si>
    <t>Trans-planting Male</t>
  </si>
  <si>
    <t>Realised nr of plants Male</t>
  </si>
  <si>
    <t>Trans-planting Female</t>
  </si>
  <si>
    <t>Realised nr of plants Female</t>
  </si>
  <si>
    <t>From..</t>
  </si>
  <si>
    <t>Until..</t>
  </si>
  <si>
    <t>From ..</t>
  </si>
  <si>
    <t>Until ..</t>
  </si>
  <si>
    <t>Steam desinfection</t>
  </si>
  <si>
    <t>Duration of the crop</t>
  </si>
  <si>
    <t>Change date</t>
  </si>
  <si>
    <t>New estimation</t>
  </si>
  <si>
    <t>Difference estimate - order</t>
  </si>
  <si>
    <t>Column1</t>
  </si>
  <si>
    <t>Crop 6</t>
  </si>
  <si>
    <t>year</t>
  </si>
  <si>
    <t>Pepper</t>
  </si>
  <si>
    <t>PA 523</t>
  </si>
  <si>
    <t>22/02/13</t>
  </si>
  <si>
    <t>PA5719</t>
  </si>
  <si>
    <t>PA5716</t>
  </si>
  <si>
    <t>harvest finished</t>
  </si>
  <si>
    <t>PA 886</t>
  </si>
  <si>
    <t>PA 8347</t>
  </si>
  <si>
    <t>PA8302</t>
  </si>
  <si>
    <t>Tomato</t>
  </si>
  <si>
    <t>TT 934</t>
  </si>
  <si>
    <t>TB5461</t>
  </si>
  <si>
    <t>TR5306</t>
  </si>
  <si>
    <t>TX 001</t>
  </si>
  <si>
    <t>TB8099</t>
  </si>
  <si>
    <t>TS8166</t>
  </si>
  <si>
    <t>TX 007</t>
  </si>
  <si>
    <t>TR8168</t>
  </si>
  <si>
    <t>TT506</t>
  </si>
  <si>
    <t>TR3401</t>
  </si>
  <si>
    <t>TB5234</t>
  </si>
  <si>
    <t>TX 028</t>
  </si>
  <si>
    <t>27/05/13</t>
  </si>
  <si>
    <t>TO5623</t>
  </si>
  <si>
    <t>TX5900</t>
  </si>
  <si>
    <t>25/04/13</t>
  </si>
  <si>
    <t>root diseases</t>
  </si>
  <si>
    <t>PA 670</t>
  </si>
  <si>
    <t>PA5720</t>
  </si>
  <si>
    <t>PA5702</t>
  </si>
  <si>
    <t>PA 790</t>
  </si>
  <si>
    <t>PA5207</t>
  </si>
  <si>
    <t>PA5166</t>
  </si>
  <si>
    <t>PA 999</t>
  </si>
  <si>
    <t>15/04/13</t>
  </si>
  <si>
    <t>PA5151</t>
  </si>
  <si>
    <t>PA5144</t>
  </si>
  <si>
    <t>TX 162</t>
  </si>
  <si>
    <t>TX5905</t>
  </si>
  <si>
    <t>25/10/12</t>
  </si>
  <si>
    <t>14-Dic</t>
  </si>
  <si>
    <t>TT 254</t>
  </si>
  <si>
    <t>21/12/12</t>
  </si>
  <si>
    <t>TT1102</t>
  </si>
  <si>
    <t>TR1201</t>
  </si>
  <si>
    <t>CANCELLED</t>
  </si>
  <si>
    <t>TB 823</t>
  </si>
  <si>
    <t>TB5091</t>
  </si>
  <si>
    <t>TR 423</t>
  </si>
  <si>
    <t>25/10/12--6-Dic-12</t>
  </si>
  <si>
    <t>TR3403</t>
  </si>
  <si>
    <t>TR5101</t>
  </si>
  <si>
    <t>TT 247</t>
  </si>
  <si>
    <t>TO5714</t>
  </si>
  <si>
    <t>TO5120</t>
  </si>
  <si>
    <t>TS 435</t>
  </si>
  <si>
    <t>TO5062</t>
  </si>
  <si>
    <t>TO5040</t>
  </si>
  <si>
    <t>11-Abr</t>
  </si>
  <si>
    <t>TB 412</t>
  </si>
  <si>
    <t>26/03/13</t>
  </si>
  <si>
    <t>TB3514</t>
  </si>
  <si>
    <t>TB3515</t>
  </si>
  <si>
    <t>TT 302</t>
  </si>
  <si>
    <t>TB3516</t>
  </si>
  <si>
    <t>TB 788</t>
  </si>
  <si>
    <t>TB5490</t>
  </si>
  <si>
    <t>TT5728</t>
  </si>
  <si>
    <t>PA 243</t>
  </si>
  <si>
    <t>21/06/13</t>
  </si>
  <si>
    <t>PA5165</t>
  </si>
  <si>
    <t>PA 419</t>
  </si>
  <si>
    <t>PA7345</t>
  </si>
  <si>
    <t>PA8350</t>
  </si>
  <si>
    <t>PA 489</t>
  </si>
  <si>
    <t>PA8347</t>
  </si>
  <si>
    <t>PA5201</t>
  </si>
  <si>
    <t>PA 724</t>
  </si>
  <si>
    <t>PA5062</t>
  </si>
  <si>
    <t>PA5136</t>
  </si>
  <si>
    <t>TS 035</t>
  </si>
  <si>
    <t>TS1406</t>
  </si>
  <si>
    <t>TS5294</t>
  </si>
  <si>
    <t>TS 068</t>
  </si>
  <si>
    <t>TS1408</t>
  </si>
  <si>
    <t>TS1401</t>
  </si>
  <si>
    <t>TS 132</t>
  </si>
  <si>
    <t>TS5271</t>
  </si>
  <si>
    <t>TS5398</t>
  </si>
  <si>
    <t>TS 160</t>
  </si>
  <si>
    <t>TS2503</t>
  </si>
  <si>
    <t>TS2505</t>
  </si>
  <si>
    <t>TT 279</t>
  </si>
  <si>
    <t>TT2205</t>
  </si>
  <si>
    <t>TB2401</t>
  </si>
  <si>
    <t>TS 442</t>
  </si>
  <si>
    <t>TS5114</t>
  </si>
  <si>
    <t>TS5057</t>
  </si>
  <si>
    <t>TS 614</t>
  </si>
  <si>
    <t>TS1409</t>
  </si>
  <si>
    <t>TS1405</t>
  </si>
  <si>
    <t>TS 940</t>
  </si>
  <si>
    <t>TS5032</t>
  </si>
  <si>
    <t>TS5626</t>
  </si>
  <si>
    <t>TX 005</t>
  </si>
  <si>
    <t>28/06/13</t>
  </si>
  <si>
    <t>TR1224</t>
  </si>
  <si>
    <t>TX 5900</t>
  </si>
  <si>
    <t>TT 367</t>
  </si>
  <si>
    <t>TB4605</t>
  </si>
  <si>
    <t>TR4506</t>
  </si>
  <si>
    <t>TT 427</t>
  </si>
  <si>
    <t>TB5060</t>
  </si>
  <si>
    <t>TR4501</t>
  </si>
  <si>
    <t>TS 245</t>
  </si>
  <si>
    <t>TS3612</t>
  </si>
  <si>
    <t>TS3607</t>
  </si>
  <si>
    <t>TS 422</t>
  </si>
  <si>
    <t>TS3606</t>
  </si>
  <si>
    <t>TS3613</t>
  </si>
  <si>
    <t>PA 045</t>
  </si>
  <si>
    <t>PA8965</t>
  </si>
  <si>
    <t>PA8947</t>
  </si>
  <si>
    <t>PA 182</t>
  </si>
  <si>
    <t>PA8961</t>
  </si>
  <si>
    <t>PA8962</t>
  </si>
  <si>
    <t>PA 190</t>
  </si>
  <si>
    <t>PA 085</t>
  </si>
  <si>
    <t>PA8727</t>
  </si>
  <si>
    <t>PA8728</t>
  </si>
  <si>
    <t>PA 127</t>
  </si>
  <si>
    <t>PA5128</t>
  </si>
  <si>
    <t>PA5112</t>
  </si>
  <si>
    <t>PA 779</t>
  </si>
  <si>
    <t>PA5187</t>
  </si>
  <si>
    <t>PA5172</t>
  </si>
  <si>
    <t>TT 436</t>
  </si>
  <si>
    <t>TR3406</t>
  </si>
  <si>
    <t>TB 041</t>
  </si>
  <si>
    <t>TB5673</t>
  </si>
  <si>
    <t>TB5671</t>
  </si>
  <si>
    <t>TS 546</t>
  </si>
  <si>
    <t>TR5649</t>
  </si>
  <si>
    <t>TS5647</t>
  </si>
  <si>
    <t>TT 480</t>
  </si>
  <si>
    <t>TB5309</t>
  </si>
  <si>
    <t>TR5691</t>
  </si>
  <si>
    <t>TT 496</t>
  </si>
  <si>
    <t/>
  </si>
  <si>
    <t>TR3410</t>
  </si>
  <si>
    <t>TT3313</t>
  </si>
  <si>
    <t>TT 312</t>
  </si>
  <si>
    <t>TT3312</t>
  </si>
  <si>
    <t>TT3310</t>
  </si>
  <si>
    <t>TT 359</t>
  </si>
  <si>
    <t>TT1104</t>
  </si>
  <si>
    <t>TB1305</t>
  </si>
  <si>
    <t>TT 509</t>
  </si>
  <si>
    <t>15/10/13</t>
  </si>
  <si>
    <t>TR3418</t>
  </si>
  <si>
    <t>TB5202</t>
  </si>
  <si>
    <t>TS 493</t>
  </si>
  <si>
    <t>TS3616</t>
  </si>
  <si>
    <t>TS5191</t>
  </si>
  <si>
    <t>TT 535</t>
  </si>
  <si>
    <t>TB5375</t>
  </si>
  <si>
    <t>TR1221</t>
  </si>
  <si>
    <t>TB 020</t>
  </si>
  <si>
    <t>TB2414</t>
  </si>
  <si>
    <t>TB2415</t>
  </si>
  <si>
    <t>Begomovirus</t>
  </si>
  <si>
    <t>TT 515</t>
  </si>
  <si>
    <t>TT3305</t>
  </si>
  <si>
    <t>TB3537</t>
  </si>
  <si>
    <t>TT 296</t>
  </si>
  <si>
    <t>TR3413</t>
  </si>
  <si>
    <t>TB3527</t>
  </si>
  <si>
    <t>16/08/13</t>
  </si>
  <si>
    <t>PA7774</t>
  </si>
  <si>
    <t>25/07/13</t>
  </si>
  <si>
    <t>PA 582</t>
  </si>
  <si>
    <t>26/08/13</t>
  </si>
  <si>
    <t>PA7241</t>
  </si>
  <si>
    <t>PA8214</t>
  </si>
  <si>
    <t>PA 703</t>
  </si>
  <si>
    <t>PA8301</t>
  </si>
  <si>
    <t>TT 234</t>
  </si>
  <si>
    <t>TR5137</t>
  </si>
  <si>
    <t>TB5322</t>
  </si>
  <si>
    <t>TT 785</t>
  </si>
  <si>
    <t>TO5026</t>
  </si>
  <si>
    <t>TO5128</t>
  </si>
  <si>
    <t>TT 616</t>
  </si>
  <si>
    <t>TT2206</t>
  </si>
  <si>
    <t>TT 644</t>
  </si>
  <si>
    <t>TB4610</t>
  </si>
  <si>
    <t>TR4507</t>
  </si>
  <si>
    <t>TT 645</t>
  </si>
  <si>
    <t>TB4611</t>
  </si>
  <si>
    <t>PA 500</t>
  </si>
  <si>
    <t>PA6302</t>
  </si>
  <si>
    <t xml:space="preserve">29-Ago </t>
  </si>
  <si>
    <t>PA 5719</t>
  </si>
  <si>
    <t>Crop 7</t>
  </si>
  <si>
    <t>15/07/13</t>
  </si>
  <si>
    <t>PA 249</t>
  </si>
  <si>
    <t>PA8582</t>
  </si>
  <si>
    <t>PA8583</t>
  </si>
  <si>
    <t>TB 028</t>
  </si>
  <si>
    <t>TB2410</t>
  </si>
  <si>
    <t>TB2411</t>
  </si>
  <si>
    <t>TB 824</t>
  </si>
  <si>
    <t>TB5099</t>
  </si>
  <si>
    <t>TB 882</t>
  </si>
  <si>
    <t>TB5882</t>
  </si>
  <si>
    <t>TB5880</t>
  </si>
  <si>
    <t>TT 561</t>
  </si>
  <si>
    <t>TT1101</t>
  </si>
  <si>
    <t>TR5520</t>
  </si>
  <si>
    <t>TT 975</t>
  </si>
  <si>
    <t>TT5447</t>
  </si>
  <si>
    <t>TR1202</t>
  </si>
  <si>
    <t>TX 019</t>
  </si>
  <si>
    <t>TR5619</t>
  </si>
  <si>
    <t>TX5675</t>
  </si>
  <si>
    <t>TB 558</t>
  </si>
  <si>
    <t>27/11/13</t>
  </si>
  <si>
    <t>TB1355</t>
  </si>
  <si>
    <t>TB5590</t>
  </si>
  <si>
    <t>TS 089</t>
  </si>
  <si>
    <t>27/11/!3</t>
  </si>
  <si>
    <t>TS5278</t>
  </si>
  <si>
    <t>TR5495</t>
  </si>
  <si>
    <t>TS 092</t>
  </si>
  <si>
    <t>TS5372</t>
  </si>
  <si>
    <t>TS 230</t>
  </si>
  <si>
    <t>TS1412</t>
  </si>
  <si>
    <t>TS1410</t>
  </si>
  <si>
    <t>TS 233</t>
  </si>
  <si>
    <t>TS5318</t>
  </si>
  <si>
    <t>TS1411</t>
  </si>
  <si>
    <t>TT 534</t>
  </si>
  <si>
    <t>TT1105</t>
  </si>
  <si>
    <t>TT 570</t>
  </si>
  <si>
    <t>TT1106</t>
  </si>
  <si>
    <t>TR1216</t>
  </si>
  <si>
    <t>PA 480</t>
  </si>
  <si>
    <t>PA6504</t>
  </si>
  <si>
    <t>PA8572</t>
  </si>
  <si>
    <t>PA 060</t>
  </si>
  <si>
    <t>PA5158</t>
  </si>
  <si>
    <t>PA5159</t>
  </si>
  <si>
    <t>PA 061</t>
  </si>
  <si>
    <t>PA5701</t>
  </si>
  <si>
    <t>PA5168</t>
  </si>
  <si>
    <t>TT 197</t>
  </si>
  <si>
    <t>TR4502</t>
  </si>
  <si>
    <t>TB4601</t>
  </si>
  <si>
    <t>TS 144</t>
  </si>
  <si>
    <t>TS5173</t>
  </si>
  <si>
    <t>TR5577</t>
  </si>
  <si>
    <t>TS 604</t>
  </si>
  <si>
    <t>TS5016</t>
  </si>
  <si>
    <t>TS5017</t>
  </si>
  <si>
    <t>TS 008</t>
  </si>
  <si>
    <t>TS1423</t>
  </si>
  <si>
    <t>TR1217</t>
  </si>
  <si>
    <t>TS 007</t>
  </si>
  <si>
    <t>TR 007</t>
  </si>
  <si>
    <t>TR1220</t>
  </si>
  <si>
    <t>TR1210</t>
  </si>
  <si>
    <t>TR 784</t>
  </si>
  <si>
    <t>TR5222</t>
  </si>
  <si>
    <t>TT 266</t>
  </si>
  <si>
    <t>TR1213</t>
  </si>
  <si>
    <t>TO5386</t>
  </si>
  <si>
    <t>TS 156</t>
  </si>
  <si>
    <t>TS5339</t>
  </si>
  <si>
    <t>TX 655</t>
  </si>
  <si>
    <t>TR5632</t>
  </si>
  <si>
    <t>TX5674</t>
  </si>
  <si>
    <t>TS 005</t>
  </si>
  <si>
    <t>TS1425</t>
  </si>
  <si>
    <t>TR5433</t>
  </si>
  <si>
    <t>TS 229</t>
  </si>
  <si>
    <t>Breeding</t>
  </si>
  <si>
    <t>PA 361</t>
  </si>
  <si>
    <t>PA3840</t>
  </si>
  <si>
    <t>PA3841</t>
  </si>
  <si>
    <t>PA3750</t>
  </si>
  <si>
    <t>PA 068</t>
  </si>
  <si>
    <t>PA8361</t>
  </si>
  <si>
    <t>PA8366</t>
  </si>
  <si>
    <t>PA 088</t>
  </si>
  <si>
    <t>PA7449</t>
  </si>
  <si>
    <t>PA8457</t>
  </si>
  <si>
    <t>PA5079</t>
  </si>
  <si>
    <t>PA5081</t>
  </si>
  <si>
    <t>TB 045</t>
  </si>
  <si>
    <t>16/04/14</t>
  </si>
  <si>
    <t>TB5672</t>
  </si>
  <si>
    <t>TB5336</t>
  </si>
  <si>
    <t>TS 110</t>
  </si>
  <si>
    <t>TS5183</t>
  </si>
  <si>
    <t>TS 116</t>
  </si>
  <si>
    <t>TR 5396</t>
  </si>
  <si>
    <t>TS5607</t>
  </si>
  <si>
    <t>TS 134</t>
  </si>
  <si>
    <t>TS 5108</t>
  </si>
  <si>
    <t>TS5054</t>
  </si>
  <si>
    <t>TS 396</t>
  </si>
  <si>
    <t>TS2508</t>
  </si>
  <si>
    <t>TS2507</t>
  </si>
  <si>
    <t>16/04/14/6/5/14</t>
  </si>
  <si>
    <t>PA 283</t>
  </si>
  <si>
    <t>PA3833</t>
  </si>
  <si>
    <t>PA3834</t>
  </si>
  <si>
    <t>PA 284</t>
  </si>
  <si>
    <t>PA8461</t>
  </si>
  <si>
    <t>PA 916</t>
  </si>
  <si>
    <t>PA8792</t>
  </si>
  <si>
    <t>PA8793</t>
  </si>
  <si>
    <t>Crop 8</t>
  </si>
  <si>
    <t>TB 608</t>
  </si>
  <si>
    <t>TB2418</t>
  </si>
  <si>
    <t>TB2419</t>
  </si>
  <si>
    <t>TB 846</t>
  </si>
  <si>
    <t>TB1318</t>
  </si>
  <si>
    <t>TR 853</t>
  </si>
  <si>
    <t>TR2313</t>
  </si>
  <si>
    <t>TR2314</t>
  </si>
  <si>
    <t>TT 845</t>
  </si>
  <si>
    <t>TR5625</t>
  </si>
  <si>
    <t>TR1226</t>
  </si>
  <si>
    <t>-2</t>
  </si>
  <si>
    <t>PA 009</t>
  </si>
  <si>
    <t>PA8453</t>
  </si>
  <si>
    <t>PA8254</t>
  </si>
  <si>
    <t>PA8360</t>
  </si>
  <si>
    <t>TS 612</t>
  </si>
  <si>
    <t>TS2517</t>
  </si>
  <si>
    <t>TS2518</t>
  </si>
  <si>
    <t>TS 849</t>
  </si>
  <si>
    <t>TS2523</t>
  </si>
  <si>
    <t>TS 850</t>
  </si>
  <si>
    <t>TS2524</t>
  </si>
  <si>
    <t>TT 852</t>
  </si>
  <si>
    <t>TT2212</t>
  </si>
  <si>
    <t>TR2312</t>
  </si>
  <si>
    <t>TT 656</t>
  </si>
  <si>
    <t>TB4616</t>
  </si>
  <si>
    <t>TR4511</t>
  </si>
  <si>
    <t>TT 660</t>
  </si>
  <si>
    <t>TB4617</t>
  </si>
  <si>
    <t>TB 732</t>
  </si>
  <si>
    <t>8/1/2014-27/01/14</t>
  </si>
  <si>
    <t>TB2422</t>
  </si>
  <si>
    <t>TB 747</t>
  </si>
  <si>
    <t>27/01/14</t>
  </si>
  <si>
    <t>TB2423</t>
  </si>
  <si>
    <t>TB2424</t>
  </si>
  <si>
    <t>TB 749</t>
  </si>
  <si>
    <t>TB2421</t>
  </si>
  <si>
    <t>TB 771</t>
  </si>
  <si>
    <t>TB2420</t>
  </si>
  <si>
    <t>TB2403</t>
  </si>
  <si>
    <t>TR 569</t>
  </si>
  <si>
    <t>TR1223</t>
  </si>
  <si>
    <t>TS 474</t>
  </si>
  <si>
    <t>TS1420</t>
  </si>
  <si>
    <t>TS 745</t>
  </si>
  <si>
    <t>TS1437</t>
  </si>
  <si>
    <t>TS5346</t>
  </si>
  <si>
    <t>TT 369</t>
  </si>
  <si>
    <t>TB1306</t>
  </si>
  <si>
    <t>TT 889</t>
  </si>
  <si>
    <t>PA 125</t>
  </si>
  <si>
    <t>PA3729</t>
  </si>
  <si>
    <t>TB 290</t>
  </si>
  <si>
    <t>TB5669</t>
  </si>
  <si>
    <t>TB5329</t>
  </si>
  <si>
    <t>TR 410</t>
  </si>
  <si>
    <t>TS5194</t>
  </si>
  <si>
    <t>TR1214</t>
  </si>
  <si>
    <t>TT 069</t>
  </si>
  <si>
    <t>TR5514</t>
  </si>
  <si>
    <t>TT5502</t>
  </si>
  <si>
    <t>PA 815</t>
  </si>
  <si>
    <t>PA8808</t>
  </si>
  <si>
    <t>PA5902</t>
  </si>
  <si>
    <t>-3</t>
  </si>
  <si>
    <t>PA 230</t>
  </si>
  <si>
    <t>PA8786</t>
  </si>
  <si>
    <t>PA3743</t>
  </si>
  <si>
    <t>PA 365</t>
  </si>
  <si>
    <t>PA3844</t>
  </si>
  <si>
    <t>PA3845</t>
  </si>
  <si>
    <t>PA 367</t>
  </si>
  <si>
    <t>PA3846</t>
  </si>
  <si>
    <t>Red colour is default</t>
  </si>
  <si>
    <t>Plantingdistance</t>
  </si>
  <si>
    <t>Ratio</t>
  </si>
  <si>
    <t>Net nr of plants</t>
  </si>
  <si>
    <t>Black colour is realised</t>
  </si>
  <si>
    <t>Pollination</t>
  </si>
  <si>
    <t>Harvest</t>
  </si>
  <si>
    <t>Number of rows</t>
  </si>
  <si>
    <t>Gross surface</t>
  </si>
  <si>
    <t>Net surface</t>
  </si>
  <si>
    <t>Gross length</t>
  </si>
  <si>
    <t>Net length</t>
  </si>
  <si>
    <t>Width</t>
  </si>
  <si>
    <t>Remarks</t>
  </si>
  <si>
    <t>Substrate</t>
  </si>
  <si>
    <t>PA 012</t>
  </si>
  <si>
    <t>16/04/14//20/05/14</t>
  </si>
  <si>
    <t>20/05/14</t>
  </si>
  <si>
    <t>TS 615</t>
  </si>
  <si>
    <t>TS2515</t>
  </si>
  <si>
    <t>TS2516</t>
  </si>
  <si>
    <t>TT 775</t>
  </si>
  <si>
    <t>TT 860</t>
  </si>
  <si>
    <t>begomovirus</t>
  </si>
  <si>
    <t>PA 087</t>
  </si>
  <si>
    <t>PA 488</t>
  </si>
  <si>
    <t>PA3712</t>
  </si>
  <si>
    <t>PA8752</t>
  </si>
  <si>
    <t>6/5/2014//02/06/14</t>
  </si>
  <si>
    <t>Crop 9</t>
  </si>
  <si>
    <t>PA 188</t>
  </si>
  <si>
    <t>PA8797</t>
  </si>
  <si>
    <t>PA3746</t>
  </si>
  <si>
    <t>PA 347</t>
  </si>
  <si>
    <t>PA8464</t>
  </si>
  <si>
    <t>PA 336</t>
  </si>
  <si>
    <t>PA7252</t>
  </si>
  <si>
    <t>PA 345</t>
  </si>
  <si>
    <t>PA8362</t>
  </si>
  <si>
    <t>PA8368</t>
  </si>
  <si>
    <t>PA 349</t>
  </si>
  <si>
    <t>PA8462</t>
  </si>
  <si>
    <t>PA8465</t>
  </si>
  <si>
    <t>PA 360</t>
  </si>
  <si>
    <t>PA 821</t>
  </si>
  <si>
    <t>PA5225</t>
  </si>
  <si>
    <t>2/6/2014//17/06/14</t>
  </si>
  <si>
    <t>17/06/14</t>
  </si>
  <si>
    <t>PA 295</t>
  </si>
  <si>
    <t>PA6875</t>
  </si>
  <si>
    <t>PA5121</t>
  </si>
  <si>
    <t>PA 081</t>
  </si>
  <si>
    <t>very poor seedset</t>
  </si>
  <si>
    <t>23/06/14</t>
  </si>
  <si>
    <t>1-Ago</t>
  </si>
  <si>
    <t>23/6/14</t>
  </si>
  <si>
    <t>TS 383</t>
  </si>
  <si>
    <t>TS 928</t>
  </si>
  <si>
    <t>TT 847</t>
  </si>
  <si>
    <t>TT 854</t>
  </si>
  <si>
    <t>8-Ago-14</t>
  </si>
  <si>
    <t>TR4518</t>
  </si>
  <si>
    <t>TB4625</t>
  </si>
  <si>
    <t>TT4405</t>
  </si>
  <si>
    <t>TT4404</t>
  </si>
  <si>
    <t>TR1232</t>
  </si>
  <si>
    <t>TR1212</t>
  </si>
  <si>
    <t>TS1403</t>
  </si>
  <si>
    <t>TS5021</t>
  </si>
  <si>
    <t>TS3601</t>
  </si>
  <si>
    <t>PA7761</t>
  </si>
  <si>
    <t>PA 308</t>
  </si>
  <si>
    <t>PA5199</t>
  </si>
  <si>
    <t>PA5200</t>
  </si>
  <si>
    <t>PA 390</t>
  </si>
  <si>
    <t>PA 394</t>
  </si>
  <si>
    <t>PA 395</t>
  </si>
  <si>
    <t>PA7792</t>
  </si>
  <si>
    <t>PA3792</t>
  </si>
  <si>
    <t>PA7793</t>
  </si>
  <si>
    <t>PA3760</t>
  </si>
  <si>
    <t>PA7766</t>
  </si>
  <si>
    <t>15/09/14</t>
  </si>
  <si>
    <t>PA 237</t>
  </si>
  <si>
    <t>PA8255</t>
  </si>
  <si>
    <t>18-Ago</t>
  </si>
  <si>
    <t>PA5008</t>
  </si>
  <si>
    <t>PA5046</t>
  </si>
  <si>
    <t>PA 358</t>
  </si>
  <si>
    <t>PA7232</t>
  </si>
  <si>
    <t>PA8581</t>
  </si>
  <si>
    <t>PA7794</t>
  </si>
  <si>
    <t>PA3793</t>
  </si>
  <si>
    <t>PA 362</t>
  </si>
  <si>
    <t>PA7786</t>
  </si>
  <si>
    <t>PA8751</t>
  </si>
  <si>
    <t>PA 792</t>
  </si>
  <si>
    <t>PA5901</t>
  </si>
  <si>
    <t>PA 786</t>
  </si>
  <si>
    <t>PA 019</t>
  </si>
  <si>
    <t>PA5162</t>
  </si>
  <si>
    <t>PA5163</t>
  </si>
  <si>
    <t>PA 206</t>
  </si>
  <si>
    <t>PA8802</t>
  </si>
  <si>
    <t>PA8741</t>
  </si>
  <si>
    <t>PA8742</t>
  </si>
  <si>
    <t>PA 713</t>
  </si>
  <si>
    <t>PA 232</t>
  </si>
  <si>
    <t>PA8953</t>
  </si>
  <si>
    <t>PA8954</t>
  </si>
  <si>
    <t>Compartment was closed 1 week (16-jun-2014). Aprox 2 clusters were lost. This was reported with a "Informe de incidencia 16-jun-2014"</t>
  </si>
  <si>
    <t>Compartment was closed 1 week (16-jun-2014). Aprox 2 clusters were lost. This was reported with a "Informe de incidencia 16-jun-2014". 27 % plants lost due begomovirus and Rhizoctonia</t>
  </si>
  <si>
    <t>Purity cluster was marked due to lack of pollen on wk30 and wk31 2014.</t>
  </si>
  <si>
    <t>Less flowers were worked by crossing team due to lack of communication. Later on this female line presented several abortions in the last clusters.</t>
  </si>
  <si>
    <t>Lack of pollen even when we harvested together the males of compartment 133.</t>
  </si>
  <si>
    <t>We are working less flowers due to lack of pollen (since wk27)Estamos formando racimo xq no hay polen (desde sem27)</t>
  </si>
  <si>
    <t>Males: fruits lightly different, this line was indentified since before as segregating line, DNA samples were taken and everything was OK, no pollen was dissmissed. Females: Difficult to emasculate at the beggining (therefore some fruits were no setting), more supervision was needed to improve.</t>
  </si>
  <si>
    <t>"WRONG SEEDS FROM BREEDING".</t>
  </si>
  <si>
    <t>3rd step was cancelled due to spider mite. Now it will be done in compartment 126.</t>
  </si>
  <si>
    <t>The pause between 2 steps was just for 1.5 week.</t>
  </si>
  <si>
    <t xml:space="preserve">The pause between 2 steps was just for 1.5 week. </t>
  </si>
  <si>
    <t>PA 187</t>
  </si>
  <si>
    <t>TB 647</t>
  </si>
  <si>
    <t>TB 695</t>
  </si>
  <si>
    <t>TB 717</t>
  </si>
  <si>
    <t>TS 05A</t>
  </si>
  <si>
    <t>TS 06A</t>
  </si>
  <si>
    <t>TB3539</t>
  </si>
  <si>
    <t>TB3548</t>
  </si>
  <si>
    <t>TB1361</t>
  </si>
  <si>
    <t>TS3629</t>
  </si>
  <si>
    <t>TS3625</t>
  </si>
  <si>
    <t>TB3538</t>
  </si>
  <si>
    <t>TB3547</t>
  </si>
  <si>
    <t>TB1358</t>
  </si>
  <si>
    <t>TS3615</t>
  </si>
  <si>
    <t>TS3617</t>
  </si>
  <si>
    <t>Male stockseeds are delayed (planned to sow on dec 1st)</t>
  </si>
  <si>
    <t>PA 264</t>
  </si>
  <si>
    <t>PA3766</t>
  </si>
  <si>
    <t>PA 364</t>
  </si>
  <si>
    <t>PA5048</t>
  </si>
  <si>
    <t>PA8974</t>
  </si>
  <si>
    <t>PA 366</t>
  </si>
  <si>
    <t>PA8975</t>
  </si>
  <si>
    <t>PA8976</t>
  </si>
  <si>
    <t>TS 228</t>
  </si>
  <si>
    <t>TT 109</t>
  </si>
  <si>
    <t>TB5039</t>
  </si>
  <si>
    <t>TT 789</t>
  </si>
  <si>
    <t>TB3551</t>
  </si>
  <si>
    <t>TR3428</t>
  </si>
  <si>
    <t>Comp 116. wk51&amp;52 low production due to free days.</t>
  </si>
  <si>
    <t>initial date 16 nov. Comp 116. wk51&amp;52 low production due to free days.</t>
  </si>
  <si>
    <t>Comp 116. wk51&amp;52 low production due to free days. Wk02 team report some flower abortion starts</t>
  </si>
  <si>
    <t>Several plants with chimera. Sometimes just 1 leaf. Peter is already informed. Comp115. wk51&amp;52 low production due to free days.</t>
  </si>
  <si>
    <t>Comp115. wk51&amp;52 low production due to free days.</t>
  </si>
  <si>
    <t>Flowers and clusters started getting smaller about wk43, males too wk42</t>
  </si>
  <si>
    <t>3rd step will be done. The fruit set 3rd stage was not so nice.</t>
  </si>
  <si>
    <t>It was initially planned for oct 9th, crossing started later, plants were not ready yet. Comp.124 2nd set started in wk51&amp;52 exactly on holidays.</t>
  </si>
  <si>
    <t>Comp.124 2nd set started in wk51&amp;52 exactly on holidays.</t>
  </si>
  <si>
    <t>It was itially planned for Oct 8th crossing, plant was still not ready.</t>
  </si>
  <si>
    <t>Comp. 123 was delayed. Started emasculation until 20-jan-15. Maybe lack of pollen. Will be managed with Ly</t>
  </si>
  <si>
    <t>Comp. 123 was delayed. Started emasculation until 20-jan-15. Maybe: pollen enough, if not Ly will be used</t>
  </si>
  <si>
    <t>Comp115. wk51&amp;52 low production due to free days. Flower abortion. Lack of pollen. Ly used since 3rd week of crossing. Purity cluster (red ring) wk4,wk5…</t>
  </si>
  <si>
    <t>PA 186</t>
  </si>
  <si>
    <t>PA 425</t>
  </si>
  <si>
    <t>PA 421</t>
  </si>
  <si>
    <t>PA 368</t>
  </si>
  <si>
    <t>PA7779</t>
  </si>
  <si>
    <t>PA8595</t>
  </si>
  <si>
    <t>PA8590</t>
  </si>
  <si>
    <t>PA5400</t>
  </si>
  <si>
    <t>PA8594</t>
  </si>
  <si>
    <t>PA8889</t>
  </si>
  <si>
    <t>PA8891</t>
  </si>
  <si>
    <t>PA 270</t>
  </si>
  <si>
    <t>PA 178</t>
  </si>
  <si>
    <t>PA8970</t>
  </si>
  <si>
    <t>PA5909</t>
  </si>
  <si>
    <t>PA8966</t>
  </si>
  <si>
    <t>PA 8786</t>
  </si>
  <si>
    <t>17/02/115</t>
  </si>
  <si>
    <t>Crop 10</t>
  </si>
  <si>
    <t>TB 648</t>
  </si>
  <si>
    <t>TB3534</t>
  </si>
  <si>
    <t>TB 828</t>
  </si>
  <si>
    <t>TB2430</t>
  </si>
  <si>
    <t>TB2431</t>
  </si>
  <si>
    <t>TT 883</t>
  </si>
  <si>
    <t>TB5501</t>
  </si>
  <si>
    <t>TT 576</t>
  </si>
  <si>
    <t>TT7707</t>
  </si>
  <si>
    <t>TT7704</t>
  </si>
  <si>
    <t>TT 780</t>
  </si>
  <si>
    <t>TT4403</t>
  </si>
  <si>
    <t>TR4515</t>
  </si>
  <si>
    <t>TT 578</t>
  </si>
  <si>
    <t>TT7708</t>
  </si>
  <si>
    <t>TT7709</t>
  </si>
  <si>
    <t>many plants lost by botrytis</t>
  </si>
  <si>
    <t>no crops because of crack</t>
  </si>
  <si>
    <t>VARIETY STOPPED</t>
  </si>
  <si>
    <t>TB 694</t>
  </si>
  <si>
    <t>TB 808</t>
  </si>
  <si>
    <t>TS 783</t>
  </si>
  <si>
    <t>TS 821</t>
  </si>
  <si>
    <t>TS 837</t>
  </si>
  <si>
    <t>TT 925</t>
  </si>
  <si>
    <t>TB3549</t>
  </si>
  <si>
    <t>TB2428</t>
  </si>
  <si>
    <t>TS2520</t>
  </si>
  <si>
    <t>TS3624</t>
  </si>
  <si>
    <t>TS2525</t>
  </si>
  <si>
    <t>TB2429</t>
  </si>
  <si>
    <t>TS6901</t>
  </si>
  <si>
    <t>TS3623</t>
  </si>
  <si>
    <t>TS2526</t>
  </si>
  <si>
    <t>TB 549</t>
  </si>
  <si>
    <t>TB 807</t>
  </si>
  <si>
    <t>TS 781</t>
  </si>
  <si>
    <t>TS 964</t>
  </si>
  <si>
    <t>TT 54A</t>
  </si>
  <si>
    <t>TT 55A</t>
  </si>
  <si>
    <t>TT 56A</t>
  </si>
  <si>
    <t>TT 57A</t>
  </si>
  <si>
    <t>TT 58A</t>
  </si>
  <si>
    <t>TT 622</t>
  </si>
  <si>
    <t>TT 898</t>
  </si>
  <si>
    <t>TT 922</t>
  </si>
  <si>
    <t>TT 926</t>
  </si>
  <si>
    <t>TX 006</t>
  </si>
  <si>
    <t>TX 013</t>
  </si>
  <si>
    <t>TX 015</t>
  </si>
  <si>
    <t>TB3533</t>
  </si>
  <si>
    <t>TB2425</t>
  </si>
  <si>
    <t>TS3618</t>
  </si>
  <si>
    <t>TS1435</t>
  </si>
  <si>
    <t>TR1244</t>
  </si>
  <si>
    <t>TR1242</t>
  </si>
  <si>
    <t>TB1316</t>
  </si>
  <si>
    <t>TT2207</t>
  </si>
  <si>
    <t>TR1219</t>
  </si>
  <si>
    <t>TB1310</t>
  </si>
  <si>
    <t>TR1239</t>
  </si>
  <si>
    <t>TS1439</t>
  </si>
  <si>
    <t>TB1325</t>
  </si>
  <si>
    <t>TR1245</t>
  </si>
  <si>
    <t>TR1246</t>
  </si>
  <si>
    <t>TT2208</t>
  </si>
  <si>
    <t>TR1234</t>
  </si>
  <si>
    <t>TX1503</t>
  </si>
  <si>
    <t>TX1505</t>
  </si>
  <si>
    <t>PA 247</t>
  </si>
  <si>
    <t>PA 468</t>
  </si>
  <si>
    <t>PA 820</t>
  </si>
  <si>
    <t>PA7785</t>
  </si>
  <si>
    <t>PA5709</t>
  </si>
  <si>
    <t>PA3753</t>
  </si>
  <si>
    <t>PA5710</t>
  </si>
  <si>
    <t>PA 210</t>
  </si>
  <si>
    <t>PA7783</t>
  </si>
  <si>
    <t>PA3749</t>
  </si>
  <si>
    <t>PA 423</t>
  </si>
  <si>
    <t>PA 426</t>
  </si>
  <si>
    <t>PA 431</t>
  </si>
  <si>
    <t>PA 433</t>
  </si>
  <si>
    <t>PA 492</t>
  </si>
  <si>
    <t>PA 562</t>
  </si>
  <si>
    <t>PA3784</t>
  </si>
  <si>
    <t>PA8798</t>
  </si>
  <si>
    <t>PAT030</t>
  </si>
  <si>
    <t>PA7764</t>
  </si>
  <si>
    <t>PAS001</t>
  </si>
  <si>
    <t>PAS002</t>
  </si>
  <si>
    <t>PAS003</t>
  </si>
  <si>
    <t>PAS004</t>
  </si>
  <si>
    <t>PAT031</t>
  </si>
  <si>
    <t>PA5704</t>
  </si>
  <si>
    <t>PA 168</t>
  </si>
  <si>
    <t>PA8456</t>
  </si>
  <si>
    <t>PA 373</t>
  </si>
  <si>
    <t>PA3779</t>
  </si>
  <si>
    <t>Crop 11</t>
  </si>
  <si>
    <t>PA 262</t>
  </si>
  <si>
    <t>PA 463</t>
  </si>
  <si>
    <t>PA8562</t>
  </si>
  <si>
    <t>PA8560</t>
  </si>
  <si>
    <t>PA8587</t>
  </si>
  <si>
    <t>PA8561</t>
  </si>
  <si>
    <t>PA5077</t>
  </si>
  <si>
    <t>PA5134</t>
  </si>
  <si>
    <t>TB 548</t>
  </si>
  <si>
    <t>TB 738</t>
  </si>
  <si>
    <t>TB 740</t>
  </si>
  <si>
    <t>TB 763</t>
  </si>
  <si>
    <t>TR 668</t>
  </si>
  <si>
    <t>TS 38A</t>
  </si>
  <si>
    <t>TS 492</t>
  </si>
  <si>
    <t>TT3311</t>
  </si>
  <si>
    <t>TB1301</t>
  </si>
  <si>
    <t>TB1363</t>
  </si>
  <si>
    <t>TS2532</t>
  </si>
  <si>
    <t>TB1313</t>
  </si>
  <si>
    <t>TB1364</t>
  </si>
  <si>
    <t>TR1228</t>
  </si>
  <si>
    <t>TS2533</t>
  </si>
  <si>
    <t>TS5023</t>
  </si>
  <si>
    <t>TB 40A</t>
  </si>
  <si>
    <t>TT 562</t>
  </si>
  <si>
    <t>TT 60A</t>
  </si>
  <si>
    <t>TT 62A</t>
  </si>
  <si>
    <t>TT 64A</t>
  </si>
  <si>
    <t>TT 68A</t>
  </si>
  <si>
    <t>TT 72A</t>
  </si>
  <si>
    <t>TT 802</t>
  </si>
  <si>
    <t>TT 942</t>
  </si>
  <si>
    <t>TB1326</t>
  </si>
  <si>
    <t>TR1233</t>
  </si>
  <si>
    <t>TT1112</t>
  </si>
  <si>
    <t>TR1248</t>
  </si>
  <si>
    <t>TB1302</t>
  </si>
  <si>
    <t>TO5494</t>
  </si>
  <si>
    <t>TR2316</t>
  </si>
  <si>
    <t>TT2217</t>
  </si>
  <si>
    <t>TR 865</t>
  </si>
  <si>
    <t>TT 526</t>
  </si>
  <si>
    <t>TR3430</t>
  </si>
  <si>
    <t>TR3431</t>
  </si>
  <si>
    <t>TB3531</t>
  </si>
  <si>
    <t>P{´LK</t>
  </si>
  <si>
    <t>3 weeks without pollination due lack of pollen</t>
  </si>
  <si>
    <t>PA 730</t>
  </si>
  <si>
    <t>PA8580</t>
  </si>
  <si>
    <t>Cucumber</t>
  </si>
  <si>
    <t>KK 024</t>
  </si>
  <si>
    <t>KK5779</t>
  </si>
  <si>
    <t>KK5755</t>
  </si>
  <si>
    <t>TR 400</t>
  </si>
  <si>
    <t>TR 945</t>
  </si>
  <si>
    <t>TS 679</t>
  </si>
  <si>
    <t>TS 851</t>
  </si>
  <si>
    <t>TO5957</t>
  </si>
  <si>
    <t>TR5598</t>
  </si>
  <si>
    <t>TS1434</t>
  </si>
  <si>
    <t>TR5377</t>
  </si>
  <si>
    <t>TR3441</t>
  </si>
  <si>
    <t>TS1433</t>
  </si>
  <si>
    <t>TO5747</t>
  </si>
  <si>
    <t>TS 627</t>
  </si>
  <si>
    <t>TS 890</t>
  </si>
  <si>
    <t>TS1426</t>
  </si>
  <si>
    <t>TS1441</t>
  </si>
  <si>
    <t>TS1427</t>
  </si>
  <si>
    <t>TS1442</t>
  </si>
  <si>
    <t>cancelled</t>
  </si>
  <si>
    <t>TB 917</t>
  </si>
  <si>
    <t>TB1360</t>
  </si>
  <si>
    <t>TT 930</t>
  </si>
  <si>
    <t>TB1315</t>
  </si>
  <si>
    <t>TT 932</t>
  </si>
  <si>
    <t>TB1320</t>
  </si>
  <si>
    <t>TT 944</t>
  </si>
  <si>
    <t>Eggplant</t>
  </si>
  <si>
    <t>AB 012</t>
  </si>
  <si>
    <t>AB 016</t>
  </si>
  <si>
    <t>AB 301</t>
  </si>
  <si>
    <t>AB 603</t>
  </si>
  <si>
    <t>AB 765</t>
  </si>
  <si>
    <t>AB5703</t>
  </si>
  <si>
    <t>AB6101</t>
  </si>
  <si>
    <t>AB5018</t>
  </si>
  <si>
    <t>AB5266</t>
  </si>
  <si>
    <t>AB5261</t>
  </si>
  <si>
    <t>AB7157</t>
  </si>
  <si>
    <t>AB6102</t>
  </si>
  <si>
    <t>AB5044</t>
  </si>
  <si>
    <t>AB5216</t>
  </si>
  <si>
    <t>PA 444</t>
  </si>
  <si>
    <t>PA8349</t>
  </si>
  <si>
    <t>PA 952</t>
  </si>
  <si>
    <t>PA5014</t>
  </si>
  <si>
    <t>PA5045</t>
  </si>
  <si>
    <t>23-dec-2015</t>
  </si>
  <si>
    <t>23-Dec-2015</t>
  </si>
  <si>
    <t>TB 51A</t>
  </si>
  <si>
    <t>TX 018</t>
  </si>
  <si>
    <t>TX 025</t>
  </si>
  <si>
    <t>TB3559</t>
  </si>
  <si>
    <t>TR1247</t>
  </si>
  <si>
    <t>TB3560</t>
  </si>
  <si>
    <t>TX1507</t>
  </si>
  <si>
    <t>TX1508</t>
  </si>
  <si>
    <t>TS 974</t>
  </si>
  <si>
    <t>TT 502</t>
  </si>
  <si>
    <t>TS5190</t>
  </si>
  <si>
    <t>TR3420</t>
  </si>
  <si>
    <t>TB5327</t>
  </si>
  <si>
    <t>TS 02A</t>
  </si>
  <si>
    <t>TS 04A</t>
  </si>
  <si>
    <t>TS 53A</t>
  </si>
  <si>
    <t>TS 630</t>
  </si>
  <si>
    <t>TS 980</t>
  </si>
  <si>
    <t>TT 931</t>
  </si>
  <si>
    <t>TS1449</t>
  </si>
  <si>
    <t>TS1452</t>
  </si>
  <si>
    <t>TS1454</t>
  </si>
  <si>
    <t>TS1428</t>
  </si>
  <si>
    <t>TS1447</t>
  </si>
  <si>
    <t>TT7715</t>
  </si>
  <si>
    <t>TS1448</t>
  </si>
  <si>
    <t>TS1451</t>
  </si>
  <si>
    <t>TR1243</t>
  </si>
  <si>
    <t>TS1445</t>
  </si>
  <si>
    <t>TT7714</t>
  </si>
  <si>
    <t>PA 110</t>
  </si>
  <si>
    <t>PA6405</t>
  </si>
  <si>
    <t>PA7448</t>
  </si>
  <si>
    <t>PA 218</t>
  </si>
  <si>
    <t>PA7740</t>
  </si>
  <si>
    <t>PA3738</t>
  </si>
  <si>
    <t>PA 220</t>
  </si>
  <si>
    <t>PA3739</t>
  </si>
  <si>
    <t>PA 238</t>
  </si>
  <si>
    <t>PA5703</t>
  </si>
  <si>
    <t>Estimación Alonso</t>
  </si>
  <si>
    <t>gdh</t>
  </si>
  <si>
    <t>thy</t>
  </si>
  <si>
    <t>Extracted plants Female</t>
  </si>
  <si>
    <t>Remaining Plants Female</t>
  </si>
  <si>
    <t>j</t>
  </si>
  <si>
    <t>f</t>
  </si>
  <si>
    <t>Check!</t>
  </si>
  <si>
    <t>ok</t>
  </si>
  <si>
    <t>check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</si>
</sst>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164" formatCode="_(* #,##0.00_);_(* \(#,##0.00\);_(* &quot;-&quot;??_);_(@_)"/>
    <numFmt numFmtId="165" formatCode="&quot;-&quot;0"/>
    <numFmt numFmtId="166" formatCode="0\ &quot;kg&quot;"/>
    <numFmt numFmtId="167" formatCode="[$-413]d/mmm/yy;@"/>
    <numFmt numFmtId="168" formatCode="[$-409]d\-mmm\-yy;@"/>
    <numFmt numFmtId="169" formatCode="dd/mmm/yy"/>
    <numFmt numFmtId="170" formatCode="#,##0\ &quot;kg&quot;"/>
    <numFmt numFmtId="171" formatCode="#,##0\ &quot;m²&quot;"/>
    <numFmt numFmtId="172" formatCode="0\ &quot;days&quot;"/>
    <numFmt numFmtId="173" formatCode="#,##0.0&quot; kg&quot;\ ;[Red]\-#,##0.0&quot; kg&quot;"/>
    <numFmt numFmtId="174" formatCode="[$-413]dd/mmm/yy;@"/>
    <numFmt numFmtId="175" formatCode="#,##0.0&quot; kg&quot;"/>
    <numFmt numFmtId="176" formatCode="0.0&quot; kg&quot;"/>
    <numFmt numFmtId="177" formatCode="[$-409]d\-mmm;@"/>
    <numFmt numFmtId="178" formatCode="[$-409]mmm/yy;@"/>
    <numFmt numFmtId="179" formatCode="mm/dd/yy;@"/>
    <numFmt numFmtId="180" formatCode="m/d/yy;@"/>
    <numFmt numFmtId="181" formatCode="[$-409]d/mmm/yy;@"/>
    <numFmt numFmtId="182" formatCode="#,##0&quot; kg&quot;"/>
    <numFmt numFmtId="183" formatCode="#,##0.000&quot; kg&quot;\ ;[Red]\-#,##0.000&quot; kg&quot;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8"/>
      <color theme="4" tint="-0.249977111117893"/>
      <name val="Arial"/>
      <family val="2"/>
    </font>
    <font>
      <b/>
      <sz val="10"/>
      <name val="Arial"/>
      <family val="2"/>
    </font>
    <font>
      <sz val="8"/>
      <color theme="3" tint="0.3999755851924192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1"/>
      <name val="Calibri"/>
      <family val="2"/>
      <scheme val="minor"/>
    </font>
    <font>
      <sz val="10"/>
      <color theme="3" tint="0.39997558519241921"/>
      <name val="Arial"/>
      <family val="2"/>
    </font>
    <font>
      <b/>
      <sz val="10"/>
      <color theme="1"/>
      <name val="Arial"/>
      <family val="2"/>
    </font>
    <font>
      <sz val="10"/>
      <color indexed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1"/>
      <name val="Calibri"/>
      <family val="2"/>
      <scheme val="minor"/>
    </font>
    <font>
      <sz val="8"/>
      <name val="Arial"/>
      <family val="2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6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7"/>
      <color indexed="81"/>
      <name val="Tahoma"/>
      <family val="2"/>
    </font>
    <font>
      <sz val="7"/>
      <color indexed="81"/>
      <name val="Tahoma"/>
      <family val="2"/>
    </font>
    <font>
      <sz val="8"/>
      <color rgb="FFFF0000"/>
      <name val="Arial"/>
      <family val="2"/>
    </font>
    <font>
      <sz val="10"/>
      <color rgb="FF0070C0"/>
      <name val="Arial"/>
      <family val="2"/>
    </font>
    <font>
      <sz val="11"/>
      <color rgb="FF0070C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indexed="65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32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165" fontId="2" fillId="2" borderId="1" xfId="0" applyNumberFormat="1" applyFont="1" applyFill="1" applyBorder="1" applyAlignment="1">
      <alignment vertical="top" wrapText="1"/>
    </xf>
    <xf numFmtId="166" fontId="2" fillId="2" borderId="2" xfId="0" applyNumberFormat="1" applyFont="1" applyFill="1" applyBorder="1" applyAlignment="1">
      <alignment vertical="top" wrapText="1"/>
    </xf>
    <xf numFmtId="166" fontId="3" fillId="2" borderId="2" xfId="0" applyNumberFormat="1" applyFont="1" applyFill="1" applyBorder="1" applyAlignment="1">
      <alignment vertical="top" wrapText="1"/>
    </xf>
    <xf numFmtId="168" fontId="4" fillId="2" borderId="2" xfId="0" applyNumberFormat="1" applyFont="1" applyFill="1" applyBorder="1" applyAlignment="1">
      <alignment vertical="top" wrapText="1"/>
    </xf>
    <xf numFmtId="3" fontId="4" fillId="2" borderId="2" xfId="0" applyNumberFormat="1" applyFont="1" applyFill="1" applyBorder="1" applyAlignment="1">
      <alignment horizontal="center" vertical="top" wrapText="1"/>
    </xf>
    <xf numFmtId="169" fontId="4" fillId="2" borderId="2" xfId="0" applyNumberFormat="1" applyFont="1" applyFill="1" applyBorder="1" applyAlignment="1">
      <alignment vertical="top" wrapText="1"/>
    </xf>
    <xf numFmtId="0" fontId="2" fillId="3" borderId="2" xfId="0" applyFont="1" applyFill="1" applyBorder="1" applyAlignment="1">
      <alignment vertical="top" wrapText="1"/>
    </xf>
    <xf numFmtId="0" fontId="2" fillId="4" borderId="2" xfId="0" applyFont="1" applyFill="1" applyBorder="1" applyAlignment="1">
      <alignment horizontal="center" vertical="top" wrapText="1"/>
    </xf>
    <xf numFmtId="0" fontId="2" fillId="4" borderId="2" xfId="0" applyFont="1" applyFill="1" applyBorder="1" applyAlignment="1">
      <alignment vertical="top" wrapText="1"/>
    </xf>
    <xf numFmtId="170" fontId="2" fillId="3" borderId="2" xfId="0" applyNumberFormat="1" applyFont="1" applyFill="1" applyBorder="1" applyAlignment="1">
      <alignment vertical="top" wrapText="1"/>
    </xf>
    <xf numFmtId="171" fontId="2" fillId="3" borderId="2" xfId="0" applyNumberFormat="1" applyFont="1" applyFill="1" applyBorder="1" applyAlignment="1">
      <alignment vertical="top" wrapText="1"/>
    </xf>
    <xf numFmtId="3" fontId="2" fillId="4" borderId="2" xfId="0" applyNumberFormat="1" applyFont="1" applyFill="1" applyBorder="1" applyAlignment="1">
      <alignment horizontal="center" vertical="top" wrapText="1"/>
    </xf>
    <xf numFmtId="3" fontId="2" fillId="3" borderId="2" xfId="0" applyNumberFormat="1" applyFont="1" applyFill="1" applyBorder="1" applyAlignment="1">
      <alignment horizontal="center" vertical="top" wrapText="1"/>
    </xf>
    <xf numFmtId="3" fontId="2" fillId="3" borderId="2" xfId="0" applyNumberFormat="1" applyFont="1" applyFill="1" applyBorder="1" applyAlignment="1">
      <alignment vertical="top" wrapText="1"/>
    </xf>
    <xf numFmtId="17" fontId="2" fillId="3" borderId="2" xfId="0" applyNumberFormat="1" applyFont="1" applyFill="1" applyBorder="1" applyAlignment="1">
      <alignment vertical="top" wrapText="1"/>
    </xf>
    <xf numFmtId="15" fontId="2" fillId="5" borderId="2" xfId="0" applyNumberFormat="1" applyFont="1" applyFill="1" applyBorder="1" applyAlignment="1">
      <alignment vertical="top" wrapText="1"/>
    </xf>
    <xf numFmtId="3" fontId="2" fillId="5" borderId="2" xfId="0" applyNumberFormat="1" applyFont="1" applyFill="1" applyBorder="1" applyAlignment="1">
      <alignment vertical="top" wrapText="1"/>
    </xf>
    <xf numFmtId="172" fontId="2" fillId="3" borderId="2" xfId="0" applyNumberFormat="1" applyFont="1" applyFill="1" applyBorder="1" applyAlignment="1">
      <alignment vertical="top" wrapText="1"/>
    </xf>
    <xf numFmtId="168" fontId="2" fillId="0" borderId="4" xfId="0" applyNumberFormat="1" applyFont="1" applyFill="1" applyBorder="1" applyAlignment="1" applyProtection="1">
      <alignment vertical="top"/>
      <protection locked="0"/>
    </xf>
    <xf numFmtId="166" fontId="2" fillId="6" borderId="2" xfId="0" applyNumberFormat="1" applyFont="1" applyFill="1" applyBorder="1" applyAlignment="1">
      <alignment vertical="top" wrapText="1"/>
    </xf>
    <xf numFmtId="49" fontId="2" fillId="6" borderId="4" xfId="0" applyNumberFormat="1" applyFont="1" applyFill="1" applyBorder="1" applyAlignment="1">
      <alignment vertical="top" wrapText="1"/>
    </xf>
    <xf numFmtId="0" fontId="2" fillId="0" borderId="0" xfId="0" applyNumberFormat="1" applyFont="1" applyFill="1" applyBorder="1" applyAlignment="1">
      <alignment vertical="top" wrapText="1"/>
    </xf>
    <xf numFmtId="0" fontId="5" fillId="7" borderId="5" xfId="0" applyFont="1" applyFill="1" applyBorder="1" applyAlignment="1">
      <alignment vertical="top"/>
    </xf>
    <xf numFmtId="0" fontId="5" fillId="7" borderId="5" xfId="0" applyFont="1" applyFill="1" applyBorder="1" applyAlignment="1">
      <alignment vertical="top" wrapText="1"/>
    </xf>
    <xf numFmtId="165" fontId="5" fillId="7" borderId="5" xfId="0" applyNumberFormat="1" applyFont="1" applyFill="1" applyBorder="1" applyAlignment="1">
      <alignment vertical="top" wrapText="1"/>
    </xf>
    <xf numFmtId="166" fontId="2" fillId="7" borderId="5" xfId="0" applyNumberFormat="1" applyFont="1" applyFill="1" applyBorder="1" applyAlignment="1">
      <alignment vertical="top" wrapText="1"/>
    </xf>
    <xf numFmtId="166" fontId="3" fillId="7" borderId="5" xfId="0" applyNumberFormat="1" applyFont="1" applyFill="1" applyBorder="1" applyAlignment="1">
      <alignment vertical="top" wrapText="1"/>
    </xf>
    <xf numFmtId="167" fontId="2" fillId="7" borderId="5" xfId="0" applyNumberFormat="1" applyFont="1" applyFill="1" applyBorder="1" applyAlignment="1">
      <alignment vertical="top" wrapText="1"/>
    </xf>
    <xf numFmtId="168" fontId="6" fillId="7" borderId="5" xfId="0" applyNumberFormat="1" applyFont="1" applyFill="1" applyBorder="1" applyAlignment="1">
      <alignment vertical="top" wrapText="1"/>
    </xf>
    <xf numFmtId="3" fontId="6" fillId="7" borderId="5" xfId="0" applyNumberFormat="1" applyFont="1" applyFill="1" applyBorder="1" applyAlignment="1">
      <alignment horizontal="center" vertical="top" wrapText="1"/>
    </xf>
    <xf numFmtId="169" fontId="6" fillId="7" borderId="5" xfId="0" applyNumberFormat="1" applyFont="1" applyFill="1" applyBorder="1" applyAlignment="1">
      <alignment vertical="top" wrapText="1"/>
    </xf>
    <xf numFmtId="0" fontId="2" fillId="7" borderId="5" xfId="0" applyFont="1" applyFill="1" applyBorder="1" applyAlignment="1">
      <alignment vertical="top" wrapText="1"/>
    </xf>
    <xf numFmtId="0" fontId="2" fillId="7" borderId="5" xfId="0" applyFont="1" applyFill="1" applyBorder="1" applyAlignment="1">
      <alignment horizontal="center" vertical="top" wrapText="1"/>
    </xf>
    <xf numFmtId="170" fontId="2" fillId="7" borderId="5" xfId="0" applyNumberFormat="1" applyFont="1" applyFill="1" applyBorder="1" applyAlignment="1">
      <alignment vertical="top" wrapText="1"/>
    </xf>
    <xf numFmtId="171" fontId="2" fillId="7" borderId="5" xfId="0" applyNumberFormat="1" applyFont="1" applyFill="1" applyBorder="1" applyAlignment="1">
      <alignment vertical="top" wrapText="1"/>
    </xf>
    <xf numFmtId="3" fontId="2" fillId="7" borderId="5" xfId="0" applyNumberFormat="1" applyFont="1" applyFill="1" applyBorder="1" applyAlignment="1">
      <alignment vertical="top" wrapText="1"/>
    </xf>
    <xf numFmtId="17" fontId="2" fillId="7" borderId="5" xfId="0" applyNumberFormat="1" applyFont="1" applyFill="1" applyBorder="1" applyAlignment="1">
      <alignment vertical="top" wrapText="1"/>
    </xf>
    <xf numFmtId="15" fontId="2" fillId="7" borderId="5" xfId="0" applyNumberFormat="1" applyFont="1" applyFill="1" applyBorder="1" applyAlignment="1" applyProtection="1">
      <alignment vertical="top" wrapText="1"/>
      <protection locked="0"/>
    </xf>
    <xf numFmtId="0" fontId="2" fillId="7" borderId="5" xfId="0" applyFont="1" applyFill="1" applyBorder="1" applyAlignment="1" applyProtection="1">
      <alignment vertical="top" wrapText="1"/>
      <protection locked="0"/>
    </xf>
    <xf numFmtId="3" fontId="2" fillId="7" borderId="5" xfId="0" applyNumberFormat="1" applyFont="1" applyFill="1" applyBorder="1" applyAlignment="1" applyProtection="1">
      <alignment vertical="top" wrapText="1"/>
      <protection locked="0"/>
    </xf>
    <xf numFmtId="172" fontId="2" fillId="7" borderId="5" xfId="0" applyNumberFormat="1" applyFont="1" applyFill="1" applyBorder="1" applyAlignment="1" applyProtection="1">
      <alignment vertical="top" wrapText="1"/>
      <protection locked="0"/>
    </xf>
    <xf numFmtId="173" fontId="2" fillId="7" borderId="5" xfId="0" applyNumberFormat="1" applyFont="1" applyFill="1" applyBorder="1" applyAlignment="1" applyProtection="1">
      <alignment horizontal="right" vertical="top"/>
    </xf>
    <xf numFmtId="0" fontId="7" fillId="0" borderId="0" xfId="0" applyNumberFormat="1" applyFont="1" applyFill="1" applyAlignment="1">
      <alignment vertical="top"/>
    </xf>
    <xf numFmtId="0" fontId="2" fillId="8" borderId="6" xfId="0" applyFont="1" applyFill="1" applyBorder="1" applyAlignment="1">
      <alignment vertical="top"/>
    </xf>
    <xf numFmtId="0" fontId="2" fillId="8" borderId="4" xfId="0" applyFont="1" applyFill="1" applyBorder="1" applyAlignment="1">
      <alignment vertical="top"/>
    </xf>
    <xf numFmtId="0" fontId="2" fillId="8" borderId="7" xfId="0" applyFont="1" applyFill="1" applyBorder="1" applyAlignment="1">
      <alignment vertical="top"/>
    </xf>
    <xf numFmtId="165" fontId="2" fillId="8" borderId="8" xfId="0" applyNumberFormat="1" applyFont="1" applyFill="1" applyBorder="1" applyAlignment="1">
      <alignment vertical="top"/>
    </xf>
    <xf numFmtId="3" fontId="2" fillId="8" borderId="4" xfId="0" applyNumberFormat="1" applyFont="1" applyFill="1" applyBorder="1" applyAlignment="1">
      <alignment vertical="top"/>
    </xf>
    <xf numFmtId="9" fontId="3" fillId="8" borderId="4" xfId="0" applyNumberFormat="1" applyFont="1" applyFill="1" applyBorder="1" applyAlignment="1">
      <alignment vertical="top"/>
    </xf>
    <xf numFmtId="174" fontId="2" fillId="8" borderId="4" xfId="0" applyNumberFormat="1" applyFont="1" applyFill="1" applyBorder="1" applyAlignment="1">
      <alignment vertical="top"/>
    </xf>
    <xf numFmtId="168" fontId="6" fillId="8" borderId="8" xfId="0" applyNumberFormat="1" applyFont="1" applyFill="1" applyBorder="1" applyAlignment="1">
      <alignment vertical="top"/>
    </xf>
    <xf numFmtId="3" fontId="6" fillId="8" borderId="4" xfId="0" applyNumberFormat="1" applyFont="1" applyFill="1" applyBorder="1" applyAlignment="1" applyProtection="1">
      <alignment horizontal="center" vertical="top"/>
      <protection locked="0"/>
    </xf>
    <xf numFmtId="169" fontId="6" fillId="8" borderId="7" xfId="0" applyNumberFormat="1" applyFont="1" applyFill="1" applyBorder="1" applyAlignment="1">
      <alignment vertical="top"/>
    </xf>
    <xf numFmtId="167" fontId="6" fillId="8" borderId="4" xfId="0" applyNumberFormat="1" applyFont="1" applyFill="1" applyBorder="1" applyAlignment="1" applyProtection="1">
      <alignment vertical="top"/>
      <protection locked="0"/>
    </xf>
    <xf numFmtId="3" fontId="2" fillId="8" borderId="9" xfId="0" applyNumberFormat="1" applyFont="1" applyFill="1" applyBorder="1" applyAlignment="1">
      <alignment vertical="top"/>
    </xf>
    <xf numFmtId="4" fontId="2" fillId="8" borderId="9" xfId="0" applyNumberFormat="1" applyFont="1" applyFill="1" applyBorder="1" applyAlignment="1">
      <alignment vertical="top"/>
    </xf>
    <xf numFmtId="0" fontId="5" fillId="8" borderId="4" xfId="0" applyFont="1" applyFill="1" applyBorder="1" applyAlignment="1">
      <alignment horizontal="center" vertical="top"/>
    </xf>
    <xf numFmtId="0" fontId="8" fillId="8" borderId="9" xfId="0" applyFont="1" applyFill="1" applyBorder="1" applyAlignment="1">
      <alignment vertical="top"/>
    </xf>
    <xf numFmtId="175" fontId="2" fillId="8" borderId="4" xfId="0" applyNumberFormat="1" applyFont="1" applyFill="1" applyBorder="1" applyAlignment="1">
      <alignment vertical="top"/>
    </xf>
    <xf numFmtId="171" fontId="2" fillId="8" borderId="4" xfId="0" applyNumberFormat="1" applyFont="1" applyFill="1" applyBorder="1" applyAlignment="1">
      <alignment horizontal="right" vertical="top"/>
    </xf>
    <xf numFmtId="0" fontId="2" fillId="8" borderId="9" xfId="0" applyFont="1" applyFill="1" applyBorder="1" applyAlignment="1">
      <alignment vertical="top"/>
    </xf>
    <xf numFmtId="0" fontId="2" fillId="8" borderId="7" xfId="0" applyNumberFormat="1" applyFont="1" applyFill="1" applyBorder="1" applyAlignment="1">
      <alignment horizontal="center" vertical="top"/>
    </xf>
    <xf numFmtId="15" fontId="2" fillId="8" borderId="9" xfId="0" applyNumberFormat="1" applyFont="1" applyFill="1" applyBorder="1" applyAlignment="1" applyProtection="1">
      <alignment vertical="top"/>
      <protection locked="0"/>
    </xf>
    <xf numFmtId="16" fontId="2" fillId="8" borderId="9" xfId="0" applyNumberFormat="1" applyFont="1" applyFill="1" applyBorder="1" applyAlignment="1" applyProtection="1">
      <alignment vertical="top"/>
      <protection locked="0"/>
    </xf>
    <xf numFmtId="3" fontId="2" fillId="8" borderId="9" xfId="0" applyNumberFormat="1" applyFont="1" applyFill="1" applyBorder="1" applyAlignment="1" applyProtection="1">
      <alignment vertical="top"/>
      <protection locked="0"/>
    </xf>
    <xf numFmtId="16" fontId="8" fillId="8" borderId="4" xfId="0" applyNumberFormat="1" applyFont="1" applyFill="1" applyBorder="1" applyAlignment="1" applyProtection="1">
      <alignment vertical="top"/>
      <protection locked="0"/>
    </xf>
    <xf numFmtId="172" fontId="8" fillId="8" borderId="4" xfId="0" applyNumberFormat="1" applyFont="1" applyFill="1" applyBorder="1" applyAlignment="1" applyProtection="1">
      <alignment vertical="top"/>
      <protection locked="0"/>
    </xf>
    <xf numFmtId="168" fontId="2" fillId="8" borderId="4" xfId="0" applyNumberFormat="1" applyFont="1" applyFill="1" applyBorder="1" applyAlignment="1" applyProtection="1">
      <alignment vertical="top"/>
      <protection locked="0"/>
    </xf>
    <xf numFmtId="173" fontId="2" fillId="8" borderId="4" xfId="0" applyNumberFormat="1" applyFont="1" applyFill="1" applyBorder="1" applyAlignment="1">
      <alignment vertical="top"/>
    </xf>
    <xf numFmtId="173" fontId="2" fillId="8" borderId="4" xfId="0" applyNumberFormat="1" applyFont="1" applyFill="1" applyBorder="1" applyAlignment="1" applyProtection="1">
      <alignment horizontal="right" vertical="top" wrapText="1"/>
    </xf>
    <xf numFmtId="173" fontId="2" fillId="8" borderId="4" xfId="0" applyNumberFormat="1" applyFont="1" applyFill="1" applyBorder="1" applyAlignment="1" applyProtection="1">
      <alignment horizontal="right" vertical="top"/>
    </xf>
    <xf numFmtId="0" fontId="7" fillId="8" borderId="4" xfId="0" applyFont="1" applyFill="1" applyBorder="1" applyAlignment="1">
      <alignment vertical="top"/>
    </xf>
    <xf numFmtId="0" fontId="7" fillId="8" borderId="0" xfId="0" applyNumberFormat="1" applyFont="1" applyFill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0" xfId="0" applyFont="1" applyFill="1" applyBorder="1" applyAlignment="1">
      <alignment vertical="top"/>
    </xf>
    <xf numFmtId="165" fontId="2" fillId="8" borderId="11" xfId="0" applyNumberFormat="1" applyFont="1" applyFill="1" applyBorder="1" applyAlignment="1">
      <alignment vertical="top"/>
    </xf>
    <xf numFmtId="9" fontId="3" fillId="8" borderId="9" xfId="0" applyNumberFormat="1" applyFont="1" applyFill="1" applyBorder="1" applyAlignment="1">
      <alignment vertical="top"/>
    </xf>
    <xf numFmtId="3" fontId="6" fillId="8" borderId="9" xfId="0" applyNumberFormat="1" applyFont="1" applyFill="1" applyBorder="1" applyAlignment="1" applyProtection="1">
      <alignment horizontal="center" vertical="top"/>
      <protection locked="0"/>
    </xf>
    <xf numFmtId="0" fontId="6" fillId="8" borderId="10" xfId="0" applyFont="1" applyFill="1" applyBorder="1" applyAlignment="1">
      <alignment vertical="top"/>
    </xf>
    <xf numFmtId="167" fontId="6" fillId="8" borderId="9" xfId="0" applyNumberFormat="1" applyFont="1" applyFill="1" applyBorder="1" applyAlignment="1" applyProtection="1">
      <alignment vertical="top"/>
      <protection locked="0"/>
    </xf>
    <xf numFmtId="3" fontId="2" fillId="8" borderId="4" xfId="0" quotePrefix="1" applyNumberFormat="1" applyFont="1" applyFill="1" applyBorder="1" applyAlignment="1">
      <alignment vertical="top"/>
    </xf>
    <xf numFmtId="0" fontId="2" fillId="8" borderId="4" xfId="0" quotePrefix="1" applyNumberFormat="1" applyFont="1" applyFill="1" applyBorder="1" applyAlignment="1">
      <alignment horizontal="center" vertical="top"/>
    </xf>
    <xf numFmtId="176" fontId="2" fillId="8" borderId="4" xfId="0" applyNumberFormat="1" applyFont="1" applyFill="1" applyBorder="1" applyAlignment="1" applyProtection="1">
      <alignment vertical="top"/>
      <protection locked="0"/>
    </xf>
    <xf numFmtId="173" fontId="2" fillId="8" borderId="9" xfId="0" applyNumberFormat="1" applyFont="1" applyFill="1" applyBorder="1" applyAlignment="1" applyProtection="1">
      <alignment horizontal="right" vertical="top"/>
    </xf>
    <xf numFmtId="0" fontId="2" fillId="0" borderId="6" xfId="0" applyFont="1" applyFill="1" applyBorder="1" applyAlignment="1">
      <alignment vertical="top"/>
    </xf>
    <xf numFmtId="0" fontId="2" fillId="0" borderId="4" xfId="0" applyFont="1" applyFill="1" applyBorder="1" applyAlignment="1">
      <alignment vertical="top"/>
    </xf>
    <xf numFmtId="0" fontId="2" fillId="0" borderId="7" xfId="0" applyNumberFormat="1" applyFont="1" applyFill="1" applyBorder="1" applyAlignment="1">
      <alignment vertical="top"/>
    </xf>
    <xf numFmtId="165" fontId="2" fillId="0" borderId="8" xfId="0" applyNumberFormat="1" applyFont="1" applyFill="1" applyBorder="1" applyAlignment="1">
      <alignment vertical="top"/>
    </xf>
    <xf numFmtId="3" fontId="2" fillId="0" borderId="4" xfId="0" applyNumberFormat="1" applyFont="1" applyFill="1" applyBorder="1" applyAlignment="1">
      <alignment vertical="top"/>
    </xf>
    <xf numFmtId="9" fontId="3" fillId="0" borderId="4" xfId="0" applyNumberFormat="1" applyFont="1" applyFill="1" applyBorder="1" applyAlignment="1">
      <alignment vertical="top"/>
    </xf>
    <xf numFmtId="174" fontId="2" fillId="0" borderId="4" xfId="0" applyNumberFormat="1" applyFont="1" applyFill="1" applyBorder="1" applyAlignment="1">
      <alignment vertical="top"/>
    </xf>
    <xf numFmtId="168" fontId="6" fillId="0" borderId="8" xfId="0" applyNumberFormat="1" applyFont="1" applyFill="1" applyBorder="1" applyAlignment="1">
      <alignment vertical="top"/>
    </xf>
    <xf numFmtId="3" fontId="6" fillId="0" borderId="4" xfId="0" applyNumberFormat="1" applyFont="1" applyFill="1" applyBorder="1" applyAlignment="1" applyProtection="1">
      <alignment horizontal="center" vertical="top"/>
      <protection locked="0"/>
    </xf>
    <xf numFmtId="14" fontId="6" fillId="0" borderId="7" xfId="0" applyNumberFormat="1" applyFont="1" applyFill="1" applyBorder="1" applyAlignment="1">
      <alignment vertical="top"/>
    </xf>
    <xf numFmtId="167" fontId="6" fillId="0" borderId="4" xfId="0" applyNumberFormat="1" applyFont="1" applyFill="1" applyBorder="1" applyAlignment="1" applyProtection="1">
      <alignment vertical="top"/>
      <protection locked="0"/>
    </xf>
    <xf numFmtId="0" fontId="5" fillId="0" borderId="4" xfId="0" applyFont="1" applyFill="1" applyBorder="1" applyAlignment="1">
      <alignment horizontal="center" vertical="top"/>
    </xf>
    <xf numFmtId="0" fontId="8" fillId="0" borderId="4" xfId="0" applyFont="1" applyFill="1" applyBorder="1" applyAlignment="1">
      <alignment vertical="top"/>
    </xf>
    <xf numFmtId="175" fontId="2" fillId="9" borderId="4" xfId="0" applyNumberFormat="1" applyFont="1" applyFill="1" applyBorder="1" applyAlignment="1">
      <alignment vertical="top"/>
    </xf>
    <xf numFmtId="171" fontId="2" fillId="10" borderId="4" xfId="0" applyNumberFormat="1" applyFont="1" applyFill="1" applyBorder="1" applyAlignment="1">
      <alignment horizontal="right" vertical="top"/>
    </xf>
    <xf numFmtId="0" fontId="2" fillId="0" borderId="9" xfId="0" applyFont="1" applyFill="1" applyBorder="1" applyAlignment="1">
      <alignment vertical="top"/>
    </xf>
    <xf numFmtId="3" fontId="2" fillId="9" borderId="4" xfId="0" quotePrefix="1" applyNumberFormat="1" applyFont="1" applyFill="1" applyBorder="1" applyAlignment="1">
      <alignment vertical="top"/>
    </xf>
    <xf numFmtId="15" fontId="2" fillId="0" borderId="4" xfId="0" applyNumberFormat="1" applyFont="1" applyFill="1" applyBorder="1" applyAlignment="1" applyProtection="1">
      <alignment vertical="top"/>
      <protection locked="0"/>
    </xf>
    <xf numFmtId="16" fontId="2" fillId="0" borderId="9" xfId="0" applyNumberFormat="1" applyFont="1" applyFill="1" applyBorder="1" applyAlignment="1" applyProtection="1">
      <alignment vertical="top"/>
      <protection locked="0"/>
    </xf>
    <xf numFmtId="3" fontId="2" fillId="0" borderId="9" xfId="0" applyNumberFormat="1" applyFont="1" applyFill="1" applyBorder="1" applyAlignment="1" applyProtection="1">
      <alignment vertical="top"/>
      <protection locked="0"/>
    </xf>
    <xf numFmtId="16" fontId="8" fillId="0" borderId="4" xfId="0" applyNumberFormat="1" applyFont="1" applyBorder="1" applyAlignment="1" applyProtection="1">
      <alignment vertical="top"/>
      <protection locked="0"/>
    </xf>
    <xf numFmtId="172" fontId="8" fillId="0" borderId="4" xfId="0" applyNumberFormat="1" applyFont="1" applyFill="1" applyBorder="1" applyAlignment="1" applyProtection="1">
      <alignment vertical="top"/>
      <protection locked="0"/>
    </xf>
    <xf numFmtId="173" fontId="2" fillId="0" borderId="4" xfId="0" applyNumberFormat="1" applyFont="1" applyFill="1" applyBorder="1" applyAlignment="1" applyProtection="1">
      <alignment vertical="top"/>
      <protection locked="0"/>
    </xf>
    <xf numFmtId="173" fontId="2" fillId="9" borderId="4" xfId="0" applyNumberFormat="1" applyFont="1" applyFill="1" applyBorder="1" applyAlignment="1" applyProtection="1">
      <alignment horizontal="right" vertical="top"/>
    </xf>
    <xf numFmtId="3" fontId="2" fillId="9" borderId="4" xfId="0" applyNumberFormat="1" applyFont="1" applyFill="1" applyBorder="1" applyAlignment="1">
      <alignment vertical="top"/>
    </xf>
    <xf numFmtId="0" fontId="2" fillId="8" borderId="7" xfId="0" applyNumberFormat="1" applyFont="1" applyFill="1" applyBorder="1" applyAlignment="1">
      <alignment vertical="top"/>
    </xf>
    <xf numFmtId="14" fontId="6" fillId="8" borderId="7" xfId="0" applyNumberFormat="1" applyFont="1" applyFill="1" applyBorder="1" applyAlignment="1">
      <alignment vertical="top"/>
    </xf>
    <xf numFmtId="0" fontId="8" fillId="8" borderId="4" xfId="0" applyFont="1" applyFill="1" applyBorder="1" applyAlignment="1">
      <alignment vertical="top"/>
    </xf>
    <xf numFmtId="16" fontId="9" fillId="8" borderId="4" xfId="0" applyNumberFormat="1" applyFont="1" applyFill="1" applyBorder="1" applyAlignment="1">
      <alignment horizontal="center"/>
    </xf>
    <xf numFmtId="16" fontId="2" fillId="8" borderId="9" xfId="0" applyNumberFormat="1" applyFont="1" applyFill="1" applyBorder="1" applyAlignment="1" applyProtection="1">
      <alignment horizontal="right" vertical="top"/>
      <protection locked="0"/>
    </xf>
    <xf numFmtId="3" fontId="2" fillId="8" borderId="9" xfId="0" applyNumberFormat="1" applyFont="1" applyFill="1" applyBorder="1" applyAlignment="1" applyProtection="1">
      <alignment horizontal="right" vertical="top"/>
      <protection locked="0"/>
    </xf>
    <xf numFmtId="177" fontId="2" fillId="8" borderId="9" xfId="0" applyNumberFormat="1" applyFont="1" applyFill="1" applyBorder="1" applyAlignment="1" applyProtection="1">
      <alignment horizontal="right" vertical="top"/>
      <protection locked="0"/>
    </xf>
    <xf numFmtId="173" fontId="2" fillId="8" borderId="4" xfId="0" applyNumberFormat="1" applyFont="1" applyFill="1" applyBorder="1" applyAlignment="1" applyProtection="1">
      <alignment vertical="top"/>
      <protection locked="0"/>
    </xf>
    <xf numFmtId="0" fontId="6" fillId="8" borderId="7" xfId="0" applyFont="1" applyFill="1" applyBorder="1" applyAlignment="1">
      <alignment vertical="top"/>
    </xf>
    <xf numFmtId="0" fontId="2" fillId="0" borderId="7" xfId="0" applyFont="1" applyFill="1" applyBorder="1" applyAlignment="1">
      <alignment vertical="top"/>
    </xf>
    <xf numFmtId="0" fontId="6" fillId="0" borderId="7" xfId="0" applyFont="1" applyFill="1" applyBorder="1" applyAlignment="1">
      <alignment vertical="top"/>
    </xf>
    <xf numFmtId="3" fontId="2" fillId="0" borderId="4" xfId="0" quotePrefix="1" applyNumberFormat="1" applyFont="1" applyFill="1" applyBorder="1" applyAlignment="1">
      <alignment vertical="top"/>
    </xf>
    <xf numFmtId="16" fontId="9" fillId="0" borderId="4" xfId="0" applyNumberFormat="1" applyFont="1" applyFill="1" applyBorder="1" applyAlignment="1">
      <alignment horizontal="center"/>
    </xf>
    <xf numFmtId="177" fontId="2" fillId="8" borderId="9" xfId="0" applyNumberFormat="1" applyFont="1" applyFill="1" applyBorder="1" applyAlignment="1" applyProtection="1">
      <alignment vertical="top"/>
      <protection locked="0"/>
    </xf>
    <xf numFmtId="174" fontId="2" fillId="0" borderId="9" xfId="0" applyNumberFormat="1" applyFont="1" applyFill="1" applyBorder="1" applyAlignment="1">
      <alignment vertical="top"/>
    </xf>
    <xf numFmtId="168" fontId="6" fillId="0" borderId="11" xfId="0" applyNumberFormat="1" applyFont="1" applyFill="1" applyBorder="1" applyAlignment="1">
      <alignment vertical="top"/>
    </xf>
    <xf numFmtId="16" fontId="2" fillId="0" borderId="9" xfId="0" applyNumberFormat="1" applyFont="1" applyFill="1" applyBorder="1" applyAlignment="1" applyProtection="1">
      <alignment horizontal="right" vertical="top"/>
      <protection locked="0"/>
    </xf>
    <xf numFmtId="15" fontId="2" fillId="8" borderId="4" xfId="0" applyNumberFormat="1" applyFont="1" applyFill="1" applyBorder="1" applyAlignment="1" applyProtection="1">
      <alignment vertical="top"/>
      <protection locked="0"/>
    </xf>
    <xf numFmtId="0" fontId="6" fillId="8" borderId="7" xfId="0" applyNumberFormat="1" applyFont="1" applyFill="1" applyBorder="1" applyAlignment="1">
      <alignment vertical="top"/>
    </xf>
    <xf numFmtId="0" fontId="6" fillId="0" borderId="7" xfId="0" applyNumberFormat="1" applyFont="1" applyFill="1" applyBorder="1" applyAlignment="1">
      <alignment vertical="top"/>
    </xf>
    <xf numFmtId="0" fontId="2" fillId="8" borderId="4" xfId="0" applyFont="1" applyFill="1" applyBorder="1" applyAlignment="1" applyProtection="1">
      <alignment vertical="top"/>
      <protection locked="0"/>
    </xf>
    <xf numFmtId="165" fontId="2" fillId="8" borderId="4" xfId="0" applyNumberFormat="1" applyFont="1" applyFill="1" applyBorder="1" applyAlignment="1">
      <alignment vertical="top"/>
    </xf>
    <xf numFmtId="0" fontId="2" fillId="8" borderId="0" xfId="0" applyFont="1" applyFill="1" applyBorder="1" applyAlignment="1" applyProtection="1">
      <alignment vertical="top"/>
      <protection locked="0"/>
    </xf>
    <xf numFmtId="0" fontId="2" fillId="0" borderId="4" xfId="0" applyFont="1" applyFill="1" applyBorder="1" applyAlignment="1" applyProtection="1">
      <alignment vertical="top"/>
      <protection locked="0"/>
    </xf>
    <xf numFmtId="0" fontId="2" fillId="8" borderId="7" xfId="0" applyFont="1" applyFill="1" applyBorder="1" applyAlignment="1" applyProtection="1">
      <alignment vertical="top"/>
      <protection locked="0"/>
    </xf>
    <xf numFmtId="3" fontId="2" fillId="8" borderId="4" xfId="0" applyNumberFormat="1" applyFont="1" applyFill="1" applyBorder="1" applyAlignment="1" applyProtection="1">
      <alignment vertical="top"/>
      <protection locked="0"/>
    </xf>
    <xf numFmtId="9" fontId="2" fillId="0" borderId="4" xfId="1" applyFont="1" applyFill="1" applyBorder="1" applyAlignment="1" applyProtection="1">
      <alignment horizontal="center" vertical="top"/>
      <protection locked="0"/>
    </xf>
    <xf numFmtId="178" fontId="2" fillId="0" borderId="4" xfId="0" applyNumberFormat="1" applyFont="1" applyFill="1" applyBorder="1" applyAlignment="1" applyProtection="1">
      <alignment vertical="top" wrapText="1"/>
      <protection locked="0"/>
    </xf>
    <xf numFmtId="15" fontId="6" fillId="0" borderId="4" xfId="0" applyNumberFormat="1" applyFont="1" applyFill="1" applyBorder="1" applyAlignment="1" applyProtection="1">
      <alignment horizontal="center" vertical="top"/>
      <protection locked="0"/>
    </xf>
    <xf numFmtId="179" fontId="6" fillId="0" borderId="4" xfId="0" applyNumberFormat="1" applyFont="1" applyFill="1" applyBorder="1" applyAlignment="1" applyProtection="1">
      <alignment horizontal="center" vertical="top"/>
      <protection locked="0"/>
    </xf>
    <xf numFmtId="0" fontId="6" fillId="0" borderId="4" xfId="0" applyFont="1" applyFill="1" applyBorder="1" applyAlignment="1" applyProtection="1">
      <alignment vertical="top"/>
      <protection locked="0"/>
    </xf>
    <xf numFmtId="16" fontId="8" fillId="8" borderId="9" xfId="0" applyNumberFormat="1" applyFont="1" applyFill="1" applyBorder="1" applyAlignment="1" applyProtection="1">
      <alignment vertical="top"/>
      <protection locked="0"/>
    </xf>
    <xf numFmtId="15" fontId="8" fillId="8" borderId="4" xfId="0" applyNumberFormat="1" applyFont="1" applyFill="1" applyBorder="1" applyAlignment="1" applyProtection="1">
      <alignment vertical="top"/>
      <protection locked="0"/>
    </xf>
    <xf numFmtId="177" fontId="2" fillId="0" borderId="9" xfId="0" applyNumberFormat="1" applyFont="1" applyFill="1" applyBorder="1" applyAlignment="1" applyProtection="1">
      <alignment horizontal="right" vertical="top"/>
      <protection locked="0"/>
    </xf>
    <xf numFmtId="3" fontId="6" fillId="0" borderId="4" xfId="0" applyNumberFormat="1" applyFont="1" applyFill="1" applyBorder="1" applyAlignment="1">
      <alignment horizontal="center" vertical="top"/>
    </xf>
    <xf numFmtId="167" fontId="6" fillId="0" borderId="4" xfId="0" applyNumberFormat="1" applyFont="1" applyFill="1" applyBorder="1" applyAlignment="1">
      <alignment vertical="top"/>
    </xf>
    <xf numFmtId="0" fontId="6" fillId="8" borderId="4" xfId="0" applyFont="1" applyFill="1" applyBorder="1" applyAlignment="1" applyProtection="1">
      <alignment vertical="top"/>
      <protection locked="0"/>
    </xf>
    <xf numFmtId="0" fontId="8" fillId="12" borderId="4" xfId="0" applyFont="1" applyFill="1" applyBorder="1" applyAlignment="1">
      <alignment vertical="top"/>
    </xf>
    <xf numFmtId="14" fontId="6" fillId="8" borderId="10" xfId="0" applyNumberFormat="1" applyFont="1" applyFill="1" applyBorder="1" applyAlignment="1">
      <alignment vertical="top"/>
    </xf>
    <xf numFmtId="175" fontId="2" fillId="0" borderId="4" xfId="0" applyNumberFormat="1" applyFont="1" applyFill="1" applyBorder="1" applyAlignment="1">
      <alignment vertical="top"/>
    </xf>
    <xf numFmtId="171" fontId="2" fillId="0" borderId="4" xfId="0" applyNumberFormat="1" applyFont="1" applyFill="1" applyBorder="1" applyAlignment="1">
      <alignment horizontal="right" vertical="top"/>
    </xf>
    <xf numFmtId="16" fontId="8" fillId="0" borderId="4" xfId="0" applyNumberFormat="1" applyFont="1" applyFill="1" applyBorder="1" applyAlignment="1" applyProtection="1">
      <alignment vertical="top"/>
      <protection locked="0"/>
    </xf>
    <xf numFmtId="0" fontId="10" fillId="8" borderId="4" xfId="0" applyFont="1" applyFill="1" applyBorder="1" applyAlignment="1" applyProtection="1">
      <alignment vertical="top"/>
      <protection locked="0"/>
    </xf>
    <xf numFmtId="15" fontId="8" fillId="0" borderId="4" xfId="0" applyNumberFormat="1" applyFont="1" applyFill="1" applyBorder="1" applyAlignment="1" applyProtection="1">
      <alignment vertical="top"/>
      <protection locked="0"/>
    </xf>
    <xf numFmtId="0" fontId="7" fillId="0" borderId="4" xfId="0" applyFont="1" applyFill="1" applyBorder="1" applyAlignment="1">
      <alignment vertical="top"/>
    </xf>
    <xf numFmtId="15" fontId="6" fillId="0" borderId="4" xfId="0" applyNumberFormat="1" applyFont="1" applyFill="1" applyBorder="1" applyAlignment="1">
      <alignment vertical="top"/>
    </xf>
    <xf numFmtId="0" fontId="6" fillId="0" borderId="4" xfId="0" applyFont="1" applyFill="1" applyBorder="1" applyAlignment="1">
      <alignment vertical="top"/>
    </xf>
    <xf numFmtId="168" fontId="6" fillId="0" borderId="4" xfId="0" applyNumberFormat="1" applyFont="1" applyFill="1" applyBorder="1" applyAlignment="1">
      <alignment vertical="top"/>
    </xf>
    <xf numFmtId="14" fontId="6" fillId="12" borderId="7" xfId="0" applyNumberFormat="1" applyFont="1" applyFill="1" applyBorder="1" applyAlignment="1">
      <alignment vertical="top"/>
    </xf>
    <xf numFmtId="0" fontId="2" fillId="0" borderId="12" xfId="0" applyFont="1" applyFill="1" applyBorder="1" applyAlignment="1">
      <alignment vertical="top"/>
    </xf>
    <xf numFmtId="0" fontId="2" fillId="0" borderId="5" xfId="0" applyFont="1" applyFill="1" applyBorder="1" applyAlignment="1">
      <alignment vertical="top"/>
    </xf>
    <xf numFmtId="165" fontId="2" fillId="0" borderId="5" xfId="0" applyNumberFormat="1" applyFont="1" applyFill="1" applyBorder="1" applyAlignment="1">
      <alignment vertical="top"/>
    </xf>
    <xf numFmtId="15" fontId="6" fillId="8" borderId="4" xfId="0" applyNumberFormat="1" applyFont="1" applyFill="1" applyBorder="1" applyAlignment="1">
      <alignment vertical="top"/>
    </xf>
    <xf numFmtId="3" fontId="6" fillId="8" borderId="4" xfId="0" applyNumberFormat="1" applyFont="1" applyFill="1" applyBorder="1" applyAlignment="1">
      <alignment horizontal="center" vertical="top"/>
    </xf>
    <xf numFmtId="0" fontId="6" fillId="8" borderId="4" xfId="0" applyFont="1" applyFill="1" applyBorder="1" applyAlignment="1">
      <alignment vertical="top"/>
    </xf>
    <xf numFmtId="0" fontId="11" fillId="8" borderId="4" xfId="0" applyFont="1" applyFill="1" applyBorder="1" applyAlignment="1">
      <alignment horizontal="center" vertical="top"/>
    </xf>
    <xf numFmtId="0" fontId="7" fillId="0" borderId="4" xfId="0" quotePrefix="1" applyFont="1" applyFill="1" applyBorder="1" applyAlignment="1">
      <alignment vertical="top"/>
    </xf>
    <xf numFmtId="15" fontId="7" fillId="0" borderId="4" xfId="0" applyNumberFormat="1" applyFont="1" applyFill="1" applyBorder="1" applyAlignment="1">
      <alignment vertical="top"/>
    </xf>
    <xf numFmtId="0" fontId="11" fillId="0" borderId="4" xfId="0" applyFont="1" applyFill="1" applyBorder="1" applyAlignment="1">
      <alignment horizontal="center" vertical="top"/>
    </xf>
    <xf numFmtId="3" fontId="2" fillId="0" borderId="4" xfId="0" applyNumberFormat="1" applyFont="1" applyFill="1" applyBorder="1" applyAlignment="1" applyProtection="1">
      <alignment vertical="top"/>
      <protection locked="0"/>
    </xf>
    <xf numFmtId="14" fontId="6" fillId="0" borderId="4" xfId="0" applyNumberFormat="1" applyFont="1" applyFill="1" applyBorder="1" applyAlignment="1">
      <alignment vertical="top"/>
    </xf>
    <xf numFmtId="165" fontId="2" fillId="0" borderId="4" xfId="0" applyNumberFormat="1" applyFont="1" applyFill="1" applyBorder="1" applyAlignment="1">
      <alignment vertical="top"/>
    </xf>
    <xf numFmtId="0" fontId="2" fillId="13" borderId="4" xfId="0" applyFont="1" applyFill="1" applyBorder="1" applyAlignment="1">
      <alignment vertical="top"/>
    </xf>
    <xf numFmtId="168" fontId="6" fillId="8" borderId="4" xfId="0" applyNumberFormat="1" applyFont="1" applyFill="1" applyBorder="1" applyAlignment="1">
      <alignment vertical="top"/>
    </xf>
    <xf numFmtId="0" fontId="7" fillId="0" borderId="8" xfId="0" applyFont="1" applyFill="1" applyBorder="1" applyAlignment="1">
      <alignment vertical="top"/>
    </xf>
    <xf numFmtId="9" fontId="2" fillId="8" borderId="4" xfId="1" applyFont="1" applyFill="1" applyBorder="1" applyAlignment="1" applyProtection="1">
      <alignment horizontal="center" vertical="top"/>
      <protection locked="0"/>
    </xf>
    <xf numFmtId="178" fontId="2" fillId="8" borderId="4" xfId="0" applyNumberFormat="1" applyFont="1" applyFill="1" applyBorder="1" applyAlignment="1" applyProtection="1">
      <alignment vertical="top" wrapText="1"/>
      <protection locked="0"/>
    </xf>
    <xf numFmtId="15" fontId="6" fillId="8" borderId="4" xfId="0" applyNumberFormat="1" applyFont="1" applyFill="1" applyBorder="1" applyAlignment="1" applyProtection="1">
      <alignment horizontal="center" vertical="top"/>
      <protection locked="0"/>
    </xf>
    <xf numFmtId="167" fontId="3" fillId="2" borderId="2" xfId="0" applyNumberFormat="1" applyFont="1" applyFill="1" applyBorder="1" applyAlignment="1">
      <alignment vertical="top" wrapText="1"/>
    </xf>
    <xf numFmtId="0" fontId="2" fillId="4" borderId="10" xfId="0" applyFont="1" applyFill="1" applyBorder="1" applyAlignment="1">
      <alignment vertical="top"/>
    </xf>
    <xf numFmtId="0" fontId="2" fillId="4" borderId="11" xfId="0" applyFont="1" applyFill="1" applyBorder="1" applyAlignment="1">
      <alignment vertical="top"/>
    </xf>
    <xf numFmtId="3" fontId="2" fillId="3" borderId="10" xfId="0" applyNumberFormat="1" applyFont="1" applyFill="1" applyBorder="1" applyAlignment="1">
      <alignment vertical="top"/>
    </xf>
    <xf numFmtId="3" fontId="2" fillId="3" borderId="11" xfId="0" applyNumberFormat="1" applyFont="1" applyFill="1" applyBorder="1" applyAlignment="1">
      <alignment vertical="top"/>
    </xf>
    <xf numFmtId="3" fontId="2" fillId="3" borderId="3" xfId="0" applyNumberFormat="1" applyFont="1" applyFill="1" applyBorder="1" applyAlignment="1">
      <alignment vertical="top"/>
    </xf>
    <xf numFmtId="3" fontId="2" fillId="3" borderId="0" xfId="0" applyNumberFormat="1" applyFont="1" applyFill="1" applyBorder="1" applyAlignment="1">
      <alignment vertical="top"/>
    </xf>
    <xf numFmtId="17" fontId="12" fillId="3" borderId="0" xfId="0" applyNumberFormat="1" applyFont="1" applyFill="1" applyAlignment="1">
      <alignment vertical="top"/>
    </xf>
    <xf numFmtId="0" fontId="8" fillId="0" borderId="0" xfId="0" applyFont="1" applyAlignment="1">
      <alignment vertical="top"/>
    </xf>
    <xf numFmtId="0" fontId="2" fillId="0" borderId="0" xfId="0" applyFont="1" applyAlignment="1">
      <alignment vertical="top"/>
    </xf>
    <xf numFmtId="3" fontId="2" fillId="0" borderId="0" xfId="0" applyNumberFormat="1" applyFont="1" applyAlignment="1">
      <alignment vertical="top"/>
    </xf>
    <xf numFmtId="3" fontId="2" fillId="3" borderId="13" xfId="0" applyNumberFormat="1" applyFont="1" applyFill="1" applyBorder="1" applyAlignment="1">
      <alignment vertical="top"/>
    </xf>
    <xf numFmtId="3" fontId="2" fillId="3" borderId="12" xfId="0" applyNumberFormat="1" applyFont="1" applyFill="1" applyBorder="1" applyAlignment="1">
      <alignment vertical="top"/>
    </xf>
    <xf numFmtId="0" fontId="2" fillId="3" borderId="0" xfId="0" applyFont="1" applyFill="1" applyAlignment="1">
      <alignment vertical="top"/>
    </xf>
    <xf numFmtId="0" fontId="5" fillId="10" borderId="14" xfId="0" applyFont="1" applyFill="1" applyBorder="1"/>
    <xf numFmtId="0" fontId="11" fillId="0" borderId="15" xfId="0" applyFont="1" applyBorder="1"/>
    <xf numFmtId="171" fontId="11" fillId="0" borderId="15" xfId="0" applyNumberFormat="1" applyFont="1" applyBorder="1"/>
    <xf numFmtId="0" fontId="11" fillId="0" borderId="16" xfId="0" applyFont="1" applyBorder="1"/>
    <xf numFmtId="0" fontId="7" fillId="0" borderId="0" xfId="0" applyFont="1"/>
    <xf numFmtId="0" fontId="11" fillId="0" borderId="17" xfId="0" applyFont="1" applyBorder="1"/>
    <xf numFmtId="0" fontId="7" fillId="0" borderId="17" xfId="0" applyFont="1" applyBorder="1"/>
    <xf numFmtId="171" fontId="11" fillId="0" borderId="17" xfId="0" applyNumberFormat="1" applyFont="1" applyBorder="1"/>
    <xf numFmtId="0" fontId="7" fillId="0" borderId="15" xfId="0" applyFont="1" applyBorder="1"/>
    <xf numFmtId="0" fontId="7" fillId="0" borderId="0" xfId="0" applyFont="1" applyBorder="1"/>
    <xf numFmtId="0" fontId="2" fillId="14" borderId="18" xfId="0" applyFont="1" applyFill="1" applyBorder="1" applyAlignment="1">
      <alignment horizontal="center" vertical="top" wrapText="1"/>
    </xf>
    <xf numFmtId="0" fontId="2" fillId="14" borderId="19" xfId="0" applyFont="1" applyFill="1" applyBorder="1" applyAlignment="1">
      <alignment horizontal="center" vertical="top" wrapText="1"/>
    </xf>
    <xf numFmtId="0" fontId="2" fillId="14" borderId="19" xfId="0" applyFont="1" applyFill="1" applyBorder="1" applyAlignment="1">
      <alignment vertical="top" wrapText="1"/>
    </xf>
    <xf numFmtId="0" fontId="5" fillId="10" borderId="20" xfId="0" applyFont="1" applyFill="1" applyBorder="1" applyAlignment="1">
      <alignment horizontal="center"/>
    </xf>
    <xf numFmtId="0" fontId="2" fillId="10" borderId="20" xfId="0" applyFont="1" applyFill="1" applyBorder="1" applyAlignment="1">
      <alignment horizontal="center"/>
    </xf>
    <xf numFmtId="171" fontId="2" fillId="10" borderId="13" xfId="0" applyNumberFormat="1" applyFont="1" applyFill="1" applyBorder="1"/>
    <xf numFmtId="0" fontId="7" fillId="0" borderId="20" xfId="0" applyFont="1" applyBorder="1"/>
    <xf numFmtId="0" fontId="7" fillId="0" borderId="13" xfId="0" applyFont="1" applyBorder="1"/>
    <xf numFmtId="0" fontId="5" fillId="12" borderId="4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171" fontId="2" fillId="10" borderId="7" xfId="0" applyNumberFormat="1" applyFont="1" applyFill="1" applyBorder="1"/>
    <xf numFmtId="0" fontId="7" fillId="0" borderId="4" xfId="0" applyFont="1" applyBorder="1"/>
    <xf numFmtId="0" fontId="7" fillId="0" borderId="7" xfId="0" applyFont="1" applyBorder="1"/>
    <xf numFmtId="0" fontId="5" fillId="10" borderId="4" xfId="0" applyFont="1" applyFill="1" applyBorder="1" applyAlignment="1">
      <alignment horizontal="center"/>
    </xf>
    <xf numFmtId="0" fontId="5" fillId="10" borderId="9" xfId="0" applyFont="1" applyFill="1" applyBorder="1" applyAlignment="1">
      <alignment horizontal="center"/>
    </xf>
    <xf numFmtId="0" fontId="2" fillId="10" borderId="9" xfId="0" applyFont="1" applyFill="1" applyBorder="1" applyAlignment="1">
      <alignment horizontal="center"/>
    </xf>
    <xf numFmtId="171" fontId="2" fillId="10" borderId="10" xfId="0" applyNumberFormat="1" applyFont="1" applyFill="1" applyBorder="1"/>
    <xf numFmtId="0" fontId="7" fillId="0" borderId="9" xfId="0" applyFont="1" applyBorder="1"/>
    <xf numFmtId="0" fontId="7" fillId="0" borderId="10" xfId="0" applyFont="1" applyBorder="1"/>
    <xf numFmtId="3" fontId="2" fillId="0" borderId="9" xfId="0" applyNumberFormat="1" applyFont="1" applyFill="1" applyBorder="1" applyAlignment="1">
      <alignment vertical="top"/>
    </xf>
    <xf numFmtId="4" fontId="2" fillId="0" borderId="9" xfId="0" applyNumberFormat="1" applyFont="1" applyFill="1" applyBorder="1" applyAlignment="1">
      <alignment vertical="top"/>
    </xf>
    <xf numFmtId="16" fontId="2" fillId="0" borderId="4" xfId="0" applyNumberFormat="1" applyFont="1" applyFill="1" applyBorder="1" applyAlignment="1" applyProtection="1">
      <alignment vertical="top"/>
      <protection locked="0"/>
    </xf>
    <xf numFmtId="0" fontId="7" fillId="8" borderId="8" xfId="0" applyFont="1" applyFill="1" applyBorder="1" applyAlignment="1">
      <alignment vertical="top"/>
    </xf>
    <xf numFmtId="14" fontId="6" fillId="8" borderId="4" xfId="0" applyNumberFormat="1" applyFont="1" applyFill="1" applyBorder="1" applyAlignment="1">
      <alignment vertical="top"/>
    </xf>
    <xf numFmtId="0" fontId="0" fillId="0" borderId="4" xfId="0" applyFill="1" applyBorder="1" applyAlignment="1">
      <alignment horizontal="center"/>
    </xf>
    <xf numFmtId="173" fontId="2" fillId="0" borderId="4" xfId="0" applyNumberFormat="1" applyFont="1" applyFill="1" applyBorder="1" applyAlignment="1" applyProtection="1">
      <alignment horizontal="right" vertical="top" wrapText="1"/>
    </xf>
    <xf numFmtId="0" fontId="8" fillId="15" borderId="4" xfId="0" applyFont="1" applyFill="1" applyBorder="1" applyAlignment="1">
      <alignment vertical="top"/>
    </xf>
    <xf numFmtId="175" fontId="2" fillId="15" borderId="4" xfId="0" applyNumberFormat="1" applyFont="1" applyFill="1" applyBorder="1" applyAlignment="1">
      <alignment vertical="top"/>
    </xf>
    <xf numFmtId="171" fontId="2" fillId="15" borderId="4" xfId="0" applyNumberFormat="1" applyFont="1" applyFill="1" applyBorder="1" applyAlignment="1">
      <alignment horizontal="right" vertical="top"/>
    </xf>
    <xf numFmtId="180" fontId="6" fillId="0" borderId="4" xfId="0" applyNumberFormat="1" applyFont="1" applyFill="1" applyBorder="1" applyAlignment="1" applyProtection="1">
      <alignment horizontal="center" vertical="top"/>
      <protection locked="0"/>
    </xf>
    <xf numFmtId="16" fontId="2" fillId="8" borderId="4" xfId="0" applyNumberFormat="1" applyFont="1" applyFill="1" applyBorder="1" applyAlignment="1" applyProtection="1">
      <alignment vertical="top"/>
      <protection locked="0"/>
    </xf>
    <xf numFmtId="0" fontId="6" fillId="0" borderId="4" xfId="0" applyFont="1" applyFill="1" applyBorder="1" applyAlignment="1">
      <alignment horizontal="right" vertical="top"/>
    </xf>
    <xf numFmtId="176" fontId="2" fillId="0" borderId="4" xfId="0" applyNumberFormat="1" applyFont="1" applyFill="1" applyBorder="1" applyAlignment="1">
      <alignment vertical="top"/>
    </xf>
    <xf numFmtId="176" fontId="2" fillId="8" borderId="4" xfId="0" applyNumberFormat="1" applyFont="1" applyFill="1" applyBorder="1" applyAlignment="1">
      <alignment vertical="top"/>
    </xf>
    <xf numFmtId="15" fontId="7" fillId="8" borderId="4" xfId="0" applyNumberFormat="1" applyFont="1" applyFill="1" applyBorder="1" applyAlignment="1">
      <alignment vertical="top"/>
    </xf>
    <xf numFmtId="16" fontId="2" fillId="0" borderId="4" xfId="0" applyNumberFormat="1" applyFont="1" applyFill="1" applyBorder="1" applyAlignment="1" applyProtection="1">
      <alignment horizontal="right" vertical="top"/>
      <protection locked="0"/>
    </xf>
    <xf numFmtId="15" fontId="6" fillId="8" borderId="7" xfId="0" applyNumberFormat="1" applyFont="1" applyFill="1" applyBorder="1" applyAlignment="1">
      <alignment vertical="top"/>
    </xf>
    <xf numFmtId="0" fontId="15" fillId="0" borderId="0" xfId="0" applyFont="1"/>
    <xf numFmtId="49" fontId="16" fillId="6" borderId="4" xfId="0" applyNumberFormat="1" applyFont="1" applyFill="1" applyBorder="1" applyAlignment="1">
      <alignment vertical="top"/>
    </xf>
    <xf numFmtId="173" fontId="16" fillId="7" borderId="5" xfId="0" applyNumberFormat="1" applyFont="1" applyFill="1" applyBorder="1" applyAlignment="1" applyProtection="1">
      <alignment horizontal="right" vertical="top"/>
    </xf>
    <xf numFmtId="173" fontId="16" fillId="8" borderId="4" xfId="0" applyNumberFormat="1" applyFont="1" applyFill="1" applyBorder="1" applyAlignment="1" applyProtection="1">
      <alignment horizontal="right" vertical="top"/>
    </xf>
    <xf numFmtId="173" fontId="16" fillId="9" borderId="4" xfId="0" applyNumberFormat="1" applyFont="1" applyFill="1" applyBorder="1" applyAlignment="1" applyProtection="1">
      <alignment horizontal="right" vertical="top"/>
    </xf>
    <xf numFmtId="0" fontId="17" fillId="0" borderId="4" xfId="0" applyFont="1" applyFill="1" applyBorder="1" applyAlignment="1">
      <alignment horizontal="center"/>
    </xf>
    <xf numFmtId="0" fontId="18" fillId="0" borderId="4" xfId="0" applyFont="1" applyFill="1" applyBorder="1" applyAlignment="1">
      <alignment horizontal="center"/>
    </xf>
    <xf numFmtId="173" fontId="16" fillId="0" borderId="4" xfId="0" applyNumberFormat="1" applyFont="1" applyFill="1" applyBorder="1" applyAlignment="1" applyProtection="1">
      <alignment horizontal="right" vertical="top"/>
    </xf>
    <xf numFmtId="175" fontId="2" fillId="8" borderId="4" xfId="2" applyNumberFormat="1" applyFont="1" applyFill="1" applyBorder="1" applyAlignment="1" applyProtection="1">
      <alignment vertical="top"/>
      <protection locked="0"/>
    </xf>
    <xf numFmtId="173" fontId="19" fillId="8" borderId="4" xfId="0" applyNumberFormat="1" applyFont="1" applyFill="1" applyBorder="1" applyAlignment="1" applyProtection="1">
      <alignment horizontal="right" vertical="top" wrapText="1"/>
    </xf>
    <xf numFmtId="0" fontId="2" fillId="16" borderId="4" xfId="0" applyFont="1" applyFill="1" applyBorder="1" applyAlignment="1">
      <alignment vertical="top"/>
    </xf>
    <xf numFmtId="0" fontId="24" fillId="0" borderId="4" xfId="0" applyFont="1" applyFill="1" applyBorder="1" applyAlignment="1">
      <alignment vertical="top"/>
    </xf>
    <xf numFmtId="3" fontId="8" fillId="0" borderId="4" xfId="0" applyNumberFormat="1" applyFont="1" applyFill="1" applyBorder="1" applyAlignment="1" applyProtection="1">
      <alignment vertical="top"/>
      <protection locked="0"/>
    </xf>
    <xf numFmtId="3" fontId="8" fillId="8" borderId="4" xfId="0" applyNumberFormat="1" applyFont="1" applyFill="1" applyBorder="1" applyAlignment="1" applyProtection="1">
      <alignment vertical="top"/>
      <protection locked="0"/>
    </xf>
    <xf numFmtId="0" fontId="2" fillId="17" borderId="4" xfId="0" applyFont="1" applyFill="1" applyBorder="1" applyAlignment="1">
      <alignment vertical="top"/>
    </xf>
    <xf numFmtId="16" fontId="7" fillId="8" borderId="4" xfId="0" applyNumberFormat="1" applyFont="1" applyFill="1" applyBorder="1" applyAlignment="1" applyProtection="1">
      <alignment vertical="top"/>
      <protection locked="0"/>
    </xf>
    <xf numFmtId="16" fontId="7" fillId="0" borderId="4" xfId="0" applyNumberFormat="1" applyFont="1" applyFill="1" applyBorder="1" applyAlignment="1" applyProtection="1">
      <alignment vertical="top"/>
      <protection locked="0"/>
    </xf>
    <xf numFmtId="181" fontId="2" fillId="8" borderId="4" xfId="0" applyNumberFormat="1" applyFont="1" applyFill="1" applyBorder="1" applyAlignment="1" applyProtection="1">
      <alignment vertical="top" wrapText="1"/>
      <protection locked="0"/>
    </xf>
    <xf numFmtId="0" fontId="2" fillId="18" borderId="4" xfId="0" applyFont="1" applyFill="1" applyBorder="1" applyAlignment="1" applyProtection="1">
      <alignment vertical="top"/>
      <protection locked="0"/>
    </xf>
    <xf numFmtId="182" fontId="2" fillId="18" borderId="4" xfId="2" applyNumberFormat="1" applyFont="1" applyFill="1" applyBorder="1" applyAlignment="1" applyProtection="1">
      <alignment vertical="top"/>
      <protection locked="0"/>
    </xf>
    <xf numFmtId="181" fontId="2" fillId="0" borderId="4" xfId="0" applyNumberFormat="1" applyFont="1" applyFill="1" applyBorder="1" applyAlignment="1" applyProtection="1">
      <alignment vertical="top" wrapText="1"/>
      <protection locked="0"/>
    </xf>
    <xf numFmtId="182" fontId="2" fillId="0" borderId="4" xfId="2" applyNumberFormat="1" applyFont="1" applyFill="1" applyBorder="1" applyAlignment="1" applyProtection="1">
      <alignment vertical="top"/>
      <protection locked="0"/>
    </xf>
    <xf numFmtId="182" fontId="2" fillId="8" borderId="4" xfId="2" applyNumberFormat="1" applyFont="1" applyFill="1" applyBorder="1" applyAlignment="1" applyProtection="1">
      <alignment vertical="top"/>
      <protection locked="0"/>
    </xf>
    <xf numFmtId="175" fontId="2" fillId="18" borderId="4" xfId="2" applyNumberFormat="1" applyFont="1" applyFill="1" applyBorder="1" applyAlignment="1" applyProtection="1">
      <alignment vertical="top"/>
      <protection locked="0"/>
    </xf>
    <xf numFmtId="175" fontId="2" fillId="0" borderId="4" xfId="2" applyNumberFormat="1" applyFont="1" applyFill="1" applyBorder="1" applyAlignment="1" applyProtection="1">
      <alignment vertical="top"/>
      <protection locked="0"/>
    </xf>
    <xf numFmtId="0" fontId="7" fillId="8" borderId="9" xfId="0" applyFont="1" applyFill="1" applyBorder="1" applyAlignment="1">
      <alignment vertical="top"/>
    </xf>
    <xf numFmtId="14" fontId="6" fillId="12" borderId="4" xfId="0" applyNumberFormat="1" applyFont="1" applyFill="1" applyBorder="1" applyAlignment="1">
      <alignment vertical="top"/>
    </xf>
    <xf numFmtId="0" fontId="0" fillId="0" borderId="4" xfId="0" applyBorder="1"/>
    <xf numFmtId="181" fontId="2" fillId="0" borderId="4" xfId="0" applyNumberFormat="1" applyFont="1" applyFill="1" applyBorder="1" applyAlignment="1" applyProtection="1">
      <alignment horizontal="center" vertical="top"/>
      <protection locked="0"/>
    </xf>
    <xf numFmtId="181" fontId="2" fillId="8" borderId="4" xfId="0" applyNumberFormat="1" applyFont="1" applyFill="1" applyBorder="1" applyAlignment="1" applyProtection="1">
      <alignment horizontal="center" vertical="top"/>
      <protection locked="0"/>
    </xf>
    <xf numFmtId="15" fontId="2" fillId="11" borderId="4" xfId="0" applyNumberFormat="1" applyFont="1" applyFill="1" applyBorder="1" applyAlignment="1" applyProtection="1">
      <alignment vertical="top"/>
      <protection locked="0"/>
    </xf>
    <xf numFmtId="15" fontId="7" fillId="8" borderId="4" xfId="0" applyNumberFormat="1" applyFont="1" applyFill="1" applyBorder="1" applyAlignment="1" applyProtection="1">
      <alignment vertical="top"/>
      <protection locked="0"/>
    </xf>
    <xf numFmtId="0" fontId="15" fillId="0" borderId="0" xfId="0" applyFont="1" applyFill="1"/>
    <xf numFmtId="0" fontId="0" fillId="0" borderId="0" xfId="0" applyFill="1"/>
    <xf numFmtId="0" fontId="7" fillId="0" borderId="5" xfId="0" applyFont="1" applyFill="1" applyBorder="1" applyAlignment="1">
      <alignment vertical="top"/>
    </xf>
    <xf numFmtId="1" fontId="2" fillId="8" borderId="4" xfId="0" applyNumberFormat="1" applyFont="1" applyFill="1" applyBorder="1" applyAlignment="1" applyProtection="1">
      <alignment vertical="top"/>
      <protection locked="0"/>
    </xf>
    <xf numFmtId="16" fontId="7" fillId="11" borderId="4" xfId="0" applyNumberFormat="1" applyFont="1" applyFill="1" applyBorder="1" applyAlignment="1" applyProtection="1">
      <alignment vertical="top"/>
      <protection locked="0"/>
    </xf>
    <xf numFmtId="15" fontId="7" fillId="11" borderId="4" xfId="0" applyNumberFormat="1" applyFont="1" applyFill="1" applyBorder="1" applyAlignment="1" applyProtection="1">
      <alignment vertical="top"/>
      <protection locked="0"/>
    </xf>
    <xf numFmtId="0" fontId="15" fillId="8" borderId="0" xfId="0" applyFont="1" applyFill="1"/>
    <xf numFmtId="0" fontId="0" fillId="8" borderId="0" xfId="0" applyFill="1"/>
    <xf numFmtId="173" fontId="2" fillId="8" borderId="9" xfId="0" applyNumberFormat="1" applyFont="1" applyFill="1" applyBorder="1" applyAlignment="1" applyProtection="1">
      <alignment horizontal="right" vertical="top" wrapText="1"/>
    </xf>
    <xf numFmtId="173" fontId="2" fillId="8" borderId="5" xfId="0" applyNumberFormat="1" applyFont="1" applyFill="1" applyBorder="1" applyAlignment="1" applyProtection="1">
      <alignment horizontal="right" vertical="top" wrapText="1"/>
    </xf>
    <xf numFmtId="173" fontId="2" fillId="8" borderId="0" xfId="0" applyNumberFormat="1" applyFont="1" applyFill="1" applyBorder="1" applyAlignment="1" applyProtection="1">
      <alignment horizontal="right" vertical="top" wrapText="1"/>
    </xf>
    <xf numFmtId="49" fontId="2" fillId="6" borderId="4" xfId="0" applyNumberFormat="1" applyFont="1" applyFill="1" applyBorder="1" applyAlignment="1">
      <alignment horizontal="center" vertical="center" wrapText="1"/>
    </xf>
    <xf numFmtId="183" fontId="2" fillId="8" borderId="4" xfId="0" applyNumberFormat="1" applyFont="1" applyFill="1" applyBorder="1" applyAlignment="1" applyProtection="1">
      <alignment vertical="top"/>
      <protection locked="0"/>
    </xf>
    <xf numFmtId="183" fontId="2" fillId="0" borderId="4" xfId="0" applyNumberFormat="1" applyFont="1" applyFill="1" applyBorder="1" applyAlignment="1" applyProtection="1">
      <alignment horizontal="right" vertical="top" wrapText="1"/>
    </xf>
    <xf numFmtId="16" fontId="2" fillId="11" borderId="4" xfId="0" applyNumberFormat="1" applyFont="1" applyFill="1" applyBorder="1" applyAlignment="1" applyProtection="1">
      <alignment vertical="top"/>
      <protection locked="0"/>
    </xf>
    <xf numFmtId="173" fontId="2" fillId="8" borderId="7" xfId="0" applyNumberFormat="1" applyFont="1" applyFill="1" applyBorder="1" applyAlignment="1" applyProtection="1">
      <alignment horizontal="right" vertical="top" wrapText="1"/>
    </xf>
    <xf numFmtId="173" fontId="2" fillId="0" borderId="7" xfId="0" applyNumberFormat="1" applyFont="1" applyFill="1" applyBorder="1" applyAlignment="1" applyProtection="1">
      <alignment horizontal="right" vertical="top" wrapText="1"/>
    </xf>
    <xf numFmtId="173" fontId="16" fillId="7" borderId="21" xfId="0" applyNumberFormat="1" applyFont="1" applyFill="1" applyBorder="1" applyAlignment="1" applyProtection="1">
      <alignment horizontal="right" vertical="top"/>
    </xf>
    <xf numFmtId="3" fontId="2" fillId="19" borderId="2" xfId="0" applyNumberFormat="1" applyFont="1" applyFill="1" applyBorder="1" applyAlignment="1">
      <alignment vertical="top" wrapText="1"/>
    </xf>
    <xf numFmtId="175" fontId="2" fillId="11" borderId="4" xfId="2" applyNumberFormat="1" applyFont="1" applyFill="1" applyBorder="1" applyAlignment="1" applyProtection="1">
      <alignment vertical="top"/>
      <protection locked="0"/>
    </xf>
    <xf numFmtId="0" fontId="7" fillId="20" borderId="4" xfId="0" applyFont="1" applyFill="1" applyBorder="1" applyAlignment="1">
      <alignment vertical="top"/>
    </xf>
    <xf numFmtId="0" fontId="11" fillId="20" borderId="4" xfId="0" applyFont="1" applyFill="1" applyBorder="1" applyAlignment="1">
      <alignment horizontal="center" vertical="top"/>
    </xf>
    <xf numFmtId="0" fontId="8" fillId="20" borderId="4" xfId="0" applyFont="1" applyFill="1" applyBorder="1" applyAlignment="1">
      <alignment vertical="top"/>
    </xf>
    <xf numFmtId="175" fontId="2" fillId="20" borderId="4" xfId="0" applyNumberFormat="1" applyFont="1" applyFill="1" applyBorder="1" applyAlignment="1">
      <alignment vertical="top"/>
    </xf>
    <xf numFmtId="171" fontId="2" fillId="20" borderId="4" xfId="0" applyNumberFormat="1" applyFont="1" applyFill="1" applyBorder="1" applyAlignment="1">
      <alignment horizontal="right" vertical="top"/>
    </xf>
    <xf numFmtId="0" fontId="2" fillId="20" borderId="4" xfId="0" applyFont="1" applyFill="1" applyBorder="1" applyAlignment="1">
      <alignment vertical="top"/>
    </xf>
    <xf numFmtId="3" fontId="2" fillId="20" borderId="4" xfId="0" applyNumberFormat="1" applyFont="1" applyFill="1" applyBorder="1" applyAlignment="1">
      <alignment vertical="top"/>
    </xf>
    <xf numFmtId="3" fontId="2" fillId="20" borderId="4" xfId="0" quotePrefix="1" applyNumberFormat="1" applyFont="1" applyFill="1" applyBorder="1" applyAlignment="1">
      <alignment vertical="top"/>
    </xf>
    <xf numFmtId="0" fontId="2" fillId="20" borderId="4" xfId="0" quotePrefix="1" applyNumberFormat="1" applyFont="1" applyFill="1" applyBorder="1" applyAlignment="1">
      <alignment horizontal="center" vertical="top"/>
    </xf>
    <xf numFmtId="15" fontId="8" fillId="20" borderId="4" xfId="0" applyNumberFormat="1" applyFont="1" applyFill="1" applyBorder="1" applyAlignment="1" applyProtection="1">
      <alignment vertical="top"/>
      <protection locked="0"/>
    </xf>
    <xf numFmtId="16" fontId="8" fillId="20" borderId="4" xfId="0" applyNumberFormat="1" applyFont="1" applyFill="1" applyBorder="1" applyAlignment="1" applyProtection="1">
      <alignment vertical="top"/>
      <protection locked="0"/>
    </xf>
    <xf numFmtId="3" fontId="2" fillId="20" borderId="4" xfId="0" applyNumberFormat="1" applyFont="1" applyFill="1" applyBorder="1" applyAlignment="1" applyProtection="1">
      <alignment vertical="top"/>
      <protection locked="0"/>
    </xf>
    <xf numFmtId="172" fontId="8" fillId="20" borderId="4" xfId="0" applyNumberFormat="1" applyFont="1" applyFill="1" applyBorder="1" applyAlignment="1" applyProtection="1">
      <alignment vertical="top"/>
      <protection locked="0"/>
    </xf>
    <xf numFmtId="168" fontId="2" fillId="20" borderId="4" xfId="0" applyNumberFormat="1" applyFont="1" applyFill="1" applyBorder="1" applyAlignment="1" applyProtection="1">
      <alignment vertical="top"/>
      <protection locked="0"/>
    </xf>
    <xf numFmtId="173" fontId="2" fillId="20" borderId="4" xfId="0" applyNumberFormat="1" applyFont="1" applyFill="1" applyBorder="1" applyAlignment="1" applyProtection="1">
      <alignment vertical="top"/>
      <protection locked="0"/>
    </xf>
    <xf numFmtId="173" fontId="2" fillId="20" borderId="4" xfId="0" applyNumberFormat="1" applyFont="1" applyFill="1" applyBorder="1" applyAlignment="1" applyProtection="1">
      <alignment horizontal="right" vertical="top" wrapText="1"/>
    </xf>
    <xf numFmtId="0" fontId="15" fillId="20" borderId="0" xfId="0" applyFont="1" applyFill="1"/>
    <xf numFmtId="0" fontId="0" fillId="20" borderId="0" xfId="0" applyFill="1"/>
    <xf numFmtId="3" fontId="25" fillId="0" borderId="0" xfId="0" applyNumberFormat="1" applyFont="1" applyAlignment="1">
      <alignment vertical="top"/>
    </xf>
    <xf numFmtId="3" fontId="25" fillId="19" borderId="2" xfId="0" applyNumberFormat="1" applyFont="1" applyFill="1" applyBorder="1" applyAlignment="1">
      <alignment vertical="top" wrapText="1"/>
    </xf>
    <xf numFmtId="3" fontId="25" fillId="7" borderId="5" xfId="0" applyNumberFormat="1" applyFont="1" applyFill="1" applyBorder="1" applyAlignment="1" applyProtection="1">
      <alignment vertical="top" wrapText="1"/>
      <protection locked="0"/>
    </xf>
    <xf numFmtId="3" fontId="25" fillId="8" borderId="4" xfId="0" applyNumberFormat="1" applyFont="1" applyFill="1" applyBorder="1" applyAlignment="1" applyProtection="1">
      <alignment vertical="top"/>
      <protection locked="0"/>
    </xf>
    <xf numFmtId="3" fontId="25" fillId="0" borderId="4" xfId="0" applyNumberFormat="1" applyFont="1" applyFill="1" applyBorder="1" applyAlignment="1" applyProtection="1">
      <alignment vertical="top"/>
      <protection locked="0"/>
    </xf>
    <xf numFmtId="1" fontId="25" fillId="8" borderId="4" xfId="0" applyNumberFormat="1" applyFont="1" applyFill="1" applyBorder="1" applyAlignment="1" applyProtection="1">
      <alignment vertical="top"/>
      <protection locked="0"/>
    </xf>
    <xf numFmtId="3" fontId="25" fillId="20" borderId="4" xfId="0" applyNumberFormat="1" applyFont="1" applyFill="1" applyBorder="1" applyAlignment="1" applyProtection="1">
      <alignment vertical="top"/>
      <protection locked="0"/>
    </xf>
    <xf numFmtId="0" fontId="26" fillId="0" borderId="0" xfId="0" applyFont="1"/>
    <xf numFmtId="16" fontId="8" fillId="11" borderId="4" xfId="0" applyNumberFormat="1" applyFont="1" applyFill="1" applyBorder="1" applyAlignment="1" applyProtection="1">
      <alignment vertical="top"/>
      <protection locked="0"/>
    </xf>
    <xf numFmtId="3" fontId="2" fillId="11" borderId="4" xfId="0" applyNumberFormat="1" applyFont="1" applyFill="1" applyBorder="1" applyAlignment="1" applyProtection="1">
      <alignment vertical="top"/>
      <protection locked="0"/>
    </xf>
    <xf numFmtId="0" fontId="2" fillId="4" borderId="13" xfId="0" applyFont="1" applyFill="1" applyBorder="1" applyAlignment="1">
      <alignment horizontal="center" vertical="top"/>
    </xf>
    <xf numFmtId="0" fontId="2" fillId="4" borderId="6" xfId="0" applyFont="1" applyFill="1" applyBorder="1" applyAlignment="1">
      <alignment horizontal="center" vertical="top"/>
    </xf>
    <xf numFmtId="3" fontId="2" fillId="3" borderId="13" xfId="0" applyNumberFormat="1" applyFont="1" applyFill="1" applyBorder="1" applyAlignment="1">
      <alignment horizontal="center" vertical="top"/>
    </xf>
    <xf numFmtId="3" fontId="2" fillId="3" borderId="6" xfId="0" applyNumberFormat="1" applyFont="1" applyFill="1" applyBorder="1" applyAlignment="1">
      <alignment horizontal="center" vertical="top"/>
    </xf>
    <xf numFmtId="0" fontId="2" fillId="3" borderId="7" xfId="0" applyFont="1" applyFill="1" applyBorder="1" applyAlignment="1">
      <alignment horizontal="center" vertical="top" wrapText="1"/>
    </xf>
    <xf numFmtId="0" fontId="2" fillId="3" borderId="8" xfId="0" applyFont="1" applyFill="1" applyBorder="1" applyAlignment="1">
      <alignment horizontal="center" vertical="top" wrapText="1"/>
    </xf>
    <xf numFmtId="0" fontId="2" fillId="3" borderId="5" xfId="0" applyFont="1" applyFill="1" applyBorder="1" applyAlignment="1">
      <alignment horizontal="center" vertical="top" wrapText="1"/>
    </xf>
    <xf numFmtId="3" fontId="2" fillId="0" borderId="9" xfId="0" applyNumberFormat="1" applyFont="1" applyFill="1" applyBorder="1" applyAlignment="1" applyProtection="1">
      <alignment horizontal="center" vertical="top"/>
      <protection locked="0"/>
    </xf>
    <xf numFmtId="3" fontId="2" fillId="0" borderId="2" xfId="0" applyNumberFormat="1" applyFont="1" applyFill="1" applyBorder="1" applyAlignment="1" applyProtection="1">
      <alignment horizontal="center" vertical="top"/>
      <protection locked="0"/>
    </xf>
    <xf numFmtId="3" fontId="2" fillId="0" borderId="20" xfId="0" applyNumberFormat="1" applyFont="1" applyFill="1" applyBorder="1" applyAlignment="1" applyProtection="1">
      <alignment horizontal="center" vertical="top"/>
      <protection locked="0"/>
    </xf>
  </cellXfs>
  <cellStyles count="3">
    <cellStyle name="Millares" xfId="2" builtinId="3"/>
    <cellStyle name="Normal" xfId="0" builtinId="0"/>
    <cellStyle name="Porcentaje" xfId="1" builtinId="5"/>
  </cellStyles>
  <dxfs count="500">
    <dxf>
      <font>
        <strike val="0"/>
        <outline val="0"/>
        <shadow val="0"/>
        <u val="none"/>
        <vertAlign val="baseline"/>
        <sz val="10"/>
        <name val="Arial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1" formatCode="#,##0\ &quot;m²&quot;"/>
      <fill>
        <patternFill patternType="solid">
          <fgColor indexed="64"/>
          <bgColor indexed="9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1" formatCode="#,##0\ &quot;m²&quot;"/>
      <fill>
        <patternFill patternType="solid">
          <fgColor indexed="64"/>
          <bgColor indexed="9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indexed="9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indexed="9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outline="0">
        <top style="double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fill>
        <patternFill>
          <fgColor indexed="64"/>
        </patternFill>
      </fill>
      <alignment textRotation="0" relativeIndent="0" justifyLastLine="0" shrinkToFit="0" readingOrder="0"/>
      <border diagonalUp="0" diagonalDown="0" outline="0"/>
    </dxf>
    <dxf>
      <border outline="0">
        <bottom style="double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indexed="43"/>
        </patternFill>
      </fill>
      <alignment horizontal="general" vertical="top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Compartments" displayName="Compartments" ref="A3:H21" totalsRowShown="0" headerRowDxfId="11" dataDxfId="9" headerRowBorderDxfId="10" tableBorderDxfId="8">
  <autoFilter ref="A3:H21"/>
  <tableColumns count="8">
    <tableColumn id="1" name="Compart-ment" dataDxfId="7"/>
    <tableColumn id="2" name="Number of rows" dataDxfId="6">
      <calculatedColumnFormula>G4/0.8</calculatedColumnFormula>
    </tableColumn>
    <tableColumn id="3" name="Gross surface" dataDxfId="5">
      <calculatedColumnFormula>E4*G4</calculatedColumnFormula>
    </tableColumn>
    <tableColumn id="4" name="Net surface" dataDxfId="4">
      <calculatedColumnFormula>F4*G4</calculatedColumnFormula>
    </tableColumn>
    <tableColumn id="5" name="Gross length" dataDxfId="3"/>
    <tableColumn id="6" name="Net length" dataDxfId="2"/>
    <tableColumn id="7" name="Width" dataDxfId="1"/>
    <tableColumn id="8" name="Remarks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1:AX468"/>
  <sheetViews>
    <sheetView tabSelected="1" zoomScale="90" zoomScaleNormal="90" workbookViewId="0">
      <pane xSplit="4" ySplit="4" topLeftCell="E450" activePane="bottomRight" state="frozen"/>
      <selection pane="topRight" activeCell="E1" sqref="E1"/>
      <selection pane="bottomLeft" activeCell="A5" sqref="A5"/>
      <selection pane="bottomRight" activeCell="F455" sqref="F455"/>
    </sheetView>
  </sheetViews>
  <sheetFormatPr baseColWidth="10" defaultColWidth="9.140625" defaultRowHeight="15" outlineLevelCol="1" x14ac:dyDescent="0.25"/>
  <cols>
    <col min="1" max="1" width="4" bestFit="1" customWidth="1"/>
    <col min="2" max="2" width="10.140625" customWidth="1"/>
    <col min="4" max="4" width="5.42578125" customWidth="1"/>
    <col min="5" max="5" width="10.28515625" style="237" customWidth="1" outlineLevel="1"/>
    <col min="6" max="6" width="6.140625" customWidth="1" outlineLevel="1"/>
    <col min="7" max="7" width="5.28515625" customWidth="1" outlineLevel="1"/>
    <col min="8" max="8" width="11.7109375" customWidth="1" outlineLevel="1"/>
    <col min="9" max="9" width="10.5703125" customWidth="1" outlineLevel="1"/>
    <col min="10" max="10" width="7.7109375" customWidth="1" outlineLevel="1"/>
    <col min="11" max="11" width="10" customWidth="1" outlineLevel="1"/>
    <col min="12" max="12" width="7.7109375" customWidth="1" outlineLevel="1"/>
    <col min="13" max="13" width="7.28515625" customWidth="1" outlineLevel="1"/>
    <col min="14" max="14" width="7.42578125" customWidth="1" outlineLevel="1"/>
    <col min="15" max="15" width="6.28515625" customWidth="1" outlineLevel="1"/>
    <col min="16" max="16" width="8.85546875" customWidth="1" outlineLevel="1"/>
    <col min="17" max="17" width="9.140625" customWidth="1"/>
    <col min="18" max="18" width="5.28515625" customWidth="1" outlineLevel="1"/>
    <col min="19" max="19" width="10" customWidth="1" outlineLevel="1"/>
    <col min="20" max="20" width="10.28515625" customWidth="1" outlineLevel="1"/>
    <col min="21" max="29" width="8.85546875" customWidth="1" outlineLevel="1"/>
    <col min="30" max="30" width="10.7109375" customWidth="1" outlineLevel="1"/>
    <col min="31" max="31" width="10.28515625" customWidth="1" outlineLevel="1"/>
    <col min="32" max="32" width="11.140625" customWidth="1" outlineLevel="1"/>
    <col min="33" max="33" width="10.140625" customWidth="1" outlineLevel="1"/>
    <col min="34" max="34" width="11.5703125" customWidth="1" outlineLevel="1"/>
    <col min="35" max="35" width="11.7109375" customWidth="1" outlineLevel="1"/>
    <col min="36" max="36" width="11.7109375" style="319" customWidth="1" outlineLevel="1"/>
    <col min="37" max="37" width="11.7109375" customWidth="1" outlineLevel="1"/>
    <col min="38" max="38" width="11.140625" customWidth="1"/>
    <col min="39" max="40" width="9.140625" customWidth="1"/>
    <col min="41" max="41" width="8.42578125" customWidth="1"/>
    <col min="42" max="42" width="9.140625" customWidth="1"/>
    <col min="43" max="43" width="12.140625" customWidth="1"/>
    <col min="44" max="44" width="12.28515625" customWidth="1"/>
    <col min="45" max="45" width="10.85546875" customWidth="1"/>
    <col min="46" max="48" width="13.7109375" customWidth="1"/>
    <col min="49" max="49" width="56.5703125" style="242" customWidth="1"/>
    <col min="50" max="50" width="14.85546875" customWidth="1"/>
    <col min="51" max="55" width="9.140625" customWidth="1"/>
  </cols>
  <sheetData>
    <row r="1" spans="1:49" x14ac:dyDescent="0.25">
      <c r="U1" s="182"/>
      <c r="V1" s="183"/>
      <c r="W1" s="182"/>
      <c r="X1" s="183"/>
      <c r="Y1" s="184"/>
      <c r="Z1" s="185"/>
      <c r="AA1" s="186"/>
      <c r="AB1" s="187"/>
      <c r="AC1" s="188"/>
      <c r="AD1" s="189" t="s">
        <v>446</v>
      </c>
      <c r="AE1" s="189"/>
      <c r="AF1" s="190"/>
      <c r="AG1" s="191"/>
      <c r="AH1" s="190"/>
      <c r="AI1" s="191"/>
      <c r="AJ1" s="312"/>
      <c r="AK1" s="191"/>
      <c r="AL1" s="190"/>
      <c r="AM1" s="190"/>
      <c r="AN1" s="190"/>
      <c r="AO1" s="190"/>
    </row>
    <row r="2" spans="1:49" x14ac:dyDescent="0.25">
      <c r="U2" s="322" t="s">
        <v>447</v>
      </c>
      <c r="V2" s="323"/>
      <c r="W2" s="322" t="s">
        <v>448</v>
      </c>
      <c r="X2" s="323"/>
      <c r="Y2" s="324" t="s">
        <v>449</v>
      </c>
      <c r="Z2" s="325"/>
      <c r="AA2" s="192"/>
      <c r="AB2" s="193"/>
      <c r="AC2" s="188"/>
      <c r="AD2" s="190" t="s">
        <v>450</v>
      </c>
      <c r="AE2" s="194"/>
      <c r="AF2" s="194"/>
      <c r="AG2" s="191"/>
      <c r="AH2" s="190"/>
      <c r="AI2" s="191"/>
      <c r="AJ2" s="312"/>
      <c r="AK2" s="191"/>
      <c r="AL2" s="326" t="s">
        <v>451</v>
      </c>
      <c r="AM2" s="327"/>
      <c r="AN2" s="326" t="s">
        <v>452</v>
      </c>
      <c r="AO2" s="328"/>
    </row>
    <row r="3" spans="1:49" s="25" customFormat="1" ht="38.25" x14ac:dyDescent="0.25">
      <c r="A3" s="1" t="s">
        <v>0</v>
      </c>
      <c r="B3" s="2" t="s">
        <v>1</v>
      </c>
      <c r="C3" s="3" t="s">
        <v>2</v>
      </c>
      <c r="D3" s="4" t="s">
        <v>3</v>
      </c>
      <c r="E3" s="237" t="s">
        <v>4</v>
      </c>
      <c r="F3" s="5" t="s">
        <v>5</v>
      </c>
      <c r="G3" s="6" t="s">
        <v>6</v>
      </c>
      <c r="H3" s="181" t="s">
        <v>7</v>
      </c>
      <c r="I3" s="7" t="s">
        <v>8</v>
      </c>
      <c r="J3" s="8" t="s">
        <v>9</v>
      </c>
      <c r="K3" s="9" t="s">
        <v>10</v>
      </c>
      <c r="L3" s="9" t="s">
        <v>11</v>
      </c>
      <c r="M3" s="9" t="s">
        <v>12</v>
      </c>
      <c r="N3" s="10" t="s">
        <v>13</v>
      </c>
      <c r="O3" s="10" t="s">
        <v>14</v>
      </c>
      <c r="P3" s="10" t="s">
        <v>15</v>
      </c>
      <c r="Q3" s="11" t="s">
        <v>16</v>
      </c>
      <c r="R3" s="12" t="s">
        <v>17</v>
      </c>
      <c r="S3" s="13" t="s">
        <v>18</v>
      </c>
      <c r="T3" s="14" t="s">
        <v>19</v>
      </c>
      <c r="U3" s="11" t="s">
        <v>20</v>
      </c>
      <c r="V3" s="11" t="s">
        <v>21</v>
      </c>
      <c r="W3" s="15" t="s">
        <v>22</v>
      </c>
      <c r="X3" s="15" t="s">
        <v>23</v>
      </c>
      <c r="Y3" s="16" t="s">
        <v>24</v>
      </c>
      <c r="Z3" s="16" t="s">
        <v>25</v>
      </c>
      <c r="AA3" s="17" t="s">
        <v>26</v>
      </c>
      <c r="AB3" s="17" t="s">
        <v>27</v>
      </c>
      <c r="AC3" s="18" t="s">
        <v>28</v>
      </c>
      <c r="AD3" s="19" t="s">
        <v>29</v>
      </c>
      <c r="AE3" s="10" t="s">
        <v>30</v>
      </c>
      <c r="AF3" s="10" t="s">
        <v>31</v>
      </c>
      <c r="AG3" s="20" t="s">
        <v>32</v>
      </c>
      <c r="AH3" s="10" t="s">
        <v>33</v>
      </c>
      <c r="AI3" s="20" t="s">
        <v>34</v>
      </c>
      <c r="AJ3" s="313" t="s">
        <v>874</v>
      </c>
      <c r="AK3" s="292" t="s">
        <v>875</v>
      </c>
      <c r="AL3" s="10" t="s">
        <v>35</v>
      </c>
      <c r="AM3" s="10" t="s">
        <v>36</v>
      </c>
      <c r="AN3" s="10" t="s">
        <v>37</v>
      </c>
      <c r="AO3" s="10" t="s">
        <v>38</v>
      </c>
      <c r="AP3" s="10" t="s">
        <v>39</v>
      </c>
      <c r="AQ3" s="21" t="s">
        <v>40</v>
      </c>
      <c r="AR3" s="22" t="s">
        <v>41</v>
      </c>
      <c r="AS3" s="23" t="s">
        <v>42</v>
      </c>
      <c r="AT3" s="24" t="s">
        <v>43</v>
      </c>
      <c r="AU3" s="285" t="s">
        <v>871</v>
      </c>
      <c r="AV3" s="24" t="s">
        <v>43</v>
      </c>
      <c r="AW3" s="243" t="s">
        <v>44</v>
      </c>
    </row>
    <row r="4" spans="1:49" s="46" customFormat="1" ht="12.75" x14ac:dyDescent="0.25">
      <c r="A4" s="26">
        <v>6</v>
      </c>
      <c r="B4" s="27" t="s">
        <v>45</v>
      </c>
      <c r="C4" s="27" t="s">
        <v>46</v>
      </c>
      <c r="D4" s="28"/>
      <c r="E4" s="29"/>
      <c r="F4" s="29"/>
      <c r="G4" s="30"/>
      <c r="H4" s="31"/>
      <c r="I4" s="32"/>
      <c r="J4" s="33"/>
      <c r="K4" s="34"/>
      <c r="L4" s="34"/>
      <c r="M4" s="34"/>
      <c r="N4" s="35"/>
      <c r="O4" s="35"/>
      <c r="P4" s="35"/>
      <c r="Q4" s="36"/>
      <c r="R4" s="35"/>
      <c r="S4" s="37"/>
      <c r="T4" s="38"/>
      <c r="U4" s="35"/>
      <c r="V4" s="35"/>
      <c r="W4" s="39"/>
      <c r="X4" s="39"/>
      <c r="Y4" s="39"/>
      <c r="Z4" s="39"/>
      <c r="AA4" s="39"/>
      <c r="AB4" s="39"/>
      <c r="AC4" s="40"/>
      <c r="AD4" s="41"/>
      <c r="AE4" s="42"/>
      <c r="AF4" s="42"/>
      <c r="AG4" s="43"/>
      <c r="AH4" s="42"/>
      <c r="AI4" s="43"/>
      <c r="AJ4" s="43"/>
      <c r="AK4" s="43"/>
      <c r="AL4" s="42"/>
      <c r="AM4" s="42"/>
      <c r="AN4" s="42"/>
      <c r="AO4" s="42"/>
      <c r="AP4" s="42"/>
      <c r="AQ4" s="44"/>
      <c r="AR4" s="44"/>
      <c r="AS4" s="44"/>
      <c r="AT4" s="44"/>
      <c r="AU4" s="44"/>
      <c r="AV4" s="44"/>
      <c r="AW4" s="45"/>
    </row>
    <row r="5" spans="1:49" s="76" customFormat="1" ht="12.75" x14ac:dyDescent="0.25">
      <c r="A5" s="47">
        <v>6</v>
      </c>
      <c r="B5" s="48" t="s">
        <v>47</v>
      </c>
      <c r="C5" s="49" t="s">
        <v>48</v>
      </c>
      <c r="D5" s="50">
        <v>3</v>
      </c>
      <c r="E5" s="237">
        <v>20</v>
      </c>
      <c r="F5" s="51">
        <v>15</v>
      </c>
      <c r="G5" s="52"/>
      <c r="H5" s="53">
        <v>41579</v>
      </c>
      <c r="I5" s="54">
        <v>41292</v>
      </c>
      <c r="J5" s="55">
        <v>115994</v>
      </c>
      <c r="K5" s="56" t="s">
        <v>49</v>
      </c>
      <c r="L5" s="57" t="s">
        <v>50</v>
      </c>
      <c r="M5" s="57" t="s">
        <v>51</v>
      </c>
      <c r="N5" s="58">
        <v>40</v>
      </c>
      <c r="O5" s="58">
        <v>1296</v>
      </c>
      <c r="P5" s="59">
        <v>37.75</v>
      </c>
      <c r="Q5" s="60">
        <v>111</v>
      </c>
      <c r="R5" s="61">
        <v>22</v>
      </c>
      <c r="S5" s="62">
        <v>21.355714285714281</v>
      </c>
      <c r="T5" s="63">
        <v>712.8</v>
      </c>
      <c r="U5" s="64">
        <v>50</v>
      </c>
      <c r="V5" s="64">
        <v>50</v>
      </c>
      <c r="W5" s="64">
        <v>6</v>
      </c>
      <c r="X5" s="64">
        <v>1</v>
      </c>
      <c r="Y5" s="51">
        <v>1423.7142857142856</v>
      </c>
      <c r="Z5" s="51">
        <v>237.28571428571431</v>
      </c>
      <c r="AA5" s="51"/>
      <c r="AB5" s="51"/>
      <c r="AC5" s="65"/>
      <c r="AD5" s="66">
        <v>41330</v>
      </c>
      <c r="AE5" s="67">
        <v>41344</v>
      </c>
      <c r="AF5" s="67">
        <v>41367</v>
      </c>
      <c r="AG5" s="68">
        <v>330</v>
      </c>
      <c r="AH5" s="106">
        <v>41361</v>
      </c>
      <c r="AI5" s="68">
        <v>1320</v>
      </c>
      <c r="AJ5" s="68"/>
      <c r="AK5" s="68">
        <v>1320</v>
      </c>
      <c r="AL5" s="67">
        <v>41412</v>
      </c>
      <c r="AM5" s="67">
        <v>41507</v>
      </c>
      <c r="AN5" s="67">
        <v>41491</v>
      </c>
      <c r="AO5" s="67">
        <v>41575</v>
      </c>
      <c r="AP5" s="108">
        <v>41526</v>
      </c>
      <c r="AQ5" s="70">
        <v>245</v>
      </c>
      <c r="AR5" s="71">
        <v>41598</v>
      </c>
      <c r="AS5" s="72">
        <v>10</v>
      </c>
      <c r="AT5" s="73">
        <v>-10</v>
      </c>
      <c r="AU5" s="73"/>
      <c r="AV5" s="73"/>
      <c r="AW5" s="74" t="s">
        <v>52</v>
      </c>
    </row>
    <row r="6" spans="1:49" s="76" customFormat="1" ht="12.75" x14ac:dyDescent="0.25">
      <c r="A6" s="77">
        <v>6</v>
      </c>
      <c r="B6" s="64" t="s">
        <v>47</v>
      </c>
      <c r="C6" s="78" t="s">
        <v>53</v>
      </c>
      <c r="D6" s="79"/>
      <c r="E6" s="237">
        <v>20</v>
      </c>
      <c r="F6" s="58">
        <v>18</v>
      </c>
      <c r="G6" s="80"/>
      <c r="H6" s="53">
        <v>41579</v>
      </c>
      <c r="I6" s="54">
        <v>41292</v>
      </c>
      <c r="J6" s="81">
        <v>115995</v>
      </c>
      <c r="K6" s="82" t="s">
        <v>49</v>
      </c>
      <c r="L6" s="83" t="s">
        <v>54</v>
      </c>
      <c r="M6" s="83" t="s">
        <v>55</v>
      </c>
      <c r="N6" s="58">
        <v>40</v>
      </c>
      <c r="O6" s="58">
        <v>1296</v>
      </c>
      <c r="P6" s="59">
        <v>37.75</v>
      </c>
      <c r="Q6" s="60">
        <v>111</v>
      </c>
      <c r="R6" s="61">
        <v>18</v>
      </c>
      <c r="S6" s="62">
        <v>20.96742857142857</v>
      </c>
      <c r="T6" s="63">
        <v>583.20000000000005</v>
      </c>
      <c r="U6" s="64">
        <v>50</v>
      </c>
      <c r="V6" s="64">
        <v>50</v>
      </c>
      <c r="W6" s="64">
        <v>6</v>
      </c>
      <c r="X6" s="64">
        <v>1</v>
      </c>
      <c r="Y6" s="51">
        <v>1164.8571428571427</v>
      </c>
      <c r="Z6" s="51">
        <v>194.14285714285711</v>
      </c>
      <c r="AA6" s="84">
        <v>1339.5857142857139</v>
      </c>
      <c r="AB6" s="51">
        <v>223.26428571428565</v>
      </c>
      <c r="AC6" s="85" t="s">
        <v>878</v>
      </c>
      <c r="AD6" s="66">
        <v>41330</v>
      </c>
      <c r="AE6" s="67">
        <v>41344</v>
      </c>
      <c r="AF6" s="67">
        <v>41367</v>
      </c>
      <c r="AG6" s="68">
        <v>270</v>
      </c>
      <c r="AH6" s="106">
        <v>41361</v>
      </c>
      <c r="AI6" s="68">
        <v>1080</v>
      </c>
      <c r="AJ6" s="68"/>
      <c r="AK6" s="68"/>
      <c r="AL6" s="67">
        <v>41412</v>
      </c>
      <c r="AM6" s="67">
        <v>41507</v>
      </c>
      <c r="AN6" s="67">
        <v>41491</v>
      </c>
      <c r="AO6" s="67">
        <v>41575</v>
      </c>
      <c r="AP6" s="108">
        <v>41526</v>
      </c>
      <c r="AQ6" s="70">
        <v>245</v>
      </c>
      <c r="AR6" s="71">
        <v>41598</v>
      </c>
      <c r="AS6" s="86">
        <v>16</v>
      </c>
      <c r="AT6" s="73">
        <v>-4</v>
      </c>
      <c r="AU6" s="282"/>
      <c r="AV6" s="282"/>
      <c r="AW6" s="87" t="s">
        <v>52</v>
      </c>
    </row>
    <row r="7" spans="1:49" s="46" customFormat="1" ht="12.75" x14ac:dyDescent="0.25">
      <c r="A7" s="88">
        <v>6</v>
      </c>
      <c r="B7" s="89" t="s">
        <v>56</v>
      </c>
      <c r="C7" s="90" t="s">
        <v>57</v>
      </c>
      <c r="D7" s="91"/>
      <c r="E7" s="237">
        <v>17</v>
      </c>
      <c r="F7" s="92">
        <v>22</v>
      </c>
      <c r="G7" s="93"/>
      <c r="H7" s="94">
        <v>41548</v>
      </c>
      <c r="I7" s="95">
        <v>41264</v>
      </c>
      <c r="J7" s="96">
        <v>115775</v>
      </c>
      <c r="K7" s="97">
        <v>41396</v>
      </c>
      <c r="L7" s="98" t="s">
        <v>58</v>
      </c>
      <c r="M7" s="98" t="s">
        <v>59</v>
      </c>
      <c r="N7" s="224">
        <v>60</v>
      </c>
      <c r="O7" s="224">
        <v>1944</v>
      </c>
      <c r="P7" s="225">
        <v>37.75</v>
      </c>
      <c r="Q7" s="99">
        <v>112</v>
      </c>
      <c r="R7" s="100">
        <v>12</v>
      </c>
      <c r="S7" s="101">
        <v>17.084571428571426</v>
      </c>
      <c r="T7" s="102">
        <v>388.8</v>
      </c>
      <c r="U7" s="103">
        <v>50</v>
      </c>
      <c r="V7" s="103">
        <v>50</v>
      </c>
      <c r="W7" s="103">
        <v>6</v>
      </c>
      <c r="X7" s="103">
        <v>1</v>
      </c>
      <c r="Y7" s="92">
        <v>776.57142857142844</v>
      </c>
      <c r="Z7" s="92">
        <v>129.42857142857144</v>
      </c>
      <c r="AA7" s="104">
        <v>893.05714285714259</v>
      </c>
      <c r="AB7" s="92"/>
      <c r="AC7" s="85" t="s">
        <v>879</v>
      </c>
      <c r="AD7" s="105">
        <v>41316</v>
      </c>
      <c r="AE7" s="106">
        <v>41330</v>
      </c>
      <c r="AF7" s="106">
        <v>41355</v>
      </c>
      <c r="AG7" s="107">
        <v>180</v>
      </c>
      <c r="AH7" s="106">
        <v>41361</v>
      </c>
      <c r="AI7" s="107">
        <v>720</v>
      </c>
      <c r="AJ7" s="107"/>
      <c r="AK7" s="68"/>
      <c r="AL7" s="106">
        <v>41383</v>
      </c>
      <c r="AM7" s="106">
        <v>41474</v>
      </c>
      <c r="AN7" s="106">
        <v>41446</v>
      </c>
      <c r="AO7" s="106">
        <v>41519</v>
      </c>
      <c r="AP7" s="108">
        <v>41526</v>
      </c>
      <c r="AQ7" s="109">
        <v>203</v>
      </c>
      <c r="AR7" s="22">
        <v>41477</v>
      </c>
      <c r="AS7" s="110">
        <v>12</v>
      </c>
      <c r="AT7" s="73">
        <v>-5</v>
      </c>
      <c r="AU7" s="73"/>
      <c r="AV7" s="73"/>
      <c r="AW7" s="111" t="s">
        <v>52</v>
      </c>
    </row>
    <row r="8" spans="1:49" s="46" customFormat="1" ht="12.75" x14ac:dyDescent="0.25">
      <c r="A8" s="88">
        <v>6</v>
      </c>
      <c r="B8" s="89" t="s">
        <v>56</v>
      </c>
      <c r="C8" s="90" t="s">
        <v>60</v>
      </c>
      <c r="D8" s="91"/>
      <c r="E8" s="237">
        <v>10</v>
      </c>
      <c r="F8" s="92">
        <v>6</v>
      </c>
      <c r="G8" s="93"/>
      <c r="H8" s="94">
        <v>41548</v>
      </c>
      <c r="I8" s="95">
        <v>41264</v>
      </c>
      <c r="J8" s="96">
        <v>115776</v>
      </c>
      <c r="K8" s="97">
        <v>41396</v>
      </c>
      <c r="L8" s="98" t="s">
        <v>61</v>
      </c>
      <c r="M8" s="98" t="s">
        <v>62</v>
      </c>
      <c r="N8" s="224">
        <v>60</v>
      </c>
      <c r="O8" s="224">
        <v>1944</v>
      </c>
      <c r="P8" s="225">
        <v>37.75</v>
      </c>
      <c r="Q8" s="99">
        <v>112</v>
      </c>
      <c r="R8" s="100">
        <v>24</v>
      </c>
      <c r="S8" s="101">
        <v>9.3188571428571407</v>
      </c>
      <c r="T8" s="102">
        <v>777.6</v>
      </c>
      <c r="U8" s="103">
        <v>50</v>
      </c>
      <c r="V8" s="103">
        <v>50</v>
      </c>
      <c r="W8" s="103">
        <v>6</v>
      </c>
      <c r="X8" s="103">
        <v>1</v>
      </c>
      <c r="Y8" s="92">
        <v>1553.1428571428569</v>
      </c>
      <c r="Z8" s="92">
        <v>258.85714285714289</v>
      </c>
      <c r="AA8" s="104">
        <v>1786.1142857142852</v>
      </c>
      <c r="AB8" s="92"/>
      <c r="AC8" s="85" t="s">
        <v>879</v>
      </c>
      <c r="AD8" s="105">
        <v>41316</v>
      </c>
      <c r="AE8" s="106">
        <v>41330</v>
      </c>
      <c r="AF8" s="106">
        <v>41355</v>
      </c>
      <c r="AG8" s="107">
        <v>360</v>
      </c>
      <c r="AH8" s="106">
        <v>41361</v>
      </c>
      <c r="AI8" s="107">
        <v>1440</v>
      </c>
      <c r="AJ8" s="107"/>
      <c r="AK8" s="68"/>
      <c r="AL8" s="106">
        <v>41380</v>
      </c>
      <c r="AM8" s="106">
        <v>41473</v>
      </c>
      <c r="AN8" s="106">
        <v>41430</v>
      </c>
      <c r="AO8" s="106">
        <v>41519</v>
      </c>
      <c r="AP8" s="108">
        <v>41526</v>
      </c>
      <c r="AQ8" s="109">
        <v>203</v>
      </c>
      <c r="AR8" s="22">
        <v>41477</v>
      </c>
      <c r="AS8" s="110">
        <v>26</v>
      </c>
      <c r="AT8" s="73">
        <v>16</v>
      </c>
      <c r="AU8" s="73"/>
      <c r="AV8" s="73"/>
      <c r="AW8" s="111" t="s">
        <v>52</v>
      </c>
    </row>
    <row r="9" spans="1:49" s="46" customFormat="1" ht="12.75" x14ac:dyDescent="0.25">
      <c r="A9" s="88">
        <v>6</v>
      </c>
      <c r="B9" s="89" t="s">
        <v>56</v>
      </c>
      <c r="C9" s="90" t="s">
        <v>63</v>
      </c>
      <c r="D9" s="91"/>
      <c r="E9" s="237">
        <v>10</v>
      </c>
      <c r="F9" s="92">
        <v>6</v>
      </c>
      <c r="G9" s="93"/>
      <c r="H9" s="94">
        <v>41548</v>
      </c>
      <c r="I9" s="95">
        <v>41264</v>
      </c>
      <c r="J9" s="96">
        <v>115777</v>
      </c>
      <c r="K9" s="97">
        <v>41396</v>
      </c>
      <c r="L9" s="98" t="s">
        <v>61</v>
      </c>
      <c r="M9" s="98" t="s">
        <v>64</v>
      </c>
      <c r="N9" s="224">
        <v>60</v>
      </c>
      <c r="O9" s="224">
        <v>1944</v>
      </c>
      <c r="P9" s="225">
        <v>37.75</v>
      </c>
      <c r="Q9" s="99">
        <v>112</v>
      </c>
      <c r="R9" s="100">
        <v>24</v>
      </c>
      <c r="S9" s="101">
        <v>9.3188571428571407</v>
      </c>
      <c r="T9" s="102">
        <v>777.6</v>
      </c>
      <c r="U9" s="103">
        <v>50</v>
      </c>
      <c r="V9" s="103">
        <v>50</v>
      </c>
      <c r="W9" s="103">
        <v>6</v>
      </c>
      <c r="X9" s="103">
        <v>1</v>
      </c>
      <c r="Y9" s="92">
        <v>1553.1428571428569</v>
      </c>
      <c r="Z9" s="92">
        <v>258.85714285714289</v>
      </c>
      <c r="AA9" s="104">
        <v>1786.1142857142852</v>
      </c>
      <c r="AB9" s="112">
        <v>297.68571428571431</v>
      </c>
      <c r="AC9" s="85" t="s">
        <v>879</v>
      </c>
      <c r="AD9" s="105">
        <v>41316</v>
      </c>
      <c r="AE9" s="106">
        <v>41330</v>
      </c>
      <c r="AF9" s="106">
        <v>41355</v>
      </c>
      <c r="AG9" s="107">
        <v>360</v>
      </c>
      <c r="AH9" s="106">
        <v>41361</v>
      </c>
      <c r="AI9" s="107">
        <v>1440</v>
      </c>
      <c r="AJ9" s="107"/>
      <c r="AK9" s="68"/>
      <c r="AL9" s="106">
        <v>41382</v>
      </c>
      <c r="AM9" s="106">
        <v>41473</v>
      </c>
      <c r="AN9" s="106">
        <v>41430</v>
      </c>
      <c r="AO9" s="106">
        <v>41519</v>
      </c>
      <c r="AP9" s="108">
        <v>41526</v>
      </c>
      <c r="AQ9" s="109">
        <v>203</v>
      </c>
      <c r="AR9" s="22">
        <v>41477</v>
      </c>
      <c r="AS9" s="110">
        <v>24.5</v>
      </c>
      <c r="AT9" s="73">
        <v>14.5</v>
      </c>
      <c r="AU9" s="73"/>
      <c r="AV9" s="73"/>
      <c r="AW9" s="111" t="s">
        <v>52</v>
      </c>
    </row>
    <row r="10" spans="1:49" s="76" customFormat="1" x14ac:dyDescent="0.25">
      <c r="A10" s="47">
        <v>6</v>
      </c>
      <c r="B10" s="48" t="s">
        <v>56</v>
      </c>
      <c r="C10" s="113" t="s">
        <v>65</v>
      </c>
      <c r="D10" s="50">
        <v>2</v>
      </c>
      <c r="E10" s="237">
        <v>23</v>
      </c>
      <c r="F10" s="51">
        <v>6</v>
      </c>
      <c r="G10" s="52"/>
      <c r="H10" s="53">
        <v>41699</v>
      </c>
      <c r="I10" s="54">
        <v>41401</v>
      </c>
      <c r="J10" s="55">
        <v>117452</v>
      </c>
      <c r="K10" s="114">
        <v>41585</v>
      </c>
      <c r="L10" s="57" t="s">
        <v>66</v>
      </c>
      <c r="M10" s="57" t="s">
        <v>67</v>
      </c>
      <c r="N10" s="58">
        <v>60</v>
      </c>
      <c r="O10" s="58">
        <v>1944</v>
      </c>
      <c r="P10" s="59">
        <v>37.75</v>
      </c>
      <c r="Q10" s="60">
        <v>113</v>
      </c>
      <c r="R10" s="115">
        <v>56</v>
      </c>
      <c r="S10" s="62">
        <v>21.743999999999996</v>
      </c>
      <c r="T10" s="63">
        <v>1814.4</v>
      </c>
      <c r="U10" s="64">
        <v>50</v>
      </c>
      <c r="V10" s="64">
        <v>50</v>
      </c>
      <c r="W10" s="64">
        <v>6</v>
      </c>
      <c r="X10" s="64">
        <v>1</v>
      </c>
      <c r="Y10" s="51">
        <v>3623.9999999999995</v>
      </c>
      <c r="Z10" s="51">
        <v>604</v>
      </c>
      <c r="AA10" s="84"/>
      <c r="AB10" s="51"/>
      <c r="AC10" s="85" t="s">
        <v>878</v>
      </c>
      <c r="AD10" s="116">
        <v>41467</v>
      </c>
      <c r="AE10" s="67">
        <v>41481</v>
      </c>
      <c r="AF10" s="106">
        <v>41446</v>
      </c>
      <c r="AG10" s="118">
        <v>672</v>
      </c>
      <c r="AH10" s="119">
        <v>41510</v>
      </c>
      <c r="AI10" s="68">
        <v>3360</v>
      </c>
      <c r="AJ10" s="68"/>
      <c r="AK10" s="68"/>
      <c r="AL10" s="67">
        <v>41533</v>
      </c>
      <c r="AM10" s="67">
        <v>41653</v>
      </c>
      <c r="AN10" s="67">
        <v>41586</v>
      </c>
      <c r="AO10" s="67">
        <v>41708</v>
      </c>
      <c r="AP10" s="69">
        <v>41715</v>
      </c>
      <c r="AQ10" s="70">
        <v>241</v>
      </c>
      <c r="AR10" s="71">
        <v>41701</v>
      </c>
      <c r="AS10" s="120">
        <v>53.5</v>
      </c>
      <c r="AT10" s="73">
        <v>30.5</v>
      </c>
      <c r="AU10" s="73"/>
      <c r="AV10" s="73"/>
      <c r="AW10" s="74" t="s">
        <v>52</v>
      </c>
    </row>
    <row r="11" spans="1:49" s="76" customFormat="1" x14ac:dyDescent="0.25">
      <c r="A11" s="47">
        <v>6</v>
      </c>
      <c r="B11" s="48" t="s">
        <v>56</v>
      </c>
      <c r="C11" s="49" t="s">
        <v>68</v>
      </c>
      <c r="D11" s="50">
        <v>2</v>
      </c>
      <c r="E11" s="237">
        <v>3</v>
      </c>
      <c r="F11" s="51">
        <v>9</v>
      </c>
      <c r="G11" s="52"/>
      <c r="H11" s="53">
        <v>41730</v>
      </c>
      <c r="I11" s="54">
        <v>41383</v>
      </c>
      <c r="J11" s="55">
        <v>116995</v>
      </c>
      <c r="K11" s="121" t="s">
        <v>69</v>
      </c>
      <c r="L11" s="57" t="s">
        <v>70</v>
      </c>
      <c r="M11" s="57" t="s">
        <v>71</v>
      </c>
      <c r="N11" s="58">
        <v>60</v>
      </c>
      <c r="O11" s="58">
        <v>1944</v>
      </c>
      <c r="P11" s="59">
        <v>37.75</v>
      </c>
      <c r="Q11" s="60">
        <v>113</v>
      </c>
      <c r="R11" s="115">
        <v>4</v>
      </c>
      <c r="S11" s="62">
        <v>2.3297142857142852</v>
      </c>
      <c r="T11" s="63">
        <v>129.6</v>
      </c>
      <c r="U11" s="64">
        <v>50</v>
      </c>
      <c r="V11" s="64">
        <v>50</v>
      </c>
      <c r="W11" s="64">
        <v>6</v>
      </c>
      <c r="X11" s="64">
        <v>1</v>
      </c>
      <c r="Y11" s="51">
        <v>258.85714285714283</v>
      </c>
      <c r="Z11" s="51">
        <v>43.142857142857146</v>
      </c>
      <c r="AA11" s="84"/>
      <c r="AB11" s="51"/>
      <c r="AC11" s="85" t="s">
        <v>879</v>
      </c>
      <c r="AD11" s="116">
        <v>41467</v>
      </c>
      <c r="AE11" s="67">
        <v>41481</v>
      </c>
      <c r="AF11" s="106">
        <v>41446</v>
      </c>
      <c r="AG11" s="118">
        <v>672</v>
      </c>
      <c r="AH11" s="119">
        <v>41510</v>
      </c>
      <c r="AI11" s="68">
        <v>300</v>
      </c>
      <c r="AJ11" s="68"/>
      <c r="AK11" s="68"/>
      <c r="AL11" s="67">
        <v>41533</v>
      </c>
      <c r="AM11" s="67">
        <v>41653</v>
      </c>
      <c r="AN11" s="67">
        <v>41582</v>
      </c>
      <c r="AO11" s="67">
        <v>41708</v>
      </c>
      <c r="AP11" s="69">
        <v>41715</v>
      </c>
      <c r="AQ11" s="70">
        <v>241</v>
      </c>
      <c r="AR11" s="71">
        <v>41668</v>
      </c>
      <c r="AS11" s="120">
        <v>3.5</v>
      </c>
      <c r="AT11" s="73">
        <v>0.5</v>
      </c>
      <c r="AU11" s="73"/>
      <c r="AV11" s="73"/>
      <c r="AW11" s="74" t="s">
        <v>52</v>
      </c>
    </row>
    <row r="12" spans="1:49" s="46" customFormat="1" x14ac:dyDescent="0.25">
      <c r="A12" s="88">
        <v>6</v>
      </c>
      <c r="B12" s="89" t="s">
        <v>47</v>
      </c>
      <c r="C12" s="122" t="s">
        <v>48</v>
      </c>
      <c r="D12" s="91">
        <v>4</v>
      </c>
      <c r="E12" s="237">
        <v>12</v>
      </c>
      <c r="F12" s="92">
        <v>12</v>
      </c>
      <c r="G12" s="93"/>
      <c r="H12" s="94">
        <v>41609</v>
      </c>
      <c r="I12" s="95">
        <v>41331</v>
      </c>
      <c r="J12" s="96">
        <v>116453</v>
      </c>
      <c r="K12" s="123" t="s">
        <v>72</v>
      </c>
      <c r="L12" s="98" t="s">
        <v>50</v>
      </c>
      <c r="M12" s="98" t="s">
        <v>51</v>
      </c>
      <c r="N12" s="224">
        <v>60</v>
      </c>
      <c r="O12" s="224">
        <v>1944</v>
      </c>
      <c r="P12" s="225">
        <v>37.75</v>
      </c>
      <c r="Q12" s="99">
        <v>114</v>
      </c>
      <c r="R12" s="100">
        <v>14</v>
      </c>
      <c r="S12" s="101">
        <v>10.871999999999998</v>
      </c>
      <c r="T12" s="102">
        <v>453.6</v>
      </c>
      <c r="U12" s="103">
        <v>50</v>
      </c>
      <c r="V12" s="103">
        <v>50</v>
      </c>
      <c r="W12" s="103">
        <v>6</v>
      </c>
      <c r="X12" s="103">
        <v>1</v>
      </c>
      <c r="Y12" s="92">
        <v>905.99999999999989</v>
      </c>
      <c r="Z12" s="92">
        <v>151</v>
      </c>
      <c r="AA12" s="124"/>
      <c r="AB12" s="92"/>
      <c r="AC12" s="85" t="s">
        <v>878</v>
      </c>
      <c r="AD12" s="125">
        <v>41390</v>
      </c>
      <c r="AE12" s="106">
        <v>41404</v>
      </c>
      <c r="AF12" s="106">
        <v>41446</v>
      </c>
      <c r="AG12" s="107"/>
      <c r="AH12" s="106">
        <v>41446</v>
      </c>
      <c r="AI12" s="107">
        <v>840</v>
      </c>
      <c r="AJ12" s="107"/>
      <c r="AK12" s="68"/>
      <c r="AL12" s="106">
        <v>41472</v>
      </c>
      <c r="AM12" s="106">
        <v>41551</v>
      </c>
      <c r="AN12" s="106">
        <v>41540</v>
      </c>
      <c r="AO12" s="106">
        <v>41604</v>
      </c>
      <c r="AP12" s="108">
        <v>41611</v>
      </c>
      <c r="AQ12" s="109">
        <v>214</v>
      </c>
      <c r="AR12" s="22">
        <v>41598</v>
      </c>
      <c r="AS12" s="110">
        <v>6</v>
      </c>
      <c r="AT12" s="73">
        <v>-6</v>
      </c>
      <c r="AU12" s="73"/>
      <c r="AV12" s="73"/>
      <c r="AW12" s="111" t="s">
        <v>73</v>
      </c>
    </row>
    <row r="13" spans="1:49" s="46" customFormat="1" x14ac:dyDescent="0.25">
      <c r="A13" s="88">
        <v>6</v>
      </c>
      <c r="B13" s="89" t="s">
        <v>47</v>
      </c>
      <c r="C13" s="122" t="s">
        <v>74</v>
      </c>
      <c r="D13" s="91"/>
      <c r="E13" s="237">
        <v>12</v>
      </c>
      <c r="F13" s="92">
        <v>12</v>
      </c>
      <c r="G13" s="93"/>
      <c r="H13" s="94">
        <v>41609</v>
      </c>
      <c r="I13" s="95">
        <v>41331</v>
      </c>
      <c r="J13" s="96">
        <v>116454</v>
      </c>
      <c r="K13" s="123" t="s">
        <v>72</v>
      </c>
      <c r="L13" s="98" t="s">
        <v>75</v>
      </c>
      <c r="M13" s="98" t="s">
        <v>76</v>
      </c>
      <c r="N13" s="224">
        <v>60</v>
      </c>
      <c r="O13" s="224">
        <v>1944</v>
      </c>
      <c r="P13" s="225">
        <v>37.75</v>
      </c>
      <c r="Q13" s="99">
        <v>114</v>
      </c>
      <c r="R13" s="100">
        <v>16</v>
      </c>
      <c r="S13" s="101">
        <v>12.425142857142855</v>
      </c>
      <c r="T13" s="102">
        <v>518.4</v>
      </c>
      <c r="U13" s="103">
        <v>50</v>
      </c>
      <c r="V13" s="103">
        <v>50</v>
      </c>
      <c r="W13" s="103">
        <v>6</v>
      </c>
      <c r="X13" s="103">
        <v>1</v>
      </c>
      <c r="Y13" s="92">
        <v>1035.4285714285713</v>
      </c>
      <c r="Z13" s="92">
        <v>172.57142857142858</v>
      </c>
      <c r="AA13" s="124"/>
      <c r="AB13" s="92"/>
      <c r="AC13" s="85" t="s">
        <v>878</v>
      </c>
      <c r="AD13" s="125">
        <v>41390</v>
      </c>
      <c r="AE13" s="106">
        <v>41404</v>
      </c>
      <c r="AF13" s="106">
        <v>41446</v>
      </c>
      <c r="AG13" s="107"/>
      <c r="AH13" s="106">
        <v>41446</v>
      </c>
      <c r="AI13" s="107">
        <v>960</v>
      </c>
      <c r="AJ13" s="107"/>
      <c r="AK13" s="68"/>
      <c r="AL13" s="106">
        <v>41472</v>
      </c>
      <c r="AM13" s="106">
        <v>41551</v>
      </c>
      <c r="AN13" s="106">
        <v>41547</v>
      </c>
      <c r="AO13" s="106">
        <v>41604</v>
      </c>
      <c r="AP13" s="108">
        <v>41611</v>
      </c>
      <c r="AQ13" s="109">
        <v>214</v>
      </c>
      <c r="AR13" s="22">
        <v>41598</v>
      </c>
      <c r="AS13" s="110">
        <v>7</v>
      </c>
      <c r="AT13" s="73">
        <v>-5</v>
      </c>
      <c r="AU13" s="73"/>
      <c r="AV13" s="73"/>
      <c r="AW13" s="111" t="s">
        <v>73</v>
      </c>
    </row>
    <row r="14" spans="1:49" s="46" customFormat="1" x14ac:dyDescent="0.25">
      <c r="A14" s="88">
        <v>6</v>
      </c>
      <c r="B14" s="89" t="s">
        <v>47</v>
      </c>
      <c r="C14" s="122" t="s">
        <v>77</v>
      </c>
      <c r="D14" s="91"/>
      <c r="E14" s="237">
        <v>15</v>
      </c>
      <c r="F14" s="92">
        <v>18</v>
      </c>
      <c r="G14" s="93">
        <v>0.5</v>
      </c>
      <c r="H14" s="94">
        <v>41609</v>
      </c>
      <c r="I14" s="95">
        <v>41331</v>
      </c>
      <c r="J14" s="96">
        <v>116455</v>
      </c>
      <c r="K14" s="123" t="s">
        <v>72</v>
      </c>
      <c r="L14" s="98" t="s">
        <v>78</v>
      </c>
      <c r="M14" s="98" t="s">
        <v>79</v>
      </c>
      <c r="N14" s="224">
        <v>60</v>
      </c>
      <c r="O14" s="224">
        <v>1944</v>
      </c>
      <c r="P14" s="225">
        <v>37.75</v>
      </c>
      <c r="Q14" s="99">
        <v>114</v>
      </c>
      <c r="R14" s="100">
        <v>14</v>
      </c>
      <c r="S14" s="101">
        <v>16.308</v>
      </c>
      <c r="T14" s="102">
        <v>453.6</v>
      </c>
      <c r="U14" s="103">
        <v>50</v>
      </c>
      <c r="V14" s="103">
        <v>50</v>
      </c>
      <c r="W14" s="103">
        <v>6</v>
      </c>
      <c r="X14" s="103">
        <v>1</v>
      </c>
      <c r="Y14" s="92">
        <v>905.99999999999989</v>
      </c>
      <c r="Z14" s="92">
        <v>151</v>
      </c>
      <c r="AA14" s="104">
        <v>2083.7999999999997</v>
      </c>
      <c r="AB14" s="112">
        <v>173.64999999999998</v>
      </c>
      <c r="AC14" s="85" t="s">
        <v>878</v>
      </c>
      <c r="AD14" s="125">
        <v>41390</v>
      </c>
      <c r="AE14" s="106">
        <v>41404</v>
      </c>
      <c r="AF14" s="106">
        <v>41446</v>
      </c>
      <c r="AG14" s="107"/>
      <c r="AH14" s="106">
        <v>41446</v>
      </c>
      <c r="AI14" s="107">
        <v>840</v>
      </c>
      <c r="AJ14" s="107"/>
      <c r="AK14" s="68"/>
      <c r="AL14" s="106">
        <v>41473</v>
      </c>
      <c r="AM14" s="106">
        <v>41551</v>
      </c>
      <c r="AN14" s="106">
        <v>41547</v>
      </c>
      <c r="AO14" s="106">
        <v>41604</v>
      </c>
      <c r="AP14" s="108">
        <v>41611</v>
      </c>
      <c r="AQ14" s="109">
        <v>214</v>
      </c>
      <c r="AR14" s="22">
        <v>41598</v>
      </c>
      <c r="AS14" s="110">
        <v>6</v>
      </c>
      <c r="AT14" s="73">
        <v>-9</v>
      </c>
      <c r="AU14" s="73"/>
      <c r="AV14" s="73"/>
      <c r="AW14" s="111" t="s">
        <v>73</v>
      </c>
    </row>
    <row r="15" spans="1:49" s="46" customFormat="1" x14ac:dyDescent="0.25">
      <c r="A15" s="88">
        <v>6</v>
      </c>
      <c r="B15" s="89" t="s">
        <v>47</v>
      </c>
      <c r="C15" s="122" t="s">
        <v>80</v>
      </c>
      <c r="D15" s="91"/>
      <c r="E15" s="237">
        <v>12</v>
      </c>
      <c r="F15" s="92">
        <v>12</v>
      </c>
      <c r="G15" s="93">
        <v>0.5</v>
      </c>
      <c r="H15" s="94">
        <v>41609</v>
      </c>
      <c r="I15" s="95">
        <v>41331</v>
      </c>
      <c r="J15" s="96">
        <v>116456</v>
      </c>
      <c r="K15" s="123" t="s">
        <v>81</v>
      </c>
      <c r="L15" s="98" t="s">
        <v>82</v>
      </c>
      <c r="M15" s="98" t="s">
        <v>83</v>
      </c>
      <c r="N15" s="224">
        <v>60</v>
      </c>
      <c r="O15" s="224">
        <v>1944</v>
      </c>
      <c r="P15" s="225">
        <v>37.75</v>
      </c>
      <c r="Q15" s="99">
        <v>114</v>
      </c>
      <c r="R15" s="100">
        <v>16</v>
      </c>
      <c r="S15" s="101">
        <v>12.425142857142855</v>
      </c>
      <c r="T15" s="102">
        <v>518.4</v>
      </c>
      <c r="U15" s="103">
        <v>50</v>
      </c>
      <c r="V15" s="103">
        <v>50</v>
      </c>
      <c r="W15" s="103">
        <v>6</v>
      </c>
      <c r="X15" s="103">
        <v>1</v>
      </c>
      <c r="Y15" s="92">
        <v>1035.4285714285713</v>
      </c>
      <c r="Z15" s="92">
        <v>172.57142857142858</v>
      </c>
      <c r="AA15" s="124"/>
      <c r="AB15" s="92"/>
      <c r="AC15" s="85" t="s">
        <v>878</v>
      </c>
      <c r="AD15" s="125">
        <v>41390</v>
      </c>
      <c r="AE15" s="106">
        <v>41404</v>
      </c>
      <c r="AF15" s="106">
        <v>41446</v>
      </c>
      <c r="AG15" s="107"/>
      <c r="AH15" s="106">
        <v>41446</v>
      </c>
      <c r="AI15" s="107">
        <v>960</v>
      </c>
      <c r="AJ15" s="107"/>
      <c r="AK15" s="68"/>
      <c r="AL15" s="106">
        <v>41473</v>
      </c>
      <c r="AM15" s="106">
        <v>41551</v>
      </c>
      <c r="AN15" s="106">
        <v>41533</v>
      </c>
      <c r="AO15" s="106">
        <v>41604</v>
      </c>
      <c r="AP15" s="108">
        <v>41611</v>
      </c>
      <c r="AQ15" s="109">
        <v>214</v>
      </c>
      <c r="AR15" s="22">
        <v>41598</v>
      </c>
      <c r="AS15" s="110">
        <v>10</v>
      </c>
      <c r="AT15" s="73">
        <v>-2</v>
      </c>
      <c r="AU15" s="73"/>
      <c r="AV15" s="73"/>
      <c r="AW15" s="111" t="s">
        <v>73</v>
      </c>
    </row>
    <row r="16" spans="1:49" s="76" customFormat="1" x14ac:dyDescent="0.25">
      <c r="A16" s="47">
        <v>6</v>
      </c>
      <c r="B16" s="48" t="s">
        <v>56</v>
      </c>
      <c r="C16" s="49" t="s">
        <v>84</v>
      </c>
      <c r="D16" s="50">
        <v>1</v>
      </c>
      <c r="E16" s="237">
        <v>20</v>
      </c>
      <c r="F16" s="51">
        <v>5</v>
      </c>
      <c r="G16" s="52"/>
      <c r="H16" s="53">
        <v>41671</v>
      </c>
      <c r="I16" s="54">
        <v>41333</v>
      </c>
      <c r="J16" s="55">
        <v>116460</v>
      </c>
      <c r="K16" s="121" t="s">
        <v>72</v>
      </c>
      <c r="L16" s="57" t="s">
        <v>70</v>
      </c>
      <c r="M16" s="57" t="s">
        <v>85</v>
      </c>
      <c r="N16" s="58">
        <v>60</v>
      </c>
      <c r="O16" s="58">
        <v>1944</v>
      </c>
      <c r="P16" s="59">
        <v>37.75</v>
      </c>
      <c r="Q16" s="60">
        <v>115</v>
      </c>
      <c r="R16" s="115">
        <v>60</v>
      </c>
      <c r="S16" s="62">
        <v>19.414285714285715</v>
      </c>
      <c r="T16" s="63">
        <v>1944</v>
      </c>
      <c r="U16" s="64">
        <v>50</v>
      </c>
      <c r="V16" s="64">
        <v>50</v>
      </c>
      <c r="W16" s="64">
        <v>6</v>
      </c>
      <c r="X16" s="64">
        <v>1</v>
      </c>
      <c r="Y16" s="51">
        <v>3882.8571428571427</v>
      </c>
      <c r="Z16" s="51">
        <v>647.14285714285722</v>
      </c>
      <c r="AA16" s="84">
        <v>4465.2857142857138</v>
      </c>
      <c r="AB16" s="51">
        <v>744.21428571428578</v>
      </c>
      <c r="AC16" s="85" t="s">
        <v>879</v>
      </c>
      <c r="AD16" s="116">
        <v>41409</v>
      </c>
      <c r="AE16" s="67">
        <v>41423</v>
      </c>
      <c r="AF16" s="67">
        <v>41447</v>
      </c>
      <c r="AG16" s="68">
        <v>600</v>
      </c>
      <c r="AH16" s="67">
        <v>41458</v>
      </c>
      <c r="AI16" s="68">
        <v>3900</v>
      </c>
      <c r="AJ16" s="68"/>
      <c r="AK16" s="68"/>
      <c r="AL16" s="126">
        <v>41484</v>
      </c>
      <c r="AM16" s="67">
        <v>41617</v>
      </c>
      <c r="AN16" s="67">
        <v>41529</v>
      </c>
      <c r="AO16" s="67">
        <v>41663</v>
      </c>
      <c r="AP16" s="69"/>
      <c r="AQ16" s="70">
        <v>254</v>
      </c>
      <c r="AR16" s="22">
        <v>41668</v>
      </c>
      <c r="AS16" s="120">
        <v>34</v>
      </c>
      <c r="AT16" s="73">
        <v>14</v>
      </c>
      <c r="AU16" s="73"/>
      <c r="AV16" s="73"/>
      <c r="AW16" s="74"/>
    </row>
    <row r="17" spans="1:49" s="46" customFormat="1" ht="12.75" x14ac:dyDescent="0.25">
      <c r="A17" s="88">
        <v>6</v>
      </c>
      <c r="B17" s="89" t="s">
        <v>47</v>
      </c>
      <c r="C17" s="122" t="s">
        <v>48</v>
      </c>
      <c r="D17" s="91">
        <v>2</v>
      </c>
      <c r="E17" s="237">
        <v>30</v>
      </c>
      <c r="F17" s="92">
        <v>12</v>
      </c>
      <c r="G17" s="93"/>
      <c r="H17" s="127">
        <v>41456</v>
      </c>
      <c r="I17" s="128">
        <v>41173</v>
      </c>
      <c r="J17" s="96">
        <v>114961</v>
      </c>
      <c r="K17" s="123" t="s">
        <v>86</v>
      </c>
      <c r="L17" s="98" t="s">
        <v>50</v>
      </c>
      <c r="M17" s="98" t="s">
        <v>51</v>
      </c>
      <c r="N17" s="224">
        <v>40</v>
      </c>
      <c r="O17" s="224">
        <v>1296</v>
      </c>
      <c r="P17" s="225">
        <v>37.75</v>
      </c>
      <c r="Q17" s="99">
        <v>116</v>
      </c>
      <c r="R17" s="100">
        <v>40</v>
      </c>
      <c r="S17" s="101">
        <v>31.062857142857141</v>
      </c>
      <c r="T17" s="102">
        <v>1296</v>
      </c>
      <c r="U17" s="103">
        <v>50</v>
      </c>
      <c r="V17" s="103">
        <v>50</v>
      </c>
      <c r="W17" s="103">
        <v>6</v>
      </c>
      <c r="X17" s="103">
        <v>1</v>
      </c>
      <c r="Y17" s="92">
        <v>2588.5714285714284</v>
      </c>
      <c r="Z17" s="92">
        <v>431.42857142857144</v>
      </c>
      <c r="AA17" s="104">
        <v>2976.8571428571427</v>
      </c>
      <c r="AB17" s="112">
        <v>496.14285714285711</v>
      </c>
      <c r="AC17" s="85" t="s">
        <v>878</v>
      </c>
      <c r="AD17" s="105">
        <v>41215</v>
      </c>
      <c r="AE17" s="106">
        <v>41229</v>
      </c>
      <c r="AF17" s="129" t="s">
        <v>87</v>
      </c>
      <c r="AG17" s="107">
        <v>450</v>
      </c>
      <c r="AH17" s="106">
        <v>41629</v>
      </c>
      <c r="AI17" s="107">
        <v>2370</v>
      </c>
      <c r="AJ17" s="107"/>
      <c r="AK17" s="68"/>
      <c r="AL17" s="106">
        <v>41299</v>
      </c>
      <c r="AM17" s="106">
        <v>41379</v>
      </c>
      <c r="AN17" s="106">
        <v>41372</v>
      </c>
      <c r="AO17" s="106">
        <v>41456</v>
      </c>
      <c r="AP17" s="108">
        <v>41463</v>
      </c>
      <c r="AQ17" s="109">
        <v>241</v>
      </c>
      <c r="AR17" s="22">
        <v>41422</v>
      </c>
      <c r="AS17" s="110">
        <v>40</v>
      </c>
      <c r="AT17" s="73">
        <v>10</v>
      </c>
      <c r="AU17" s="73"/>
      <c r="AV17" s="73"/>
      <c r="AW17" s="111" t="s">
        <v>52</v>
      </c>
    </row>
    <row r="18" spans="1:49" s="76" customFormat="1" ht="12.75" x14ac:dyDescent="0.25">
      <c r="A18" s="47">
        <v>6</v>
      </c>
      <c r="B18" s="48" t="s">
        <v>56</v>
      </c>
      <c r="C18" s="49" t="s">
        <v>88</v>
      </c>
      <c r="D18" s="50"/>
      <c r="E18" s="237">
        <v>2</v>
      </c>
      <c r="F18" s="51">
        <v>8</v>
      </c>
      <c r="G18" s="52"/>
      <c r="H18" s="53">
        <v>41518</v>
      </c>
      <c r="I18" s="54">
        <v>41236</v>
      </c>
      <c r="J18" s="55">
        <v>115500</v>
      </c>
      <c r="K18" s="121" t="s">
        <v>89</v>
      </c>
      <c r="L18" s="57" t="s">
        <v>90</v>
      </c>
      <c r="M18" s="57" t="s">
        <v>91</v>
      </c>
      <c r="N18" s="58">
        <v>40</v>
      </c>
      <c r="O18" s="58">
        <v>1296</v>
      </c>
      <c r="P18" s="59">
        <v>37.75</v>
      </c>
      <c r="Q18" s="60">
        <v>121</v>
      </c>
      <c r="R18" s="115">
        <v>4</v>
      </c>
      <c r="S18" s="62">
        <v>2.0708571428571427</v>
      </c>
      <c r="T18" s="63">
        <v>129.6</v>
      </c>
      <c r="U18" s="64">
        <v>50</v>
      </c>
      <c r="V18" s="64">
        <v>50</v>
      </c>
      <c r="W18" s="64">
        <v>6</v>
      </c>
      <c r="X18" s="64">
        <v>1</v>
      </c>
      <c r="Y18" s="51">
        <v>258.85714285714283</v>
      </c>
      <c r="Z18" s="51">
        <v>43.142857142857146</v>
      </c>
      <c r="AA18" s="84">
        <v>297.68571428571425</v>
      </c>
      <c r="AB18" s="51">
        <v>49.614285714285714</v>
      </c>
      <c r="AC18" s="85" t="s">
        <v>878</v>
      </c>
      <c r="AD18" s="130">
        <v>41302</v>
      </c>
      <c r="AE18" s="67">
        <v>41316</v>
      </c>
      <c r="AF18" s="67">
        <v>41337</v>
      </c>
      <c r="AG18" s="68">
        <v>60</v>
      </c>
      <c r="AH18" s="67">
        <v>41352</v>
      </c>
      <c r="AI18" s="68">
        <v>240</v>
      </c>
      <c r="AJ18" s="68"/>
      <c r="AK18" s="68"/>
      <c r="AL18" s="67">
        <v>41372</v>
      </c>
      <c r="AM18" s="67">
        <v>41498</v>
      </c>
      <c r="AN18" s="67">
        <v>41431</v>
      </c>
      <c r="AO18" s="67">
        <v>41536</v>
      </c>
      <c r="AP18" s="69"/>
      <c r="AQ18" s="70">
        <v>234</v>
      </c>
      <c r="AR18" s="71"/>
      <c r="AS18" s="120">
        <v>3</v>
      </c>
      <c r="AT18" s="73">
        <v>1</v>
      </c>
      <c r="AU18" s="73"/>
      <c r="AV18" s="73"/>
      <c r="AW18" s="74" t="s">
        <v>92</v>
      </c>
    </row>
    <row r="19" spans="1:49" s="76" customFormat="1" ht="12.75" x14ac:dyDescent="0.25">
      <c r="A19" s="47">
        <v>6</v>
      </c>
      <c r="B19" s="48" t="s">
        <v>56</v>
      </c>
      <c r="C19" s="49" t="s">
        <v>93</v>
      </c>
      <c r="D19" s="50"/>
      <c r="E19" s="237">
        <v>11</v>
      </c>
      <c r="F19" s="51">
        <v>15</v>
      </c>
      <c r="G19" s="52"/>
      <c r="H19" s="53">
        <v>41518</v>
      </c>
      <c r="I19" s="54">
        <v>41236</v>
      </c>
      <c r="J19" s="55">
        <v>115499</v>
      </c>
      <c r="K19" s="114">
        <v>41072</v>
      </c>
      <c r="L19" s="57" t="s">
        <v>94</v>
      </c>
      <c r="M19" s="57" t="s">
        <v>67</v>
      </c>
      <c r="N19" s="58">
        <v>40</v>
      </c>
      <c r="O19" s="58">
        <v>1296</v>
      </c>
      <c r="P19" s="59">
        <v>37.75</v>
      </c>
      <c r="Q19" s="60">
        <v>121</v>
      </c>
      <c r="R19" s="115">
        <v>12</v>
      </c>
      <c r="S19" s="62">
        <v>11.648571428571428</v>
      </c>
      <c r="T19" s="63">
        <v>388.8</v>
      </c>
      <c r="U19" s="64">
        <v>50</v>
      </c>
      <c r="V19" s="64">
        <v>50</v>
      </c>
      <c r="W19" s="64">
        <v>6</v>
      </c>
      <c r="X19" s="64">
        <v>1</v>
      </c>
      <c r="Y19" s="51">
        <v>776.57142857142844</v>
      </c>
      <c r="Z19" s="51">
        <v>129.42857142857144</v>
      </c>
      <c r="AA19" s="84">
        <v>893.05714285714259</v>
      </c>
      <c r="AB19" s="51">
        <v>148.84285714285716</v>
      </c>
      <c r="AC19" s="85" t="s">
        <v>878</v>
      </c>
      <c r="AD19" s="130">
        <v>41302</v>
      </c>
      <c r="AE19" s="67">
        <v>41316</v>
      </c>
      <c r="AF19" s="67">
        <v>41337</v>
      </c>
      <c r="AG19" s="68">
        <v>180</v>
      </c>
      <c r="AH19" s="67">
        <v>41352</v>
      </c>
      <c r="AI19" s="68">
        <v>720</v>
      </c>
      <c r="AJ19" s="68"/>
      <c r="AK19" s="68"/>
      <c r="AL19" s="67">
        <v>41369</v>
      </c>
      <c r="AM19" s="67">
        <v>41498</v>
      </c>
      <c r="AN19" s="67">
        <v>41431</v>
      </c>
      <c r="AO19" s="67">
        <v>41556</v>
      </c>
      <c r="AP19" s="69"/>
      <c r="AQ19" s="70">
        <v>254</v>
      </c>
      <c r="AR19" s="71">
        <v>41537</v>
      </c>
      <c r="AS19" s="120">
        <v>17</v>
      </c>
      <c r="AT19" s="73">
        <v>6</v>
      </c>
      <c r="AU19" s="73"/>
      <c r="AV19" s="73"/>
      <c r="AW19" s="74" t="s">
        <v>52</v>
      </c>
    </row>
    <row r="20" spans="1:49" s="76" customFormat="1" ht="12.75" x14ac:dyDescent="0.25">
      <c r="A20" s="47">
        <v>6</v>
      </c>
      <c r="B20" s="48" t="s">
        <v>56</v>
      </c>
      <c r="C20" s="113" t="s">
        <v>95</v>
      </c>
      <c r="D20" s="50"/>
      <c r="E20" s="237">
        <v>5</v>
      </c>
      <c r="F20" s="51">
        <v>10</v>
      </c>
      <c r="G20" s="52"/>
      <c r="H20" s="53">
        <v>41518</v>
      </c>
      <c r="I20" s="54">
        <v>41236</v>
      </c>
      <c r="J20" s="55">
        <v>114976</v>
      </c>
      <c r="K20" s="131" t="s">
        <v>96</v>
      </c>
      <c r="L20" s="57" t="s">
        <v>97</v>
      </c>
      <c r="M20" s="57" t="s">
        <v>98</v>
      </c>
      <c r="N20" s="58">
        <v>40</v>
      </c>
      <c r="O20" s="58">
        <v>1296</v>
      </c>
      <c r="P20" s="59">
        <v>37.75</v>
      </c>
      <c r="Q20" s="60">
        <v>121</v>
      </c>
      <c r="R20" s="115">
        <v>8</v>
      </c>
      <c r="S20" s="62">
        <v>5.177142857142857</v>
      </c>
      <c r="T20" s="63">
        <v>259.2</v>
      </c>
      <c r="U20" s="48">
        <v>50</v>
      </c>
      <c r="V20" s="48">
        <v>50</v>
      </c>
      <c r="W20" s="48">
        <v>6</v>
      </c>
      <c r="X20" s="48">
        <v>1</v>
      </c>
      <c r="Y20" s="51">
        <v>517.71428571428567</v>
      </c>
      <c r="Z20" s="51">
        <v>86.285714285714292</v>
      </c>
      <c r="AA20" s="84">
        <v>595.37142857142851</v>
      </c>
      <c r="AB20" s="51">
        <v>99.228571428571428</v>
      </c>
      <c r="AC20" s="85" t="s">
        <v>878</v>
      </c>
      <c r="AD20" s="130">
        <v>41302</v>
      </c>
      <c r="AE20" s="67">
        <v>41316</v>
      </c>
      <c r="AF20" s="67">
        <v>41337</v>
      </c>
      <c r="AG20" s="68">
        <v>120</v>
      </c>
      <c r="AH20" s="67">
        <v>41352</v>
      </c>
      <c r="AI20" s="68">
        <v>480</v>
      </c>
      <c r="AJ20" s="68"/>
      <c r="AK20" s="68"/>
      <c r="AL20" s="67">
        <v>41369</v>
      </c>
      <c r="AM20" s="67">
        <v>41498</v>
      </c>
      <c r="AN20" s="67">
        <v>41431</v>
      </c>
      <c r="AO20" s="67">
        <v>41550</v>
      </c>
      <c r="AP20" s="69"/>
      <c r="AQ20" s="70">
        <v>248</v>
      </c>
      <c r="AR20" s="71">
        <v>41537</v>
      </c>
      <c r="AS20" s="120">
        <v>7</v>
      </c>
      <c r="AT20" s="73">
        <v>2</v>
      </c>
      <c r="AU20" s="73"/>
      <c r="AV20" s="73"/>
      <c r="AW20" s="74" t="s">
        <v>52</v>
      </c>
    </row>
    <row r="21" spans="1:49" s="76" customFormat="1" ht="12.75" x14ac:dyDescent="0.25">
      <c r="A21" s="47">
        <v>6</v>
      </c>
      <c r="B21" s="48" t="s">
        <v>56</v>
      </c>
      <c r="C21" s="49" t="s">
        <v>99</v>
      </c>
      <c r="D21" s="50"/>
      <c r="E21" s="237">
        <v>3</v>
      </c>
      <c r="F21" s="51">
        <v>12</v>
      </c>
      <c r="G21" s="52"/>
      <c r="H21" s="53">
        <v>41518</v>
      </c>
      <c r="I21" s="54">
        <v>41233</v>
      </c>
      <c r="J21" s="55">
        <v>115551</v>
      </c>
      <c r="K21" s="121" t="s">
        <v>89</v>
      </c>
      <c r="L21" s="57" t="s">
        <v>100</v>
      </c>
      <c r="M21" s="57" t="s">
        <v>101</v>
      </c>
      <c r="N21" s="58">
        <v>40</v>
      </c>
      <c r="O21" s="58">
        <v>1296</v>
      </c>
      <c r="P21" s="59">
        <v>37.75</v>
      </c>
      <c r="Q21" s="60">
        <v>121</v>
      </c>
      <c r="R21" s="115">
        <v>4</v>
      </c>
      <c r="S21" s="62">
        <v>3.1062857142857139</v>
      </c>
      <c r="T21" s="63">
        <v>129.6</v>
      </c>
      <c r="U21" s="48">
        <v>50</v>
      </c>
      <c r="V21" s="48">
        <v>50</v>
      </c>
      <c r="W21" s="48">
        <v>6</v>
      </c>
      <c r="X21" s="48">
        <v>1</v>
      </c>
      <c r="Y21" s="51">
        <v>258.85714285714283</v>
      </c>
      <c r="Z21" s="51">
        <v>43.142857142857146</v>
      </c>
      <c r="AA21" s="84">
        <v>297.68571428571425</v>
      </c>
      <c r="AB21" s="51">
        <v>49.614285714285714</v>
      </c>
      <c r="AC21" s="85" t="s">
        <v>878</v>
      </c>
      <c r="AD21" s="130">
        <v>41302</v>
      </c>
      <c r="AE21" s="67">
        <v>41316</v>
      </c>
      <c r="AF21" s="67">
        <v>41337</v>
      </c>
      <c r="AG21" s="68">
        <v>60</v>
      </c>
      <c r="AH21" s="67">
        <v>41352</v>
      </c>
      <c r="AI21" s="68">
        <v>240</v>
      </c>
      <c r="AJ21" s="68"/>
      <c r="AK21" s="68"/>
      <c r="AL21" s="67">
        <v>41369</v>
      </c>
      <c r="AM21" s="67">
        <v>41498</v>
      </c>
      <c r="AN21" s="67">
        <v>41431</v>
      </c>
      <c r="AO21" s="67">
        <v>41550</v>
      </c>
      <c r="AP21" s="69"/>
      <c r="AQ21" s="70">
        <v>248</v>
      </c>
      <c r="AR21" s="71">
        <v>41537</v>
      </c>
      <c r="AS21" s="120">
        <v>5</v>
      </c>
      <c r="AT21" s="73">
        <v>2</v>
      </c>
      <c r="AU21" s="73"/>
      <c r="AV21" s="73"/>
      <c r="AW21" s="74" t="s">
        <v>52</v>
      </c>
    </row>
    <row r="22" spans="1:49" s="76" customFormat="1" ht="12.75" x14ac:dyDescent="0.25">
      <c r="A22" s="47">
        <v>6</v>
      </c>
      <c r="B22" s="48" t="s">
        <v>56</v>
      </c>
      <c r="C22" s="49" t="s">
        <v>102</v>
      </c>
      <c r="D22" s="50"/>
      <c r="E22" s="237">
        <v>7</v>
      </c>
      <c r="F22" s="51">
        <v>8</v>
      </c>
      <c r="G22" s="52"/>
      <c r="H22" s="53">
        <v>41518</v>
      </c>
      <c r="I22" s="54">
        <v>41264</v>
      </c>
      <c r="J22" s="55">
        <v>115774</v>
      </c>
      <c r="K22" s="121" t="s">
        <v>49</v>
      </c>
      <c r="L22" s="57" t="s">
        <v>103</v>
      </c>
      <c r="M22" s="57" t="s">
        <v>104</v>
      </c>
      <c r="N22" s="58">
        <v>40</v>
      </c>
      <c r="O22" s="58">
        <v>1296</v>
      </c>
      <c r="P22" s="59">
        <v>37.75</v>
      </c>
      <c r="Q22" s="60">
        <v>121</v>
      </c>
      <c r="R22" s="115">
        <v>12</v>
      </c>
      <c r="S22" s="62">
        <v>6.2125714285714277</v>
      </c>
      <c r="T22" s="63">
        <v>388.8</v>
      </c>
      <c r="U22" s="48">
        <v>50</v>
      </c>
      <c r="V22" s="48">
        <v>50</v>
      </c>
      <c r="W22" s="48">
        <v>6</v>
      </c>
      <c r="X22" s="48">
        <v>1</v>
      </c>
      <c r="Y22" s="51">
        <v>776.57142857142844</v>
      </c>
      <c r="Z22" s="51">
        <v>129.42857142857144</v>
      </c>
      <c r="AA22" s="84">
        <v>893.05714285714259</v>
      </c>
      <c r="AB22" s="51">
        <v>148.84285714285716</v>
      </c>
      <c r="AC22" s="85" t="s">
        <v>878</v>
      </c>
      <c r="AD22" s="130">
        <v>41327</v>
      </c>
      <c r="AE22" s="67">
        <v>41341</v>
      </c>
      <c r="AF22" s="67">
        <v>41358</v>
      </c>
      <c r="AG22" s="68">
        <v>180</v>
      </c>
      <c r="AH22" s="117" t="s">
        <v>105</v>
      </c>
      <c r="AI22" s="68">
        <v>720</v>
      </c>
      <c r="AJ22" s="68"/>
      <c r="AK22" s="68"/>
      <c r="AL22" s="67">
        <v>41395</v>
      </c>
      <c r="AM22" s="67">
        <v>41498</v>
      </c>
      <c r="AN22" s="67">
        <v>41454</v>
      </c>
      <c r="AO22" s="67">
        <v>41556</v>
      </c>
      <c r="AP22" s="69"/>
      <c r="AQ22" s="70">
        <v>229</v>
      </c>
      <c r="AR22" s="71">
        <v>41537</v>
      </c>
      <c r="AS22" s="120">
        <v>9</v>
      </c>
      <c r="AT22" s="73">
        <v>2</v>
      </c>
      <c r="AU22" s="73"/>
      <c r="AV22" s="73"/>
      <c r="AW22" s="74" t="s">
        <v>52</v>
      </c>
    </row>
    <row r="23" spans="1:49" s="46" customFormat="1" ht="12.75" x14ac:dyDescent="0.25">
      <c r="A23" s="88">
        <v>6</v>
      </c>
      <c r="B23" s="89" t="s">
        <v>56</v>
      </c>
      <c r="C23" s="122" t="s">
        <v>106</v>
      </c>
      <c r="D23" s="91">
        <v>2</v>
      </c>
      <c r="E23" s="237">
        <v>1.5</v>
      </c>
      <c r="F23" s="92">
        <v>15</v>
      </c>
      <c r="G23" s="93"/>
      <c r="H23" s="94">
        <v>41609</v>
      </c>
      <c r="I23" s="95">
        <v>41324</v>
      </c>
      <c r="J23" s="96">
        <v>116394</v>
      </c>
      <c r="K23" s="123" t="s">
        <v>107</v>
      </c>
      <c r="L23" s="98" t="s">
        <v>108</v>
      </c>
      <c r="M23" s="98" t="s">
        <v>109</v>
      </c>
      <c r="N23" s="224">
        <v>60</v>
      </c>
      <c r="O23" s="224">
        <v>1944</v>
      </c>
      <c r="P23" s="225">
        <v>37.75</v>
      </c>
      <c r="Q23" s="99">
        <v>122</v>
      </c>
      <c r="R23" s="100">
        <v>2</v>
      </c>
      <c r="S23" s="101">
        <v>1.9414285714285713</v>
      </c>
      <c r="T23" s="102">
        <v>64.8</v>
      </c>
      <c r="U23" s="103">
        <v>50</v>
      </c>
      <c r="V23" s="103">
        <v>50</v>
      </c>
      <c r="W23" s="103">
        <v>6</v>
      </c>
      <c r="X23" s="103">
        <v>1</v>
      </c>
      <c r="Y23" s="92">
        <v>129.42857142857142</v>
      </c>
      <c r="Z23" s="92">
        <v>21.571428571428573</v>
      </c>
      <c r="AA23" s="124"/>
      <c r="AB23" s="92"/>
      <c r="AC23" s="85" t="s">
        <v>879</v>
      </c>
      <c r="AD23" s="105" t="e">
        <v>#REF!</v>
      </c>
      <c r="AE23" s="106" t="e">
        <v>#REF!</v>
      </c>
      <c r="AF23" s="106">
        <v>41339</v>
      </c>
      <c r="AG23" s="107">
        <v>30</v>
      </c>
      <c r="AH23" s="106">
        <v>41407</v>
      </c>
      <c r="AI23" s="107">
        <v>120</v>
      </c>
      <c r="AJ23" s="107"/>
      <c r="AK23" s="107"/>
      <c r="AL23" s="106">
        <v>41423</v>
      </c>
      <c r="AM23" s="106">
        <v>41537</v>
      </c>
      <c r="AN23" s="106">
        <v>41488</v>
      </c>
      <c r="AO23" s="106">
        <v>41597</v>
      </c>
      <c r="AP23" s="108"/>
      <c r="AQ23" s="109" t="e">
        <v>#REF!</v>
      </c>
      <c r="AR23" s="22">
        <v>41598</v>
      </c>
      <c r="AS23" s="110">
        <v>1.5</v>
      </c>
      <c r="AT23" s="73">
        <v>0</v>
      </c>
      <c r="AU23" s="73"/>
      <c r="AV23" s="73"/>
      <c r="AW23" s="111" t="s">
        <v>52</v>
      </c>
    </row>
    <row r="24" spans="1:49" s="46" customFormat="1" ht="12.75" x14ac:dyDescent="0.25">
      <c r="A24" s="88">
        <v>6</v>
      </c>
      <c r="B24" s="89" t="s">
        <v>56</v>
      </c>
      <c r="C24" s="122" t="s">
        <v>110</v>
      </c>
      <c r="D24" s="91"/>
      <c r="E24" s="237">
        <v>9</v>
      </c>
      <c r="F24" s="92">
        <v>21</v>
      </c>
      <c r="G24" s="93"/>
      <c r="H24" s="94">
        <v>41609</v>
      </c>
      <c r="I24" s="95">
        <v>41324</v>
      </c>
      <c r="J24" s="96">
        <v>116402</v>
      </c>
      <c r="K24" s="123" t="s">
        <v>107</v>
      </c>
      <c r="L24" s="98" t="s">
        <v>111</v>
      </c>
      <c r="M24" s="98" t="s">
        <v>109</v>
      </c>
      <c r="N24" s="224">
        <v>60</v>
      </c>
      <c r="O24" s="224">
        <v>1944</v>
      </c>
      <c r="P24" s="225">
        <v>37.75</v>
      </c>
      <c r="Q24" s="99">
        <v>122</v>
      </c>
      <c r="R24" s="100">
        <v>8</v>
      </c>
      <c r="S24" s="101">
        <v>10.871999999999998</v>
      </c>
      <c r="T24" s="102">
        <v>259.2</v>
      </c>
      <c r="U24" s="103">
        <v>50</v>
      </c>
      <c r="V24" s="103">
        <v>50</v>
      </c>
      <c r="W24" s="103">
        <v>6</v>
      </c>
      <c r="X24" s="103">
        <v>1</v>
      </c>
      <c r="Y24" s="92">
        <v>517.71428571428567</v>
      </c>
      <c r="Z24" s="92">
        <v>86.285714285714292</v>
      </c>
      <c r="AA24" s="124"/>
      <c r="AB24" s="92"/>
      <c r="AC24" s="85" t="s">
        <v>879</v>
      </c>
      <c r="AD24" s="105" t="e">
        <v>#REF!</v>
      </c>
      <c r="AE24" s="106" t="e">
        <v>#REF!</v>
      </c>
      <c r="AF24" s="106">
        <v>41339</v>
      </c>
      <c r="AG24" s="107">
        <v>120</v>
      </c>
      <c r="AH24" s="106">
        <v>41407</v>
      </c>
      <c r="AI24" s="107">
        <v>480</v>
      </c>
      <c r="AJ24" s="107"/>
      <c r="AK24" s="107"/>
      <c r="AL24" s="106">
        <v>41423</v>
      </c>
      <c r="AM24" s="106">
        <v>41537</v>
      </c>
      <c r="AN24" s="106">
        <v>41488</v>
      </c>
      <c r="AO24" s="106">
        <v>41597</v>
      </c>
      <c r="AP24" s="108"/>
      <c r="AQ24" s="109" t="e">
        <v>#REF!</v>
      </c>
      <c r="AR24" s="22">
        <v>41598</v>
      </c>
      <c r="AS24" s="110">
        <v>8</v>
      </c>
      <c r="AT24" s="73">
        <v>-1</v>
      </c>
      <c r="AU24" s="73"/>
      <c r="AV24" s="73"/>
      <c r="AW24" s="111" t="s">
        <v>52</v>
      </c>
    </row>
    <row r="25" spans="1:49" s="46" customFormat="1" ht="12.75" x14ac:dyDescent="0.25">
      <c r="A25" s="88">
        <v>6</v>
      </c>
      <c r="B25" s="89" t="s">
        <v>56</v>
      </c>
      <c r="C25" s="122" t="s">
        <v>112</v>
      </c>
      <c r="D25" s="91">
        <v>2</v>
      </c>
      <c r="E25" s="237">
        <v>9</v>
      </c>
      <c r="F25" s="92">
        <v>13</v>
      </c>
      <c r="G25" s="93"/>
      <c r="H25" s="94">
        <v>41609</v>
      </c>
      <c r="I25" s="95">
        <v>41324</v>
      </c>
      <c r="J25" s="96">
        <v>116400</v>
      </c>
      <c r="K25" s="123" t="s">
        <v>107</v>
      </c>
      <c r="L25" s="98" t="s">
        <v>113</v>
      </c>
      <c r="M25" s="98" t="s">
        <v>114</v>
      </c>
      <c r="N25" s="224">
        <v>60</v>
      </c>
      <c r="O25" s="224">
        <v>1944</v>
      </c>
      <c r="P25" s="225">
        <v>37.75</v>
      </c>
      <c r="Q25" s="99">
        <v>122</v>
      </c>
      <c r="R25" s="100">
        <v>10</v>
      </c>
      <c r="S25" s="101">
        <v>8.4128571428571437</v>
      </c>
      <c r="T25" s="102">
        <v>324</v>
      </c>
      <c r="U25" s="103">
        <v>50</v>
      </c>
      <c r="V25" s="103">
        <v>50</v>
      </c>
      <c r="W25" s="103">
        <v>6</v>
      </c>
      <c r="X25" s="103">
        <v>1</v>
      </c>
      <c r="Y25" s="92">
        <v>647.14285714285711</v>
      </c>
      <c r="Z25" s="92">
        <v>107.85714285714286</v>
      </c>
      <c r="AA25" s="124"/>
      <c r="AB25" s="92"/>
      <c r="AC25" s="85" t="s">
        <v>879</v>
      </c>
      <c r="AD25" s="105" t="e">
        <v>#REF!</v>
      </c>
      <c r="AE25" s="106" t="e">
        <v>#REF!</v>
      </c>
      <c r="AF25" s="106">
        <v>41339</v>
      </c>
      <c r="AG25" s="107">
        <v>150</v>
      </c>
      <c r="AH25" s="106">
        <v>41407</v>
      </c>
      <c r="AI25" s="107">
        <v>600</v>
      </c>
      <c r="AJ25" s="107"/>
      <c r="AK25" s="107"/>
      <c r="AL25" s="106">
        <v>41423</v>
      </c>
      <c r="AM25" s="106">
        <v>41537</v>
      </c>
      <c r="AN25" s="106">
        <v>41488</v>
      </c>
      <c r="AO25" s="106">
        <v>41597</v>
      </c>
      <c r="AP25" s="108"/>
      <c r="AQ25" s="109" t="e">
        <v>#REF!</v>
      </c>
      <c r="AR25" s="22">
        <v>41598</v>
      </c>
      <c r="AS25" s="110">
        <v>10</v>
      </c>
      <c r="AT25" s="73">
        <v>1</v>
      </c>
      <c r="AU25" s="73"/>
      <c r="AV25" s="73"/>
      <c r="AW25" s="111" t="s">
        <v>52</v>
      </c>
    </row>
    <row r="26" spans="1:49" s="46" customFormat="1" ht="12.75" x14ac:dyDescent="0.25">
      <c r="A26" s="88">
        <v>6</v>
      </c>
      <c r="B26" s="89" t="s">
        <v>56</v>
      </c>
      <c r="C26" s="122" t="s">
        <v>84</v>
      </c>
      <c r="D26" s="91">
        <v>2</v>
      </c>
      <c r="E26" s="237">
        <v>6</v>
      </c>
      <c r="F26" s="92">
        <v>5</v>
      </c>
      <c r="G26" s="93"/>
      <c r="H26" s="94">
        <v>41609</v>
      </c>
      <c r="I26" s="95">
        <v>41324</v>
      </c>
      <c r="J26" s="96">
        <v>116399</v>
      </c>
      <c r="K26" s="123" t="s">
        <v>107</v>
      </c>
      <c r="L26" s="98" t="s">
        <v>70</v>
      </c>
      <c r="M26" s="98" t="s">
        <v>85</v>
      </c>
      <c r="N26" s="224">
        <v>60</v>
      </c>
      <c r="O26" s="224">
        <v>1944</v>
      </c>
      <c r="P26" s="225">
        <v>37.75</v>
      </c>
      <c r="Q26" s="99">
        <v>122</v>
      </c>
      <c r="R26" s="100">
        <v>18</v>
      </c>
      <c r="S26" s="101">
        <v>5.8242857142857138</v>
      </c>
      <c r="T26" s="102">
        <v>583.20000000000005</v>
      </c>
      <c r="U26" s="103">
        <v>50</v>
      </c>
      <c r="V26" s="103">
        <v>50</v>
      </c>
      <c r="W26" s="103">
        <v>6</v>
      </c>
      <c r="X26" s="103">
        <v>1</v>
      </c>
      <c r="Y26" s="92">
        <v>1164.8571428571427</v>
      </c>
      <c r="Z26" s="92">
        <v>194.14285714285717</v>
      </c>
      <c r="AA26" s="124"/>
      <c r="AB26" s="92"/>
      <c r="AC26" s="85" t="s">
        <v>879</v>
      </c>
      <c r="AD26" s="105" t="e">
        <v>#REF!</v>
      </c>
      <c r="AE26" s="106" t="e">
        <v>#REF!</v>
      </c>
      <c r="AF26" s="106">
        <v>41339</v>
      </c>
      <c r="AG26" s="107">
        <v>270</v>
      </c>
      <c r="AH26" s="106">
        <v>41407</v>
      </c>
      <c r="AI26" s="107">
        <v>1080</v>
      </c>
      <c r="AJ26" s="107"/>
      <c r="AK26" s="107"/>
      <c r="AL26" s="106">
        <v>41423</v>
      </c>
      <c r="AM26" s="106">
        <v>41537</v>
      </c>
      <c r="AN26" s="106">
        <v>41488</v>
      </c>
      <c r="AO26" s="106">
        <v>41597</v>
      </c>
      <c r="AP26" s="108"/>
      <c r="AQ26" s="109" t="e">
        <v>#REF!</v>
      </c>
      <c r="AR26" s="22">
        <v>41598</v>
      </c>
      <c r="AS26" s="110">
        <v>10</v>
      </c>
      <c r="AT26" s="73">
        <v>4</v>
      </c>
      <c r="AU26" s="73"/>
      <c r="AV26" s="73"/>
      <c r="AW26" s="111" t="s">
        <v>52</v>
      </c>
    </row>
    <row r="27" spans="1:49" s="46" customFormat="1" ht="12.75" x14ac:dyDescent="0.25">
      <c r="A27" s="88">
        <v>6</v>
      </c>
      <c r="B27" s="89" t="s">
        <v>56</v>
      </c>
      <c r="C27" s="90" t="s">
        <v>93</v>
      </c>
      <c r="D27" s="91">
        <v>2</v>
      </c>
      <c r="E27" s="237">
        <v>21</v>
      </c>
      <c r="F27" s="92">
        <v>15</v>
      </c>
      <c r="G27" s="93"/>
      <c r="H27" s="94">
        <v>41609</v>
      </c>
      <c r="I27" s="95">
        <v>41324</v>
      </c>
      <c r="J27" s="96">
        <v>116401</v>
      </c>
      <c r="K27" s="132" t="s">
        <v>107</v>
      </c>
      <c r="L27" s="98" t="s">
        <v>94</v>
      </c>
      <c r="M27" s="98" t="s">
        <v>67</v>
      </c>
      <c r="N27" s="224">
        <v>60</v>
      </c>
      <c r="O27" s="224">
        <v>1944</v>
      </c>
      <c r="P27" s="225">
        <v>37.75</v>
      </c>
      <c r="Q27" s="99">
        <v>122</v>
      </c>
      <c r="R27" s="100">
        <v>22</v>
      </c>
      <c r="S27" s="101">
        <v>21.355714285714281</v>
      </c>
      <c r="T27" s="102">
        <v>712.8</v>
      </c>
      <c r="U27" s="103">
        <v>50</v>
      </c>
      <c r="V27" s="103">
        <v>50</v>
      </c>
      <c r="W27" s="103">
        <v>6</v>
      </c>
      <c r="X27" s="103">
        <v>1</v>
      </c>
      <c r="Y27" s="92">
        <v>1423.7142857142856</v>
      </c>
      <c r="Z27" s="92">
        <v>237.28571428571431</v>
      </c>
      <c r="AA27" s="104">
        <v>1637.2714285714283</v>
      </c>
      <c r="AB27" s="112">
        <v>272.87857142857143</v>
      </c>
      <c r="AC27" s="85" t="s">
        <v>879</v>
      </c>
      <c r="AD27" s="105" t="e">
        <v>#REF!</v>
      </c>
      <c r="AE27" s="106" t="e">
        <v>#REF!</v>
      </c>
      <c r="AF27" s="106">
        <v>41339</v>
      </c>
      <c r="AG27" s="107">
        <v>330</v>
      </c>
      <c r="AH27" s="106">
        <v>41407</v>
      </c>
      <c r="AI27" s="107">
        <v>1320</v>
      </c>
      <c r="AJ27" s="107"/>
      <c r="AK27" s="107"/>
      <c r="AL27" s="106">
        <v>41423</v>
      </c>
      <c r="AM27" s="106">
        <v>41537</v>
      </c>
      <c r="AN27" s="106">
        <v>41488</v>
      </c>
      <c r="AO27" s="106">
        <v>41597</v>
      </c>
      <c r="AP27" s="108"/>
      <c r="AQ27" s="109" t="e">
        <v>#REF!</v>
      </c>
      <c r="AR27" s="22">
        <v>41598</v>
      </c>
      <c r="AS27" s="110">
        <v>21</v>
      </c>
      <c r="AT27" s="73">
        <v>0</v>
      </c>
      <c r="AU27" s="73"/>
      <c r="AV27" s="73"/>
      <c r="AW27" s="111" t="s">
        <v>52</v>
      </c>
    </row>
    <row r="28" spans="1:49" s="76" customFormat="1" x14ac:dyDescent="0.25">
      <c r="A28" s="47">
        <v>6</v>
      </c>
      <c r="B28" s="48" t="s">
        <v>47</v>
      </c>
      <c r="C28" s="133" t="s">
        <v>115</v>
      </c>
      <c r="D28" s="134"/>
      <c r="E28" s="237">
        <v>12</v>
      </c>
      <c r="F28" s="135">
        <v>8</v>
      </c>
      <c r="G28" s="52"/>
      <c r="H28" s="53">
        <v>41730</v>
      </c>
      <c r="I28" s="54">
        <v>41404</v>
      </c>
      <c r="J28" s="55">
        <v>117054</v>
      </c>
      <c r="K28" s="131" t="s">
        <v>116</v>
      </c>
      <c r="L28" s="57" t="s">
        <v>117</v>
      </c>
      <c r="M28" s="57" t="s">
        <v>79</v>
      </c>
      <c r="N28" s="58">
        <v>60</v>
      </c>
      <c r="O28" s="58">
        <v>1944</v>
      </c>
      <c r="P28" s="59">
        <v>37.75</v>
      </c>
      <c r="Q28" s="60">
        <v>123</v>
      </c>
      <c r="R28" s="115">
        <v>22</v>
      </c>
      <c r="S28" s="62">
        <v>11.389714285714284</v>
      </c>
      <c r="T28" s="63">
        <v>712.8</v>
      </c>
      <c r="U28" s="64">
        <v>50</v>
      </c>
      <c r="V28" s="64">
        <v>50</v>
      </c>
      <c r="W28" s="64">
        <v>6</v>
      </c>
      <c r="X28" s="64">
        <v>1</v>
      </c>
      <c r="Y28" s="51">
        <v>1423.7142857142856</v>
      </c>
      <c r="Z28" s="51">
        <v>237.28571428571431</v>
      </c>
      <c r="AA28" s="84">
        <v>1637.2714285714283</v>
      </c>
      <c r="AB28" s="51">
        <v>272.87857142857143</v>
      </c>
      <c r="AC28" s="85" t="s">
        <v>879</v>
      </c>
      <c r="AD28" s="116">
        <v>41445</v>
      </c>
      <c r="AE28" s="67">
        <v>41459</v>
      </c>
      <c r="AF28" s="67">
        <v>41482</v>
      </c>
      <c r="AG28" s="68">
        <v>330</v>
      </c>
      <c r="AH28" s="117">
        <v>41500</v>
      </c>
      <c r="AI28" s="68">
        <v>1320</v>
      </c>
      <c r="AJ28" s="68"/>
      <c r="AK28" s="68"/>
      <c r="AL28" s="67">
        <v>41540</v>
      </c>
      <c r="AM28" s="67">
        <v>41629</v>
      </c>
      <c r="AN28" s="67">
        <v>41610</v>
      </c>
      <c r="AO28" s="67">
        <v>41705</v>
      </c>
      <c r="AP28" s="69"/>
      <c r="AQ28" s="70">
        <v>260</v>
      </c>
      <c r="AR28" s="71">
        <v>41701</v>
      </c>
      <c r="AS28" s="120">
        <v>9</v>
      </c>
      <c r="AT28" s="73">
        <v>-3</v>
      </c>
      <c r="AU28" s="73"/>
      <c r="AV28" s="73"/>
      <c r="AW28" s="74" t="s">
        <v>52</v>
      </c>
    </row>
    <row r="29" spans="1:49" s="76" customFormat="1" x14ac:dyDescent="0.25">
      <c r="A29" s="47">
        <v>6</v>
      </c>
      <c r="B29" s="48" t="s">
        <v>47</v>
      </c>
      <c r="C29" s="133" t="s">
        <v>118</v>
      </c>
      <c r="D29" s="134"/>
      <c r="E29" s="237">
        <v>5</v>
      </c>
      <c r="F29" s="135">
        <v>12</v>
      </c>
      <c r="G29" s="52"/>
      <c r="H29" s="53">
        <v>41730</v>
      </c>
      <c r="I29" s="54">
        <v>41404</v>
      </c>
      <c r="J29" s="55">
        <v>117055</v>
      </c>
      <c r="K29" s="131" t="s">
        <v>116</v>
      </c>
      <c r="L29" s="57" t="s">
        <v>119</v>
      </c>
      <c r="M29" s="57" t="s">
        <v>120</v>
      </c>
      <c r="N29" s="58">
        <v>60</v>
      </c>
      <c r="O29" s="58">
        <v>1944</v>
      </c>
      <c r="P29" s="59">
        <v>37.75</v>
      </c>
      <c r="Q29" s="60">
        <v>123</v>
      </c>
      <c r="R29" s="115">
        <v>6</v>
      </c>
      <c r="S29" s="62">
        <v>4.6594285714285704</v>
      </c>
      <c r="T29" s="63">
        <v>194.4</v>
      </c>
      <c r="U29" s="64">
        <v>50</v>
      </c>
      <c r="V29" s="64">
        <v>50</v>
      </c>
      <c r="W29" s="64">
        <v>6</v>
      </c>
      <c r="X29" s="64">
        <v>1</v>
      </c>
      <c r="Y29" s="51">
        <v>388.28571428571422</v>
      </c>
      <c r="Z29" s="51">
        <v>64.714285714285722</v>
      </c>
      <c r="AA29" s="84">
        <v>446.5285714285713</v>
      </c>
      <c r="AB29" s="51">
        <v>74.421428571428578</v>
      </c>
      <c r="AC29" s="85" t="s">
        <v>879</v>
      </c>
      <c r="AD29" s="116">
        <v>41445</v>
      </c>
      <c r="AE29" s="67">
        <v>41459</v>
      </c>
      <c r="AF29" s="67">
        <v>41482</v>
      </c>
      <c r="AG29" s="68">
        <v>90</v>
      </c>
      <c r="AH29" s="117">
        <v>41500</v>
      </c>
      <c r="AI29" s="68">
        <v>360</v>
      </c>
      <c r="AJ29" s="68"/>
      <c r="AK29" s="68"/>
      <c r="AL29" s="67">
        <v>41540</v>
      </c>
      <c r="AM29" s="67">
        <v>41629</v>
      </c>
      <c r="AN29" s="67">
        <v>41610</v>
      </c>
      <c r="AO29" s="67">
        <v>41705</v>
      </c>
      <c r="AP29" s="69"/>
      <c r="AQ29" s="70">
        <v>260</v>
      </c>
      <c r="AR29" s="71">
        <v>41668</v>
      </c>
      <c r="AS29" s="120">
        <v>1.9</v>
      </c>
      <c r="AT29" s="73">
        <v>-3.1</v>
      </c>
      <c r="AU29" s="73"/>
      <c r="AV29" s="73"/>
      <c r="AW29" s="74" t="s">
        <v>52</v>
      </c>
    </row>
    <row r="30" spans="1:49" s="76" customFormat="1" x14ac:dyDescent="0.25">
      <c r="A30" s="47">
        <v>6</v>
      </c>
      <c r="B30" s="48" t="s">
        <v>47</v>
      </c>
      <c r="C30" s="133" t="s">
        <v>121</v>
      </c>
      <c r="D30" s="134"/>
      <c r="E30" s="237">
        <v>15</v>
      </c>
      <c r="F30" s="135">
        <v>15</v>
      </c>
      <c r="G30" s="52">
        <v>0.03</v>
      </c>
      <c r="H30" s="53">
        <v>41730</v>
      </c>
      <c r="I30" s="54">
        <v>41404</v>
      </c>
      <c r="J30" s="55">
        <v>117056</v>
      </c>
      <c r="K30" s="131" t="s">
        <v>116</v>
      </c>
      <c r="L30" s="57" t="s">
        <v>122</v>
      </c>
      <c r="M30" s="57" t="s">
        <v>123</v>
      </c>
      <c r="N30" s="58">
        <v>60</v>
      </c>
      <c r="O30" s="58">
        <v>1944</v>
      </c>
      <c r="P30" s="59">
        <v>37.75</v>
      </c>
      <c r="Q30" s="60">
        <v>123</v>
      </c>
      <c r="R30" s="115">
        <v>16</v>
      </c>
      <c r="S30" s="62">
        <v>15.53142857142857</v>
      </c>
      <c r="T30" s="63">
        <v>518.4</v>
      </c>
      <c r="U30" s="64">
        <v>50</v>
      </c>
      <c r="V30" s="64">
        <v>50</v>
      </c>
      <c r="W30" s="64">
        <v>6</v>
      </c>
      <c r="X30" s="64">
        <v>1</v>
      </c>
      <c r="Y30" s="51">
        <v>1035.4285714285713</v>
      </c>
      <c r="Z30" s="51">
        <v>172.57142857142858</v>
      </c>
      <c r="AA30" s="84" t="s">
        <v>880</v>
      </c>
      <c r="AB30" s="51">
        <v>198.45714285714286</v>
      </c>
      <c r="AC30" s="85" t="s">
        <v>879</v>
      </c>
      <c r="AD30" s="116">
        <v>41445</v>
      </c>
      <c r="AE30" s="67">
        <v>41459</v>
      </c>
      <c r="AF30" s="67">
        <v>41482</v>
      </c>
      <c r="AG30" s="68">
        <v>240</v>
      </c>
      <c r="AH30" s="117">
        <v>41500</v>
      </c>
      <c r="AI30" s="68">
        <v>960</v>
      </c>
      <c r="AJ30" s="68"/>
      <c r="AK30" s="68"/>
      <c r="AL30" s="67">
        <v>41541</v>
      </c>
      <c r="AM30" s="67">
        <v>41629</v>
      </c>
      <c r="AN30" s="67">
        <v>41610</v>
      </c>
      <c r="AO30" s="67">
        <v>41705</v>
      </c>
      <c r="AP30" s="69"/>
      <c r="AQ30" s="70">
        <v>260</v>
      </c>
      <c r="AR30" s="71">
        <v>41668</v>
      </c>
      <c r="AS30" s="120">
        <v>14.5</v>
      </c>
      <c r="AT30" s="73">
        <v>-0.5</v>
      </c>
      <c r="AU30" s="73"/>
      <c r="AV30" s="73"/>
      <c r="AW30" s="74" t="s">
        <v>52</v>
      </c>
    </row>
    <row r="31" spans="1:49" s="76" customFormat="1" x14ac:dyDescent="0.25">
      <c r="A31" s="47">
        <v>6</v>
      </c>
      <c r="B31" s="48" t="s">
        <v>47</v>
      </c>
      <c r="C31" s="133" t="s">
        <v>48</v>
      </c>
      <c r="D31" s="134">
        <v>5</v>
      </c>
      <c r="E31" s="237">
        <v>10</v>
      </c>
      <c r="F31" s="135">
        <v>15</v>
      </c>
      <c r="G31" s="52"/>
      <c r="H31" s="53">
        <v>41730</v>
      </c>
      <c r="I31" s="54">
        <v>41404</v>
      </c>
      <c r="J31" s="55">
        <v>117057</v>
      </c>
      <c r="K31" s="131" t="s">
        <v>116</v>
      </c>
      <c r="L31" s="57" t="s">
        <v>50</v>
      </c>
      <c r="M31" s="57" t="s">
        <v>51</v>
      </c>
      <c r="N31" s="58">
        <v>60</v>
      </c>
      <c r="O31" s="58">
        <v>1944</v>
      </c>
      <c r="P31" s="59">
        <v>37.75</v>
      </c>
      <c r="Q31" s="60">
        <v>123</v>
      </c>
      <c r="R31" s="115">
        <v>10</v>
      </c>
      <c r="S31" s="62">
        <v>9.7071428571428573</v>
      </c>
      <c r="T31" s="63">
        <v>324</v>
      </c>
      <c r="U31" s="64">
        <v>50</v>
      </c>
      <c r="V31" s="64">
        <v>50</v>
      </c>
      <c r="W31" s="64">
        <v>6</v>
      </c>
      <c r="X31" s="64">
        <v>1</v>
      </c>
      <c r="Y31" s="51">
        <v>647.14285714285711</v>
      </c>
      <c r="Z31" s="51">
        <v>107.85714285714286</v>
      </c>
      <c r="AA31" s="84">
        <v>744.21428571428567</v>
      </c>
      <c r="AB31" s="51">
        <v>124.03571428571428</v>
      </c>
      <c r="AC31" s="85" t="s">
        <v>879</v>
      </c>
      <c r="AD31" s="116">
        <v>41445</v>
      </c>
      <c r="AE31" s="67">
        <v>41459</v>
      </c>
      <c r="AF31" s="67">
        <v>41482</v>
      </c>
      <c r="AG31" s="68">
        <v>150</v>
      </c>
      <c r="AH31" s="117">
        <v>41500</v>
      </c>
      <c r="AI31" s="68">
        <v>600</v>
      </c>
      <c r="AJ31" s="68"/>
      <c r="AK31" s="68"/>
      <c r="AL31" s="67">
        <v>41541</v>
      </c>
      <c r="AM31" s="67">
        <v>41629</v>
      </c>
      <c r="AN31" s="67">
        <v>41610</v>
      </c>
      <c r="AO31" s="67">
        <v>41705</v>
      </c>
      <c r="AP31" s="69"/>
      <c r="AQ31" s="70">
        <v>260</v>
      </c>
      <c r="AR31" s="71">
        <v>41668</v>
      </c>
      <c r="AS31" s="120">
        <v>5.5</v>
      </c>
      <c r="AT31" s="73">
        <v>-4.5</v>
      </c>
      <c r="AU31" s="73"/>
      <c r="AV31" s="73"/>
      <c r="AW31" s="74" t="s">
        <v>52</v>
      </c>
    </row>
    <row r="32" spans="1:49" s="76" customFormat="1" x14ac:dyDescent="0.25">
      <c r="A32" s="47">
        <v>6</v>
      </c>
      <c r="B32" s="48" t="s">
        <v>47</v>
      </c>
      <c r="C32" s="133" t="s">
        <v>124</v>
      </c>
      <c r="D32" s="134"/>
      <c r="E32" s="237">
        <v>5</v>
      </c>
      <c r="F32" s="135">
        <v>12</v>
      </c>
      <c r="G32" s="52">
        <v>0.5</v>
      </c>
      <c r="H32" s="53">
        <v>41730</v>
      </c>
      <c r="I32" s="54">
        <v>41404</v>
      </c>
      <c r="J32" s="55">
        <v>117058</v>
      </c>
      <c r="K32" s="131" t="s">
        <v>116</v>
      </c>
      <c r="L32" s="57" t="s">
        <v>125</v>
      </c>
      <c r="M32" s="57" t="s">
        <v>126</v>
      </c>
      <c r="N32" s="58">
        <v>60</v>
      </c>
      <c r="O32" s="58">
        <v>1944</v>
      </c>
      <c r="P32" s="59">
        <v>37.75</v>
      </c>
      <c r="Q32" s="60">
        <v>123</v>
      </c>
      <c r="R32" s="115">
        <v>6</v>
      </c>
      <c r="S32" s="62">
        <v>4.6594285714285704</v>
      </c>
      <c r="T32" s="63">
        <v>194.4</v>
      </c>
      <c r="U32" s="64">
        <v>50</v>
      </c>
      <c r="V32" s="64">
        <v>50</v>
      </c>
      <c r="W32" s="64">
        <v>6</v>
      </c>
      <c r="X32" s="64">
        <v>1</v>
      </c>
      <c r="Y32" s="51">
        <v>388.28571428571422</v>
      </c>
      <c r="Z32" s="51">
        <v>64.714285714285722</v>
      </c>
      <c r="AA32" s="84">
        <v>893.05714285714259</v>
      </c>
      <c r="AB32" s="51">
        <v>74.421428571428578</v>
      </c>
      <c r="AC32" s="85" t="s">
        <v>879</v>
      </c>
      <c r="AD32" s="116">
        <v>41445</v>
      </c>
      <c r="AE32" s="67">
        <v>41459</v>
      </c>
      <c r="AF32" s="67">
        <v>41482</v>
      </c>
      <c r="AG32" s="68">
        <v>90</v>
      </c>
      <c r="AH32" s="117">
        <v>41500</v>
      </c>
      <c r="AI32" s="68">
        <v>360</v>
      </c>
      <c r="AJ32" s="68"/>
      <c r="AK32" s="68"/>
      <c r="AL32" s="67">
        <v>41537</v>
      </c>
      <c r="AM32" s="67">
        <v>41629</v>
      </c>
      <c r="AN32" s="67">
        <v>41610</v>
      </c>
      <c r="AO32" s="67">
        <v>41705</v>
      </c>
      <c r="AP32" s="69"/>
      <c r="AQ32" s="70">
        <v>260</v>
      </c>
      <c r="AR32" s="71">
        <v>41701</v>
      </c>
      <c r="AS32" s="120">
        <v>3</v>
      </c>
      <c r="AT32" s="73">
        <v>-2</v>
      </c>
      <c r="AU32" s="73"/>
      <c r="AV32" s="73"/>
      <c r="AW32" s="74" t="s">
        <v>52</v>
      </c>
    </row>
    <row r="33" spans="1:49" s="46" customFormat="1" x14ac:dyDescent="0.25">
      <c r="A33" s="88">
        <v>6</v>
      </c>
      <c r="B33" s="89" t="s">
        <v>56</v>
      </c>
      <c r="C33" s="136" t="s">
        <v>127</v>
      </c>
      <c r="D33" s="91"/>
      <c r="E33" s="237">
        <v>3</v>
      </c>
      <c r="F33" s="136">
        <v>10</v>
      </c>
      <c r="G33" s="93"/>
      <c r="H33" s="94">
        <v>41699</v>
      </c>
      <c r="I33" s="95">
        <v>41383</v>
      </c>
      <c r="J33" s="96">
        <v>116987</v>
      </c>
      <c r="K33" s="123" t="s">
        <v>69</v>
      </c>
      <c r="L33" s="98" t="s">
        <v>128</v>
      </c>
      <c r="M33" s="98" t="s">
        <v>129</v>
      </c>
      <c r="N33" s="224">
        <v>60</v>
      </c>
      <c r="O33" s="224">
        <v>1944</v>
      </c>
      <c r="P33" s="225">
        <v>37.75</v>
      </c>
      <c r="Q33" s="99">
        <v>124</v>
      </c>
      <c r="R33" s="100">
        <v>4</v>
      </c>
      <c r="S33" s="101">
        <v>2.5885714285714285</v>
      </c>
      <c r="T33" s="102">
        <v>129.6</v>
      </c>
      <c r="U33" s="103">
        <v>50</v>
      </c>
      <c r="V33" s="103">
        <v>50</v>
      </c>
      <c r="W33" s="103">
        <v>6</v>
      </c>
      <c r="X33" s="103">
        <v>1</v>
      </c>
      <c r="Y33" s="92">
        <v>258.85714285714283</v>
      </c>
      <c r="Z33" s="92">
        <v>43.142857142857146</v>
      </c>
      <c r="AA33" s="104">
        <v>297.68571428571425</v>
      </c>
      <c r="AB33" s="112">
        <v>49.614285714285714</v>
      </c>
      <c r="AC33" s="85" t="s">
        <v>879</v>
      </c>
      <c r="AD33" s="125">
        <v>41424</v>
      </c>
      <c r="AE33" s="106">
        <v>41438</v>
      </c>
      <c r="AF33" s="106">
        <v>41461</v>
      </c>
      <c r="AG33" s="107">
        <v>60</v>
      </c>
      <c r="AH33" s="106">
        <v>41472</v>
      </c>
      <c r="AI33" s="107">
        <v>240</v>
      </c>
      <c r="AJ33" s="107"/>
      <c r="AK33" s="107"/>
      <c r="AL33" s="106">
        <v>41485</v>
      </c>
      <c r="AM33" s="106">
        <v>41599</v>
      </c>
      <c r="AN33" s="106">
        <v>41536</v>
      </c>
      <c r="AO33" s="106">
        <v>41643</v>
      </c>
      <c r="AP33" s="108"/>
      <c r="AQ33" s="109">
        <v>219</v>
      </c>
      <c r="AR33" s="22">
        <v>41598</v>
      </c>
      <c r="AS33" s="110">
        <v>2</v>
      </c>
      <c r="AT33" s="73">
        <v>-1</v>
      </c>
      <c r="AU33" s="73"/>
      <c r="AV33" s="73"/>
      <c r="AW33" s="111" t="s">
        <v>52</v>
      </c>
    </row>
    <row r="34" spans="1:49" s="46" customFormat="1" x14ac:dyDescent="0.25">
      <c r="A34" s="88">
        <v>6</v>
      </c>
      <c r="B34" s="89" t="s">
        <v>56</v>
      </c>
      <c r="C34" s="136" t="s">
        <v>130</v>
      </c>
      <c r="D34" s="91"/>
      <c r="E34" s="237">
        <v>2</v>
      </c>
      <c r="F34" s="136">
        <v>7</v>
      </c>
      <c r="G34" s="93"/>
      <c r="H34" s="94">
        <v>41699</v>
      </c>
      <c r="I34" s="95">
        <v>41383</v>
      </c>
      <c r="J34" s="96">
        <v>116988</v>
      </c>
      <c r="K34" s="123" t="s">
        <v>69</v>
      </c>
      <c r="L34" s="98" t="s">
        <v>131</v>
      </c>
      <c r="M34" s="98" t="s">
        <v>132</v>
      </c>
      <c r="N34" s="224">
        <v>60</v>
      </c>
      <c r="O34" s="224">
        <v>1944</v>
      </c>
      <c r="P34" s="225">
        <v>37.75</v>
      </c>
      <c r="Q34" s="99">
        <v>124</v>
      </c>
      <c r="R34" s="100">
        <v>4</v>
      </c>
      <c r="S34" s="101">
        <v>1.8119999999999998</v>
      </c>
      <c r="T34" s="102">
        <v>129.6</v>
      </c>
      <c r="U34" s="103">
        <v>50</v>
      </c>
      <c r="V34" s="103">
        <v>50</v>
      </c>
      <c r="W34" s="103">
        <v>6</v>
      </c>
      <c r="X34" s="103">
        <v>1</v>
      </c>
      <c r="Y34" s="92">
        <v>258.85714285714283</v>
      </c>
      <c r="Z34" s="92">
        <v>43.142857142857146</v>
      </c>
      <c r="AA34" s="104">
        <v>297.68571428571425</v>
      </c>
      <c r="AB34" s="112">
        <v>49.614285714285714</v>
      </c>
      <c r="AC34" s="85" t="s">
        <v>879</v>
      </c>
      <c r="AD34" s="125">
        <v>41424</v>
      </c>
      <c r="AE34" s="106">
        <v>41438</v>
      </c>
      <c r="AF34" s="106">
        <v>41461</v>
      </c>
      <c r="AG34" s="107">
        <v>60</v>
      </c>
      <c r="AH34" s="106">
        <v>41472</v>
      </c>
      <c r="AI34" s="107">
        <v>240</v>
      </c>
      <c r="AJ34" s="107"/>
      <c r="AK34" s="107"/>
      <c r="AL34" s="106">
        <v>41485</v>
      </c>
      <c r="AM34" s="106">
        <v>41612</v>
      </c>
      <c r="AN34" s="106">
        <v>41549</v>
      </c>
      <c r="AO34" s="106">
        <v>41649</v>
      </c>
      <c r="AP34" s="108"/>
      <c r="AQ34" s="109">
        <v>225</v>
      </c>
      <c r="AR34" s="22">
        <v>41598</v>
      </c>
      <c r="AS34" s="110">
        <v>2</v>
      </c>
      <c r="AT34" s="73">
        <v>0</v>
      </c>
      <c r="AU34" s="73"/>
      <c r="AV34" s="73"/>
      <c r="AW34" s="111" t="s">
        <v>52</v>
      </c>
    </row>
    <row r="35" spans="1:49" s="46" customFormat="1" x14ac:dyDescent="0.25">
      <c r="A35" s="88">
        <v>6</v>
      </c>
      <c r="B35" s="89" t="s">
        <v>56</v>
      </c>
      <c r="C35" s="136" t="s">
        <v>133</v>
      </c>
      <c r="D35" s="91"/>
      <c r="E35" s="237">
        <v>3</v>
      </c>
      <c r="F35" s="136">
        <v>16</v>
      </c>
      <c r="G35" s="93"/>
      <c r="H35" s="94">
        <v>41699</v>
      </c>
      <c r="I35" s="95">
        <v>41383</v>
      </c>
      <c r="J35" s="96">
        <v>116989</v>
      </c>
      <c r="K35" s="123" t="s">
        <v>69</v>
      </c>
      <c r="L35" s="98" t="s">
        <v>134</v>
      </c>
      <c r="M35" s="98" t="s">
        <v>135</v>
      </c>
      <c r="N35" s="224">
        <v>60</v>
      </c>
      <c r="O35" s="224">
        <v>1944</v>
      </c>
      <c r="P35" s="225">
        <v>37.75</v>
      </c>
      <c r="Q35" s="99">
        <v>124</v>
      </c>
      <c r="R35" s="100">
        <v>4</v>
      </c>
      <c r="S35" s="101">
        <v>4.1417142857142855</v>
      </c>
      <c r="T35" s="102">
        <v>129.6</v>
      </c>
      <c r="U35" s="103">
        <v>50</v>
      </c>
      <c r="V35" s="103">
        <v>50</v>
      </c>
      <c r="W35" s="103">
        <v>6</v>
      </c>
      <c r="X35" s="103">
        <v>1</v>
      </c>
      <c r="Y35" s="92">
        <v>258.85714285714283</v>
      </c>
      <c r="Z35" s="92">
        <v>43.142857142857146</v>
      </c>
      <c r="AA35" s="104">
        <v>297.68571428571425</v>
      </c>
      <c r="AB35" s="112">
        <v>49.614285714285714</v>
      </c>
      <c r="AC35" s="85" t="s">
        <v>879</v>
      </c>
      <c r="AD35" s="125">
        <v>41424</v>
      </c>
      <c r="AE35" s="106">
        <v>41438</v>
      </c>
      <c r="AF35" s="106">
        <v>41461</v>
      </c>
      <c r="AG35" s="107">
        <v>60</v>
      </c>
      <c r="AH35" s="106">
        <v>41472</v>
      </c>
      <c r="AI35" s="107">
        <v>240</v>
      </c>
      <c r="AJ35" s="107"/>
      <c r="AK35" s="107"/>
      <c r="AL35" s="106">
        <v>41881</v>
      </c>
      <c r="AM35" s="106">
        <v>41570</v>
      </c>
      <c r="AN35" s="106">
        <v>41534</v>
      </c>
      <c r="AO35" s="106">
        <v>41622</v>
      </c>
      <c r="AP35" s="108"/>
      <c r="AQ35" s="109">
        <v>198</v>
      </c>
      <c r="AR35" s="22">
        <v>41598</v>
      </c>
      <c r="AS35" s="110">
        <v>3.2</v>
      </c>
      <c r="AT35" s="73">
        <v>0.20000000000000018</v>
      </c>
      <c r="AU35" s="73"/>
      <c r="AV35" s="73"/>
      <c r="AW35" s="111" t="s">
        <v>52</v>
      </c>
    </row>
    <row r="36" spans="1:49" s="46" customFormat="1" x14ac:dyDescent="0.25">
      <c r="A36" s="88">
        <v>6</v>
      </c>
      <c r="B36" s="89" t="s">
        <v>56</v>
      </c>
      <c r="C36" s="136" t="s">
        <v>136</v>
      </c>
      <c r="D36" s="91"/>
      <c r="E36" s="237">
        <v>4</v>
      </c>
      <c r="F36" s="136">
        <v>6</v>
      </c>
      <c r="G36" s="93"/>
      <c r="H36" s="94">
        <v>41699</v>
      </c>
      <c r="I36" s="95">
        <v>41383</v>
      </c>
      <c r="J36" s="96">
        <v>116990</v>
      </c>
      <c r="K36" s="123" t="s">
        <v>116</v>
      </c>
      <c r="L36" s="98" t="s">
        <v>137</v>
      </c>
      <c r="M36" s="98" t="s">
        <v>138</v>
      </c>
      <c r="N36" s="224">
        <v>60</v>
      </c>
      <c r="O36" s="224">
        <v>1944</v>
      </c>
      <c r="P36" s="225">
        <v>37.75</v>
      </c>
      <c r="Q36" s="99">
        <v>124</v>
      </c>
      <c r="R36" s="100">
        <v>8</v>
      </c>
      <c r="S36" s="101">
        <v>3.1062857142857139</v>
      </c>
      <c r="T36" s="102">
        <v>259.2</v>
      </c>
      <c r="U36" s="103">
        <v>50</v>
      </c>
      <c r="V36" s="103">
        <v>50</v>
      </c>
      <c r="W36" s="103">
        <v>6</v>
      </c>
      <c r="X36" s="103">
        <v>1</v>
      </c>
      <c r="Y36" s="92">
        <v>517.71428571428567</v>
      </c>
      <c r="Z36" s="92">
        <v>86.285714285714292</v>
      </c>
      <c r="AA36" s="104">
        <v>595.37142857142851</v>
      </c>
      <c r="AB36" s="112">
        <v>99.228571428571428</v>
      </c>
      <c r="AC36" s="85" t="s">
        <v>879</v>
      </c>
      <c r="AD36" s="125">
        <v>41445</v>
      </c>
      <c r="AE36" s="106">
        <v>41459</v>
      </c>
      <c r="AF36" s="106">
        <v>41477</v>
      </c>
      <c r="AG36" s="107">
        <v>120</v>
      </c>
      <c r="AH36" s="106">
        <v>41486</v>
      </c>
      <c r="AI36" s="107">
        <v>480</v>
      </c>
      <c r="AJ36" s="107"/>
      <c r="AK36" s="107"/>
      <c r="AL36" s="106">
        <v>41881</v>
      </c>
      <c r="AM36" s="106">
        <v>41570</v>
      </c>
      <c r="AN36" s="106">
        <v>41556</v>
      </c>
      <c r="AO36" s="106">
        <v>41627</v>
      </c>
      <c r="AP36" s="108"/>
      <c r="AQ36" s="109">
        <v>182</v>
      </c>
      <c r="AR36" s="22">
        <v>41598</v>
      </c>
      <c r="AS36" s="110">
        <v>4</v>
      </c>
      <c r="AT36" s="73">
        <v>0</v>
      </c>
      <c r="AU36" s="73"/>
      <c r="AV36" s="73"/>
      <c r="AW36" s="111" t="s">
        <v>52</v>
      </c>
    </row>
    <row r="37" spans="1:49" s="46" customFormat="1" x14ac:dyDescent="0.25">
      <c r="A37" s="88">
        <v>6</v>
      </c>
      <c r="B37" s="89" t="s">
        <v>56</v>
      </c>
      <c r="C37" s="122" t="s">
        <v>139</v>
      </c>
      <c r="D37" s="91"/>
      <c r="E37" s="237">
        <v>6</v>
      </c>
      <c r="F37" s="92">
        <v>8</v>
      </c>
      <c r="G37" s="93"/>
      <c r="H37" s="94">
        <v>41760</v>
      </c>
      <c r="I37" s="95">
        <v>41423</v>
      </c>
      <c r="J37" s="96">
        <v>117214</v>
      </c>
      <c r="K37" s="123" t="s">
        <v>116</v>
      </c>
      <c r="L37" s="98" t="s">
        <v>140</v>
      </c>
      <c r="M37" s="98" t="s">
        <v>141</v>
      </c>
      <c r="N37" s="224">
        <v>60</v>
      </c>
      <c r="O37" s="224">
        <v>1944</v>
      </c>
      <c r="P37" s="225">
        <v>37.75</v>
      </c>
      <c r="Q37" s="99">
        <v>124</v>
      </c>
      <c r="R37" s="100">
        <v>10</v>
      </c>
      <c r="S37" s="101">
        <v>5.177142857142857</v>
      </c>
      <c r="T37" s="102">
        <v>324</v>
      </c>
      <c r="U37" s="103">
        <v>50</v>
      </c>
      <c r="V37" s="103">
        <v>50</v>
      </c>
      <c r="W37" s="103">
        <v>6</v>
      </c>
      <c r="X37" s="103">
        <v>1</v>
      </c>
      <c r="Y37" s="92">
        <v>647.14285714285711</v>
      </c>
      <c r="Z37" s="92">
        <v>107.85714285714286</v>
      </c>
      <c r="AA37" s="104">
        <v>744.21428571428567</v>
      </c>
      <c r="AB37" s="112">
        <v>124.03571428571428</v>
      </c>
      <c r="AC37" s="85" t="s">
        <v>879</v>
      </c>
      <c r="AD37" s="125">
        <v>41445</v>
      </c>
      <c r="AE37" s="106">
        <v>41459</v>
      </c>
      <c r="AF37" s="106">
        <v>41477</v>
      </c>
      <c r="AG37" s="107">
        <v>150</v>
      </c>
      <c r="AH37" s="106">
        <v>41486</v>
      </c>
      <c r="AI37" s="107">
        <v>600</v>
      </c>
      <c r="AJ37" s="107"/>
      <c r="AK37" s="107"/>
      <c r="AL37" s="106">
        <v>41485</v>
      </c>
      <c r="AM37" s="106">
        <v>41599</v>
      </c>
      <c r="AN37" s="106">
        <v>41566</v>
      </c>
      <c r="AO37" s="106">
        <v>41648</v>
      </c>
      <c r="AP37" s="108"/>
      <c r="AQ37" s="109">
        <v>203</v>
      </c>
      <c r="AR37" s="22">
        <v>41598</v>
      </c>
      <c r="AS37" s="110">
        <v>3.5</v>
      </c>
      <c r="AT37" s="73">
        <v>-2.5</v>
      </c>
      <c r="AU37" s="73"/>
      <c r="AV37" s="73"/>
      <c r="AW37" s="111" t="s">
        <v>52</v>
      </c>
    </row>
    <row r="38" spans="1:49" s="46" customFormat="1" x14ac:dyDescent="0.25">
      <c r="A38" s="88">
        <v>6</v>
      </c>
      <c r="B38" s="89" t="s">
        <v>56</v>
      </c>
      <c r="C38" s="136" t="s">
        <v>142</v>
      </c>
      <c r="D38" s="91">
        <v>2</v>
      </c>
      <c r="E38" s="237">
        <v>9</v>
      </c>
      <c r="F38" s="136">
        <v>5</v>
      </c>
      <c r="G38" s="93"/>
      <c r="H38" s="94">
        <v>41699</v>
      </c>
      <c r="I38" s="95">
        <v>41383</v>
      </c>
      <c r="J38" s="96">
        <v>116993</v>
      </c>
      <c r="K38" s="123" t="s">
        <v>69</v>
      </c>
      <c r="L38" s="98" t="s">
        <v>143</v>
      </c>
      <c r="M38" s="98" t="s">
        <v>144</v>
      </c>
      <c r="N38" s="224">
        <v>60</v>
      </c>
      <c r="O38" s="224">
        <v>1944</v>
      </c>
      <c r="P38" s="225">
        <v>37.75</v>
      </c>
      <c r="Q38" s="99">
        <v>124</v>
      </c>
      <c r="R38" s="100">
        <v>24</v>
      </c>
      <c r="S38" s="101">
        <v>7.7657142857142842</v>
      </c>
      <c r="T38" s="102">
        <v>777.6</v>
      </c>
      <c r="U38" s="103">
        <v>50</v>
      </c>
      <c r="V38" s="103">
        <v>50</v>
      </c>
      <c r="W38" s="103">
        <v>6</v>
      </c>
      <c r="X38" s="103">
        <v>1</v>
      </c>
      <c r="Y38" s="92">
        <v>1553.1428571428569</v>
      </c>
      <c r="Z38" s="92">
        <v>258.85714285714289</v>
      </c>
      <c r="AA38" s="104">
        <v>1786.1142857142852</v>
      </c>
      <c r="AB38" s="112">
        <v>297.68571428571431</v>
      </c>
      <c r="AC38" s="85" t="s">
        <v>879</v>
      </c>
      <c r="AD38" s="125">
        <v>41424</v>
      </c>
      <c r="AE38" s="106">
        <v>41438</v>
      </c>
      <c r="AF38" s="106">
        <v>41461</v>
      </c>
      <c r="AG38" s="107">
        <v>360</v>
      </c>
      <c r="AH38" s="106">
        <v>41472</v>
      </c>
      <c r="AI38" s="107">
        <v>1440</v>
      </c>
      <c r="AJ38" s="107"/>
      <c r="AK38" s="107"/>
      <c r="AL38" s="106">
        <v>41485</v>
      </c>
      <c r="AM38" s="106">
        <v>41612</v>
      </c>
      <c r="AN38" s="106">
        <v>41543</v>
      </c>
      <c r="AO38" s="106">
        <v>41654</v>
      </c>
      <c r="AP38" s="108"/>
      <c r="AQ38" s="109">
        <v>230</v>
      </c>
      <c r="AR38" s="22">
        <v>41598</v>
      </c>
      <c r="AS38" s="110">
        <v>6</v>
      </c>
      <c r="AT38" s="73">
        <v>-3</v>
      </c>
      <c r="AU38" s="73"/>
      <c r="AV38" s="73"/>
      <c r="AW38" s="111" t="s">
        <v>52</v>
      </c>
    </row>
    <row r="39" spans="1:49" s="46" customFormat="1" x14ac:dyDescent="0.25">
      <c r="A39" s="88">
        <v>6</v>
      </c>
      <c r="B39" s="89" t="s">
        <v>56</v>
      </c>
      <c r="C39" s="136" t="s">
        <v>145</v>
      </c>
      <c r="D39" s="91"/>
      <c r="E39" s="237">
        <v>3.5</v>
      </c>
      <c r="F39" s="136">
        <v>15</v>
      </c>
      <c r="G39" s="93"/>
      <c r="H39" s="94">
        <v>41699</v>
      </c>
      <c r="I39" s="95">
        <v>41383</v>
      </c>
      <c r="J39" s="96">
        <v>116994</v>
      </c>
      <c r="K39" s="123" t="s">
        <v>69</v>
      </c>
      <c r="L39" s="98" t="s">
        <v>146</v>
      </c>
      <c r="M39" s="98" t="s">
        <v>147</v>
      </c>
      <c r="N39" s="224">
        <v>60</v>
      </c>
      <c r="O39" s="224">
        <v>1944</v>
      </c>
      <c r="P39" s="225">
        <v>37.75</v>
      </c>
      <c r="Q39" s="99">
        <v>124</v>
      </c>
      <c r="R39" s="100">
        <v>4</v>
      </c>
      <c r="S39" s="101">
        <v>3.8828571428571426</v>
      </c>
      <c r="T39" s="102">
        <v>129.6</v>
      </c>
      <c r="U39" s="103">
        <v>50</v>
      </c>
      <c r="V39" s="103">
        <v>50</v>
      </c>
      <c r="W39" s="103">
        <v>6</v>
      </c>
      <c r="X39" s="103">
        <v>1</v>
      </c>
      <c r="Y39" s="92">
        <v>258.85714285714283</v>
      </c>
      <c r="Z39" s="92">
        <v>43.142857142857146</v>
      </c>
      <c r="AA39" s="104">
        <v>297.68571428571425</v>
      </c>
      <c r="AB39" s="112">
        <v>49.614285714285714</v>
      </c>
      <c r="AC39" s="85" t="s">
        <v>879</v>
      </c>
      <c r="AD39" s="125">
        <v>41424</v>
      </c>
      <c r="AE39" s="106">
        <v>41438</v>
      </c>
      <c r="AF39" s="106">
        <v>41461</v>
      </c>
      <c r="AG39" s="107">
        <v>60</v>
      </c>
      <c r="AH39" s="106">
        <v>41472</v>
      </c>
      <c r="AI39" s="107">
        <v>240</v>
      </c>
      <c r="AJ39" s="107"/>
      <c r="AK39" s="107"/>
      <c r="AL39" s="106">
        <v>41485</v>
      </c>
      <c r="AM39" s="106">
        <v>41612</v>
      </c>
      <c r="AN39" s="106">
        <v>41534</v>
      </c>
      <c r="AO39" s="106">
        <v>41648</v>
      </c>
      <c r="AP39" s="108"/>
      <c r="AQ39" s="109">
        <v>224</v>
      </c>
      <c r="AR39" s="22">
        <v>41598</v>
      </c>
      <c r="AS39" s="110">
        <v>2</v>
      </c>
      <c r="AT39" s="73">
        <v>-1.5</v>
      </c>
      <c r="AU39" s="73"/>
      <c r="AV39" s="73"/>
      <c r="AW39" s="111" t="s">
        <v>52</v>
      </c>
    </row>
    <row r="40" spans="1:49" s="46" customFormat="1" x14ac:dyDescent="0.25">
      <c r="A40" s="88">
        <v>6</v>
      </c>
      <c r="B40" s="89" t="s">
        <v>56</v>
      </c>
      <c r="C40" s="136" t="s">
        <v>148</v>
      </c>
      <c r="D40" s="91">
        <v>2</v>
      </c>
      <c r="E40" s="237">
        <v>2</v>
      </c>
      <c r="F40" s="136">
        <v>18</v>
      </c>
      <c r="G40" s="93"/>
      <c r="H40" s="94">
        <v>41699</v>
      </c>
      <c r="I40" s="95">
        <v>41383</v>
      </c>
      <c r="J40" s="96">
        <v>116996</v>
      </c>
      <c r="K40" s="123" t="s">
        <v>69</v>
      </c>
      <c r="L40" s="98" t="s">
        <v>149</v>
      </c>
      <c r="M40" s="98" t="s">
        <v>150</v>
      </c>
      <c r="N40" s="224">
        <v>60</v>
      </c>
      <c r="O40" s="224">
        <v>1944</v>
      </c>
      <c r="P40" s="225">
        <v>37.75</v>
      </c>
      <c r="Q40" s="99">
        <v>124</v>
      </c>
      <c r="R40" s="100">
        <v>2</v>
      </c>
      <c r="S40" s="101">
        <v>2.3297142857142852</v>
      </c>
      <c r="T40" s="102">
        <v>64.8</v>
      </c>
      <c r="U40" s="103">
        <v>50</v>
      </c>
      <c r="V40" s="103">
        <v>50</v>
      </c>
      <c r="W40" s="103">
        <v>6</v>
      </c>
      <c r="X40" s="103">
        <v>1</v>
      </c>
      <c r="Y40" s="92">
        <v>129.42857142857142</v>
      </c>
      <c r="Z40" s="92">
        <v>21.571428571428573</v>
      </c>
      <c r="AA40" s="104">
        <v>148.84285714285713</v>
      </c>
      <c r="AB40" s="112">
        <v>24.807142857142857</v>
      </c>
      <c r="AC40" s="85" t="s">
        <v>879</v>
      </c>
      <c r="AD40" s="125">
        <v>41424</v>
      </c>
      <c r="AE40" s="106">
        <v>41438</v>
      </c>
      <c r="AF40" s="106">
        <v>41461</v>
      </c>
      <c r="AG40" s="107">
        <v>30</v>
      </c>
      <c r="AH40" s="106">
        <v>41472</v>
      </c>
      <c r="AI40" s="107">
        <v>120</v>
      </c>
      <c r="AJ40" s="107"/>
      <c r="AK40" s="107"/>
      <c r="AL40" s="106">
        <v>41485</v>
      </c>
      <c r="AM40" s="106">
        <v>41612</v>
      </c>
      <c r="AN40" s="106">
        <v>41536</v>
      </c>
      <c r="AO40" s="106">
        <v>41654</v>
      </c>
      <c r="AP40" s="108"/>
      <c r="AQ40" s="109">
        <v>230</v>
      </c>
      <c r="AR40" s="22">
        <v>41598</v>
      </c>
      <c r="AS40" s="110">
        <v>2.5</v>
      </c>
      <c r="AT40" s="73">
        <v>0.5</v>
      </c>
      <c r="AU40" s="73"/>
      <c r="AV40" s="73"/>
      <c r="AW40" s="111" t="s">
        <v>52</v>
      </c>
    </row>
    <row r="41" spans="1:49" s="76" customFormat="1" x14ac:dyDescent="0.25">
      <c r="A41" s="47">
        <v>6</v>
      </c>
      <c r="B41" s="48" t="s">
        <v>56</v>
      </c>
      <c r="C41" s="113" t="s">
        <v>151</v>
      </c>
      <c r="D41" s="50"/>
      <c r="E41" s="237">
        <v>1</v>
      </c>
      <c r="F41" s="51">
        <v>4</v>
      </c>
      <c r="G41" s="52"/>
      <c r="H41" s="53">
        <v>41760</v>
      </c>
      <c r="I41" s="54">
        <v>41437</v>
      </c>
      <c r="J41" s="55">
        <v>117216</v>
      </c>
      <c r="K41" s="131" t="s">
        <v>152</v>
      </c>
      <c r="L41" s="57" t="s">
        <v>153</v>
      </c>
      <c r="M41" s="57" t="s">
        <v>154</v>
      </c>
      <c r="N41" s="58">
        <v>60</v>
      </c>
      <c r="O41" s="58">
        <v>1944</v>
      </c>
      <c r="P41" s="59">
        <v>37.75</v>
      </c>
      <c r="Q41" s="60">
        <v>125</v>
      </c>
      <c r="R41" s="115">
        <v>4</v>
      </c>
      <c r="S41" s="62">
        <v>1.0354285714285714</v>
      </c>
      <c r="T41" s="63">
        <v>129.6</v>
      </c>
      <c r="U41" s="64">
        <v>50</v>
      </c>
      <c r="V41" s="64">
        <v>50</v>
      </c>
      <c r="W41" s="64">
        <v>6</v>
      </c>
      <c r="X41" s="64">
        <v>1</v>
      </c>
      <c r="Y41" s="51">
        <v>258.85714285714283</v>
      </c>
      <c r="Z41" s="51">
        <v>43.142857142857146</v>
      </c>
      <c r="AA41" s="84">
        <v>297.68571428571425</v>
      </c>
      <c r="AB41" s="51">
        <v>49.614285714285714</v>
      </c>
      <c r="AC41" s="85" t="s">
        <v>879</v>
      </c>
      <c r="AD41" s="116">
        <v>41485</v>
      </c>
      <c r="AE41" s="67">
        <v>41499</v>
      </c>
      <c r="AF41" s="67">
        <v>41523</v>
      </c>
      <c r="AG41" s="68">
        <v>60</v>
      </c>
      <c r="AH41" s="67">
        <v>41528</v>
      </c>
      <c r="AI41" s="68">
        <v>240</v>
      </c>
      <c r="AJ41" s="68"/>
      <c r="AK41" s="68"/>
      <c r="AL41" s="67">
        <v>41551</v>
      </c>
      <c r="AM41" s="67">
        <v>41675</v>
      </c>
      <c r="AN41" s="67">
        <v>41612</v>
      </c>
      <c r="AO41" s="67">
        <v>41727</v>
      </c>
      <c r="AP41" s="69"/>
      <c r="AQ41" s="70">
        <v>242</v>
      </c>
      <c r="AR41" s="71">
        <v>41701</v>
      </c>
      <c r="AS41" s="120">
        <v>2</v>
      </c>
      <c r="AT41" s="73">
        <v>1</v>
      </c>
      <c r="AU41" s="73"/>
      <c r="AV41" s="73"/>
      <c r="AW41" s="74" t="s">
        <v>52</v>
      </c>
    </row>
    <row r="42" spans="1:49" s="76" customFormat="1" x14ac:dyDescent="0.25">
      <c r="A42" s="47">
        <v>6</v>
      </c>
      <c r="B42" s="48" t="s">
        <v>56</v>
      </c>
      <c r="C42" s="137" t="s">
        <v>155</v>
      </c>
      <c r="D42" s="50"/>
      <c r="E42" s="237">
        <v>5</v>
      </c>
      <c r="F42" s="138">
        <v>7</v>
      </c>
      <c r="G42" s="52"/>
      <c r="H42" s="53">
        <v>41730</v>
      </c>
      <c r="I42" s="54">
        <v>41437</v>
      </c>
      <c r="J42" s="55">
        <v>117450</v>
      </c>
      <c r="K42" s="121" t="s">
        <v>152</v>
      </c>
      <c r="L42" s="57" t="s">
        <v>156</v>
      </c>
      <c r="M42" s="57" t="s">
        <v>157</v>
      </c>
      <c r="N42" s="58">
        <v>60</v>
      </c>
      <c r="O42" s="58">
        <v>1944</v>
      </c>
      <c r="P42" s="59">
        <v>37.75</v>
      </c>
      <c r="Q42" s="60">
        <v>125</v>
      </c>
      <c r="R42" s="115">
        <v>10</v>
      </c>
      <c r="S42" s="62">
        <v>4.53</v>
      </c>
      <c r="T42" s="63">
        <v>324</v>
      </c>
      <c r="U42" s="64">
        <v>50</v>
      </c>
      <c r="V42" s="64">
        <v>50</v>
      </c>
      <c r="W42" s="64">
        <v>6</v>
      </c>
      <c r="X42" s="64">
        <v>1</v>
      </c>
      <c r="Y42" s="51">
        <v>647.14285714285711</v>
      </c>
      <c r="Z42" s="51">
        <v>107.85714285714286</v>
      </c>
      <c r="AA42" s="84">
        <v>744.21428571428567</v>
      </c>
      <c r="AB42" s="51">
        <v>124.03571428571428</v>
      </c>
      <c r="AC42" s="85" t="s">
        <v>878</v>
      </c>
      <c r="AD42" s="116">
        <v>41485</v>
      </c>
      <c r="AE42" s="67">
        <v>41499</v>
      </c>
      <c r="AF42" s="67">
        <v>41523</v>
      </c>
      <c r="AG42" s="68">
        <v>150</v>
      </c>
      <c r="AH42" s="67">
        <v>41528</v>
      </c>
      <c r="AI42" s="68">
        <v>600</v>
      </c>
      <c r="AJ42" s="68"/>
      <c r="AK42" s="68"/>
      <c r="AL42" s="67">
        <v>41551</v>
      </c>
      <c r="AM42" s="67">
        <v>41675</v>
      </c>
      <c r="AN42" s="67">
        <v>41612</v>
      </c>
      <c r="AO42" s="67">
        <v>41727</v>
      </c>
      <c r="AP42" s="69"/>
      <c r="AQ42" s="70">
        <v>242</v>
      </c>
      <c r="AR42" s="71">
        <v>41668</v>
      </c>
      <c r="AS42" s="120">
        <v>5</v>
      </c>
      <c r="AT42" s="73">
        <v>0</v>
      </c>
      <c r="AU42" s="73"/>
      <c r="AV42" s="73"/>
      <c r="AW42" s="74" t="s">
        <v>52</v>
      </c>
    </row>
    <row r="43" spans="1:49" s="76" customFormat="1" x14ac:dyDescent="0.25">
      <c r="A43" s="47">
        <v>6</v>
      </c>
      <c r="B43" s="48" t="s">
        <v>56</v>
      </c>
      <c r="C43" s="137" t="s">
        <v>158</v>
      </c>
      <c r="D43" s="50"/>
      <c r="E43" s="237">
        <v>27</v>
      </c>
      <c r="F43" s="138">
        <v>13</v>
      </c>
      <c r="G43" s="52"/>
      <c r="H43" s="53">
        <v>41730</v>
      </c>
      <c r="I43" s="54">
        <v>41467</v>
      </c>
      <c r="J43" s="55">
        <v>117451</v>
      </c>
      <c r="K43" s="121" t="s">
        <v>152</v>
      </c>
      <c r="L43" s="57" t="s">
        <v>159</v>
      </c>
      <c r="M43" s="57" t="s">
        <v>160</v>
      </c>
      <c r="N43" s="58">
        <v>60</v>
      </c>
      <c r="O43" s="58">
        <v>1944</v>
      </c>
      <c r="P43" s="59">
        <v>37.75</v>
      </c>
      <c r="Q43" s="60">
        <v>125</v>
      </c>
      <c r="R43" s="115">
        <v>32</v>
      </c>
      <c r="S43" s="62">
        <v>26.921142857142854</v>
      </c>
      <c r="T43" s="63">
        <v>1036.8</v>
      </c>
      <c r="U43" s="64">
        <v>50</v>
      </c>
      <c r="V43" s="64">
        <v>50</v>
      </c>
      <c r="W43" s="64">
        <v>6</v>
      </c>
      <c r="X43" s="64">
        <v>1</v>
      </c>
      <c r="Y43" s="51">
        <v>2070.8571428571427</v>
      </c>
      <c r="Z43" s="51">
        <v>345.14285714285717</v>
      </c>
      <c r="AA43" s="84">
        <v>2381.485714285714</v>
      </c>
      <c r="AB43" s="51">
        <v>396.91428571428571</v>
      </c>
      <c r="AC43" s="85" t="s">
        <v>878</v>
      </c>
      <c r="AD43" s="116">
        <v>41485</v>
      </c>
      <c r="AE43" s="67">
        <v>41499</v>
      </c>
      <c r="AF43" s="67">
        <v>41523</v>
      </c>
      <c r="AG43" s="68">
        <v>480</v>
      </c>
      <c r="AH43" s="67">
        <v>41528</v>
      </c>
      <c r="AI43" s="68">
        <v>1920</v>
      </c>
      <c r="AJ43" s="68"/>
      <c r="AK43" s="68"/>
      <c r="AL43" s="67">
        <v>41551</v>
      </c>
      <c r="AM43" s="67">
        <v>41675</v>
      </c>
      <c r="AN43" s="67">
        <v>41612</v>
      </c>
      <c r="AO43" s="67">
        <v>41727</v>
      </c>
      <c r="AP43" s="69"/>
      <c r="AQ43" s="70">
        <v>242</v>
      </c>
      <c r="AR43" s="71">
        <v>41701</v>
      </c>
      <c r="AS43" s="120">
        <v>25</v>
      </c>
      <c r="AT43" s="73">
        <v>-2</v>
      </c>
      <c r="AU43" s="73"/>
      <c r="AV43" s="73"/>
      <c r="AW43" s="74" t="s">
        <v>52</v>
      </c>
    </row>
    <row r="44" spans="1:49" s="76" customFormat="1" x14ac:dyDescent="0.25">
      <c r="A44" s="47">
        <v>6</v>
      </c>
      <c r="B44" s="48" t="s">
        <v>56</v>
      </c>
      <c r="C44" s="133" t="s">
        <v>161</v>
      </c>
      <c r="D44" s="50"/>
      <c r="E44" s="237">
        <v>3</v>
      </c>
      <c r="F44" s="133">
        <v>6</v>
      </c>
      <c r="G44" s="52"/>
      <c r="H44" s="53">
        <v>41699</v>
      </c>
      <c r="I44" s="54">
        <v>41467</v>
      </c>
      <c r="J44" s="55">
        <v>1116991</v>
      </c>
      <c r="K44" s="121" t="s">
        <v>116</v>
      </c>
      <c r="L44" s="57" t="s">
        <v>162</v>
      </c>
      <c r="M44" s="57" t="s">
        <v>163</v>
      </c>
      <c r="N44" s="58">
        <v>60</v>
      </c>
      <c r="O44" s="58">
        <v>1944</v>
      </c>
      <c r="P44" s="59">
        <v>37.75</v>
      </c>
      <c r="Q44" s="60">
        <v>125</v>
      </c>
      <c r="R44" s="115">
        <v>8</v>
      </c>
      <c r="S44" s="62">
        <v>3.1062857142857139</v>
      </c>
      <c r="T44" s="63">
        <v>259.2</v>
      </c>
      <c r="U44" s="64">
        <v>50</v>
      </c>
      <c r="V44" s="64">
        <v>50</v>
      </c>
      <c r="W44" s="64">
        <v>6</v>
      </c>
      <c r="X44" s="64">
        <v>1</v>
      </c>
      <c r="Y44" s="51">
        <v>517.71428571428567</v>
      </c>
      <c r="Z44" s="51">
        <v>86.285714285714292</v>
      </c>
      <c r="AA44" s="84">
        <v>595.37142857142851</v>
      </c>
      <c r="AB44" s="51">
        <v>99.228571428571428</v>
      </c>
      <c r="AC44" s="85" t="s">
        <v>878</v>
      </c>
      <c r="AD44" s="116">
        <v>41485</v>
      </c>
      <c r="AE44" s="67">
        <v>41499</v>
      </c>
      <c r="AF44" s="67">
        <v>41523</v>
      </c>
      <c r="AG44" s="68">
        <v>120</v>
      </c>
      <c r="AH44" s="67">
        <v>41528</v>
      </c>
      <c r="AI44" s="68">
        <v>480</v>
      </c>
      <c r="AJ44" s="68"/>
      <c r="AK44" s="68"/>
      <c r="AL44" s="67">
        <v>41551</v>
      </c>
      <c r="AM44" s="67">
        <v>41675</v>
      </c>
      <c r="AN44" s="67">
        <v>41612</v>
      </c>
      <c r="AO44" s="67">
        <v>41727</v>
      </c>
      <c r="AP44" s="69"/>
      <c r="AQ44" s="70">
        <v>242</v>
      </c>
      <c r="AR44" s="71">
        <v>41668</v>
      </c>
      <c r="AS44" s="120">
        <v>4</v>
      </c>
      <c r="AT44" s="73">
        <v>1</v>
      </c>
      <c r="AU44" s="73"/>
      <c r="AV44" s="73"/>
      <c r="AW44" s="74" t="s">
        <v>52</v>
      </c>
    </row>
    <row r="45" spans="1:49" s="76" customFormat="1" x14ac:dyDescent="0.25">
      <c r="A45" s="47">
        <v>6</v>
      </c>
      <c r="B45" s="48" t="s">
        <v>56</v>
      </c>
      <c r="C45" s="133" t="s">
        <v>164</v>
      </c>
      <c r="D45" s="50"/>
      <c r="E45" s="237">
        <v>3</v>
      </c>
      <c r="F45" s="133">
        <v>7</v>
      </c>
      <c r="G45" s="52"/>
      <c r="H45" s="53">
        <v>41699</v>
      </c>
      <c r="I45" s="54">
        <v>41437</v>
      </c>
      <c r="J45" s="55">
        <v>116992</v>
      </c>
      <c r="K45" s="121" t="s">
        <v>116</v>
      </c>
      <c r="L45" s="57" t="s">
        <v>165</v>
      </c>
      <c r="M45" s="57" t="s">
        <v>166</v>
      </c>
      <c r="N45" s="58">
        <v>60</v>
      </c>
      <c r="O45" s="58">
        <v>1944</v>
      </c>
      <c r="P45" s="59">
        <v>37.75</v>
      </c>
      <c r="Q45" s="60">
        <v>125</v>
      </c>
      <c r="R45" s="115">
        <v>6</v>
      </c>
      <c r="S45" s="62">
        <v>2.7179999999999995</v>
      </c>
      <c r="T45" s="63">
        <v>194.4</v>
      </c>
      <c r="U45" s="64">
        <v>50</v>
      </c>
      <c r="V45" s="64">
        <v>50</v>
      </c>
      <c r="W45" s="64">
        <v>6</v>
      </c>
      <c r="X45" s="64">
        <v>1</v>
      </c>
      <c r="Y45" s="51">
        <v>388.28571428571422</v>
      </c>
      <c r="Z45" s="51">
        <v>64.714285714285722</v>
      </c>
      <c r="AA45" s="84">
        <v>446.5285714285713</v>
      </c>
      <c r="AB45" s="51">
        <v>74.421428571428578</v>
      </c>
      <c r="AC45" s="85" t="s">
        <v>878</v>
      </c>
      <c r="AD45" s="116">
        <v>41485</v>
      </c>
      <c r="AE45" s="67">
        <v>41499</v>
      </c>
      <c r="AF45" s="67">
        <v>41523</v>
      </c>
      <c r="AG45" s="68">
        <v>90</v>
      </c>
      <c r="AH45" s="67">
        <v>41528</v>
      </c>
      <c r="AI45" s="68">
        <v>360</v>
      </c>
      <c r="AJ45" s="68"/>
      <c r="AK45" s="68"/>
      <c r="AL45" s="67">
        <v>41551</v>
      </c>
      <c r="AM45" s="67">
        <v>41675</v>
      </c>
      <c r="AN45" s="67">
        <v>41612</v>
      </c>
      <c r="AO45" s="67">
        <v>41727</v>
      </c>
      <c r="AP45" s="69"/>
      <c r="AQ45" s="70">
        <v>242</v>
      </c>
      <c r="AR45" s="71">
        <v>41701</v>
      </c>
      <c r="AS45" s="120">
        <v>5</v>
      </c>
      <c r="AT45" s="73">
        <v>2</v>
      </c>
      <c r="AU45" s="73"/>
      <c r="AV45" s="73"/>
      <c r="AW45" s="74" t="s">
        <v>52</v>
      </c>
    </row>
    <row r="46" spans="1:49" s="46" customFormat="1" ht="12.75" x14ac:dyDescent="0.25">
      <c r="A46" s="88">
        <v>6</v>
      </c>
      <c r="B46" s="89" t="s">
        <v>47</v>
      </c>
      <c r="C46" s="122" t="s">
        <v>167</v>
      </c>
      <c r="D46" s="91"/>
      <c r="E46" s="237">
        <v>1</v>
      </c>
      <c r="F46" s="92">
        <v>8</v>
      </c>
      <c r="G46" s="93"/>
      <c r="H46" s="94">
        <v>41518</v>
      </c>
      <c r="I46" s="95">
        <v>41221</v>
      </c>
      <c r="J46" s="96">
        <v>115602</v>
      </c>
      <c r="K46" s="97">
        <v>41334</v>
      </c>
      <c r="L46" s="98" t="s">
        <v>168</v>
      </c>
      <c r="M46" s="98" t="s">
        <v>169</v>
      </c>
      <c r="N46" s="224">
        <v>40</v>
      </c>
      <c r="O46" s="224">
        <v>1296</v>
      </c>
      <c r="P46" s="225">
        <v>37.75</v>
      </c>
      <c r="Q46" s="99">
        <v>126</v>
      </c>
      <c r="R46" s="100">
        <v>2</v>
      </c>
      <c r="S46" s="101">
        <v>1.0354285714285714</v>
      </c>
      <c r="T46" s="102">
        <v>64.8</v>
      </c>
      <c r="U46" s="103">
        <v>50</v>
      </c>
      <c r="V46" s="103">
        <v>50</v>
      </c>
      <c r="W46" s="103">
        <v>6</v>
      </c>
      <c r="X46" s="103">
        <v>1</v>
      </c>
      <c r="Y46" s="92">
        <v>129.42857142857142</v>
      </c>
      <c r="Z46" s="92">
        <v>21.571428571428573</v>
      </c>
      <c r="AA46" s="104">
        <v>148.84285714285713</v>
      </c>
      <c r="AB46" s="92"/>
      <c r="AC46" s="85" t="s">
        <v>879</v>
      </c>
      <c r="AD46" s="105">
        <v>41310</v>
      </c>
      <c r="AE46" s="106">
        <v>41324</v>
      </c>
      <c r="AF46" s="106">
        <v>41349</v>
      </c>
      <c r="AG46" s="107">
        <v>30</v>
      </c>
      <c r="AH46" s="106">
        <v>41359</v>
      </c>
      <c r="AI46" s="107">
        <v>120</v>
      </c>
      <c r="AJ46" s="107"/>
      <c r="AK46" s="107"/>
      <c r="AL46" s="106">
        <v>41393</v>
      </c>
      <c r="AM46" s="106">
        <v>41466</v>
      </c>
      <c r="AN46" s="106">
        <v>41470</v>
      </c>
      <c r="AO46" s="106"/>
      <c r="AP46" s="108"/>
      <c r="AQ46" s="109">
        <v>-41310</v>
      </c>
      <c r="AR46" s="22" t="s">
        <v>92</v>
      </c>
      <c r="AS46" s="110" t="e">
        <v>#REF!</v>
      </c>
      <c r="AT46" s="73" t="e">
        <v>#REF!</v>
      </c>
      <c r="AU46" s="73"/>
      <c r="AV46" s="73"/>
      <c r="AW46" s="111" t="s">
        <v>92</v>
      </c>
    </row>
    <row r="47" spans="1:49" s="46" customFormat="1" ht="12.75" x14ac:dyDescent="0.25">
      <c r="A47" s="88">
        <v>6</v>
      </c>
      <c r="B47" s="89" t="s">
        <v>47</v>
      </c>
      <c r="C47" s="122" t="s">
        <v>170</v>
      </c>
      <c r="D47" s="91"/>
      <c r="E47" s="237">
        <v>3</v>
      </c>
      <c r="F47" s="92">
        <v>8</v>
      </c>
      <c r="G47" s="93"/>
      <c r="H47" s="94">
        <v>41518</v>
      </c>
      <c r="I47" s="95">
        <v>41221</v>
      </c>
      <c r="J47" s="96">
        <v>115600</v>
      </c>
      <c r="K47" s="97">
        <v>41334</v>
      </c>
      <c r="L47" s="98" t="s">
        <v>171</v>
      </c>
      <c r="M47" s="98" t="s">
        <v>172</v>
      </c>
      <c r="N47" s="224">
        <v>40</v>
      </c>
      <c r="O47" s="224">
        <v>1296</v>
      </c>
      <c r="P47" s="225">
        <v>37.75</v>
      </c>
      <c r="Q47" s="99">
        <v>126</v>
      </c>
      <c r="R47" s="100">
        <v>6</v>
      </c>
      <c r="S47" s="101">
        <v>3.1062857142857139</v>
      </c>
      <c r="T47" s="102">
        <v>194.4</v>
      </c>
      <c r="U47" s="103">
        <v>50</v>
      </c>
      <c r="V47" s="103">
        <v>50</v>
      </c>
      <c r="W47" s="103">
        <v>6</v>
      </c>
      <c r="X47" s="103">
        <v>1</v>
      </c>
      <c r="Y47" s="92">
        <v>388.28571428571422</v>
      </c>
      <c r="Z47" s="92">
        <v>64.714285714285722</v>
      </c>
      <c r="AA47" s="104">
        <v>446.5285714285713</v>
      </c>
      <c r="AB47" s="92"/>
      <c r="AC47" s="85" t="s">
        <v>879</v>
      </c>
      <c r="AD47" s="105">
        <v>41310</v>
      </c>
      <c r="AE47" s="106">
        <v>41324</v>
      </c>
      <c r="AF47" s="106">
        <v>41349</v>
      </c>
      <c r="AG47" s="107">
        <v>90</v>
      </c>
      <c r="AH47" s="106">
        <v>41359</v>
      </c>
      <c r="AI47" s="107">
        <v>360</v>
      </c>
      <c r="AJ47" s="107"/>
      <c r="AK47" s="107"/>
      <c r="AL47" s="106">
        <v>41393</v>
      </c>
      <c r="AM47" s="106">
        <v>41466</v>
      </c>
      <c r="AN47" s="106">
        <v>41470</v>
      </c>
      <c r="AO47" s="106"/>
      <c r="AP47" s="108"/>
      <c r="AQ47" s="109">
        <v>-41310</v>
      </c>
      <c r="AR47" s="22" t="s">
        <v>92</v>
      </c>
      <c r="AS47" s="110" t="e">
        <v>#REF!</v>
      </c>
      <c r="AT47" s="73" t="e">
        <v>#REF!</v>
      </c>
      <c r="AU47" s="73"/>
      <c r="AV47" s="73"/>
      <c r="AW47" s="111" t="s">
        <v>92</v>
      </c>
    </row>
    <row r="48" spans="1:49" s="46" customFormat="1" ht="12.75" x14ac:dyDescent="0.25">
      <c r="A48" s="88">
        <v>6</v>
      </c>
      <c r="B48" s="89" t="s">
        <v>47</v>
      </c>
      <c r="C48" s="122" t="s">
        <v>173</v>
      </c>
      <c r="D48" s="91"/>
      <c r="E48" s="237">
        <v>3</v>
      </c>
      <c r="F48" s="92">
        <v>8</v>
      </c>
      <c r="G48" s="93"/>
      <c r="H48" s="94">
        <v>41518</v>
      </c>
      <c r="I48" s="95">
        <v>41221</v>
      </c>
      <c r="J48" s="96">
        <v>115601</v>
      </c>
      <c r="K48" s="97">
        <v>41334</v>
      </c>
      <c r="L48" s="98" t="s">
        <v>171</v>
      </c>
      <c r="M48" s="98" t="s">
        <v>172</v>
      </c>
      <c r="N48" s="224">
        <v>40</v>
      </c>
      <c r="O48" s="224">
        <v>1296</v>
      </c>
      <c r="P48" s="225">
        <v>37.75</v>
      </c>
      <c r="Q48" s="99">
        <v>126</v>
      </c>
      <c r="R48" s="100">
        <v>6</v>
      </c>
      <c r="S48" s="101">
        <v>3.1062857142857139</v>
      </c>
      <c r="T48" s="102">
        <v>194.4</v>
      </c>
      <c r="U48" s="103">
        <v>50</v>
      </c>
      <c r="V48" s="103">
        <v>50</v>
      </c>
      <c r="W48" s="103">
        <v>6</v>
      </c>
      <c r="X48" s="103">
        <v>1</v>
      </c>
      <c r="Y48" s="92">
        <v>388.28571428571422</v>
      </c>
      <c r="Z48" s="92">
        <v>64.714285714285722</v>
      </c>
      <c r="AA48" s="104">
        <v>446.5285714285713</v>
      </c>
      <c r="AB48" s="92"/>
      <c r="AC48" s="85" t="s">
        <v>879</v>
      </c>
      <c r="AD48" s="105">
        <v>41310</v>
      </c>
      <c r="AE48" s="106">
        <v>41324</v>
      </c>
      <c r="AF48" s="106">
        <v>41349</v>
      </c>
      <c r="AG48" s="107">
        <v>90</v>
      </c>
      <c r="AH48" s="106">
        <v>41359</v>
      </c>
      <c r="AI48" s="107">
        <v>360</v>
      </c>
      <c r="AJ48" s="107"/>
      <c r="AK48" s="107"/>
      <c r="AL48" s="106">
        <v>41393</v>
      </c>
      <c r="AM48" s="106">
        <v>41466</v>
      </c>
      <c r="AN48" s="106">
        <v>41470</v>
      </c>
      <c r="AO48" s="106"/>
      <c r="AP48" s="108"/>
      <c r="AQ48" s="109">
        <v>-41310</v>
      </c>
      <c r="AR48" s="22" t="s">
        <v>92</v>
      </c>
      <c r="AS48" s="110" t="e">
        <v>#REF!</v>
      </c>
      <c r="AT48" s="73" t="e">
        <v>#REF!</v>
      </c>
      <c r="AU48" s="73"/>
      <c r="AV48" s="73"/>
      <c r="AW48" s="111" t="s">
        <v>92</v>
      </c>
    </row>
    <row r="49" spans="1:50" s="46" customFormat="1" ht="12.75" x14ac:dyDescent="0.25">
      <c r="A49" s="88">
        <v>6</v>
      </c>
      <c r="B49" s="89" t="s">
        <v>47</v>
      </c>
      <c r="C49" s="122" t="s">
        <v>174</v>
      </c>
      <c r="D49" s="91"/>
      <c r="E49" s="237">
        <v>5</v>
      </c>
      <c r="F49" s="92">
        <v>12</v>
      </c>
      <c r="G49" s="93"/>
      <c r="H49" s="94">
        <v>41518</v>
      </c>
      <c r="I49" s="95">
        <v>41263</v>
      </c>
      <c r="J49" s="96">
        <v>115769</v>
      </c>
      <c r="K49" s="97">
        <v>41396</v>
      </c>
      <c r="L49" s="98" t="s">
        <v>175</v>
      </c>
      <c r="M49" s="98" t="s">
        <v>176</v>
      </c>
      <c r="N49" s="224">
        <v>40</v>
      </c>
      <c r="O49" s="224">
        <v>1296</v>
      </c>
      <c r="P49" s="225">
        <v>37.75</v>
      </c>
      <c r="Q49" s="99">
        <v>126</v>
      </c>
      <c r="R49" s="100">
        <v>6</v>
      </c>
      <c r="S49" s="101">
        <v>4.6594285714285704</v>
      </c>
      <c r="T49" s="102">
        <v>194.4</v>
      </c>
      <c r="U49" s="103">
        <v>50</v>
      </c>
      <c r="V49" s="103">
        <v>50</v>
      </c>
      <c r="W49" s="103">
        <v>6</v>
      </c>
      <c r="X49" s="103">
        <v>1</v>
      </c>
      <c r="Y49" s="92">
        <v>388.28571428571422</v>
      </c>
      <c r="Z49" s="92">
        <v>64.714285714285722</v>
      </c>
      <c r="AA49" s="104">
        <v>446.5285714285713</v>
      </c>
      <c r="AB49" s="92"/>
      <c r="AC49" s="85" t="s">
        <v>878</v>
      </c>
      <c r="AD49" s="105">
        <v>41310</v>
      </c>
      <c r="AE49" s="106">
        <v>41324</v>
      </c>
      <c r="AF49" s="106">
        <v>41349</v>
      </c>
      <c r="AG49" s="107">
        <v>90</v>
      </c>
      <c r="AH49" s="106">
        <v>41359</v>
      </c>
      <c r="AI49" s="107">
        <v>360</v>
      </c>
      <c r="AJ49" s="107"/>
      <c r="AK49" s="107"/>
      <c r="AL49" s="106">
        <v>41396</v>
      </c>
      <c r="AM49" s="106">
        <v>41467</v>
      </c>
      <c r="AN49" s="106">
        <v>41470</v>
      </c>
      <c r="AO49" s="106">
        <v>41554</v>
      </c>
      <c r="AP49" s="108"/>
      <c r="AQ49" s="109">
        <v>244</v>
      </c>
      <c r="AR49" s="22">
        <v>41598</v>
      </c>
      <c r="AS49" s="110">
        <v>8</v>
      </c>
      <c r="AT49" s="73">
        <v>3</v>
      </c>
      <c r="AU49" s="73"/>
      <c r="AV49" s="73"/>
      <c r="AW49" s="111" t="s">
        <v>52</v>
      </c>
    </row>
    <row r="50" spans="1:50" s="46" customFormat="1" ht="12.75" x14ac:dyDescent="0.25">
      <c r="A50" s="88">
        <v>6</v>
      </c>
      <c r="B50" s="89" t="s">
        <v>47</v>
      </c>
      <c r="C50" s="122" t="s">
        <v>177</v>
      </c>
      <c r="D50" s="91"/>
      <c r="E50" s="237">
        <v>5</v>
      </c>
      <c r="F50" s="92">
        <v>12</v>
      </c>
      <c r="G50" s="93"/>
      <c r="H50" s="94">
        <v>41518</v>
      </c>
      <c r="I50" s="95">
        <v>41263</v>
      </c>
      <c r="J50" s="96">
        <v>115771</v>
      </c>
      <c r="K50" s="97">
        <v>41396</v>
      </c>
      <c r="L50" s="98" t="s">
        <v>178</v>
      </c>
      <c r="M50" s="98" t="s">
        <v>179</v>
      </c>
      <c r="N50" s="224">
        <v>40</v>
      </c>
      <c r="O50" s="224">
        <v>1296</v>
      </c>
      <c r="P50" s="225">
        <v>37.75</v>
      </c>
      <c r="Q50" s="99">
        <v>126</v>
      </c>
      <c r="R50" s="100">
        <v>6</v>
      </c>
      <c r="S50" s="101">
        <v>4.6594285714285704</v>
      </c>
      <c r="T50" s="102">
        <v>194.4</v>
      </c>
      <c r="U50" s="103">
        <v>50</v>
      </c>
      <c r="V50" s="103">
        <v>50</v>
      </c>
      <c r="W50" s="103">
        <v>6</v>
      </c>
      <c r="X50" s="103">
        <v>1</v>
      </c>
      <c r="Y50" s="92">
        <v>388.28571428571422</v>
      </c>
      <c r="Z50" s="92">
        <v>64.714285714285722</v>
      </c>
      <c r="AA50" s="104">
        <v>446.5285714285713</v>
      </c>
      <c r="AB50" s="92"/>
      <c r="AC50" s="85" t="s">
        <v>878</v>
      </c>
      <c r="AD50" s="105">
        <v>41310</v>
      </c>
      <c r="AE50" s="106">
        <v>41324</v>
      </c>
      <c r="AF50" s="106">
        <v>41349</v>
      </c>
      <c r="AG50" s="107">
        <v>90</v>
      </c>
      <c r="AH50" s="106">
        <v>41359</v>
      </c>
      <c r="AI50" s="107">
        <v>360</v>
      </c>
      <c r="AJ50" s="107"/>
      <c r="AK50" s="107"/>
      <c r="AL50" s="106">
        <v>41402</v>
      </c>
      <c r="AM50" s="106">
        <v>41467</v>
      </c>
      <c r="AN50" s="106">
        <v>41470</v>
      </c>
      <c r="AO50" s="106">
        <v>41554</v>
      </c>
      <c r="AP50" s="108"/>
      <c r="AQ50" s="109">
        <v>244</v>
      </c>
      <c r="AR50" s="22">
        <v>41598</v>
      </c>
      <c r="AS50" s="110">
        <v>4.3</v>
      </c>
      <c r="AT50" s="73">
        <v>-0.70000000000000018</v>
      </c>
      <c r="AU50" s="73"/>
      <c r="AV50" s="73"/>
      <c r="AW50" s="111" t="s">
        <v>52</v>
      </c>
    </row>
    <row r="51" spans="1:50" s="46" customFormat="1" ht="12.75" x14ac:dyDescent="0.25">
      <c r="A51" s="88">
        <v>6</v>
      </c>
      <c r="B51" s="89" t="s">
        <v>47</v>
      </c>
      <c r="C51" s="122" t="s">
        <v>124</v>
      </c>
      <c r="D51" s="91"/>
      <c r="E51" s="237">
        <v>6</v>
      </c>
      <c r="F51" s="92">
        <v>12</v>
      </c>
      <c r="G51" s="93">
        <v>0.5</v>
      </c>
      <c r="H51" s="94">
        <v>41518</v>
      </c>
      <c r="I51" s="95">
        <v>41263</v>
      </c>
      <c r="J51" s="96">
        <v>115770</v>
      </c>
      <c r="K51" s="97">
        <v>41396</v>
      </c>
      <c r="L51" s="98" t="s">
        <v>125</v>
      </c>
      <c r="M51" s="98" t="s">
        <v>126</v>
      </c>
      <c r="N51" s="224">
        <v>40</v>
      </c>
      <c r="O51" s="224">
        <v>1296</v>
      </c>
      <c r="P51" s="225">
        <v>37.75</v>
      </c>
      <c r="Q51" s="99">
        <v>126</v>
      </c>
      <c r="R51" s="100">
        <v>8</v>
      </c>
      <c r="S51" s="101">
        <v>6.2125714285714277</v>
      </c>
      <c r="T51" s="102">
        <v>259.2</v>
      </c>
      <c r="U51" s="103">
        <v>50</v>
      </c>
      <c r="V51" s="103">
        <v>50</v>
      </c>
      <c r="W51" s="103">
        <v>6</v>
      </c>
      <c r="X51" s="103">
        <v>1</v>
      </c>
      <c r="Y51" s="92">
        <v>517.71428571428567</v>
      </c>
      <c r="Z51" s="92">
        <v>86.285714285714292</v>
      </c>
      <c r="AA51" s="104">
        <v>1190.742857142857</v>
      </c>
      <c r="AB51" s="92"/>
      <c r="AC51" s="85" t="s">
        <v>878</v>
      </c>
      <c r="AD51" s="105">
        <v>41310</v>
      </c>
      <c r="AE51" s="106">
        <v>41324</v>
      </c>
      <c r="AF51" s="106">
        <v>41349</v>
      </c>
      <c r="AG51" s="107">
        <v>120</v>
      </c>
      <c r="AH51" s="106">
        <v>41361</v>
      </c>
      <c r="AI51" s="107">
        <v>480</v>
      </c>
      <c r="AJ51" s="107"/>
      <c r="AK51" s="107"/>
      <c r="AL51" s="106">
        <v>41395</v>
      </c>
      <c r="AM51" s="106">
        <v>41467</v>
      </c>
      <c r="AN51" s="106">
        <v>41470</v>
      </c>
      <c r="AO51" s="106">
        <v>41554</v>
      </c>
      <c r="AP51" s="108"/>
      <c r="AQ51" s="109">
        <v>244</v>
      </c>
      <c r="AR51" s="22">
        <v>41598</v>
      </c>
      <c r="AS51" s="110">
        <v>10</v>
      </c>
      <c r="AT51" s="73">
        <v>4</v>
      </c>
      <c r="AU51" s="73"/>
      <c r="AV51" s="73"/>
      <c r="AW51" s="111" t="s">
        <v>52</v>
      </c>
    </row>
    <row r="52" spans="1:50" s="46" customFormat="1" ht="12.75" x14ac:dyDescent="0.25">
      <c r="A52" s="88">
        <v>6</v>
      </c>
      <c r="B52" s="89" t="s">
        <v>47</v>
      </c>
      <c r="C52" s="122" t="s">
        <v>180</v>
      </c>
      <c r="D52" s="91"/>
      <c r="E52" s="237">
        <v>5</v>
      </c>
      <c r="F52" s="92">
        <v>12</v>
      </c>
      <c r="G52" s="93"/>
      <c r="H52" s="94">
        <v>41518</v>
      </c>
      <c r="I52" s="95">
        <v>41263</v>
      </c>
      <c r="J52" s="96">
        <v>115772</v>
      </c>
      <c r="K52" s="97">
        <v>41396</v>
      </c>
      <c r="L52" s="98" t="s">
        <v>181</v>
      </c>
      <c r="M52" s="98" t="s">
        <v>182</v>
      </c>
      <c r="N52" s="224">
        <v>40</v>
      </c>
      <c r="O52" s="224">
        <v>1296</v>
      </c>
      <c r="P52" s="225">
        <v>37.75</v>
      </c>
      <c r="Q52" s="99">
        <v>126</v>
      </c>
      <c r="R52" s="100">
        <v>6</v>
      </c>
      <c r="S52" s="101">
        <v>4.6594285714285704</v>
      </c>
      <c r="T52" s="102">
        <v>194.4</v>
      </c>
      <c r="U52" s="103">
        <v>50</v>
      </c>
      <c r="V52" s="103">
        <v>50</v>
      </c>
      <c r="W52" s="103">
        <v>6</v>
      </c>
      <c r="X52" s="103">
        <v>1</v>
      </c>
      <c r="Y52" s="92">
        <v>388.28571428571422</v>
      </c>
      <c r="Z52" s="92">
        <v>64.714285714285722</v>
      </c>
      <c r="AA52" s="104">
        <v>446.5285714285713</v>
      </c>
      <c r="AB52" s="112">
        <v>74.421428571428578</v>
      </c>
      <c r="AC52" s="85" t="s">
        <v>878</v>
      </c>
      <c r="AD52" s="105">
        <v>41310</v>
      </c>
      <c r="AE52" s="106">
        <v>41324</v>
      </c>
      <c r="AF52" s="106">
        <v>41349</v>
      </c>
      <c r="AG52" s="107">
        <v>90</v>
      </c>
      <c r="AH52" s="106">
        <v>41359</v>
      </c>
      <c r="AI52" s="107">
        <v>360</v>
      </c>
      <c r="AJ52" s="107"/>
      <c r="AK52" s="107"/>
      <c r="AL52" s="106">
        <v>41397</v>
      </c>
      <c r="AM52" s="106">
        <v>41467</v>
      </c>
      <c r="AN52" s="106">
        <v>41470</v>
      </c>
      <c r="AO52" s="106">
        <v>41554</v>
      </c>
      <c r="AP52" s="108"/>
      <c r="AQ52" s="109">
        <v>244</v>
      </c>
      <c r="AR52" s="22">
        <v>41598</v>
      </c>
      <c r="AS52" s="110">
        <v>5</v>
      </c>
      <c r="AT52" s="73">
        <v>0</v>
      </c>
      <c r="AU52" s="73"/>
      <c r="AV52" s="73"/>
      <c r="AW52" s="111" t="s">
        <v>52</v>
      </c>
    </row>
    <row r="53" spans="1:50" s="76" customFormat="1" x14ac:dyDescent="0.25">
      <c r="A53" s="47">
        <v>6</v>
      </c>
      <c r="B53" s="48" t="s">
        <v>56</v>
      </c>
      <c r="C53" s="49" t="s">
        <v>183</v>
      </c>
      <c r="D53" s="50"/>
      <c r="E53" s="237">
        <v>5</v>
      </c>
      <c r="F53" s="51">
        <v>16</v>
      </c>
      <c r="G53" s="52"/>
      <c r="H53" s="53">
        <v>41671</v>
      </c>
      <c r="I53" s="54">
        <v>41333</v>
      </c>
      <c r="J53" s="55">
        <v>116458</v>
      </c>
      <c r="K53" s="114" t="s">
        <v>72</v>
      </c>
      <c r="L53" s="57" t="s">
        <v>94</v>
      </c>
      <c r="M53" s="57" t="s">
        <v>184</v>
      </c>
      <c r="N53" s="58">
        <v>40</v>
      </c>
      <c r="O53" s="58">
        <v>1296</v>
      </c>
      <c r="P53" s="59">
        <v>37.75</v>
      </c>
      <c r="Q53" s="60">
        <v>131</v>
      </c>
      <c r="R53" s="115">
        <v>6</v>
      </c>
      <c r="S53" s="62">
        <v>6.2125714285714277</v>
      </c>
      <c r="T53" s="63">
        <v>194.4</v>
      </c>
      <c r="U53" s="64">
        <v>50</v>
      </c>
      <c r="V53" s="64">
        <v>50</v>
      </c>
      <c r="W53" s="64">
        <v>6</v>
      </c>
      <c r="X53" s="64">
        <v>1</v>
      </c>
      <c r="Y53" s="51">
        <v>388.28571428571422</v>
      </c>
      <c r="Z53" s="51">
        <v>64.714285714285722</v>
      </c>
      <c r="AA53" s="84">
        <v>446.5285714285713</v>
      </c>
      <c r="AB53" s="51"/>
      <c r="AC53" s="85" t="s">
        <v>879</v>
      </c>
      <c r="AD53" s="116">
        <v>41394</v>
      </c>
      <c r="AE53" s="67">
        <v>41408</v>
      </c>
      <c r="AF53" s="67">
        <v>41433</v>
      </c>
      <c r="AG53" s="68">
        <v>90</v>
      </c>
      <c r="AH53" s="67">
        <v>41437</v>
      </c>
      <c r="AI53" s="68">
        <v>360</v>
      </c>
      <c r="AJ53" s="68"/>
      <c r="AK53" s="68"/>
      <c r="AL53" s="67">
        <v>41460</v>
      </c>
      <c r="AM53" s="67">
        <v>41582</v>
      </c>
      <c r="AN53" s="67">
        <v>41513</v>
      </c>
      <c r="AO53" s="67">
        <v>41649</v>
      </c>
      <c r="AP53" s="69"/>
      <c r="AQ53" s="70">
        <v>255</v>
      </c>
      <c r="AR53" s="71">
        <v>41598</v>
      </c>
      <c r="AS53" s="120">
        <v>7</v>
      </c>
      <c r="AT53" s="73">
        <v>2</v>
      </c>
      <c r="AU53" s="73"/>
      <c r="AV53" s="73"/>
      <c r="AW53" s="74" t="s">
        <v>52</v>
      </c>
    </row>
    <row r="54" spans="1:50" s="76" customFormat="1" x14ac:dyDescent="0.25">
      <c r="A54" s="47">
        <v>6</v>
      </c>
      <c r="B54" s="48" t="s">
        <v>56</v>
      </c>
      <c r="C54" s="49" t="s">
        <v>185</v>
      </c>
      <c r="D54" s="50"/>
      <c r="E54" s="237">
        <v>5</v>
      </c>
      <c r="F54" s="51">
        <v>8</v>
      </c>
      <c r="G54" s="52"/>
      <c r="H54" s="53">
        <v>41671</v>
      </c>
      <c r="I54" s="54">
        <v>41333</v>
      </c>
      <c r="J54" s="55">
        <v>116457</v>
      </c>
      <c r="K54" s="114" t="s">
        <v>72</v>
      </c>
      <c r="L54" s="57" t="s">
        <v>186</v>
      </c>
      <c r="M54" s="57" t="s">
        <v>187</v>
      </c>
      <c r="N54" s="58">
        <v>40</v>
      </c>
      <c r="O54" s="58">
        <v>1296</v>
      </c>
      <c r="P54" s="59">
        <v>37.75</v>
      </c>
      <c r="Q54" s="60">
        <v>131</v>
      </c>
      <c r="R54" s="115">
        <v>10</v>
      </c>
      <c r="S54" s="62">
        <v>5.177142857142857</v>
      </c>
      <c r="T54" s="63">
        <v>324</v>
      </c>
      <c r="U54" s="64">
        <v>50</v>
      </c>
      <c r="V54" s="64">
        <v>50</v>
      </c>
      <c r="W54" s="64">
        <v>6</v>
      </c>
      <c r="X54" s="64">
        <v>1</v>
      </c>
      <c r="Y54" s="51">
        <v>647.14285714285711</v>
      </c>
      <c r="Z54" s="51">
        <v>107.85714285714286</v>
      </c>
      <c r="AA54" s="84">
        <v>744.21428571428567</v>
      </c>
      <c r="AB54" s="51"/>
      <c r="AC54" s="85" t="s">
        <v>879</v>
      </c>
      <c r="AD54" s="116">
        <v>41394</v>
      </c>
      <c r="AE54" s="67">
        <v>41408</v>
      </c>
      <c r="AF54" s="67">
        <v>41433</v>
      </c>
      <c r="AG54" s="68">
        <v>150</v>
      </c>
      <c r="AH54" s="67">
        <v>41437</v>
      </c>
      <c r="AI54" s="68">
        <v>600</v>
      </c>
      <c r="AJ54" s="68"/>
      <c r="AK54" s="68"/>
      <c r="AL54" s="67">
        <v>41460</v>
      </c>
      <c r="AM54" s="67">
        <v>41582</v>
      </c>
      <c r="AN54" s="67">
        <v>41513</v>
      </c>
      <c r="AO54" s="67">
        <v>41649</v>
      </c>
      <c r="AP54" s="69"/>
      <c r="AQ54" s="70">
        <v>255</v>
      </c>
      <c r="AR54" s="71">
        <v>41598</v>
      </c>
      <c r="AS54" s="120">
        <v>13</v>
      </c>
      <c r="AT54" s="73">
        <v>8</v>
      </c>
      <c r="AU54" s="73"/>
      <c r="AV54" s="73"/>
      <c r="AW54" s="74" t="s">
        <v>52</v>
      </c>
    </row>
    <row r="55" spans="1:50" s="76" customFormat="1" x14ac:dyDescent="0.25">
      <c r="A55" s="47">
        <v>6</v>
      </c>
      <c r="B55" s="48" t="s">
        <v>56</v>
      </c>
      <c r="C55" s="49" t="s">
        <v>188</v>
      </c>
      <c r="D55" s="50"/>
      <c r="E55" s="237">
        <v>4</v>
      </c>
      <c r="F55" s="51">
        <v>6</v>
      </c>
      <c r="G55" s="52"/>
      <c r="H55" s="53">
        <v>41671</v>
      </c>
      <c r="I55" s="54">
        <v>41333</v>
      </c>
      <c r="J55" s="55">
        <v>116461</v>
      </c>
      <c r="K55" s="114" t="s">
        <v>72</v>
      </c>
      <c r="L55" s="57" t="s">
        <v>189</v>
      </c>
      <c r="M55" s="57" t="s">
        <v>190</v>
      </c>
      <c r="N55" s="58">
        <v>40</v>
      </c>
      <c r="O55" s="58">
        <v>1296</v>
      </c>
      <c r="P55" s="59">
        <v>37.75</v>
      </c>
      <c r="Q55" s="60">
        <v>131</v>
      </c>
      <c r="R55" s="115">
        <v>12</v>
      </c>
      <c r="S55" s="62">
        <v>4.6594285714285704</v>
      </c>
      <c r="T55" s="63">
        <v>388.8</v>
      </c>
      <c r="U55" s="64">
        <v>50</v>
      </c>
      <c r="V55" s="64">
        <v>50</v>
      </c>
      <c r="W55" s="64">
        <v>6</v>
      </c>
      <c r="X55" s="64">
        <v>1</v>
      </c>
      <c r="Y55" s="51">
        <v>776.57142857142844</v>
      </c>
      <c r="Z55" s="51">
        <v>129.42857142857144</v>
      </c>
      <c r="AA55" s="84">
        <v>893.05714285714259</v>
      </c>
      <c r="AB55" s="51"/>
      <c r="AC55" s="85" t="s">
        <v>879</v>
      </c>
      <c r="AD55" s="116">
        <v>41394</v>
      </c>
      <c r="AE55" s="67">
        <v>41408</v>
      </c>
      <c r="AF55" s="67">
        <v>41433</v>
      </c>
      <c r="AG55" s="68">
        <v>180</v>
      </c>
      <c r="AH55" s="67">
        <v>41437</v>
      </c>
      <c r="AI55" s="68">
        <v>720</v>
      </c>
      <c r="AJ55" s="68"/>
      <c r="AK55" s="68"/>
      <c r="AL55" s="67">
        <v>41460</v>
      </c>
      <c r="AM55" s="67">
        <v>41582</v>
      </c>
      <c r="AN55" s="67">
        <v>41513</v>
      </c>
      <c r="AO55" s="67">
        <v>41649</v>
      </c>
      <c r="AP55" s="69"/>
      <c r="AQ55" s="70">
        <v>255</v>
      </c>
      <c r="AR55" s="71">
        <v>41598</v>
      </c>
      <c r="AS55" s="120">
        <v>6</v>
      </c>
      <c r="AT55" s="73">
        <v>2</v>
      </c>
      <c r="AU55" s="73"/>
      <c r="AV55" s="73"/>
      <c r="AW55" s="74" t="s">
        <v>52</v>
      </c>
    </row>
    <row r="56" spans="1:50" s="76" customFormat="1" x14ac:dyDescent="0.25">
      <c r="A56" s="47">
        <v>6</v>
      </c>
      <c r="B56" s="48" t="s">
        <v>56</v>
      </c>
      <c r="C56" s="49" t="s">
        <v>191</v>
      </c>
      <c r="D56" s="50"/>
      <c r="E56" s="237">
        <v>6</v>
      </c>
      <c r="F56" s="51">
        <v>8</v>
      </c>
      <c r="G56" s="52"/>
      <c r="H56" s="53">
        <v>41671</v>
      </c>
      <c r="I56" s="54">
        <v>41333</v>
      </c>
      <c r="J56" s="55">
        <v>116459</v>
      </c>
      <c r="K56" s="121" t="s">
        <v>72</v>
      </c>
      <c r="L56" s="57" t="s">
        <v>192</v>
      </c>
      <c r="M56" s="57" t="s">
        <v>193</v>
      </c>
      <c r="N56" s="58">
        <v>40</v>
      </c>
      <c r="O56" s="58">
        <v>1296</v>
      </c>
      <c r="P56" s="59">
        <v>37.75</v>
      </c>
      <c r="Q56" s="60">
        <v>131</v>
      </c>
      <c r="R56" s="115">
        <v>12</v>
      </c>
      <c r="S56" s="62">
        <v>6.2125714285714277</v>
      </c>
      <c r="T56" s="63">
        <v>388.8</v>
      </c>
      <c r="U56" s="64">
        <v>50</v>
      </c>
      <c r="V56" s="64">
        <v>50</v>
      </c>
      <c r="W56" s="64">
        <v>6</v>
      </c>
      <c r="X56" s="64">
        <v>1</v>
      </c>
      <c r="Y56" s="51">
        <v>776.57142857142844</v>
      </c>
      <c r="Z56" s="51">
        <v>129.42857142857144</v>
      </c>
      <c r="AA56" s="84">
        <v>893.05714285714259</v>
      </c>
      <c r="AB56" s="51">
        <v>148.84285714285716</v>
      </c>
      <c r="AC56" s="85" t="s">
        <v>879</v>
      </c>
      <c r="AD56" s="116">
        <v>41394</v>
      </c>
      <c r="AE56" s="67">
        <v>41408</v>
      </c>
      <c r="AF56" s="67">
        <v>41433</v>
      </c>
      <c r="AG56" s="68">
        <v>180</v>
      </c>
      <c r="AH56" s="67">
        <v>41437</v>
      </c>
      <c r="AI56" s="68">
        <v>720</v>
      </c>
      <c r="AJ56" s="68"/>
      <c r="AK56" s="68"/>
      <c r="AL56" s="67">
        <v>41460</v>
      </c>
      <c r="AM56" s="67">
        <v>41582</v>
      </c>
      <c r="AN56" s="67">
        <v>41513</v>
      </c>
      <c r="AO56" s="67">
        <v>41649</v>
      </c>
      <c r="AP56" s="69"/>
      <c r="AQ56" s="70">
        <v>255</v>
      </c>
      <c r="AR56" s="71">
        <v>41598</v>
      </c>
      <c r="AS56" s="120">
        <v>8</v>
      </c>
      <c r="AT56" s="73">
        <v>2</v>
      </c>
      <c r="AU56" s="73"/>
      <c r="AV56" s="73"/>
      <c r="AW56" s="74" t="s">
        <v>52</v>
      </c>
    </row>
    <row r="57" spans="1:50" s="46" customFormat="1" x14ac:dyDescent="0.25">
      <c r="A57" s="88">
        <v>6</v>
      </c>
      <c r="B57" s="89" t="s">
        <v>56</v>
      </c>
      <c r="C57" s="136" t="s">
        <v>194</v>
      </c>
      <c r="D57" s="136"/>
      <c r="E57" s="237">
        <v>0.5</v>
      </c>
      <c r="F57" s="136">
        <v>9</v>
      </c>
      <c r="G57" s="139" t="s">
        <v>195</v>
      </c>
      <c r="H57" s="140">
        <v>41805</v>
      </c>
      <c r="I57" s="141">
        <v>41513</v>
      </c>
      <c r="J57" s="96">
        <v>118267</v>
      </c>
      <c r="K57" s="142">
        <v>41588</v>
      </c>
      <c r="L57" s="143" t="s">
        <v>196</v>
      </c>
      <c r="M57" s="143" t="s">
        <v>197</v>
      </c>
      <c r="N57" s="224">
        <v>60</v>
      </c>
      <c r="O57" s="224">
        <v>1944</v>
      </c>
      <c r="P57" s="225">
        <v>37.75</v>
      </c>
      <c r="Q57" s="99">
        <v>132</v>
      </c>
      <c r="R57" s="100">
        <v>2</v>
      </c>
      <c r="S57" s="101">
        <v>1.1648571428571426</v>
      </c>
      <c r="T57" s="102">
        <v>64.8</v>
      </c>
      <c r="U57" s="103">
        <v>50</v>
      </c>
      <c r="V57" s="103">
        <v>50</v>
      </c>
      <c r="W57" s="103">
        <v>6</v>
      </c>
      <c r="X57" s="103">
        <v>1</v>
      </c>
      <c r="Y57" s="92">
        <v>129.42857142857142</v>
      </c>
      <c r="Z57" s="92">
        <v>21.571428571428573</v>
      </c>
      <c r="AA57" s="104" t="s">
        <v>880</v>
      </c>
      <c r="AB57" s="112">
        <v>24.807142857142857</v>
      </c>
      <c r="AC57" s="85" t="s">
        <v>878</v>
      </c>
      <c r="AD57" s="125">
        <v>41577</v>
      </c>
      <c r="AE57" s="106">
        <v>41591</v>
      </c>
      <c r="AF57" s="106">
        <v>41611</v>
      </c>
      <c r="AG57" s="107">
        <v>30</v>
      </c>
      <c r="AH57" s="106">
        <v>41625</v>
      </c>
      <c r="AI57" s="107">
        <v>120</v>
      </c>
      <c r="AJ57" s="107"/>
      <c r="AK57" s="107"/>
      <c r="AL57" s="106">
        <v>41652</v>
      </c>
      <c r="AM57" s="106">
        <v>41768</v>
      </c>
      <c r="AN57" s="106">
        <v>41710</v>
      </c>
      <c r="AO57" s="106">
        <v>41830</v>
      </c>
      <c r="AP57" s="108"/>
      <c r="AQ57" s="109">
        <v>253</v>
      </c>
      <c r="AR57" s="22">
        <v>41782</v>
      </c>
      <c r="AS57" s="110">
        <v>1.8</v>
      </c>
      <c r="AT57" s="73">
        <v>1.3</v>
      </c>
      <c r="AU57" s="73"/>
      <c r="AV57" s="73"/>
      <c r="AW57" s="111" t="s">
        <v>52</v>
      </c>
      <c r="AX57" s="229"/>
    </row>
    <row r="58" spans="1:50" s="46" customFormat="1" x14ac:dyDescent="0.25">
      <c r="A58" s="88">
        <v>6</v>
      </c>
      <c r="B58" s="89" t="s">
        <v>56</v>
      </c>
      <c r="C58" s="136" t="s">
        <v>198</v>
      </c>
      <c r="D58" s="136"/>
      <c r="E58" s="237">
        <v>2.5</v>
      </c>
      <c r="F58" s="136">
        <v>10</v>
      </c>
      <c r="G58" s="139" t="s">
        <v>195</v>
      </c>
      <c r="H58" s="140">
        <v>41805</v>
      </c>
      <c r="I58" s="141">
        <v>41513</v>
      </c>
      <c r="J58" s="96">
        <v>118265</v>
      </c>
      <c r="K58" s="142">
        <v>41588</v>
      </c>
      <c r="L58" s="143" t="s">
        <v>199</v>
      </c>
      <c r="M58" s="143" t="s">
        <v>200</v>
      </c>
      <c r="N58" s="224">
        <v>60</v>
      </c>
      <c r="O58" s="224">
        <v>1944</v>
      </c>
      <c r="P58" s="225">
        <v>37.75</v>
      </c>
      <c r="Q58" s="99">
        <v>132</v>
      </c>
      <c r="R58" s="100">
        <v>4</v>
      </c>
      <c r="S58" s="101">
        <v>2.5885714285714285</v>
      </c>
      <c r="T58" s="102">
        <v>129.6</v>
      </c>
      <c r="U58" s="103">
        <v>50</v>
      </c>
      <c r="V58" s="103">
        <v>50</v>
      </c>
      <c r="W58" s="103">
        <v>6</v>
      </c>
      <c r="X58" s="103">
        <v>1</v>
      </c>
      <c r="Y58" s="92">
        <v>258.85714285714283</v>
      </c>
      <c r="Z58" s="92">
        <v>43.142857142857146</v>
      </c>
      <c r="AA58" s="104" t="s">
        <v>880</v>
      </c>
      <c r="AB58" s="112">
        <v>49.614285714285714</v>
      </c>
      <c r="AC58" s="85" t="s">
        <v>878</v>
      </c>
      <c r="AD58" s="125">
        <v>41577</v>
      </c>
      <c r="AE58" s="106">
        <v>41591</v>
      </c>
      <c r="AF58" s="106">
        <v>41611</v>
      </c>
      <c r="AG58" s="107">
        <v>60</v>
      </c>
      <c r="AH58" s="106">
        <v>41625</v>
      </c>
      <c r="AI58" s="107">
        <v>240</v>
      </c>
      <c r="AJ58" s="107"/>
      <c r="AK58" s="107"/>
      <c r="AL58" s="106">
        <v>41652</v>
      </c>
      <c r="AM58" s="106">
        <v>41768</v>
      </c>
      <c r="AN58" s="106">
        <v>41710</v>
      </c>
      <c r="AO58" s="106">
        <v>41830</v>
      </c>
      <c r="AP58" s="108"/>
      <c r="AQ58" s="109">
        <v>253</v>
      </c>
      <c r="AR58" s="22">
        <v>41782</v>
      </c>
      <c r="AS58" s="110">
        <v>6.5</v>
      </c>
      <c r="AT58" s="73">
        <v>4</v>
      </c>
      <c r="AU58" s="73"/>
      <c r="AV58" s="73"/>
      <c r="AW58" s="111" t="s">
        <v>52</v>
      </c>
      <c r="AX58" s="229"/>
    </row>
    <row r="59" spans="1:50" s="46" customFormat="1" x14ac:dyDescent="0.25">
      <c r="A59" s="88">
        <v>6</v>
      </c>
      <c r="B59" s="89" t="s">
        <v>56</v>
      </c>
      <c r="C59" s="136" t="s">
        <v>201</v>
      </c>
      <c r="D59" s="136">
        <v>2</v>
      </c>
      <c r="E59" s="237">
        <v>5</v>
      </c>
      <c r="F59" s="136">
        <v>15</v>
      </c>
      <c r="G59" s="139" t="s">
        <v>195</v>
      </c>
      <c r="H59" s="140">
        <v>41805</v>
      </c>
      <c r="I59" s="141">
        <v>41513</v>
      </c>
      <c r="J59" s="96">
        <v>118266</v>
      </c>
      <c r="K59" s="142">
        <v>41588</v>
      </c>
      <c r="L59" s="143" t="s">
        <v>202</v>
      </c>
      <c r="M59" s="143" t="s">
        <v>203</v>
      </c>
      <c r="N59" s="224">
        <v>60</v>
      </c>
      <c r="O59" s="224">
        <v>1944</v>
      </c>
      <c r="P59" s="225">
        <v>37.75</v>
      </c>
      <c r="Q59" s="99">
        <v>132</v>
      </c>
      <c r="R59" s="100">
        <v>4</v>
      </c>
      <c r="S59" s="101">
        <v>3.8828571428571426</v>
      </c>
      <c r="T59" s="102">
        <v>129.6</v>
      </c>
      <c r="U59" s="103">
        <v>50</v>
      </c>
      <c r="V59" s="103">
        <v>50</v>
      </c>
      <c r="W59" s="103">
        <v>6</v>
      </c>
      <c r="X59" s="103">
        <v>1</v>
      </c>
      <c r="Y59" s="92">
        <v>258.85714285714283</v>
      </c>
      <c r="Z59" s="92">
        <v>43.142857142857146</v>
      </c>
      <c r="AA59" s="104" t="s">
        <v>880</v>
      </c>
      <c r="AB59" s="112">
        <v>49.614285714285714</v>
      </c>
      <c r="AC59" s="85" t="s">
        <v>878</v>
      </c>
      <c r="AD59" s="125">
        <v>41577</v>
      </c>
      <c r="AE59" s="106">
        <v>41591</v>
      </c>
      <c r="AF59" s="106">
        <v>41611</v>
      </c>
      <c r="AG59" s="107">
        <v>60</v>
      </c>
      <c r="AH59" s="106">
        <v>41625</v>
      </c>
      <c r="AI59" s="107">
        <v>240</v>
      </c>
      <c r="AJ59" s="107"/>
      <c r="AK59" s="107"/>
      <c r="AL59" s="106">
        <v>41653</v>
      </c>
      <c r="AM59" s="106">
        <v>41768</v>
      </c>
      <c r="AN59" s="106">
        <v>41710</v>
      </c>
      <c r="AO59" s="106">
        <v>41830</v>
      </c>
      <c r="AP59" s="108"/>
      <c r="AQ59" s="109">
        <v>253</v>
      </c>
      <c r="AR59" s="22">
        <v>41782</v>
      </c>
      <c r="AS59" s="110">
        <v>7</v>
      </c>
      <c r="AT59" s="73">
        <v>2</v>
      </c>
      <c r="AU59" s="73"/>
      <c r="AV59" s="73"/>
      <c r="AW59" s="111" t="s">
        <v>52</v>
      </c>
      <c r="AX59" s="229"/>
    </row>
    <row r="60" spans="1:50" s="46" customFormat="1" x14ac:dyDescent="0.25">
      <c r="A60" s="88">
        <v>6</v>
      </c>
      <c r="B60" s="89" t="s">
        <v>56</v>
      </c>
      <c r="C60" s="136" t="s">
        <v>204</v>
      </c>
      <c r="D60" s="136"/>
      <c r="E60" s="237">
        <v>2.5</v>
      </c>
      <c r="F60" s="136">
        <v>8</v>
      </c>
      <c r="G60" s="139" t="s">
        <v>195</v>
      </c>
      <c r="H60" s="140">
        <v>41805</v>
      </c>
      <c r="I60" s="141">
        <v>41513</v>
      </c>
      <c r="J60" s="96">
        <v>118268</v>
      </c>
      <c r="K60" s="141" t="s">
        <v>205</v>
      </c>
      <c r="L60" s="143" t="s">
        <v>206</v>
      </c>
      <c r="M60" s="143" t="s">
        <v>207</v>
      </c>
      <c r="N60" s="224">
        <v>60</v>
      </c>
      <c r="O60" s="224">
        <v>1944</v>
      </c>
      <c r="P60" s="225">
        <v>37.75</v>
      </c>
      <c r="Q60" s="99">
        <v>132</v>
      </c>
      <c r="R60" s="100">
        <v>4</v>
      </c>
      <c r="S60" s="101">
        <v>2.0708571428571427</v>
      </c>
      <c r="T60" s="102">
        <v>129.6</v>
      </c>
      <c r="U60" s="103">
        <v>50</v>
      </c>
      <c r="V60" s="103">
        <v>50</v>
      </c>
      <c r="W60" s="103">
        <v>6</v>
      </c>
      <c r="X60" s="103">
        <v>1</v>
      </c>
      <c r="Y60" s="92">
        <v>258.85714285714283</v>
      </c>
      <c r="Z60" s="92">
        <v>43.142857142857146</v>
      </c>
      <c r="AA60" s="104" t="s">
        <v>880</v>
      </c>
      <c r="AB60" s="112">
        <v>49.614285714285714</v>
      </c>
      <c r="AC60" s="85" t="s">
        <v>878</v>
      </c>
      <c r="AD60" s="125">
        <v>41577</v>
      </c>
      <c r="AE60" s="106">
        <v>41591</v>
      </c>
      <c r="AF60" s="106">
        <v>41611</v>
      </c>
      <c r="AG60" s="107">
        <v>60</v>
      </c>
      <c r="AH60" s="106">
        <v>41625</v>
      </c>
      <c r="AI60" s="107">
        <v>240</v>
      </c>
      <c r="AJ60" s="107"/>
      <c r="AK60" s="107"/>
      <c r="AL60" s="106">
        <v>41652</v>
      </c>
      <c r="AM60" s="106">
        <v>41768</v>
      </c>
      <c r="AN60" s="106">
        <v>41710</v>
      </c>
      <c r="AO60" s="106">
        <v>41830</v>
      </c>
      <c r="AP60" s="108"/>
      <c r="AQ60" s="109">
        <v>253</v>
      </c>
      <c r="AR60" s="22">
        <v>41782</v>
      </c>
      <c r="AS60" s="110">
        <v>4.5</v>
      </c>
      <c r="AT60" s="73">
        <v>2</v>
      </c>
      <c r="AU60" s="73"/>
      <c r="AV60" s="73"/>
      <c r="AW60" s="111" t="s">
        <v>52</v>
      </c>
      <c r="AX60" s="229"/>
    </row>
    <row r="61" spans="1:50" s="46" customFormat="1" x14ac:dyDescent="0.25">
      <c r="A61" s="88">
        <v>6</v>
      </c>
      <c r="B61" s="89" t="s">
        <v>56</v>
      </c>
      <c r="C61" s="136" t="s">
        <v>208</v>
      </c>
      <c r="D61" s="136"/>
      <c r="E61" s="237">
        <v>2</v>
      </c>
      <c r="F61" s="136">
        <v>5</v>
      </c>
      <c r="G61" s="139" t="s">
        <v>195</v>
      </c>
      <c r="H61" s="140">
        <v>41805</v>
      </c>
      <c r="I61" s="141">
        <v>41513</v>
      </c>
      <c r="J61" s="96">
        <v>118263</v>
      </c>
      <c r="K61" s="141" t="s">
        <v>205</v>
      </c>
      <c r="L61" s="143" t="s">
        <v>209</v>
      </c>
      <c r="M61" s="143" t="s">
        <v>210</v>
      </c>
      <c r="N61" s="224">
        <v>60</v>
      </c>
      <c r="O61" s="224">
        <v>1944</v>
      </c>
      <c r="P61" s="225">
        <v>37.75</v>
      </c>
      <c r="Q61" s="99">
        <v>132</v>
      </c>
      <c r="R61" s="100">
        <v>6</v>
      </c>
      <c r="S61" s="101">
        <v>1.9414285714285711</v>
      </c>
      <c r="T61" s="102">
        <v>194.4</v>
      </c>
      <c r="U61" s="103">
        <v>50</v>
      </c>
      <c r="V61" s="103">
        <v>50</v>
      </c>
      <c r="W61" s="103">
        <v>6</v>
      </c>
      <c r="X61" s="103">
        <v>1</v>
      </c>
      <c r="Y61" s="92">
        <v>388.28571428571422</v>
      </c>
      <c r="Z61" s="92">
        <v>64.714285714285722</v>
      </c>
      <c r="AA61" s="104" t="s">
        <v>880</v>
      </c>
      <c r="AB61" s="112">
        <v>74.421428571428578</v>
      </c>
      <c r="AC61" s="85" t="s">
        <v>878</v>
      </c>
      <c r="AD61" s="125">
        <v>41577</v>
      </c>
      <c r="AE61" s="106">
        <v>41591</v>
      </c>
      <c r="AF61" s="106">
        <v>41611</v>
      </c>
      <c r="AG61" s="107">
        <v>90</v>
      </c>
      <c r="AH61" s="106">
        <v>41625</v>
      </c>
      <c r="AI61" s="107">
        <v>360</v>
      </c>
      <c r="AJ61" s="107"/>
      <c r="AK61" s="107"/>
      <c r="AL61" s="106">
        <v>41653</v>
      </c>
      <c r="AM61" s="106">
        <v>41768</v>
      </c>
      <c r="AN61" s="106">
        <v>41710</v>
      </c>
      <c r="AO61" s="106">
        <v>41830</v>
      </c>
      <c r="AP61" s="108"/>
      <c r="AQ61" s="109">
        <v>253</v>
      </c>
      <c r="AR61" s="22">
        <v>41782</v>
      </c>
      <c r="AS61" s="110">
        <v>3.5</v>
      </c>
      <c r="AT61" s="73">
        <v>1.5</v>
      </c>
      <c r="AU61" s="73"/>
      <c r="AV61" s="73"/>
      <c r="AW61" s="111" t="s">
        <v>52</v>
      </c>
      <c r="AX61" s="229"/>
    </row>
    <row r="62" spans="1:50" s="46" customFormat="1" x14ac:dyDescent="0.25">
      <c r="A62" s="88">
        <v>6</v>
      </c>
      <c r="B62" s="89" t="s">
        <v>56</v>
      </c>
      <c r="C62" s="136" t="s">
        <v>211</v>
      </c>
      <c r="D62" s="136"/>
      <c r="E62" s="237">
        <v>5</v>
      </c>
      <c r="F62" s="136">
        <v>10</v>
      </c>
      <c r="G62" s="139" t="s">
        <v>195</v>
      </c>
      <c r="H62" s="140">
        <v>41805</v>
      </c>
      <c r="I62" s="141">
        <v>41513</v>
      </c>
      <c r="J62" s="96">
        <v>118270</v>
      </c>
      <c r="K62" s="142">
        <v>41588</v>
      </c>
      <c r="L62" s="143" t="s">
        <v>212</v>
      </c>
      <c r="M62" s="143" t="s">
        <v>213</v>
      </c>
      <c r="N62" s="224">
        <v>60</v>
      </c>
      <c r="O62" s="224">
        <v>1944</v>
      </c>
      <c r="P62" s="225">
        <v>37.75</v>
      </c>
      <c r="Q62" s="99">
        <v>132</v>
      </c>
      <c r="R62" s="100">
        <v>8</v>
      </c>
      <c r="S62" s="101">
        <v>5.177142857142857</v>
      </c>
      <c r="T62" s="102">
        <v>259.2</v>
      </c>
      <c r="U62" s="103">
        <v>50</v>
      </c>
      <c r="V62" s="103">
        <v>50</v>
      </c>
      <c r="W62" s="103">
        <v>6</v>
      </c>
      <c r="X62" s="103">
        <v>1</v>
      </c>
      <c r="Y62" s="92">
        <v>517.71428571428567</v>
      </c>
      <c r="Z62" s="92">
        <v>86.285714285714292</v>
      </c>
      <c r="AA62" s="104" t="s">
        <v>880</v>
      </c>
      <c r="AB62" s="112">
        <v>99.228571428571428</v>
      </c>
      <c r="AC62" s="85" t="s">
        <v>878</v>
      </c>
      <c r="AD62" s="125">
        <v>41577</v>
      </c>
      <c r="AE62" s="106">
        <v>41591</v>
      </c>
      <c r="AF62" s="106">
        <v>41611</v>
      </c>
      <c r="AG62" s="107">
        <v>120</v>
      </c>
      <c r="AH62" s="106">
        <v>41625</v>
      </c>
      <c r="AI62" s="107">
        <v>480</v>
      </c>
      <c r="AJ62" s="107"/>
      <c r="AK62" s="107"/>
      <c r="AL62" s="106">
        <v>41653</v>
      </c>
      <c r="AM62" s="106">
        <v>41768</v>
      </c>
      <c r="AN62" s="106">
        <v>41710</v>
      </c>
      <c r="AO62" s="106">
        <v>41830</v>
      </c>
      <c r="AP62" s="108"/>
      <c r="AQ62" s="109">
        <v>253</v>
      </c>
      <c r="AR62" s="22">
        <v>41782</v>
      </c>
      <c r="AS62" s="110">
        <v>12.6</v>
      </c>
      <c r="AT62" s="73">
        <v>7.6</v>
      </c>
      <c r="AU62" s="73"/>
      <c r="AV62" s="73"/>
      <c r="AW62" s="111" t="s">
        <v>52</v>
      </c>
      <c r="AX62" s="229"/>
    </row>
    <row r="63" spans="1:50" s="46" customFormat="1" x14ac:dyDescent="0.25">
      <c r="A63" s="88">
        <v>6</v>
      </c>
      <c r="B63" s="89" t="s">
        <v>56</v>
      </c>
      <c r="C63" s="136" t="s">
        <v>214</v>
      </c>
      <c r="D63" s="136"/>
      <c r="E63" s="237">
        <v>10</v>
      </c>
      <c r="F63" s="136">
        <v>15</v>
      </c>
      <c r="G63" s="139" t="s">
        <v>195</v>
      </c>
      <c r="H63" s="140">
        <v>41805</v>
      </c>
      <c r="I63" s="141">
        <v>41513</v>
      </c>
      <c r="J63" s="96">
        <v>118258</v>
      </c>
      <c r="K63" s="142">
        <v>41588</v>
      </c>
      <c r="L63" s="143" t="s">
        <v>215</v>
      </c>
      <c r="M63" s="143" t="s">
        <v>216</v>
      </c>
      <c r="N63" s="224">
        <v>60</v>
      </c>
      <c r="O63" s="224">
        <v>1944</v>
      </c>
      <c r="P63" s="225">
        <v>37.75</v>
      </c>
      <c r="Q63" s="99">
        <v>132</v>
      </c>
      <c r="R63" s="100">
        <v>10</v>
      </c>
      <c r="S63" s="101">
        <v>9.7071428571428573</v>
      </c>
      <c r="T63" s="102">
        <v>324</v>
      </c>
      <c r="U63" s="103">
        <v>50</v>
      </c>
      <c r="V63" s="103">
        <v>50</v>
      </c>
      <c r="W63" s="103">
        <v>6</v>
      </c>
      <c r="X63" s="103">
        <v>1</v>
      </c>
      <c r="Y63" s="92">
        <v>647.14285714285711</v>
      </c>
      <c r="Z63" s="92">
        <v>107.85714285714286</v>
      </c>
      <c r="AA63" s="104" t="s">
        <v>880</v>
      </c>
      <c r="AB63" s="112">
        <v>124.03571428571428</v>
      </c>
      <c r="AC63" s="85" t="s">
        <v>878</v>
      </c>
      <c r="AD63" s="125">
        <v>41577</v>
      </c>
      <c r="AE63" s="106">
        <v>41591</v>
      </c>
      <c r="AF63" s="106">
        <v>41611</v>
      </c>
      <c r="AG63" s="107">
        <v>150</v>
      </c>
      <c r="AH63" s="106">
        <v>41625</v>
      </c>
      <c r="AI63" s="107">
        <v>600</v>
      </c>
      <c r="AJ63" s="107"/>
      <c r="AK63" s="107"/>
      <c r="AL63" s="106">
        <v>41652</v>
      </c>
      <c r="AM63" s="106">
        <v>41768</v>
      </c>
      <c r="AN63" s="106">
        <v>41710</v>
      </c>
      <c r="AO63" s="106">
        <v>41800</v>
      </c>
      <c r="AP63" s="108"/>
      <c r="AQ63" s="109">
        <v>223</v>
      </c>
      <c r="AR63" s="22">
        <v>41782</v>
      </c>
      <c r="AS63" s="110">
        <v>4.4000000000000004</v>
      </c>
      <c r="AT63" s="73">
        <v>-5.6</v>
      </c>
      <c r="AU63" s="73"/>
      <c r="AV63" s="73"/>
      <c r="AW63" s="111" t="s">
        <v>217</v>
      </c>
      <c r="AX63" s="229"/>
    </row>
    <row r="64" spans="1:50" s="46" customFormat="1" x14ac:dyDescent="0.25">
      <c r="A64" s="88">
        <v>6</v>
      </c>
      <c r="B64" s="89" t="s">
        <v>56</v>
      </c>
      <c r="C64" s="136" t="s">
        <v>218</v>
      </c>
      <c r="D64" s="136"/>
      <c r="E64" s="237">
        <v>7</v>
      </c>
      <c r="F64" s="136">
        <v>10</v>
      </c>
      <c r="G64" s="139" t="s">
        <v>195</v>
      </c>
      <c r="H64" s="140">
        <v>41805</v>
      </c>
      <c r="I64" s="141">
        <v>41513</v>
      </c>
      <c r="J64" s="96">
        <v>118269</v>
      </c>
      <c r="K64" s="141" t="s">
        <v>205</v>
      </c>
      <c r="L64" s="143" t="s">
        <v>219</v>
      </c>
      <c r="M64" s="143" t="s">
        <v>220</v>
      </c>
      <c r="N64" s="224">
        <v>60</v>
      </c>
      <c r="O64" s="224">
        <v>1944</v>
      </c>
      <c r="P64" s="225">
        <v>37.75</v>
      </c>
      <c r="Q64" s="99">
        <v>132</v>
      </c>
      <c r="R64" s="100">
        <v>10</v>
      </c>
      <c r="S64" s="101">
        <v>6.4714285714285706</v>
      </c>
      <c r="T64" s="102">
        <v>324</v>
      </c>
      <c r="U64" s="103">
        <v>50</v>
      </c>
      <c r="V64" s="103">
        <v>50</v>
      </c>
      <c r="W64" s="103">
        <v>6</v>
      </c>
      <c r="X64" s="103">
        <v>1</v>
      </c>
      <c r="Y64" s="92">
        <v>647.14285714285711</v>
      </c>
      <c r="Z64" s="92">
        <v>107.85714285714286</v>
      </c>
      <c r="AA64" s="104" t="s">
        <v>880</v>
      </c>
      <c r="AB64" s="112">
        <v>124.03571428571428</v>
      </c>
      <c r="AC64" s="85" t="s">
        <v>878</v>
      </c>
      <c r="AD64" s="125">
        <v>41577</v>
      </c>
      <c r="AE64" s="106">
        <v>41591</v>
      </c>
      <c r="AF64" s="106">
        <v>41611</v>
      </c>
      <c r="AG64" s="107">
        <v>150</v>
      </c>
      <c r="AH64" s="106">
        <v>41625</v>
      </c>
      <c r="AI64" s="107">
        <v>600</v>
      </c>
      <c r="AJ64" s="107"/>
      <c r="AK64" s="107"/>
      <c r="AL64" s="106">
        <v>41652</v>
      </c>
      <c r="AM64" s="106">
        <v>41768</v>
      </c>
      <c r="AN64" s="106">
        <v>41710</v>
      </c>
      <c r="AO64" s="106">
        <v>41830</v>
      </c>
      <c r="AP64" s="108"/>
      <c r="AQ64" s="109">
        <v>253</v>
      </c>
      <c r="AR64" s="22">
        <v>41782</v>
      </c>
      <c r="AS64" s="110">
        <v>10.4</v>
      </c>
      <c r="AT64" s="73">
        <v>3.4000000000000004</v>
      </c>
      <c r="AU64" s="73"/>
      <c r="AV64" s="73"/>
      <c r="AW64" s="111" t="s">
        <v>52</v>
      </c>
      <c r="AX64" s="229"/>
    </row>
    <row r="65" spans="1:50" s="46" customFormat="1" x14ac:dyDescent="0.25">
      <c r="A65" s="88">
        <v>6</v>
      </c>
      <c r="B65" s="89" t="s">
        <v>56</v>
      </c>
      <c r="C65" s="136" t="s">
        <v>221</v>
      </c>
      <c r="D65" s="136"/>
      <c r="E65" s="237">
        <v>2.2999999999999998</v>
      </c>
      <c r="F65" s="136">
        <v>3</v>
      </c>
      <c r="G65" s="139" t="s">
        <v>195</v>
      </c>
      <c r="H65" s="140">
        <v>41805</v>
      </c>
      <c r="I65" s="141">
        <v>41513</v>
      </c>
      <c r="J65" s="96">
        <v>118274</v>
      </c>
      <c r="K65" s="142">
        <v>41588</v>
      </c>
      <c r="L65" s="143" t="s">
        <v>222</v>
      </c>
      <c r="M65" s="143" t="s">
        <v>223</v>
      </c>
      <c r="N65" s="224">
        <v>60</v>
      </c>
      <c r="O65" s="224">
        <v>1944</v>
      </c>
      <c r="P65" s="225">
        <v>37.75</v>
      </c>
      <c r="Q65" s="99">
        <v>132</v>
      </c>
      <c r="R65" s="100">
        <v>12</v>
      </c>
      <c r="S65" s="101">
        <v>2.3297142857142852</v>
      </c>
      <c r="T65" s="102">
        <v>388.8</v>
      </c>
      <c r="U65" s="103">
        <v>50</v>
      </c>
      <c r="V65" s="103">
        <v>50</v>
      </c>
      <c r="W65" s="103">
        <v>6</v>
      </c>
      <c r="X65" s="103">
        <v>1</v>
      </c>
      <c r="Y65" s="92">
        <v>776.57142857142844</v>
      </c>
      <c r="Z65" s="92">
        <v>129.42857142857144</v>
      </c>
      <c r="AA65" s="104" t="s">
        <v>880</v>
      </c>
      <c r="AB65" s="112">
        <v>148.84285714285716</v>
      </c>
      <c r="AC65" s="85" t="s">
        <v>878</v>
      </c>
      <c r="AD65" s="125">
        <v>41577</v>
      </c>
      <c r="AE65" s="106">
        <v>41591</v>
      </c>
      <c r="AF65" s="106">
        <v>41611</v>
      </c>
      <c r="AG65" s="107">
        <v>180</v>
      </c>
      <c r="AH65" s="106">
        <v>41625</v>
      </c>
      <c r="AI65" s="107">
        <v>720</v>
      </c>
      <c r="AJ65" s="107"/>
      <c r="AK65" s="107"/>
      <c r="AL65" s="106">
        <v>41653</v>
      </c>
      <c r="AM65" s="106">
        <v>41768</v>
      </c>
      <c r="AN65" s="106">
        <v>41710</v>
      </c>
      <c r="AO65" s="106">
        <v>41830</v>
      </c>
      <c r="AP65" s="108"/>
      <c r="AQ65" s="109">
        <v>253</v>
      </c>
      <c r="AR65" s="22">
        <v>41782</v>
      </c>
      <c r="AS65" s="110">
        <v>5.0999999999999996</v>
      </c>
      <c r="AT65" s="73">
        <v>2.8</v>
      </c>
      <c r="AU65" s="73"/>
      <c r="AV65" s="73"/>
      <c r="AW65" s="111" t="s">
        <v>52</v>
      </c>
      <c r="AX65" s="229"/>
    </row>
    <row r="66" spans="1:50" s="76" customFormat="1" x14ac:dyDescent="0.25">
      <c r="A66" s="47">
        <v>6</v>
      </c>
      <c r="B66" s="48" t="s">
        <v>47</v>
      </c>
      <c r="C66" s="49" t="s">
        <v>77</v>
      </c>
      <c r="D66" s="50"/>
      <c r="E66" s="237">
        <v>20</v>
      </c>
      <c r="F66" s="51">
        <v>18</v>
      </c>
      <c r="G66" s="52">
        <v>0.5</v>
      </c>
      <c r="H66" s="53">
        <v>41760</v>
      </c>
      <c r="I66" s="54">
        <v>41430</v>
      </c>
      <c r="J66" s="55">
        <v>117892</v>
      </c>
      <c r="K66" s="121" t="s">
        <v>224</v>
      </c>
      <c r="L66" s="57" t="s">
        <v>78</v>
      </c>
      <c r="M66" s="57" t="s">
        <v>79</v>
      </c>
      <c r="N66" s="58">
        <v>60</v>
      </c>
      <c r="O66" s="58">
        <v>1944</v>
      </c>
      <c r="P66" s="59">
        <v>37.75</v>
      </c>
      <c r="Q66" s="60">
        <v>133</v>
      </c>
      <c r="R66" s="115">
        <v>18</v>
      </c>
      <c r="S66" s="62">
        <v>20.96742857142857</v>
      </c>
      <c r="T66" s="63">
        <v>583.20000000000005</v>
      </c>
      <c r="U66" s="64">
        <v>50</v>
      </c>
      <c r="V66" s="64">
        <v>50</v>
      </c>
      <c r="W66" s="64">
        <v>6</v>
      </c>
      <c r="X66" s="64">
        <v>1</v>
      </c>
      <c r="Y66" s="51">
        <v>1164.8571428571427</v>
      </c>
      <c r="Z66" s="51">
        <v>194.14285714285717</v>
      </c>
      <c r="AA66" s="84">
        <v>2679.1714285714279</v>
      </c>
      <c r="AB66" s="51"/>
      <c r="AC66" s="85" t="s">
        <v>878</v>
      </c>
      <c r="AD66" s="116">
        <v>41516</v>
      </c>
      <c r="AE66" s="67">
        <v>41530</v>
      </c>
      <c r="AF66" s="67">
        <v>41561</v>
      </c>
      <c r="AG66" s="68">
        <v>270</v>
      </c>
      <c r="AH66" s="67">
        <v>41568</v>
      </c>
      <c r="AI66" s="68">
        <v>1080</v>
      </c>
      <c r="AJ66" s="68"/>
      <c r="AK66" s="68"/>
      <c r="AL66" s="67">
        <v>41600</v>
      </c>
      <c r="AM66" s="67">
        <v>41701</v>
      </c>
      <c r="AN66" s="67">
        <v>41666</v>
      </c>
      <c r="AO66" s="67">
        <v>41765</v>
      </c>
      <c r="AP66" s="69"/>
      <c r="AQ66" s="70">
        <v>249</v>
      </c>
      <c r="AR66" s="71">
        <v>41782</v>
      </c>
      <c r="AS66" s="120">
        <v>16.5</v>
      </c>
      <c r="AT66" s="73">
        <v>-3.5</v>
      </c>
      <c r="AU66" s="73"/>
      <c r="AV66" s="73"/>
      <c r="AW66" s="74" t="s">
        <v>52</v>
      </c>
    </row>
    <row r="67" spans="1:50" s="76" customFormat="1" x14ac:dyDescent="0.25">
      <c r="A67" s="47">
        <v>6</v>
      </c>
      <c r="B67" s="48" t="s">
        <v>47</v>
      </c>
      <c r="C67" s="49" t="s">
        <v>225</v>
      </c>
      <c r="D67" s="50"/>
      <c r="E67" s="237">
        <v>1</v>
      </c>
      <c r="F67" s="51">
        <v>3</v>
      </c>
      <c r="G67" s="52"/>
      <c r="H67" s="53">
        <v>41730</v>
      </c>
      <c r="I67" s="54">
        <v>41452</v>
      </c>
      <c r="J67" s="55">
        <v>117856</v>
      </c>
      <c r="K67" s="121" t="s">
        <v>226</v>
      </c>
      <c r="L67" s="57" t="s">
        <v>225</v>
      </c>
      <c r="M67" s="57"/>
      <c r="N67" s="58">
        <v>60</v>
      </c>
      <c r="O67" s="58">
        <v>1944</v>
      </c>
      <c r="P67" s="59">
        <v>37.75</v>
      </c>
      <c r="Q67" s="60">
        <v>133</v>
      </c>
      <c r="R67" s="115">
        <v>4</v>
      </c>
      <c r="S67" s="62">
        <v>0.77657142857142847</v>
      </c>
      <c r="T67" s="63">
        <v>129.6</v>
      </c>
      <c r="U67" s="64">
        <v>50</v>
      </c>
      <c r="V67" s="64">
        <v>50</v>
      </c>
      <c r="W67" s="64">
        <v>6</v>
      </c>
      <c r="X67" s="64">
        <v>1</v>
      </c>
      <c r="Y67" s="51">
        <v>258.85714285714283</v>
      </c>
      <c r="Z67" s="51">
        <v>43.142857142857146</v>
      </c>
      <c r="AA67" s="84">
        <v>297.68571428571425</v>
      </c>
      <c r="AB67" s="51">
        <v>49.614285714285714</v>
      </c>
      <c r="AC67" s="85" t="s">
        <v>878</v>
      </c>
      <c r="AD67" s="116">
        <v>41516</v>
      </c>
      <c r="AE67" s="67">
        <v>41530</v>
      </c>
      <c r="AF67" s="67">
        <v>41561</v>
      </c>
      <c r="AG67" s="68">
        <v>272</v>
      </c>
      <c r="AH67" s="67">
        <v>41568</v>
      </c>
      <c r="AI67" s="68"/>
      <c r="AJ67" s="68"/>
      <c r="AK67" s="68"/>
      <c r="AL67" s="67">
        <v>41600</v>
      </c>
      <c r="AM67" s="67">
        <v>41701</v>
      </c>
      <c r="AN67" s="67">
        <v>41666</v>
      </c>
      <c r="AO67" s="67">
        <v>41765</v>
      </c>
      <c r="AP67" s="69"/>
      <c r="AQ67" s="70">
        <v>249</v>
      </c>
      <c r="AR67" s="71">
        <v>41782</v>
      </c>
      <c r="AS67" s="120">
        <v>1.1000000000000001</v>
      </c>
      <c r="AT67" s="73">
        <v>0.10000000000000009</v>
      </c>
      <c r="AU67" s="73"/>
      <c r="AV67" s="73"/>
      <c r="AW67" s="74" t="s">
        <v>52</v>
      </c>
    </row>
    <row r="68" spans="1:50" s="76" customFormat="1" x14ac:dyDescent="0.25">
      <c r="A68" s="47">
        <v>6</v>
      </c>
      <c r="B68" s="48" t="s">
        <v>47</v>
      </c>
      <c r="C68" s="49" t="s">
        <v>121</v>
      </c>
      <c r="D68" s="50"/>
      <c r="E68" s="237">
        <v>22</v>
      </c>
      <c r="F68" s="51">
        <v>18</v>
      </c>
      <c r="G68" s="52"/>
      <c r="H68" s="53">
        <v>41760</v>
      </c>
      <c r="I68" s="54">
        <v>41471</v>
      </c>
      <c r="J68" s="55">
        <v>118034</v>
      </c>
      <c r="K68" s="121" t="s">
        <v>224</v>
      </c>
      <c r="L68" s="57" t="s">
        <v>122</v>
      </c>
      <c r="M68" s="57" t="s">
        <v>123</v>
      </c>
      <c r="N68" s="58">
        <v>60</v>
      </c>
      <c r="O68" s="58">
        <v>1944</v>
      </c>
      <c r="P68" s="59">
        <v>37.75</v>
      </c>
      <c r="Q68" s="60">
        <v>133</v>
      </c>
      <c r="R68" s="115">
        <v>18</v>
      </c>
      <c r="S68" s="62">
        <v>20.96742857142857</v>
      </c>
      <c r="T68" s="63">
        <v>583.20000000000005</v>
      </c>
      <c r="U68" s="64">
        <v>50</v>
      </c>
      <c r="V68" s="64">
        <v>50</v>
      </c>
      <c r="W68" s="64">
        <v>6</v>
      </c>
      <c r="X68" s="64">
        <v>1</v>
      </c>
      <c r="Y68" s="51">
        <v>1164.8571428571427</v>
      </c>
      <c r="Z68" s="51">
        <v>194.14285714285717</v>
      </c>
      <c r="AA68" s="84">
        <v>1339.5857142857139</v>
      </c>
      <c r="AB68" s="51">
        <v>223.26428571428573</v>
      </c>
      <c r="AC68" s="85" t="s">
        <v>878</v>
      </c>
      <c r="AD68" s="116">
        <v>41516</v>
      </c>
      <c r="AE68" s="67">
        <v>41530</v>
      </c>
      <c r="AF68" s="67">
        <v>41561</v>
      </c>
      <c r="AG68" s="68">
        <v>270</v>
      </c>
      <c r="AH68" s="67">
        <v>41568</v>
      </c>
      <c r="AI68" s="68">
        <v>1080</v>
      </c>
      <c r="AJ68" s="68"/>
      <c r="AK68" s="68"/>
      <c r="AL68" s="67">
        <v>41600</v>
      </c>
      <c r="AM68" s="67">
        <v>41701</v>
      </c>
      <c r="AN68" s="67">
        <v>41666</v>
      </c>
      <c r="AO68" s="67">
        <v>41765</v>
      </c>
      <c r="AP68" s="69"/>
      <c r="AQ68" s="70">
        <v>249</v>
      </c>
      <c r="AR68" s="71">
        <v>41782</v>
      </c>
      <c r="AS68" s="120">
        <v>16.5</v>
      </c>
      <c r="AT68" s="73">
        <v>-5.5</v>
      </c>
      <c r="AU68" s="73"/>
      <c r="AV68" s="73"/>
      <c r="AW68" s="74" t="s">
        <v>52</v>
      </c>
    </row>
    <row r="69" spans="1:50" s="76" customFormat="1" x14ac:dyDescent="0.25">
      <c r="A69" s="47">
        <v>6</v>
      </c>
      <c r="B69" s="48" t="s">
        <v>47</v>
      </c>
      <c r="C69" s="49" t="s">
        <v>227</v>
      </c>
      <c r="D69" s="50"/>
      <c r="E69" s="237">
        <v>10</v>
      </c>
      <c r="F69" s="51">
        <v>15</v>
      </c>
      <c r="G69" s="52"/>
      <c r="H69" s="53">
        <v>41760</v>
      </c>
      <c r="I69" s="54">
        <v>41471</v>
      </c>
      <c r="J69" s="55">
        <v>118033</v>
      </c>
      <c r="K69" s="121" t="s">
        <v>228</v>
      </c>
      <c r="L69" s="57" t="s">
        <v>229</v>
      </c>
      <c r="M69" s="57" t="s">
        <v>230</v>
      </c>
      <c r="N69" s="58">
        <v>60</v>
      </c>
      <c r="O69" s="58">
        <v>1944</v>
      </c>
      <c r="P69" s="59">
        <v>37.75</v>
      </c>
      <c r="Q69" s="60">
        <v>133</v>
      </c>
      <c r="R69" s="115">
        <v>10</v>
      </c>
      <c r="S69" s="62">
        <v>9.7071428571428573</v>
      </c>
      <c r="T69" s="63">
        <v>324</v>
      </c>
      <c r="U69" s="64">
        <v>50</v>
      </c>
      <c r="V69" s="64">
        <v>50</v>
      </c>
      <c r="W69" s="64">
        <v>6</v>
      </c>
      <c r="X69" s="64">
        <v>1</v>
      </c>
      <c r="Y69" s="51">
        <v>647.14285714285711</v>
      </c>
      <c r="Z69" s="51">
        <v>107.85714285714286</v>
      </c>
      <c r="AA69" s="84">
        <v>744.21428571428567</v>
      </c>
      <c r="AB69" s="51">
        <v>124.03571428571428</v>
      </c>
      <c r="AC69" s="85" t="s">
        <v>878</v>
      </c>
      <c r="AD69" s="116">
        <v>41516</v>
      </c>
      <c r="AE69" s="67">
        <v>41530</v>
      </c>
      <c r="AF69" s="67">
        <v>41561</v>
      </c>
      <c r="AG69" s="68">
        <v>150</v>
      </c>
      <c r="AH69" s="67">
        <v>41568</v>
      </c>
      <c r="AI69" s="68">
        <v>600</v>
      </c>
      <c r="AJ69" s="68"/>
      <c r="AK69" s="68"/>
      <c r="AL69" s="67">
        <v>41600</v>
      </c>
      <c r="AM69" s="67">
        <v>41701</v>
      </c>
      <c r="AN69" s="67">
        <v>41666</v>
      </c>
      <c r="AO69" s="67">
        <v>41765</v>
      </c>
      <c r="AP69" s="69"/>
      <c r="AQ69" s="70">
        <v>249</v>
      </c>
      <c r="AR69" s="71">
        <v>41782</v>
      </c>
      <c r="AS69" s="120">
        <v>5.5</v>
      </c>
      <c r="AT69" s="73">
        <v>-4.5</v>
      </c>
      <c r="AU69" s="73"/>
      <c r="AV69" s="73"/>
      <c r="AW69" s="74" t="s">
        <v>52</v>
      </c>
    </row>
    <row r="70" spans="1:50" s="76" customFormat="1" x14ac:dyDescent="0.25">
      <c r="A70" s="47">
        <v>6</v>
      </c>
      <c r="B70" s="48" t="s">
        <v>47</v>
      </c>
      <c r="C70" s="49" t="s">
        <v>231</v>
      </c>
      <c r="D70" s="50"/>
      <c r="E70" s="237">
        <v>10</v>
      </c>
      <c r="F70" s="51">
        <v>15</v>
      </c>
      <c r="G70" s="52"/>
      <c r="H70" s="53">
        <v>41760</v>
      </c>
      <c r="I70" s="54">
        <v>41471</v>
      </c>
      <c r="J70" s="55">
        <v>118032</v>
      </c>
      <c r="K70" s="121" t="s">
        <v>224</v>
      </c>
      <c r="L70" s="57" t="s">
        <v>232</v>
      </c>
      <c r="M70" s="57" t="s">
        <v>123</v>
      </c>
      <c r="N70" s="58">
        <v>60</v>
      </c>
      <c r="O70" s="58">
        <v>1944</v>
      </c>
      <c r="P70" s="59">
        <v>37.75</v>
      </c>
      <c r="Q70" s="60">
        <v>133</v>
      </c>
      <c r="R70" s="115">
        <v>10</v>
      </c>
      <c r="S70" s="62">
        <v>9.7071428571428573</v>
      </c>
      <c r="T70" s="63">
        <v>324</v>
      </c>
      <c r="U70" s="64">
        <v>50</v>
      </c>
      <c r="V70" s="64">
        <v>50</v>
      </c>
      <c r="W70" s="64">
        <v>6</v>
      </c>
      <c r="X70" s="64">
        <v>1</v>
      </c>
      <c r="Y70" s="51">
        <v>647.14285714285711</v>
      </c>
      <c r="Z70" s="51">
        <v>107.85714285714286</v>
      </c>
      <c r="AA70" s="84">
        <v>744.21428571428567</v>
      </c>
      <c r="AB70" s="51">
        <v>124.03571428571428</v>
      </c>
      <c r="AC70" s="85" t="s">
        <v>878</v>
      </c>
      <c r="AD70" s="116">
        <v>41516</v>
      </c>
      <c r="AE70" s="67">
        <v>41530</v>
      </c>
      <c r="AF70" s="67">
        <v>41561</v>
      </c>
      <c r="AG70" s="68">
        <v>150</v>
      </c>
      <c r="AH70" s="67">
        <v>41568</v>
      </c>
      <c r="AI70" s="68">
        <v>600</v>
      </c>
      <c r="AJ70" s="68"/>
      <c r="AK70" s="68"/>
      <c r="AL70" s="67">
        <v>41600</v>
      </c>
      <c r="AM70" s="67">
        <v>41701</v>
      </c>
      <c r="AN70" s="67">
        <v>41666</v>
      </c>
      <c r="AO70" s="67">
        <v>41765</v>
      </c>
      <c r="AP70" s="69"/>
      <c r="AQ70" s="70">
        <v>249</v>
      </c>
      <c r="AR70" s="71">
        <v>41782</v>
      </c>
      <c r="AS70" s="120">
        <v>6.5</v>
      </c>
      <c r="AT70" s="73">
        <v>-3.5</v>
      </c>
      <c r="AU70" s="73"/>
      <c r="AV70" s="73"/>
      <c r="AW70" s="74" t="s">
        <v>52</v>
      </c>
    </row>
    <row r="71" spans="1:50" s="46" customFormat="1" x14ac:dyDescent="0.25">
      <c r="A71" s="88">
        <v>6</v>
      </c>
      <c r="B71" s="89" t="s">
        <v>56</v>
      </c>
      <c r="C71" s="122" t="s">
        <v>233</v>
      </c>
      <c r="D71" s="91"/>
      <c r="E71" s="237">
        <v>10</v>
      </c>
      <c r="F71" s="92">
        <v>9</v>
      </c>
      <c r="G71" s="93"/>
      <c r="H71" s="94">
        <v>41760</v>
      </c>
      <c r="I71" s="95">
        <v>41467</v>
      </c>
      <c r="J71" s="96">
        <v>117986</v>
      </c>
      <c r="K71" s="97">
        <v>41494</v>
      </c>
      <c r="L71" s="98" t="s">
        <v>234</v>
      </c>
      <c r="M71" s="98" t="s">
        <v>235</v>
      </c>
      <c r="N71" s="224">
        <v>60</v>
      </c>
      <c r="O71" s="224">
        <v>1944</v>
      </c>
      <c r="P71" s="225">
        <v>37.75</v>
      </c>
      <c r="Q71" s="99">
        <v>134</v>
      </c>
      <c r="R71" s="100">
        <v>16</v>
      </c>
      <c r="S71" s="101">
        <v>11.648571428571428</v>
      </c>
      <c r="T71" s="102">
        <v>518.4</v>
      </c>
      <c r="U71" s="103">
        <v>40</v>
      </c>
      <c r="V71" s="103">
        <v>40</v>
      </c>
      <c r="W71" s="103">
        <v>6</v>
      </c>
      <c r="X71" s="103">
        <v>1</v>
      </c>
      <c r="Y71" s="92">
        <v>1294.2857142857142</v>
      </c>
      <c r="Z71" s="92">
        <v>215.71428571428572</v>
      </c>
      <c r="AA71" s="104">
        <v>1488.4285714285713</v>
      </c>
      <c r="AB71" s="112">
        <v>248.07142857142856</v>
      </c>
      <c r="AC71" s="85" t="s">
        <v>878</v>
      </c>
      <c r="AD71" s="125">
        <v>41532</v>
      </c>
      <c r="AE71" s="106">
        <v>41547</v>
      </c>
      <c r="AF71" s="106">
        <v>41573</v>
      </c>
      <c r="AG71" s="107">
        <v>288</v>
      </c>
      <c r="AH71" s="106">
        <v>41585</v>
      </c>
      <c r="AI71" s="107">
        <v>1248</v>
      </c>
      <c r="AJ71" s="107"/>
      <c r="AK71" s="107"/>
      <c r="AL71" s="106">
        <v>41613</v>
      </c>
      <c r="AM71" s="106">
        <v>41727</v>
      </c>
      <c r="AN71" s="106">
        <v>41664</v>
      </c>
      <c r="AO71" s="106">
        <v>41785</v>
      </c>
      <c r="AP71" s="108"/>
      <c r="AQ71" s="109">
        <v>253</v>
      </c>
      <c r="AR71" s="22">
        <v>41782</v>
      </c>
      <c r="AS71" s="110">
        <v>18</v>
      </c>
      <c r="AT71" s="73">
        <v>8</v>
      </c>
      <c r="AU71" s="73"/>
      <c r="AV71" s="73"/>
      <c r="AW71" s="111" t="s">
        <v>52</v>
      </c>
      <c r="AX71" s="229"/>
    </row>
    <row r="72" spans="1:50" s="46" customFormat="1" x14ac:dyDescent="0.25">
      <c r="A72" s="88">
        <v>6</v>
      </c>
      <c r="B72" s="89" t="s">
        <v>56</v>
      </c>
      <c r="C72" s="122" t="s">
        <v>236</v>
      </c>
      <c r="D72" s="91"/>
      <c r="E72" s="237">
        <v>17</v>
      </c>
      <c r="F72" s="92">
        <v>13</v>
      </c>
      <c r="G72" s="93"/>
      <c r="H72" s="94">
        <v>41760</v>
      </c>
      <c r="I72" s="95">
        <v>41459</v>
      </c>
      <c r="J72" s="96">
        <v>117988</v>
      </c>
      <c r="K72" s="97">
        <v>41494</v>
      </c>
      <c r="L72" s="98" t="s">
        <v>237</v>
      </c>
      <c r="M72" s="98" t="s">
        <v>238</v>
      </c>
      <c r="N72" s="224">
        <v>60</v>
      </c>
      <c r="O72" s="224">
        <v>1944</v>
      </c>
      <c r="P72" s="225">
        <v>37.75</v>
      </c>
      <c r="Q72" s="99">
        <v>134</v>
      </c>
      <c r="R72" s="100">
        <v>20</v>
      </c>
      <c r="S72" s="101">
        <v>21.032142857142855</v>
      </c>
      <c r="T72" s="102">
        <v>648</v>
      </c>
      <c r="U72" s="103">
        <v>40</v>
      </c>
      <c r="V72" s="103">
        <v>40</v>
      </c>
      <c r="W72" s="103">
        <v>6</v>
      </c>
      <c r="X72" s="103">
        <v>1</v>
      </c>
      <c r="Y72" s="92">
        <v>1617.8571428571427</v>
      </c>
      <c r="Z72" s="92">
        <v>269.64285714285717</v>
      </c>
      <c r="AA72" s="104">
        <v>1860.535714285714</v>
      </c>
      <c r="AB72" s="112">
        <v>310.08928571428572</v>
      </c>
      <c r="AC72" s="85" t="s">
        <v>878</v>
      </c>
      <c r="AD72" s="125">
        <v>41532</v>
      </c>
      <c r="AE72" s="106">
        <v>41547</v>
      </c>
      <c r="AF72" s="106">
        <v>41573</v>
      </c>
      <c r="AG72" s="107">
        <v>360</v>
      </c>
      <c r="AH72" s="106">
        <v>41585</v>
      </c>
      <c r="AI72" s="107">
        <v>1560</v>
      </c>
      <c r="AJ72" s="107"/>
      <c r="AK72" s="107"/>
      <c r="AL72" s="106">
        <v>41613</v>
      </c>
      <c r="AM72" s="106">
        <v>41727</v>
      </c>
      <c r="AN72" s="106">
        <v>41664</v>
      </c>
      <c r="AO72" s="106">
        <v>41785</v>
      </c>
      <c r="AP72" s="108"/>
      <c r="AQ72" s="109">
        <v>253</v>
      </c>
      <c r="AR72" s="22">
        <v>41782</v>
      </c>
      <c r="AS72" s="110">
        <v>23</v>
      </c>
      <c r="AT72" s="73">
        <v>6</v>
      </c>
      <c r="AU72" s="73"/>
      <c r="AV72" s="73"/>
      <c r="AW72" s="111" t="s">
        <v>52</v>
      </c>
      <c r="AX72" s="229"/>
    </row>
    <row r="73" spans="1:50" s="46" customFormat="1" x14ac:dyDescent="0.25">
      <c r="A73" s="88">
        <v>6</v>
      </c>
      <c r="B73" s="89" t="s">
        <v>56</v>
      </c>
      <c r="C73" s="122" t="s">
        <v>201</v>
      </c>
      <c r="D73" s="91">
        <v>1</v>
      </c>
      <c r="E73" s="237">
        <v>5</v>
      </c>
      <c r="F73" s="92">
        <v>10</v>
      </c>
      <c r="G73" s="93"/>
      <c r="H73" s="94">
        <v>41760</v>
      </c>
      <c r="I73" s="95">
        <v>41459</v>
      </c>
      <c r="J73" s="96">
        <v>117987</v>
      </c>
      <c r="K73" s="123" t="s">
        <v>228</v>
      </c>
      <c r="L73" s="98" t="s">
        <v>202</v>
      </c>
      <c r="M73" s="98" t="s">
        <v>203</v>
      </c>
      <c r="N73" s="224">
        <v>60</v>
      </c>
      <c r="O73" s="224">
        <v>1944</v>
      </c>
      <c r="P73" s="225">
        <v>37.75</v>
      </c>
      <c r="Q73" s="99">
        <v>134</v>
      </c>
      <c r="R73" s="100">
        <v>8</v>
      </c>
      <c r="S73" s="101">
        <v>6.4714285714285706</v>
      </c>
      <c r="T73" s="102">
        <v>259.2</v>
      </c>
      <c r="U73" s="103">
        <v>40</v>
      </c>
      <c r="V73" s="103">
        <v>40</v>
      </c>
      <c r="W73" s="103">
        <v>6</v>
      </c>
      <c r="X73" s="103">
        <v>1</v>
      </c>
      <c r="Y73" s="92">
        <v>647.14285714285711</v>
      </c>
      <c r="Z73" s="92">
        <v>107.85714285714286</v>
      </c>
      <c r="AA73" s="104">
        <v>744.21428571428567</v>
      </c>
      <c r="AB73" s="112">
        <v>124.03571428571428</v>
      </c>
      <c r="AC73" s="85" t="s">
        <v>878</v>
      </c>
      <c r="AD73" s="125">
        <v>41532</v>
      </c>
      <c r="AE73" s="106">
        <v>41547</v>
      </c>
      <c r="AF73" s="106">
        <v>41573</v>
      </c>
      <c r="AG73" s="107">
        <v>144</v>
      </c>
      <c r="AH73" s="106">
        <v>41585</v>
      </c>
      <c r="AI73" s="107">
        <v>624</v>
      </c>
      <c r="AJ73" s="107"/>
      <c r="AK73" s="107"/>
      <c r="AL73" s="106">
        <v>41613</v>
      </c>
      <c r="AM73" s="106">
        <v>41727</v>
      </c>
      <c r="AN73" s="106">
        <v>41664</v>
      </c>
      <c r="AO73" s="106">
        <v>41785</v>
      </c>
      <c r="AP73" s="108"/>
      <c r="AQ73" s="109">
        <v>253</v>
      </c>
      <c r="AR73" s="22">
        <v>41782</v>
      </c>
      <c r="AS73" s="110">
        <v>9.5</v>
      </c>
      <c r="AT73" s="73">
        <v>4.5</v>
      </c>
      <c r="AU73" s="73"/>
      <c r="AV73" s="73"/>
      <c r="AW73" s="111" t="s">
        <v>52</v>
      </c>
      <c r="AX73" s="229"/>
    </row>
    <row r="74" spans="1:50" s="46" customFormat="1" x14ac:dyDescent="0.25">
      <c r="A74" s="88">
        <v>6</v>
      </c>
      <c r="B74" s="89" t="s">
        <v>56</v>
      </c>
      <c r="C74" s="122" t="s">
        <v>239</v>
      </c>
      <c r="D74" s="91"/>
      <c r="E74" s="237">
        <v>5</v>
      </c>
      <c r="F74" s="92">
        <v>8</v>
      </c>
      <c r="G74" s="93"/>
      <c r="H74" s="94">
        <v>41760</v>
      </c>
      <c r="I74" s="95">
        <v>41459</v>
      </c>
      <c r="J74" s="96">
        <v>117215</v>
      </c>
      <c r="K74" s="123" t="s">
        <v>228</v>
      </c>
      <c r="L74" s="98" t="s">
        <v>240</v>
      </c>
      <c r="M74" s="98" t="s">
        <v>141</v>
      </c>
      <c r="N74" s="224">
        <v>60</v>
      </c>
      <c r="O74" s="224">
        <v>1944</v>
      </c>
      <c r="P74" s="225">
        <v>37.75</v>
      </c>
      <c r="Q74" s="99">
        <v>134</v>
      </c>
      <c r="R74" s="100">
        <v>8</v>
      </c>
      <c r="S74" s="101">
        <v>5.177142857142857</v>
      </c>
      <c r="T74" s="102">
        <v>259.2</v>
      </c>
      <c r="U74" s="103">
        <v>40</v>
      </c>
      <c r="V74" s="103">
        <v>40</v>
      </c>
      <c r="W74" s="103">
        <v>6</v>
      </c>
      <c r="X74" s="103">
        <v>1</v>
      </c>
      <c r="Y74" s="92">
        <v>647.14285714285711</v>
      </c>
      <c r="Z74" s="92">
        <v>107.85714285714286</v>
      </c>
      <c r="AA74" s="104">
        <v>744.21428571428567</v>
      </c>
      <c r="AB74" s="112">
        <v>124.03571428571428</v>
      </c>
      <c r="AC74" s="85" t="s">
        <v>878</v>
      </c>
      <c r="AD74" s="125">
        <v>41532</v>
      </c>
      <c r="AE74" s="106">
        <v>41547</v>
      </c>
      <c r="AF74" s="106">
        <v>41573</v>
      </c>
      <c r="AG74" s="107">
        <v>144</v>
      </c>
      <c r="AH74" s="106">
        <v>41585</v>
      </c>
      <c r="AI74" s="107">
        <v>624</v>
      </c>
      <c r="AJ74" s="107"/>
      <c r="AK74" s="107"/>
      <c r="AL74" s="106">
        <v>41613</v>
      </c>
      <c r="AM74" s="106">
        <v>41727</v>
      </c>
      <c r="AN74" s="106">
        <v>41664</v>
      </c>
      <c r="AO74" s="106">
        <v>41785</v>
      </c>
      <c r="AP74" s="108"/>
      <c r="AQ74" s="109">
        <v>253</v>
      </c>
      <c r="AR74" s="22">
        <v>41782</v>
      </c>
      <c r="AS74" s="110">
        <v>3</v>
      </c>
      <c r="AT74" s="73">
        <v>-2</v>
      </c>
      <c r="AU74" s="73"/>
      <c r="AV74" s="73"/>
      <c r="AW74" s="111" t="s">
        <v>52</v>
      </c>
      <c r="AX74" s="229"/>
    </row>
    <row r="75" spans="1:50" s="46" customFormat="1" x14ac:dyDescent="0.25">
      <c r="A75" s="88">
        <v>6</v>
      </c>
      <c r="B75" s="89" t="s">
        <v>56</v>
      </c>
      <c r="C75" s="122" t="s">
        <v>241</v>
      </c>
      <c r="D75" s="91"/>
      <c r="E75" s="237">
        <v>1</v>
      </c>
      <c r="F75" s="92">
        <v>4</v>
      </c>
      <c r="G75" s="93"/>
      <c r="H75" s="94">
        <v>41730</v>
      </c>
      <c r="I75" s="95">
        <v>41437</v>
      </c>
      <c r="J75" s="96">
        <v>117625</v>
      </c>
      <c r="K75" s="123" t="s">
        <v>228</v>
      </c>
      <c r="L75" s="98" t="s">
        <v>242</v>
      </c>
      <c r="M75" s="98" t="s">
        <v>243</v>
      </c>
      <c r="N75" s="224">
        <v>60</v>
      </c>
      <c r="O75" s="224">
        <v>1944</v>
      </c>
      <c r="P75" s="225">
        <v>37.75</v>
      </c>
      <c r="Q75" s="99">
        <v>134</v>
      </c>
      <c r="R75" s="100">
        <v>4</v>
      </c>
      <c r="S75" s="101">
        <v>1.2942857142857143</v>
      </c>
      <c r="T75" s="102">
        <v>129.6</v>
      </c>
      <c r="U75" s="103">
        <v>40</v>
      </c>
      <c r="V75" s="103">
        <v>40</v>
      </c>
      <c r="W75" s="103">
        <v>6</v>
      </c>
      <c r="X75" s="103">
        <v>1</v>
      </c>
      <c r="Y75" s="92">
        <v>323.57142857142856</v>
      </c>
      <c r="Z75" s="92">
        <v>53.928571428571431</v>
      </c>
      <c r="AA75" s="104" t="e">
        <v>#REF!</v>
      </c>
      <c r="AB75" s="112">
        <v>62.017857142857139</v>
      </c>
      <c r="AC75" s="85" t="s">
        <v>878</v>
      </c>
      <c r="AD75" s="125">
        <v>41532</v>
      </c>
      <c r="AE75" s="106">
        <v>41547</v>
      </c>
      <c r="AF75" s="106">
        <v>41573</v>
      </c>
      <c r="AG75" s="107">
        <v>72</v>
      </c>
      <c r="AH75" s="106">
        <v>41585</v>
      </c>
      <c r="AI75" s="107">
        <v>312</v>
      </c>
      <c r="AJ75" s="107"/>
      <c r="AK75" s="107"/>
      <c r="AL75" s="106">
        <v>41613</v>
      </c>
      <c r="AM75" s="106">
        <v>41727</v>
      </c>
      <c r="AN75" s="106">
        <v>41664</v>
      </c>
      <c r="AO75" s="106">
        <v>41785</v>
      </c>
      <c r="AP75" s="108"/>
      <c r="AQ75" s="109">
        <v>253</v>
      </c>
      <c r="AR75" s="22">
        <v>41782</v>
      </c>
      <c r="AS75" s="110">
        <v>1.8</v>
      </c>
      <c r="AT75" s="73">
        <v>0.8</v>
      </c>
      <c r="AU75" s="73"/>
      <c r="AV75" s="73"/>
      <c r="AW75" s="111" t="s">
        <v>52</v>
      </c>
      <c r="AX75" s="229"/>
    </row>
    <row r="76" spans="1:50" s="46" customFormat="1" x14ac:dyDescent="0.25">
      <c r="A76" s="88">
        <v>6</v>
      </c>
      <c r="B76" s="89" t="s">
        <v>56</v>
      </c>
      <c r="C76" s="122" t="s">
        <v>244</v>
      </c>
      <c r="D76" s="91"/>
      <c r="E76" s="237">
        <v>1</v>
      </c>
      <c r="F76" s="92">
        <v>4</v>
      </c>
      <c r="G76" s="93"/>
      <c r="H76" s="94">
        <v>41730</v>
      </c>
      <c r="I76" s="95">
        <v>41437</v>
      </c>
      <c r="J76" s="96">
        <v>117626</v>
      </c>
      <c r="K76" s="123" t="s">
        <v>228</v>
      </c>
      <c r="L76" s="98" t="s">
        <v>245</v>
      </c>
      <c r="M76" s="98" t="s">
        <v>243</v>
      </c>
      <c r="N76" s="224">
        <v>60</v>
      </c>
      <c r="O76" s="224">
        <v>1944</v>
      </c>
      <c r="P76" s="225">
        <v>37.75</v>
      </c>
      <c r="Q76" s="99">
        <v>134</v>
      </c>
      <c r="R76" s="100">
        <v>4</v>
      </c>
      <c r="S76" s="101">
        <v>1.2942857142857143</v>
      </c>
      <c r="T76" s="102">
        <v>129.6</v>
      </c>
      <c r="U76" s="103">
        <v>40</v>
      </c>
      <c r="V76" s="103">
        <v>40</v>
      </c>
      <c r="W76" s="103">
        <v>6</v>
      </c>
      <c r="X76" s="103">
        <v>1</v>
      </c>
      <c r="Y76" s="92">
        <v>323.57142857142856</v>
      </c>
      <c r="Z76" s="92">
        <v>53.928571428571431</v>
      </c>
      <c r="AA76" s="104" t="e">
        <v>#REF!</v>
      </c>
      <c r="AB76" s="112">
        <v>62.017857142857139</v>
      </c>
      <c r="AC76" s="85" t="s">
        <v>878</v>
      </c>
      <c r="AD76" s="125">
        <v>41532</v>
      </c>
      <c r="AE76" s="106">
        <v>41547</v>
      </c>
      <c r="AF76" s="106">
        <v>41573</v>
      </c>
      <c r="AG76" s="107">
        <v>72</v>
      </c>
      <c r="AH76" s="106">
        <v>41585</v>
      </c>
      <c r="AI76" s="107">
        <v>312</v>
      </c>
      <c r="AJ76" s="107"/>
      <c r="AK76" s="107"/>
      <c r="AL76" s="106">
        <v>41613</v>
      </c>
      <c r="AM76" s="106">
        <v>41727</v>
      </c>
      <c r="AN76" s="106">
        <v>41664</v>
      </c>
      <c r="AO76" s="106">
        <v>41785</v>
      </c>
      <c r="AP76" s="108"/>
      <c r="AQ76" s="109">
        <v>253</v>
      </c>
      <c r="AR76" s="22">
        <v>41782</v>
      </c>
      <c r="AS76" s="110">
        <v>1.8</v>
      </c>
      <c r="AT76" s="73">
        <v>0.8</v>
      </c>
      <c r="AU76" s="73"/>
      <c r="AV76" s="73"/>
      <c r="AW76" s="111" t="s">
        <v>52</v>
      </c>
      <c r="AX76" s="229"/>
    </row>
    <row r="77" spans="1:50" s="76" customFormat="1" ht="12.75" x14ac:dyDescent="0.25">
      <c r="A77" s="47">
        <v>6</v>
      </c>
      <c r="B77" s="48"/>
      <c r="C77" s="49"/>
      <c r="D77" s="50"/>
      <c r="E77" s="237"/>
      <c r="F77" s="51"/>
      <c r="G77" s="52"/>
      <c r="H77" s="53"/>
      <c r="I77" s="54"/>
      <c r="J77" s="55"/>
      <c r="K77" s="121"/>
      <c r="L77" s="57"/>
      <c r="M77" s="57"/>
      <c r="N77" s="58">
        <v>60</v>
      </c>
      <c r="O77" s="58">
        <v>1944</v>
      </c>
      <c r="P77" s="59">
        <v>37.75</v>
      </c>
      <c r="Q77" s="60">
        <v>135</v>
      </c>
      <c r="R77" s="115">
        <v>60</v>
      </c>
      <c r="S77" s="62">
        <v>0</v>
      </c>
      <c r="T77" s="63">
        <v>1944</v>
      </c>
      <c r="U77" s="48">
        <v>40</v>
      </c>
      <c r="V77" s="48">
        <v>40</v>
      </c>
      <c r="W77" s="48">
        <v>5</v>
      </c>
      <c r="X77" s="48">
        <v>1</v>
      </c>
      <c r="Y77" s="51">
        <v>4718.75</v>
      </c>
      <c r="Z77" s="51">
        <v>943.75</v>
      </c>
      <c r="AA77" s="84"/>
      <c r="AB77" s="51"/>
      <c r="AC77" s="85" t="s">
        <v>878</v>
      </c>
      <c r="AD77" s="145"/>
      <c r="AE77" s="69"/>
      <c r="AF77" s="69"/>
      <c r="AG77" s="68"/>
      <c r="AH77" s="69"/>
      <c r="AI77" s="138"/>
      <c r="AJ77" s="138"/>
      <c r="AK77" s="138"/>
      <c r="AL77" s="69"/>
      <c r="AM77" s="69"/>
      <c r="AN77" s="69"/>
      <c r="AO77" s="69"/>
      <c r="AP77" s="69"/>
      <c r="AQ77" s="70"/>
      <c r="AR77" s="71"/>
      <c r="AS77" s="120" t="e">
        <v>#REF!</v>
      </c>
      <c r="AT77" s="73" t="e">
        <v>#REF!</v>
      </c>
      <c r="AU77" s="73"/>
      <c r="AV77" s="73"/>
      <c r="AW77" s="74"/>
    </row>
    <row r="78" spans="1:50" s="46" customFormat="1" x14ac:dyDescent="0.25">
      <c r="A78" s="88">
        <v>6</v>
      </c>
      <c r="B78" s="89" t="s">
        <v>47</v>
      </c>
      <c r="C78" s="122" t="s">
        <v>246</v>
      </c>
      <c r="D78" s="91"/>
      <c r="E78" s="237">
        <v>15</v>
      </c>
      <c r="F78" s="92">
        <v>18</v>
      </c>
      <c r="G78" s="93">
        <v>0.5</v>
      </c>
      <c r="H78" s="94">
        <v>41730</v>
      </c>
      <c r="I78" s="95">
        <v>41421</v>
      </c>
      <c r="J78" s="96">
        <v>117407</v>
      </c>
      <c r="K78" s="123" t="s">
        <v>152</v>
      </c>
      <c r="L78" s="98" t="s">
        <v>247</v>
      </c>
      <c r="M78" s="98" t="s">
        <v>123</v>
      </c>
      <c r="N78" s="224">
        <v>40</v>
      </c>
      <c r="O78" s="224">
        <v>1296</v>
      </c>
      <c r="P78" s="225">
        <v>37.75</v>
      </c>
      <c r="Q78" s="99">
        <v>136</v>
      </c>
      <c r="R78" s="100">
        <v>10</v>
      </c>
      <c r="S78" s="101">
        <v>14.156249999999998</v>
      </c>
      <c r="T78" s="102">
        <v>324</v>
      </c>
      <c r="U78" s="103">
        <v>40</v>
      </c>
      <c r="V78" s="103">
        <v>40</v>
      </c>
      <c r="W78" s="103">
        <v>5</v>
      </c>
      <c r="X78" s="103">
        <v>1</v>
      </c>
      <c r="Y78" s="92">
        <v>786.45833333333326</v>
      </c>
      <c r="Z78" s="92">
        <v>157.29166666666666</v>
      </c>
      <c r="AA78" s="104">
        <v>1808.8541666666663</v>
      </c>
      <c r="AB78" s="92"/>
      <c r="AC78" s="85" t="s">
        <v>879</v>
      </c>
      <c r="AD78" s="125">
        <v>41470</v>
      </c>
      <c r="AE78" s="106">
        <v>41484</v>
      </c>
      <c r="AF78" s="146" t="s">
        <v>248</v>
      </c>
      <c r="AG78" s="107">
        <v>180</v>
      </c>
      <c r="AH78" s="106">
        <v>41526</v>
      </c>
      <c r="AI78" s="107">
        <v>780</v>
      </c>
      <c r="AJ78" s="107"/>
      <c r="AK78" s="107"/>
      <c r="AL78" s="106">
        <v>41558</v>
      </c>
      <c r="AM78" s="106">
        <v>41654</v>
      </c>
      <c r="AN78" s="106">
        <v>41625</v>
      </c>
      <c r="AO78" s="106">
        <v>41722</v>
      </c>
      <c r="AP78" s="154"/>
      <c r="AQ78" s="109">
        <v>252</v>
      </c>
      <c r="AR78" s="22">
        <v>41668</v>
      </c>
      <c r="AS78" s="110">
        <v>12</v>
      </c>
      <c r="AT78" s="73">
        <v>-3</v>
      </c>
      <c r="AU78" s="73"/>
      <c r="AV78" s="73"/>
      <c r="AW78" s="111" t="s">
        <v>52</v>
      </c>
    </row>
    <row r="79" spans="1:50" s="46" customFormat="1" x14ac:dyDescent="0.25">
      <c r="A79" s="88">
        <v>6</v>
      </c>
      <c r="B79" s="89" t="s">
        <v>47</v>
      </c>
      <c r="C79" s="122" t="s">
        <v>77</v>
      </c>
      <c r="D79" s="91"/>
      <c r="E79" s="237">
        <v>15</v>
      </c>
      <c r="F79" s="92">
        <v>18</v>
      </c>
      <c r="G79" s="93">
        <v>0.5</v>
      </c>
      <c r="H79" s="94">
        <v>41730</v>
      </c>
      <c r="I79" s="95">
        <v>41421</v>
      </c>
      <c r="J79" s="96">
        <v>117411</v>
      </c>
      <c r="K79" s="123" t="s">
        <v>152</v>
      </c>
      <c r="L79" s="98" t="s">
        <v>78</v>
      </c>
      <c r="M79" s="98" t="s">
        <v>79</v>
      </c>
      <c r="N79" s="224">
        <v>40</v>
      </c>
      <c r="O79" s="224">
        <v>1296</v>
      </c>
      <c r="P79" s="225">
        <v>37.75</v>
      </c>
      <c r="Q79" s="99">
        <v>136</v>
      </c>
      <c r="R79" s="100">
        <v>10</v>
      </c>
      <c r="S79" s="101">
        <v>14.156249999999998</v>
      </c>
      <c r="T79" s="102">
        <v>324</v>
      </c>
      <c r="U79" s="103">
        <v>40</v>
      </c>
      <c r="V79" s="103">
        <v>40</v>
      </c>
      <c r="W79" s="103">
        <v>5</v>
      </c>
      <c r="X79" s="103">
        <v>1</v>
      </c>
      <c r="Y79" s="92">
        <v>786.45833333333326</v>
      </c>
      <c r="Z79" s="92">
        <v>157.29166666666666</v>
      </c>
      <c r="AA79" s="104">
        <v>1808.8541666666663</v>
      </c>
      <c r="AB79" s="92"/>
      <c r="AC79" s="85" t="s">
        <v>879</v>
      </c>
      <c r="AD79" s="125">
        <v>41470</v>
      </c>
      <c r="AE79" s="106">
        <v>41484</v>
      </c>
      <c r="AF79" s="146" t="s">
        <v>248</v>
      </c>
      <c r="AG79" s="107">
        <v>180</v>
      </c>
      <c r="AH79" s="106">
        <v>41526</v>
      </c>
      <c r="AI79" s="107">
        <v>780</v>
      </c>
      <c r="AJ79" s="107"/>
      <c r="AK79" s="107"/>
      <c r="AL79" s="106">
        <v>41558</v>
      </c>
      <c r="AM79" s="106">
        <v>41654</v>
      </c>
      <c r="AN79" s="106">
        <v>41625</v>
      </c>
      <c r="AO79" s="106">
        <v>41722</v>
      </c>
      <c r="AP79" s="154"/>
      <c r="AQ79" s="109">
        <v>252</v>
      </c>
      <c r="AR79" s="22">
        <v>41668</v>
      </c>
      <c r="AS79" s="110">
        <v>13</v>
      </c>
      <c r="AT79" s="73">
        <v>-2</v>
      </c>
      <c r="AU79" s="73"/>
      <c r="AV79" s="73"/>
      <c r="AW79" s="111" t="s">
        <v>52</v>
      </c>
    </row>
    <row r="80" spans="1:50" s="46" customFormat="1" x14ac:dyDescent="0.25">
      <c r="A80" s="88">
        <v>6</v>
      </c>
      <c r="B80" s="89" t="s">
        <v>47</v>
      </c>
      <c r="C80" s="122" t="s">
        <v>48</v>
      </c>
      <c r="D80" s="91">
        <v>6</v>
      </c>
      <c r="E80" s="237">
        <v>12</v>
      </c>
      <c r="F80" s="92">
        <v>15</v>
      </c>
      <c r="G80" s="93"/>
      <c r="H80" s="94">
        <v>41730</v>
      </c>
      <c r="I80" s="95">
        <v>41421</v>
      </c>
      <c r="J80" s="96">
        <v>117408</v>
      </c>
      <c r="K80" s="123" t="s">
        <v>152</v>
      </c>
      <c r="L80" s="98" t="s">
        <v>249</v>
      </c>
      <c r="M80" s="98" t="s">
        <v>51</v>
      </c>
      <c r="N80" s="224">
        <v>40</v>
      </c>
      <c r="O80" s="224">
        <v>1296</v>
      </c>
      <c r="P80" s="225">
        <v>37.75</v>
      </c>
      <c r="Q80" s="99">
        <v>136</v>
      </c>
      <c r="R80" s="100">
        <v>10</v>
      </c>
      <c r="S80" s="101">
        <v>11.796874999999998</v>
      </c>
      <c r="T80" s="102">
        <v>324</v>
      </c>
      <c r="U80" s="103">
        <v>40</v>
      </c>
      <c r="V80" s="103">
        <v>40</v>
      </c>
      <c r="W80" s="103">
        <v>5</v>
      </c>
      <c r="X80" s="103">
        <v>1</v>
      </c>
      <c r="Y80" s="92">
        <v>786.45833333333326</v>
      </c>
      <c r="Z80" s="92">
        <v>157.29166666666666</v>
      </c>
      <c r="AA80" s="104">
        <v>904.42708333333314</v>
      </c>
      <c r="AB80" s="92"/>
      <c r="AC80" s="85" t="s">
        <v>879</v>
      </c>
      <c r="AD80" s="125">
        <v>41470</v>
      </c>
      <c r="AE80" s="106">
        <v>41484</v>
      </c>
      <c r="AF80" s="146" t="s">
        <v>248</v>
      </c>
      <c r="AG80" s="107">
        <v>180</v>
      </c>
      <c r="AH80" s="106">
        <v>41526</v>
      </c>
      <c r="AI80" s="107">
        <v>780</v>
      </c>
      <c r="AJ80" s="107"/>
      <c r="AK80" s="107"/>
      <c r="AL80" s="106">
        <v>41558</v>
      </c>
      <c r="AM80" s="106">
        <v>41654</v>
      </c>
      <c r="AN80" s="106">
        <v>41625</v>
      </c>
      <c r="AO80" s="106">
        <v>41722</v>
      </c>
      <c r="AP80" s="154"/>
      <c r="AQ80" s="109">
        <v>252</v>
      </c>
      <c r="AR80" s="22">
        <v>41668</v>
      </c>
      <c r="AS80" s="110">
        <v>11.5</v>
      </c>
      <c r="AT80" s="73">
        <v>-0.5</v>
      </c>
      <c r="AU80" s="73"/>
      <c r="AV80" s="73"/>
      <c r="AW80" s="111" t="s">
        <v>52</v>
      </c>
    </row>
    <row r="81" spans="1:49" s="46" customFormat="1" x14ac:dyDescent="0.25">
      <c r="A81" s="88">
        <v>6</v>
      </c>
      <c r="B81" s="89" t="s">
        <v>47</v>
      </c>
      <c r="C81" s="122" t="s">
        <v>74</v>
      </c>
      <c r="D81" s="91"/>
      <c r="E81" s="237">
        <v>12</v>
      </c>
      <c r="F81" s="92">
        <v>15</v>
      </c>
      <c r="G81" s="93"/>
      <c r="H81" s="94">
        <v>41730</v>
      </c>
      <c r="I81" s="95">
        <v>41421</v>
      </c>
      <c r="J81" s="96">
        <v>117409</v>
      </c>
      <c r="K81" s="123" t="s">
        <v>152</v>
      </c>
      <c r="L81" s="98" t="s">
        <v>75</v>
      </c>
      <c r="M81" s="98" t="s">
        <v>76</v>
      </c>
      <c r="N81" s="224">
        <v>40</v>
      </c>
      <c r="O81" s="224">
        <v>1296</v>
      </c>
      <c r="P81" s="225">
        <v>37.75</v>
      </c>
      <c r="Q81" s="99">
        <v>136</v>
      </c>
      <c r="R81" s="100">
        <v>10</v>
      </c>
      <c r="S81" s="101">
        <v>11.796874999999998</v>
      </c>
      <c r="T81" s="102">
        <v>324</v>
      </c>
      <c r="U81" s="103">
        <v>40</v>
      </c>
      <c r="V81" s="103">
        <v>40</v>
      </c>
      <c r="W81" s="103">
        <v>5</v>
      </c>
      <c r="X81" s="103">
        <v>1</v>
      </c>
      <c r="Y81" s="92">
        <v>786.45833333333326</v>
      </c>
      <c r="Z81" s="92">
        <v>157.29166666666666</v>
      </c>
      <c r="AA81" s="104">
        <v>904.42708333333314</v>
      </c>
      <c r="AB81" s="112">
        <v>180.88541666666663</v>
      </c>
      <c r="AC81" s="85" t="s">
        <v>879</v>
      </c>
      <c r="AD81" s="125">
        <v>41470</v>
      </c>
      <c r="AE81" s="106">
        <v>41484</v>
      </c>
      <c r="AF81" s="146" t="s">
        <v>248</v>
      </c>
      <c r="AG81" s="107">
        <v>180</v>
      </c>
      <c r="AH81" s="106">
        <v>41526</v>
      </c>
      <c r="AI81" s="107">
        <v>780</v>
      </c>
      <c r="AJ81" s="107"/>
      <c r="AK81" s="107"/>
      <c r="AL81" s="106">
        <v>41558</v>
      </c>
      <c r="AM81" s="106">
        <v>41654</v>
      </c>
      <c r="AN81" s="106">
        <v>41625</v>
      </c>
      <c r="AO81" s="106">
        <v>41722</v>
      </c>
      <c r="AP81" s="154"/>
      <c r="AQ81" s="109">
        <v>252</v>
      </c>
      <c r="AR81" s="22">
        <v>41668</v>
      </c>
      <c r="AS81" s="110">
        <v>11</v>
      </c>
      <c r="AT81" s="73">
        <v>-1</v>
      </c>
      <c r="AU81" s="73"/>
      <c r="AV81" s="73"/>
      <c r="AW81" s="111" t="s">
        <v>52</v>
      </c>
    </row>
    <row r="82" spans="1:49" s="46" customFormat="1" ht="12.75" x14ac:dyDescent="0.25">
      <c r="A82" s="26">
        <v>7</v>
      </c>
      <c r="B82" s="27" t="s">
        <v>250</v>
      </c>
      <c r="C82" s="27" t="s">
        <v>46</v>
      </c>
      <c r="D82" s="28"/>
      <c r="E82" s="29"/>
      <c r="F82" s="29"/>
      <c r="G82" s="30"/>
      <c r="H82" s="31"/>
      <c r="I82" s="32"/>
      <c r="J82" s="33"/>
      <c r="K82" s="34"/>
      <c r="L82" s="34"/>
      <c r="M82" s="34"/>
      <c r="N82" s="34"/>
      <c r="O82" s="34"/>
      <c r="P82" s="34"/>
      <c r="Q82" s="36"/>
      <c r="R82" s="35"/>
      <c r="S82" s="37"/>
      <c r="T82" s="38"/>
      <c r="U82" s="35"/>
      <c r="V82" s="35"/>
      <c r="W82" s="39"/>
      <c r="X82" s="39"/>
      <c r="Y82" s="39"/>
      <c r="Z82" s="39"/>
      <c r="AA82" s="39"/>
      <c r="AB82" s="39"/>
      <c r="AC82" s="85" t="s">
        <v>878</v>
      </c>
      <c r="AD82" s="41"/>
      <c r="AE82" s="42"/>
      <c r="AF82" s="42"/>
      <c r="AG82" s="43"/>
      <c r="AH82" s="42"/>
      <c r="AI82" s="43"/>
      <c r="AJ82" s="43"/>
      <c r="AK82" s="43"/>
      <c r="AL82" s="42"/>
      <c r="AM82" s="42"/>
      <c r="AN82" s="42"/>
      <c r="AO82" s="42"/>
      <c r="AP82" s="42"/>
      <c r="AQ82" s="44"/>
      <c r="AR82" s="22"/>
      <c r="AS82" s="29"/>
      <c r="AT82" s="73">
        <v>0</v>
      </c>
      <c r="AU82" s="283"/>
      <c r="AV82" s="283"/>
      <c r="AW82" s="244"/>
    </row>
    <row r="83" spans="1:49" s="76" customFormat="1" x14ac:dyDescent="0.25">
      <c r="A83" s="47">
        <v>7</v>
      </c>
      <c r="B83" s="48" t="s">
        <v>47</v>
      </c>
      <c r="C83" s="49" t="s">
        <v>121</v>
      </c>
      <c r="D83" s="50"/>
      <c r="E83" s="237">
        <v>35</v>
      </c>
      <c r="F83" s="51">
        <v>16</v>
      </c>
      <c r="G83" s="52"/>
      <c r="H83" s="53">
        <v>41821</v>
      </c>
      <c r="I83" s="54">
        <v>41527</v>
      </c>
      <c r="J83" s="55">
        <v>118283</v>
      </c>
      <c r="K83" s="121" t="s">
        <v>251</v>
      </c>
      <c r="L83" s="57" t="s">
        <v>122</v>
      </c>
      <c r="M83" s="57" t="s">
        <v>123</v>
      </c>
      <c r="N83" s="58">
        <v>40</v>
      </c>
      <c r="O83" s="58">
        <v>1296</v>
      </c>
      <c r="P83" s="59">
        <v>37.75</v>
      </c>
      <c r="Q83" s="60">
        <v>111</v>
      </c>
      <c r="R83" s="115">
        <v>38</v>
      </c>
      <c r="S83" s="62">
        <v>39.346285714285713</v>
      </c>
      <c r="T83" s="63">
        <v>1231.2</v>
      </c>
      <c r="U83" s="64">
        <v>50</v>
      </c>
      <c r="V83" s="64">
        <v>50</v>
      </c>
      <c r="W83" s="64">
        <v>6</v>
      </c>
      <c r="X83" s="64">
        <v>1</v>
      </c>
      <c r="Y83" s="51">
        <v>2459.1428571428569</v>
      </c>
      <c r="Z83" s="51">
        <v>409.85714285714289</v>
      </c>
      <c r="AA83" s="84">
        <v>2828.0142857142851</v>
      </c>
      <c r="AB83" s="51">
        <v>471.33571428571429</v>
      </c>
      <c r="AC83" s="85" t="s">
        <v>879</v>
      </c>
      <c r="AD83" s="116">
        <v>41563</v>
      </c>
      <c r="AE83" s="67">
        <v>41577</v>
      </c>
      <c r="AF83" s="67">
        <v>41608</v>
      </c>
      <c r="AG83" s="68">
        <v>570</v>
      </c>
      <c r="AH83" s="67">
        <v>41621</v>
      </c>
      <c r="AI83" s="68">
        <v>2280</v>
      </c>
      <c r="AJ83" s="68"/>
      <c r="AK83" s="68"/>
      <c r="AL83" s="67">
        <v>41649</v>
      </c>
      <c r="AM83" s="67">
        <v>41739</v>
      </c>
      <c r="AN83" s="67">
        <v>41709</v>
      </c>
      <c r="AO83" s="67">
        <v>41807</v>
      </c>
      <c r="AP83" s="69"/>
      <c r="AQ83" s="70">
        <v>244</v>
      </c>
      <c r="AR83" s="71">
        <v>41782</v>
      </c>
      <c r="AS83" s="120">
        <v>55</v>
      </c>
      <c r="AT83" s="73">
        <v>20</v>
      </c>
      <c r="AU83" s="73"/>
      <c r="AV83" s="73"/>
      <c r="AW83" s="245" t="s">
        <v>52</v>
      </c>
    </row>
    <row r="84" spans="1:49" s="76" customFormat="1" x14ac:dyDescent="0.25">
      <c r="A84" s="47">
        <v>7</v>
      </c>
      <c r="B84" s="48" t="s">
        <v>47</v>
      </c>
      <c r="C84" s="49" t="s">
        <v>252</v>
      </c>
      <c r="D84" s="50"/>
      <c r="E84" s="237">
        <v>1</v>
      </c>
      <c r="F84" s="51">
        <v>8</v>
      </c>
      <c r="G84" s="52"/>
      <c r="H84" s="53">
        <v>41821</v>
      </c>
      <c r="I84" s="54">
        <v>41480</v>
      </c>
      <c r="J84" s="55">
        <v>118282</v>
      </c>
      <c r="K84" s="114">
        <v>41588</v>
      </c>
      <c r="L84" s="57" t="s">
        <v>253</v>
      </c>
      <c r="M84" s="57" t="s">
        <v>254</v>
      </c>
      <c r="N84" s="58">
        <v>40</v>
      </c>
      <c r="O84" s="58">
        <v>1296</v>
      </c>
      <c r="P84" s="59">
        <v>37.75</v>
      </c>
      <c r="Q84" s="60">
        <v>111</v>
      </c>
      <c r="R84" s="115">
        <v>2</v>
      </c>
      <c r="S84" s="62">
        <v>1.0354285714285714</v>
      </c>
      <c r="T84" s="63">
        <v>64.8</v>
      </c>
      <c r="U84" s="64">
        <v>50</v>
      </c>
      <c r="V84" s="64">
        <v>50</v>
      </c>
      <c r="W84" s="64">
        <v>6</v>
      </c>
      <c r="X84" s="64">
        <v>1</v>
      </c>
      <c r="Y84" s="51">
        <v>129.42857142857142</v>
      </c>
      <c r="Z84" s="51">
        <v>21.571428571428573</v>
      </c>
      <c r="AA84" s="84">
        <v>148.84285714285713</v>
      </c>
      <c r="AB84" s="51">
        <v>24.807142857142857</v>
      </c>
      <c r="AC84" s="85" t="s">
        <v>879</v>
      </c>
      <c r="AD84" s="116">
        <v>41563</v>
      </c>
      <c r="AE84" s="67">
        <v>41577</v>
      </c>
      <c r="AF84" s="67">
        <v>41608</v>
      </c>
      <c r="AG84" s="68">
        <v>30</v>
      </c>
      <c r="AH84" s="67">
        <v>41621</v>
      </c>
      <c r="AI84" s="68">
        <v>120</v>
      </c>
      <c r="AJ84" s="68"/>
      <c r="AK84" s="68"/>
      <c r="AL84" s="67">
        <v>41649</v>
      </c>
      <c r="AM84" s="67">
        <v>41739</v>
      </c>
      <c r="AN84" s="67">
        <v>41716</v>
      </c>
      <c r="AO84" s="67">
        <v>41807</v>
      </c>
      <c r="AP84" s="69"/>
      <c r="AQ84" s="70">
        <v>244</v>
      </c>
      <c r="AR84" s="71">
        <v>41782</v>
      </c>
      <c r="AS84" s="120">
        <v>2.5</v>
      </c>
      <c r="AT84" s="73">
        <v>1.5</v>
      </c>
      <c r="AU84" s="73"/>
      <c r="AV84" s="73"/>
      <c r="AW84" s="245" t="s">
        <v>52</v>
      </c>
    </row>
    <row r="85" spans="1:49" s="46" customFormat="1" x14ac:dyDescent="0.25">
      <c r="A85" s="88">
        <v>7</v>
      </c>
      <c r="B85" s="89" t="s">
        <v>56</v>
      </c>
      <c r="C85" s="90" t="s">
        <v>255</v>
      </c>
      <c r="D85" s="91"/>
      <c r="E85" s="237">
        <v>8</v>
      </c>
      <c r="F85" s="92">
        <v>4</v>
      </c>
      <c r="G85" s="93"/>
      <c r="H85" s="94">
        <v>41760</v>
      </c>
      <c r="I85" s="95">
        <v>41459</v>
      </c>
      <c r="J85" s="96">
        <v>117982</v>
      </c>
      <c r="K85" s="97">
        <v>41494</v>
      </c>
      <c r="L85" s="98" t="s">
        <v>256</v>
      </c>
      <c r="M85" s="98" t="s">
        <v>257</v>
      </c>
      <c r="N85" s="224">
        <v>60</v>
      </c>
      <c r="O85" s="224">
        <v>1944</v>
      </c>
      <c r="P85" s="225">
        <v>37.75</v>
      </c>
      <c r="Q85" s="99">
        <v>112</v>
      </c>
      <c r="R85" s="100">
        <v>30</v>
      </c>
      <c r="S85" s="101">
        <v>7.7657142857142851</v>
      </c>
      <c r="T85" s="102">
        <v>972</v>
      </c>
      <c r="U85" s="103">
        <v>50</v>
      </c>
      <c r="V85" s="103">
        <v>50</v>
      </c>
      <c r="W85" s="103">
        <v>6</v>
      </c>
      <c r="X85" s="103">
        <v>1</v>
      </c>
      <c r="Y85" s="92">
        <v>1941.4285714285713</v>
      </c>
      <c r="Z85" s="92">
        <v>323.57142857142861</v>
      </c>
      <c r="AA85" s="104">
        <v>2232.6428571428569</v>
      </c>
      <c r="AB85" s="112">
        <v>372.10714285714289</v>
      </c>
      <c r="AC85" s="85" t="s">
        <v>879</v>
      </c>
      <c r="AD85" s="125">
        <v>41501</v>
      </c>
      <c r="AE85" s="106">
        <v>41515</v>
      </c>
      <c r="AF85" s="106">
        <v>41542</v>
      </c>
      <c r="AG85" s="107">
        <v>450</v>
      </c>
      <c r="AH85" s="106">
        <v>41551</v>
      </c>
      <c r="AI85" s="107">
        <v>1800</v>
      </c>
      <c r="AJ85" s="107"/>
      <c r="AK85" s="107"/>
      <c r="AL85" s="106">
        <v>41567</v>
      </c>
      <c r="AM85" s="106">
        <v>41689</v>
      </c>
      <c r="AN85" s="106">
        <v>41622</v>
      </c>
      <c r="AO85" s="106">
        <v>41751</v>
      </c>
      <c r="AP85" s="108"/>
      <c r="AQ85" s="109">
        <v>250</v>
      </c>
      <c r="AR85" s="22">
        <v>41701</v>
      </c>
      <c r="AS85" s="110">
        <v>18</v>
      </c>
      <c r="AT85" s="73">
        <v>10</v>
      </c>
      <c r="AU85" s="73"/>
      <c r="AV85" s="73"/>
      <c r="AW85" s="246" t="s">
        <v>52</v>
      </c>
    </row>
    <row r="86" spans="1:49" s="46" customFormat="1" x14ac:dyDescent="0.25">
      <c r="A86" s="88">
        <v>7</v>
      </c>
      <c r="B86" s="89" t="s">
        <v>56</v>
      </c>
      <c r="C86" s="122" t="s">
        <v>258</v>
      </c>
      <c r="D86" s="91"/>
      <c r="E86" s="237">
        <v>35</v>
      </c>
      <c r="F86" s="92">
        <v>15</v>
      </c>
      <c r="G86" s="93"/>
      <c r="H86" s="94">
        <v>41760</v>
      </c>
      <c r="I86" s="95">
        <v>41437</v>
      </c>
      <c r="J86" s="147">
        <v>117449</v>
      </c>
      <c r="K86" s="123" t="s">
        <v>152</v>
      </c>
      <c r="L86" s="148" t="s">
        <v>94</v>
      </c>
      <c r="M86" s="148" t="s">
        <v>259</v>
      </c>
      <c r="N86" s="224">
        <v>60</v>
      </c>
      <c r="O86" s="224">
        <v>1944</v>
      </c>
      <c r="P86" s="225">
        <v>37.75</v>
      </c>
      <c r="Q86" s="99">
        <v>112</v>
      </c>
      <c r="R86" s="100">
        <v>30</v>
      </c>
      <c r="S86" s="101">
        <v>29.12142857142857</v>
      </c>
      <c r="T86" s="102">
        <v>972</v>
      </c>
      <c r="U86" s="103">
        <v>50</v>
      </c>
      <c r="V86" s="103">
        <v>50</v>
      </c>
      <c r="W86" s="103">
        <v>6</v>
      </c>
      <c r="X86" s="103">
        <v>1</v>
      </c>
      <c r="Y86" s="92">
        <v>1941.4285714285713</v>
      </c>
      <c r="Z86" s="92">
        <v>323.57142857142861</v>
      </c>
      <c r="AA86" s="104">
        <v>2232.6428571428569</v>
      </c>
      <c r="AB86" s="112">
        <v>372.10714285714289</v>
      </c>
      <c r="AC86" s="85" t="s">
        <v>879</v>
      </c>
      <c r="AD86" s="125">
        <v>41501</v>
      </c>
      <c r="AE86" s="106">
        <v>41515</v>
      </c>
      <c r="AF86" s="106">
        <v>41542</v>
      </c>
      <c r="AG86" s="107">
        <v>450</v>
      </c>
      <c r="AH86" s="106">
        <v>41551</v>
      </c>
      <c r="AI86" s="107">
        <v>1800</v>
      </c>
      <c r="AJ86" s="107"/>
      <c r="AK86" s="107"/>
      <c r="AL86" s="106">
        <v>41567</v>
      </c>
      <c r="AM86" s="106">
        <v>41689</v>
      </c>
      <c r="AN86" s="106">
        <v>41622</v>
      </c>
      <c r="AO86" s="106">
        <v>41751</v>
      </c>
      <c r="AP86" s="108"/>
      <c r="AQ86" s="109">
        <v>250</v>
      </c>
      <c r="AR86" s="22">
        <v>41668</v>
      </c>
      <c r="AS86" s="110">
        <v>35</v>
      </c>
      <c r="AT86" s="73">
        <v>0</v>
      </c>
      <c r="AU86" s="73"/>
      <c r="AV86" s="73"/>
      <c r="AW86" s="246" t="s">
        <v>52</v>
      </c>
    </row>
    <row r="87" spans="1:49" s="76" customFormat="1" ht="12.75" x14ac:dyDescent="0.25">
      <c r="A87" s="47">
        <v>7</v>
      </c>
      <c r="B87" s="48" t="s">
        <v>56</v>
      </c>
      <c r="C87" s="133" t="s">
        <v>260</v>
      </c>
      <c r="D87" s="50"/>
      <c r="E87" s="237">
        <v>14</v>
      </c>
      <c r="F87" s="133">
        <v>11</v>
      </c>
      <c r="G87" s="52"/>
      <c r="H87" s="53">
        <v>41944</v>
      </c>
      <c r="I87" s="54">
        <v>41655</v>
      </c>
      <c r="J87" s="55">
        <v>119394</v>
      </c>
      <c r="K87" s="114">
        <v>41793</v>
      </c>
      <c r="L87" s="149" t="s">
        <v>261</v>
      </c>
      <c r="M87" s="149" t="s">
        <v>262</v>
      </c>
      <c r="N87" s="58">
        <v>60</v>
      </c>
      <c r="O87" s="58">
        <v>1944</v>
      </c>
      <c r="P87" s="59">
        <v>37.75</v>
      </c>
      <c r="Q87" s="60">
        <v>113</v>
      </c>
      <c r="R87" s="115">
        <v>20</v>
      </c>
      <c r="S87" s="62">
        <v>14.237142857142857</v>
      </c>
      <c r="T87" s="63">
        <v>648</v>
      </c>
      <c r="U87" s="64">
        <v>50</v>
      </c>
      <c r="V87" s="64">
        <v>50</v>
      </c>
      <c r="W87" s="64">
        <v>6</v>
      </c>
      <c r="X87" s="64">
        <v>1</v>
      </c>
      <c r="Y87" s="51">
        <v>1294.2857142857142</v>
      </c>
      <c r="Z87" s="51">
        <v>215.71428571428572</v>
      </c>
      <c r="AA87" s="84">
        <v>1488.4285714285713</v>
      </c>
      <c r="AB87" s="51">
        <v>248.07142857142856</v>
      </c>
      <c r="AC87" s="85" t="s">
        <v>878</v>
      </c>
      <c r="AD87" s="130">
        <v>41704</v>
      </c>
      <c r="AE87" s="67">
        <v>41718</v>
      </c>
      <c r="AF87" s="67">
        <v>41744</v>
      </c>
      <c r="AG87" s="68">
        <v>300</v>
      </c>
      <c r="AH87" s="67">
        <v>41750</v>
      </c>
      <c r="AI87" s="68">
        <v>1200</v>
      </c>
      <c r="AJ87" s="68"/>
      <c r="AK87" s="68"/>
      <c r="AL87" s="67">
        <v>41772</v>
      </c>
      <c r="AM87" s="67">
        <v>41890</v>
      </c>
      <c r="AN87" s="67">
        <v>41823</v>
      </c>
      <c r="AO87" s="67">
        <v>41949</v>
      </c>
      <c r="AP87" s="69"/>
      <c r="AQ87" s="70">
        <v>245</v>
      </c>
      <c r="AR87" s="71">
        <v>41962</v>
      </c>
      <c r="AS87" s="120">
        <v>30</v>
      </c>
      <c r="AT87" s="73">
        <v>16</v>
      </c>
      <c r="AU87" s="73"/>
      <c r="AV87" s="73"/>
      <c r="AW87" s="245" t="s">
        <v>556</v>
      </c>
    </row>
    <row r="88" spans="1:49" s="76" customFormat="1" ht="12.75" x14ac:dyDescent="0.25">
      <c r="A88" s="47">
        <v>7</v>
      </c>
      <c r="B88" s="48" t="s">
        <v>56</v>
      </c>
      <c r="C88" s="133" t="s">
        <v>110</v>
      </c>
      <c r="D88" s="50"/>
      <c r="E88" s="237">
        <v>16</v>
      </c>
      <c r="F88" s="133">
        <v>21</v>
      </c>
      <c r="G88" s="52"/>
      <c r="H88" s="53">
        <v>41944</v>
      </c>
      <c r="I88" s="54">
        <v>41655</v>
      </c>
      <c r="J88" s="55">
        <v>119400</v>
      </c>
      <c r="K88" s="114">
        <v>41793</v>
      </c>
      <c r="L88" s="149" t="s">
        <v>111</v>
      </c>
      <c r="M88" s="149" t="s">
        <v>109</v>
      </c>
      <c r="N88" s="58">
        <v>60</v>
      </c>
      <c r="O88" s="58">
        <v>1944</v>
      </c>
      <c r="P88" s="59">
        <v>37.75</v>
      </c>
      <c r="Q88" s="60">
        <v>113</v>
      </c>
      <c r="R88" s="115">
        <v>12</v>
      </c>
      <c r="S88" s="62">
        <v>16.307999999999996</v>
      </c>
      <c r="T88" s="63">
        <v>388.8</v>
      </c>
      <c r="U88" s="64">
        <v>50</v>
      </c>
      <c r="V88" s="64">
        <v>50</v>
      </c>
      <c r="W88" s="64">
        <v>6</v>
      </c>
      <c r="X88" s="64">
        <v>1</v>
      </c>
      <c r="Y88" s="51">
        <v>776.57142857142844</v>
      </c>
      <c r="Z88" s="51">
        <v>129.42857142857144</v>
      </c>
      <c r="AA88" s="84">
        <v>893.05714285714259</v>
      </c>
      <c r="AB88" s="51">
        <v>148.84285714285716</v>
      </c>
      <c r="AC88" s="85" t="s">
        <v>878</v>
      </c>
      <c r="AD88" s="130">
        <v>41704</v>
      </c>
      <c r="AE88" s="67">
        <v>41718</v>
      </c>
      <c r="AF88" s="67">
        <v>41744</v>
      </c>
      <c r="AG88" s="68">
        <v>180</v>
      </c>
      <c r="AH88" s="67">
        <v>41750</v>
      </c>
      <c r="AI88" s="68">
        <v>720</v>
      </c>
      <c r="AJ88" s="68"/>
      <c r="AK88" s="68"/>
      <c r="AL88" s="67">
        <v>41774</v>
      </c>
      <c r="AM88" s="67">
        <v>41890</v>
      </c>
      <c r="AN88" s="67">
        <v>41823</v>
      </c>
      <c r="AO88" s="67">
        <v>41953</v>
      </c>
      <c r="AP88" s="69"/>
      <c r="AQ88" s="70">
        <v>249</v>
      </c>
      <c r="AR88" s="71">
        <v>41962</v>
      </c>
      <c r="AS88" s="120">
        <v>12</v>
      </c>
      <c r="AT88" s="73">
        <v>-4</v>
      </c>
      <c r="AU88" s="73"/>
      <c r="AV88" s="73"/>
      <c r="AW88" s="245" t="s">
        <v>557</v>
      </c>
    </row>
    <row r="89" spans="1:49" s="76" customFormat="1" ht="12.75" x14ac:dyDescent="0.25">
      <c r="A89" s="47">
        <v>7</v>
      </c>
      <c r="B89" s="48" t="s">
        <v>56</v>
      </c>
      <c r="C89" s="133" t="s">
        <v>263</v>
      </c>
      <c r="D89" s="50"/>
      <c r="E89" s="237">
        <v>2.5</v>
      </c>
      <c r="F89" s="133">
        <v>13</v>
      </c>
      <c r="G89" s="52"/>
      <c r="H89" s="53">
        <v>41944</v>
      </c>
      <c r="I89" s="54">
        <v>41655</v>
      </c>
      <c r="J89" s="55">
        <v>119401</v>
      </c>
      <c r="K89" s="114">
        <v>41793</v>
      </c>
      <c r="L89" s="149" t="s">
        <v>264</v>
      </c>
      <c r="M89" s="149" t="s">
        <v>265</v>
      </c>
      <c r="N89" s="58">
        <v>60</v>
      </c>
      <c r="O89" s="58">
        <v>1944</v>
      </c>
      <c r="P89" s="59">
        <v>37.75</v>
      </c>
      <c r="Q89" s="60">
        <v>113</v>
      </c>
      <c r="R89" s="115">
        <v>4</v>
      </c>
      <c r="S89" s="62">
        <v>3.3651428571428568</v>
      </c>
      <c r="T89" s="63">
        <v>129.6</v>
      </c>
      <c r="U89" s="64">
        <v>50</v>
      </c>
      <c r="V89" s="64">
        <v>50</v>
      </c>
      <c r="W89" s="64">
        <v>6</v>
      </c>
      <c r="X89" s="64">
        <v>1</v>
      </c>
      <c r="Y89" s="51">
        <v>258.85714285714283</v>
      </c>
      <c r="Z89" s="51">
        <v>43.142857142857146</v>
      </c>
      <c r="AA89" s="84">
        <v>297.68571428571425</v>
      </c>
      <c r="AB89" s="51">
        <v>49.614285714285714</v>
      </c>
      <c r="AC89" s="85" t="s">
        <v>878</v>
      </c>
      <c r="AD89" s="130">
        <v>41704</v>
      </c>
      <c r="AE89" s="67">
        <v>41718</v>
      </c>
      <c r="AF89" s="67">
        <v>41744</v>
      </c>
      <c r="AG89" s="68">
        <v>60</v>
      </c>
      <c r="AH89" s="67">
        <v>41750</v>
      </c>
      <c r="AI89" s="68">
        <v>240</v>
      </c>
      <c r="AJ89" s="68"/>
      <c r="AK89" s="68"/>
      <c r="AL89" s="67">
        <v>41774</v>
      </c>
      <c r="AM89" s="67">
        <v>41890</v>
      </c>
      <c r="AN89" s="67">
        <v>41828</v>
      </c>
      <c r="AO89" s="67">
        <v>41953</v>
      </c>
      <c r="AP89" s="69"/>
      <c r="AQ89" s="70">
        <v>249</v>
      </c>
      <c r="AR89" s="71">
        <v>41962</v>
      </c>
      <c r="AS89" s="120">
        <v>6.5</v>
      </c>
      <c r="AT89" s="73">
        <v>4</v>
      </c>
      <c r="AU89" s="73"/>
      <c r="AV89" s="73"/>
      <c r="AW89" s="245" t="s">
        <v>92</v>
      </c>
    </row>
    <row r="90" spans="1:49" s="76" customFormat="1" ht="12.75" x14ac:dyDescent="0.25">
      <c r="A90" s="47">
        <v>7</v>
      </c>
      <c r="B90" s="48" t="s">
        <v>56</v>
      </c>
      <c r="C90" s="133" t="s">
        <v>266</v>
      </c>
      <c r="D90" s="50"/>
      <c r="E90" s="237">
        <v>5</v>
      </c>
      <c r="F90" s="133">
        <v>22</v>
      </c>
      <c r="G90" s="52"/>
      <c r="H90" s="53">
        <v>41944</v>
      </c>
      <c r="I90" s="54">
        <v>41655</v>
      </c>
      <c r="J90" s="55">
        <v>119402</v>
      </c>
      <c r="K90" s="114">
        <v>41793</v>
      </c>
      <c r="L90" s="149" t="s">
        <v>267</v>
      </c>
      <c r="M90" s="149" t="s">
        <v>268</v>
      </c>
      <c r="N90" s="58">
        <v>60</v>
      </c>
      <c r="O90" s="58">
        <v>1944</v>
      </c>
      <c r="P90" s="59">
        <v>37.75</v>
      </c>
      <c r="Q90" s="60">
        <v>113</v>
      </c>
      <c r="R90" s="115">
        <v>4</v>
      </c>
      <c r="S90" s="62">
        <v>5.694857142857142</v>
      </c>
      <c r="T90" s="63">
        <v>129.6</v>
      </c>
      <c r="U90" s="64">
        <v>50</v>
      </c>
      <c r="V90" s="64">
        <v>50</v>
      </c>
      <c r="W90" s="64">
        <v>6</v>
      </c>
      <c r="X90" s="64">
        <v>1</v>
      </c>
      <c r="Y90" s="51">
        <v>258.85714285714283</v>
      </c>
      <c r="Z90" s="51">
        <v>43.142857142857146</v>
      </c>
      <c r="AA90" s="84">
        <v>297.68571428571425</v>
      </c>
      <c r="AB90" s="51">
        <v>49.614285714285714</v>
      </c>
      <c r="AC90" s="85" t="s">
        <v>878</v>
      </c>
      <c r="AD90" s="130">
        <v>41704</v>
      </c>
      <c r="AE90" s="67">
        <v>41718</v>
      </c>
      <c r="AF90" s="67">
        <v>41744</v>
      </c>
      <c r="AG90" s="68">
        <v>60</v>
      </c>
      <c r="AH90" s="67">
        <v>41750</v>
      </c>
      <c r="AI90" s="68">
        <v>240</v>
      </c>
      <c r="AJ90" s="68"/>
      <c r="AK90" s="68"/>
      <c r="AL90" s="67">
        <v>41774</v>
      </c>
      <c r="AM90" s="67">
        <v>41890</v>
      </c>
      <c r="AN90" s="67">
        <v>41832</v>
      </c>
      <c r="AO90" s="67">
        <v>41953</v>
      </c>
      <c r="AP90" s="69"/>
      <c r="AQ90" s="70">
        <v>249</v>
      </c>
      <c r="AR90" s="71">
        <v>41962</v>
      </c>
      <c r="AS90" s="120">
        <v>7</v>
      </c>
      <c r="AT90" s="73">
        <v>2</v>
      </c>
      <c r="AU90" s="73"/>
      <c r="AV90" s="73"/>
      <c r="AW90" s="245" t="s">
        <v>556</v>
      </c>
    </row>
    <row r="91" spans="1:49" s="76" customFormat="1" ht="12.75" x14ac:dyDescent="0.25">
      <c r="A91" s="47">
        <v>7</v>
      </c>
      <c r="B91" s="48" t="s">
        <v>56</v>
      </c>
      <c r="C91" s="133" t="s">
        <v>269</v>
      </c>
      <c r="D91" s="50"/>
      <c r="E91" s="237">
        <v>25</v>
      </c>
      <c r="F91" s="133">
        <v>19</v>
      </c>
      <c r="G91" s="52"/>
      <c r="H91" s="53">
        <v>41944</v>
      </c>
      <c r="I91" s="54">
        <v>41655</v>
      </c>
      <c r="J91" s="55">
        <v>119403</v>
      </c>
      <c r="K91" s="114">
        <v>41793</v>
      </c>
      <c r="L91" s="149" t="s">
        <v>270</v>
      </c>
      <c r="M91" s="149" t="s">
        <v>271</v>
      </c>
      <c r="N91" s="58">
        <v>60</v>
      </c>
      <c r="O91" s="58">
        <v>1944</v>
      </c>
      <c r="P91" s="59">
        <v>37.75</v>
      </c>
      <c r="Q91" s="60">
        <v>113</v>
      </c>
      <c r="R91" s="115">
        <v>20</v>
      </c>
      <c r="S91" s="62">
        <v>24.591428571428569</v>
      </c>
      <c r="T91" s="63">
        <v>648</v>
      </c>
      <c r="U91" s="64">
        <v>50</v>
      </c>
      <c r="V91" s="64">
        <v>50</v>
      </c>
      <c r="W91" s="64">
        <v>6</v>
      </c>
      <c r="X91" s="64">
        <v>1</v>
      </c>
      <c r="Y91" s="51">
        <v>1294.2857142857142</v>
      </c>
      <c r="Z91" s="51">
        <v>215.71428571428572</v>
      </c>
      <c r="AA91" s="84">
        <v>1488.4285714285713</v>
      </c>
      <c r="AB91" s="51">
        <v>248.07142857142856</v>
      </c>
      <c r="AC91" s="85" t="s">
        <v>878</v>
      </c>
      <c r="AD91" s="130">
        <v>41704</v>
      </c>
      <c r="AE91" s="67">
        <v>41718</v>
      </c>
      <c r="AF91" s="67">
        <v>41744</v>
      </c>
      <c r="AG91" s="68">
        <v>300</v>
      </c>
      <c r="AH91" s="67">
        <v>41750</v>
      </c>
      <c r="AI91" s="68">
        <v>1200</v>
      </c>
      <c r="AJ91" s="68"/>
      <c r="AK91" s="68"/>
      <c r="AL91" s="67">
        <v>41772</v>
      </c>
      <c r="AM91" s="67">
        <v>41890</v>
      </c>
      <c r="AN91" s="67">
        <v>41831</v>
      </c>
      <c r="AO91" s="67">
        <v>41961</v>
      </c>
      <c r="AP91" s="69"/>
      <c r="AQ91" s="70">
        <v>257</v>
      </c>
      <c r="AR91" s="71">
        <v>41962</v>
      </c>
      <c r="AS91" s="120">
        <v>22</v>
      </c>
      <c r="AT91" s="73">
        <v>-3</v>
      </c>
      <c r="AU91" s="73"/>
      <c r="AV91" s="73"/>
      <c r="AW91" s="245" t="s">
        <v>556</v>
      </c>
    </row>
    <row r="92" spans="1:49" s="46" customFormat="1" ht="12.75" x14ac:dyDescent="0.2">
      <c r="A92" s="88">
        <v>7</v>
      </c>
      <c r="B92" s="89" t="s">
        <v>56</v>
      </c>
      <c r="C92" s="122" t="s">
        <v>272</v>
      </c>
      <c r="D92" s="91"/>
      <c r="E92" s="237">
        <v>2.5</v>
      </c>
      <c r="F92" s="92">
        <v>12</v>
      </c>
      <c r="G92" s="93"/>
      <c r="H92" s="94">
        <v>41852</v>
      </c>
      <c r="I92" s="95">
        <v>41576</v>
      </c>
      <c r="J92" s="96">
        <v>118674</v>
      </c>
      <c r="K92" s="123" t="s">
        <v>273</v>
      </c>
      <c r="L92" s="98" t="s">
        <v>274</v>
      </c>
      <c r="M92" s="98" t="s">
        <v>275</v>
      </c>
      <c r="N92" s="224">
        <v>60</v>
      </c>
      <c r="O92" s="224">
        <v>1944</v>
      </c>
      <c r="P92" s="225">
        <v>37.75</v>
      </c>
      <c r="Q92" s="99">
        <v>114</v>
      </c>
      <c r="R92" s="150">
        <v>4</v>
      </c>
      <c r="S92" s="101">
        <v>3.1062857142857139</v>
      </c>
      <c r="T92" s="102">
        <v>129.6</v>
      </c>
      <c r="U92" s="103">
        <v>50</v>
      </c>
      <c r="V92" s="103">
        <v>50</v>
      </c>
      <c r="W92" s="103">
        <v>6</v>
      </c>
      <c r="X92" s="103">
        <v>1</v>
      </c>
      <c r="Y92" s="92">
        <v>258.85714285714283</v>
      </c>
      <c r="Z92" s="92">
        <v>43.142857142857146</v>
      </c>
      <c r="AA92" s="104">
        <v>297.68571428571425</v>
      </c>
      <c r="AB92" s="112">
        <v>49.614285714285714</v>
      </c>
      <c r="AC92" s="85" t="s">
        <v>878</v>
      </c>
      <c r="AD92" s="105">
        <v>41608</v>
      </c>
      <c r="AE92" s="106">
        <v>41622</v>
      </c>
      <c r="AF92" s="106">
        <v>41648</v>
      </c>
      <c r="AG92" s="107">
        <v>60</v>
      </c>
      <c r="AH92" s="106">
        <v>41659</v>
      </c>
      <c r="AI92" s="107">
        <v>240</v>
      </c>
      <c r="AJ92" s="107"/>
      <c r="AK92" s="107"/>
      <c r="AL92" s="106">
        <v>41676</v>
      </c>
      <c r="AM92" s="106">
        <v>41790</v>
      </c>
      <c r="AN92" s="106">
        <v>41725</v>
      </c>
      <c r="AO92" s="106">
        <v>41859</v>
      </c>
      <c r="AP92" s="108"/>
      <c r="AQ92" s="109">
        <v>251</v>
      </c>
      <c r="AR92" s="22">
        <v>41815</v>
      </c>
      <c r="AS92" s="110">
        <v>4.7</v>
      </c>
      <c r="AT92" s="230">
        <v>2.2000000000000002</v>
      </c>
      <c r="AU92" s="230"/>
      <c r="AV92" s="230"/>
      <c r="AW92" s="247" t="s">
        <v>52</v>
      </c>
    </row>
    <row r="93" spans="1:49" s="46" customFormat="1" ht="12.75" x14ac:dyDescent="0.2">
      <c r="A93" s="88">
        <v>7</v>
      </c>
      <c r="B93" s="89" t="s">
        <v>56</v>
      </c>
      <c r="C93" s="122" t="s">
        <v>276</v>
      </c>
      <c r="D93" s="91"/>
      <c r="E93" s="237">
        <v>2</v>
      </c>
      <c r="F93" s="92">
        <v>17</v>
      </c>
      <c r="G93" s="93"/>
      <c r="H93" s="94">
        <v>41852</v>
      </c>
      <c r="I93" s="95">
        <v>41576</v>
      </c>
      <c r="J93" s="96">
        <v>118675</v>
      </c>
      <c r="K93" s="123" t="s">
        <v>277</v>
      </c>
      <c r="L93" s="98" t="s">
        <v>278</v>
      </c>
      <c r="M93" s="98" t="s">
        <v>279</v>
      </c>
      <c r="N93" s="224">
        <v>60</v>
      </c>
      <c r="O93" s="224">
        <v>1944</v>
      </c>
      <c r="P93" s="225">
        <v>37.75</v>
      </c>
      <c r="Q93" s="99">
        <v>114</v>
      </c>
      <c r="R93" s="150">
        <v>2</v>
      </c>
      <c r="S93" s="101">
        <v>2.2002857142857142</v>
      </c>
      <c r="T93" s="102">
        <v>64.8</v>
      </c>
      <c r="U93" s="103">
        <v>50</v>
      </c>
      <c r="V93" s="103">
        <v>50</v>
      </c>
      <c r="W93" s="103">
        <v>6</v>
      </c>
      <c r="X93" s="103">
        <v>1</v>
      </c>
      <c r="Y93" s="92">
        <v>129.42857142857142</v>
      </c>
      <c r="Z93" s="92">
        <v>21.571428571428573</v>
      </c>
      <c r="AA93" s="104">
        <v>148.84285714285713</v>
      </c>
      <c r="AB93" s="112">
        <v>24.807142857142857</v>
      </c>
      <c r="AC93" s="85" t="s">
        <v>879</v>
      </c>
      <c r="AD93" s="105">
        <v>41608</v>
      </c>
      <c r="AE93" s="106">
        <v>41622</v>
      </c>
      <c r="AF93" s="106">
        <v>41648</v>
      </c>
      <c r="AG93" s="107">
        <v>30</v>
      </c>
      <c r="AH93" s="106">
        <v>41659</v>
      </c>
      <c r="AI93" s="107">
        <v>120</v>
      </c>
      <c r="AJ93" s="107"/>
      <c r="AK93" s="107"/>
      <c r="AL93" s="106">
        <v>41676</v>
      </c>
      <c r="AM93" s="106">
        <v>41790</v>
      </c>
      <c r="AN93" s="106">
        <v>41725</v>
      </c>
      <c r="AO93" s="106">
        <v>41843</v>
      </c>
      <c r="AP93" s="108"/>
      <c r="AQ93" s="109">
        <v>235</v>
      </c>
      <c r="AR93" s="22">
        <v>41815</v>
      </c>
      <c r="AS93" s="110">
        <v>1.6</v>
      </c>
      <c r="AT93" s="230">
        <v>-0.39999999999999991</v>
      </c>
      <c r="AU93" s="230"/>
      <c r="AV93" s="230"/>
      <c r="AW93" s="247" t="s">
        <v>52</v>
      </c>
    </row>
    <row r="94" spans="1:49" s="46" customFormat="1" ht="12.75" x14ac:dyDescent="0.2">
      <c r="A94" s="88">
        <v>7</v>
      </c>
      <c r="B94" s="89" t="s">
        <v>56</v>
      </c>
      <c r="C94" s="122" t="s">
        <v>280</v>
      </c>
      <c r="D94" s="91"/>
      <c r="E94" s="237">
        <v>0.5</v>
      </c>
      <c r="F94" s="92">
        <v>7</v>
      </c>
      <c r="G94" s="93"/>
      <c r="H94" s="94">
        <v>41852</v>
      </c>
      <c r="I94" s="95">
        <v>41576</v>
      </c>
      <c r="J94" s="96">
        <v>118676</v>
      </c>
      <c r="K94" s="123" t="s">
        <v>273</v>
      </c>
      <c r="L94" s="98" t="s">
        <v>278</v>
      </c>
      <c r="M94" s="98" t="s">
        <v>281</v>
      </c>
      <c r="N94" s="224">
        <v>60</v>
      </c>
      <c r="O94" s="224">
        <v>1944</v>
      </c>
      <c r="P94" s="225">
        <v>37.75</v>
      </c>
      <c r="Q94" s="99">
        <v>114</v>
      </c>
      <c r="R94" s="150">
        <v>2</v>
      </c>
      <c r="S94" s="101">
        <v>0.90599999999999992</v>
      </c>
      <c r="T94" s="102">
        <v>64.8</v>
      </c>
      <c r="U94" s="103">
        <v>50</v>
      </c>
      <c r="V94" s="103">
        <v>50</v>
      </c>
      <c r="W94" s="103">
        <v>6</v>
      </c>
      <c r="X94" s="103">
        <v>1</v>
      </c>
      <c r="Y94" s="92">
        <v>129.42857142857142</v>
      </c>
      <c r="Z94" s="92">
        <v>21.571428571428573</v>
      </c>
      <c r="AA94" s="104">
        <v>148.84285714285713</v>
      </c>
      <c r="AB94" s="112">
        <v>24.807142857142857</v>
      </c>
      <c r="AC94" s="85" t="s">
        <v>879</v>
      </c>
      <c r="AD94" s="105">
        <v>41608</v>
      </c>
      <c r="AE94" s="106">
        <v>41622</v>
      </c>
      <c r="AF94" s="106">
        <v>41648</v>
      </c>
      <c r="AG94" s="107">
        <v>30</v>
      </c>
      <c r="AH94" s="106">
        <v>41659</v>
      </c>
      <c r="AI94" s="107">
        <v>120</v>
      </c>
      <c r="AJ94" s="107"/>
      <c r="AK94" s="107"/>
      <c r="AL94" s="106">
        <v>41676</v>
      </c>
      <c r="AM94" s="106">
        <v>41790</v>
      </c>
      <c r="AN94" s="106">
        <v>41725</v>
      </c>
      <c r="AO94" s="106">
        <v>41843</v>
      </c>
      <c r="AP94" s="108"/>
      <c r="AQ94" s="109">
        <v>235</v>
      </c>
      <c r="AR94" s="22">
        <v>41815</v>
      </c>
      <c r="AS94" s="110">
        <v>1.3</v>
      </c>
      <c r="AT94" s="230">
        <v>0.8</v>
      </c>
      <c r="AU94" s="230"/>
      <c r="AV94" s="230"/>
      <c r="AW94" s="247" t="s">
        <v>52</v>
      </c>
    </row>
    <row r="95" spans="1:49" s="46" customFormat="1" ht="12.75" x14ac:dyDescent="0.2">
      <c r="A95" s="88">
        <v>7</v>
      </c>
      <c r="B95" s="89" t="s">
        <v>56</v>
      </c>
      <c r="C95" s="122" t="s">
        <v>282</v>
      </c>
      <c r="D95" s="91"/>
      <c r="E95" s="237">
        <v>4</v>
      </c>
      <c r="F95" s="92">
        <v>6</v>
      </c>
      <c r="G95" s="93"/>
      <c r="H95" s="94">
        <v>41852</v>
      </c>
      <c r="I95" s="95">
        <v>41576</v>
      </c>
      <c r="J95" s="96">
        <v>118677</v>
      </c>
      <c r="K95" s="123" t="s">
        <v>273</v>
      </c>
      <c r="L95" s="98" t="s">
        <v>283</v>
      </c>
      <c r="M95" s="98" t="s">
        <v>284</v>
      </c>
      <c r="N95" s="224">
        <v>60</v>
      </c>
      <c r="O95" s="224">
        <v>1944</v>
      </c>
      <c r="P95" s="225">
        <v>37.75</v>
      </c>
      <c r="Q95" s="99">
        <v>114</v>
      </c>
      <c r="R95" s="150">
        <v>10</v>
      </c>
      <c r="S95" s="101">
        <v>3.8828571428571426</v>
      </c>
      <c r="T95" s="102">
        <v>324</v>
      </c>
      <c r="U95" s="103">
        <v>50</v>
      </c>
      <c r="V95" s="103">
        <v>50</v>
      </c>
      <c r="W95" s="103">
        <v>6</v>
      </c>
      <c r="X95" s="103">
        <v>1</v>
      </c>
      <c r="Y95" s="92">
        <v>647.14285714285711</v>
      </c>
      <c r="Z95" s="92">
        <v>107.85714285714286</v>
      </c>
      <c r="AA95" s="104">
        <v>744.21428571428567</v>
      </c>
      <c r="AB95" s="112">
        <v>124.03571428571428</v>
      </c>
      <c r="AC95" s="85" t="s">
        <v>878</v>
      </c>
      <c r="AD95" s="105">
        <v>41608</v>
      </c>
      <c r="AE95" s="106">
        <v>41622</v>
      </c>
      <c r="AF95" s="106">
        <v>41648</v>
      </c>
      <c r="AG95" s="107">
        <v>150</v>
      </c>
      <c r="AH95" s="106">
        <v>41659</v>
      </c>
      <c r="AI95" s="107">
        <v>600</v>
      </c>
      <c r="AJ95" s="107"/>
      <c r="AK95" s="107"/>
      <c r="AL95" s="106">
        <v>41676</v>
      </c>
      <c r="AM95" s="106">
        <v>41790</v>
      </c>
      <c r="AN95" s="106">
        <v>41725</v>
      </c>
      <c r="AO95" s="106">
        <v>41848</v>
      </c>
      <c r="AP95" s="108"/>
      <c r="AQ95" s="109">
        <v>240</v>
      </c>
      <c r="AR95" s="22">
        <v>41815</v>
      </c>
      <c r="AS95" s="110">
        <v>9</v>
      </c>
      <c r="AT95" s="230">
        <v>5</v>
      </c>
      <c r="AU95" s="230"/>
      <c r="AV95" s="230"/>
      <c r="AW95" s="247" t="s">
        <v>52</v>
      </c>
    </row>
    <row r="96" spans="1:49" s="46" customFormat="1" ht="12.75" x14ac:dyDescent="0.2">
      <c r="A96" s="88">
        <v>7</v>
      </c>
      <c r="B96" s="89" t="s">
        <v>56</v>
      </c>
      <c r="C96" s="122" t="s">
        <v>285</v>
      </c>
      <c r="D96" s="91"/>
      <c r="E96" s="237">
        <v>1.5</v>
      </c>
      <c r="F96" s="92">
        <v>4</v>
      </c>
      <c r="G96" s="93"/>
      <c r="H96" s="94">
        <v>41852</v>
      </c>
      <c r="I96" s="95">
        <v>41576</v>
      </c>
      <c r="J96" s="96">
        <v>118685</v>
      </c>
      <c r="K96" s="123" t="s">
        <v>273</v>
      </c>
      <c r="L96" s="98" t="s">
        <v>286</v>
      </c>
      <c r="M96" s="98" t="s">
        <v>287</v>
      </c>
      <c r="N96" s="224">
        <v>60</v>
      </c>
      <c r="O96" s="224">
        <v>1944</v>
      </c>
      <c r="P96" s="225">
        <v>37.75</v>
      </c>
      <c r="Q96" s="99">
        <v>114</v>
      </c>
      <c r="R96" s="150">
        <v>8</v>
      </c>
      <c r="S96" s="101">
        <v>2.0708571428571427</v>
      </c>
      <c r="T96" s="102">
        <v>259.2</v>
      </c>
      <c r="U96" s="103">
        <v>50</v>
      </c>
      <c r="V96" s="103">
        <v>50</v>
      </c>
      <c r="W96" s="103">
        <v>6</v>
      </c>
      <c r="X96" s="103">
        <v>1</v>
      </c>
      <c r="Y96" s="92">
        <v>517.71428571428567</v>
      </c>
      <c r="Z96" s="92">
        <v>86.285714285714292</v>
      </c>
      <c r="AA96" s="104">
        <v>595.37142857142851</v>
      </c>
      <c r="AB96" s="112">
        <v>99.228571428571428</v>
      </c>
      <c r="AC96" s="85" t="s">
        <v>878</v>
      </c>
      <c r="AD96" s="105">
        <v>41608</v>
      </c>
      <c r="AE96" s="106">
        <v>41622</v>
      </c>
      <c r="AF96" s="106">
        <v>41648</v>
      </c>
      <c r="AG96" s="107">
        <v>120</v>
      </c>
      <c r="AH96" s="106">
        <v>41659</v>
      </c>
      <c r="AI96" s="107">
        <v>480</v>
      </c>
      <c r="AJ96" s="107"/>
      <c r="AK96" s="107"/>
      <c r="AL96" s="106">
        <v>41676</v>
      </c>
      <c r="AM96" s="106">
        <v>41790</v>
      </c>
      <c r="AN96" s="106">
        <v>41725</v>
      </c>
      <c r="AO96" s="106">
        <v>41852</v>
      </c>
      <c r="AP96" s="108"/>
      <c r="AQ96" s="109">
        <v>244</v>
      </c>
      <c r="AR96" s="22">
        <v>41815</v>
      </c>
      <c r="AS96" s="110">
        <v>0.23</v>
      </c>
      <c r="AT96" s="230">
        <v>-1.27</v>
      </c>
      <c r="AU96" s="230"/>
      <c r="AV96" s="230"/>
      <c r="AW96" s="248" t="s">
        <v>498</v>
      </c>
    </row>
    <row r="97" spans="1:50" s="46" customFormat="1" ht="12.75" x14ac:dyDescent="0.2">
      <c r="A97" s="88">
        <v>7</v>
      </c>
      <c r="B97" s="89" t="s">
        <v>56</v>
      </c>
      <c r="C97" s="122" t="s">
        <v>164</v>
      </c>
      <c r="D97" s="91">
        <v>2</v>
      </c>
      <c r="E97" s="237">
        <v>5</v>
      </c>
      <c r="F97" s="92">
        <v>10</v>
      </c>
      <c r="G97" s="93"/>
      <c r="H97" s="94">
        <v>41852</v>
      </c>
      <c r="I97" s="95">
        <v>41576</v>
      </c>
      <c r="J97" s="96">
        <v>118678</v>
      </c>
      <c r="K97" s="123" t="s">
        <v>273</v>
      </c>
      <c r="L97" s="98" t="s">
        <v>165</v>
      </c>
      <c r="M97" s="98" t="s">
        <v>166</v>
      </c>
      <c r="N97" s="224">
        <v>60</v>
      </c>
      <c r="O97" s="224">
        <v>1944</v>
      </c>
      <c r="P97" s="225">
        <v>37.75</v>
      </c>
      <c r="Q97" s="99">
        <v>114</v>
      </c>
      <c r="R97" s="150">
        <v>8</v>
      </c>
      <c r="S97" s="101">
        <v>5.177142857142857</v>
      </c>
      <c r="T97" s="102">
        <v>259.2</v>
      </c>
      <c r="U97" s="103">
        <v>50</v>
      </c>
      <c r="V97" s="103">
        <v>50</v>
      </c>
      <c r="W97" s="103">
        <v>6</v>
      </c>
      <c r="X97" s="103">
        <v>1</v>
      </c>
      <c r="Y97" s="92">
        <v>517.71428571428567</v>
      </c>
      <c r="Z97" s="92">
        <v>86.285714285714292</v>
      </c>
      <c r="AA97" s="104">
        <v>595.37142857142851</v>
      </c>
      <c r="AB97" s="112">
        <v>99.228571428571428</v>
      </c>
      <c r="AC97" s="85" t="s">
        <v>878</v>
      </c>
      <c r="AD97" s="105">
        <v>41608</v>
      </c>
      <c r="AE97" s="106">
        <v>41622</v>
      </c>
      <c r="AF97" s="106">
        <v>41648</v>
      </c>
      <c r="AG97" s="107">
        <v>120</v>
      </c>
      <c r="AH97" s="106">
        <v>41659</v>
      </c>
      <c r="AI97" s="107">
        <v>480</v>
      </c>
      <c r="AJ97" s="107"/>
      <c r="AK97" s="107"/>
      <c r="AL97" s="106">
        <v>41676</v>
      </c>
      <c r="AM97" s="106">
        <v>41790</v>
      </c>
      <c r="AN97" s="106">
        <v>41725</v>
      </c>
      <c r="AO97" s="106">
        <v>41859</v>
      </c>
      <c r="AP97" s="108"/>
      <c r="AQ97" s="109">
        <v>251</v>
      </c>
      <c r="AR97" s="22">
        <v>41815</v>
      </c>
      <c r="AS97" s="110">
        <v>11.6</v>
      </c>
      <c r="AT97" s="230">
        <v>6.6</v>
      </c>
      <c r="AU97" s="230"/>
      <c r="AV97" s="230"/>
      <c r="AW97" s="247" t="s">
        <v>52</v>
      </c>
    </row>
    <row r="98" spans="1:50" s="46" customFormat="1" ht="12.75" x14ac:dyDescent="0.2">
      <c r="A98" s="88">
        <v>7</v>
      </c>
      <c r="B98" s="89" t="s">
        <v>56</v>
      </c>
      <c r="C98" s="122" t="s">
        <v>288</v>
      </c>
      <c r="D98" s="91"/>
      <c r="E98" s="237">
        <v>1.5</v>
      </c>
      <c r="F98" s="92">
        <v>13</v>
      </c>
      <c r="G98" s="93"/>
      <c r="H98" s="94">
        <v>41852</v>
      </c>
      <c r="I98" s="95">
        <v>41576</v>
      </c>
      <c r="J98" s="96">
        <v>118679</v>
      </c>
      <c r="K98" s="123" t="s">
        <v>273</v>
      </c>
      <c r="L98" s="98" t="s">
        <v>289</v>
      </c>
      <c r="M98" s="98" t="s">
        <v>213</v>
      </c>
      <c r="N98" s="224">
        <v>60</v>
      </c>
      <c r="O98" s="224">
        <v>1944</v>
      </c>
      <c r="P98" s="225">
        <v>37.75</v>
      </c>
      <c r="Q98" s="99">
        <v>114</v>
      </c>
      <c r="R98" s="150">
        <v>2</v>
      </c>
      <c r="S98" s="101">
        <v>1.6825714285714284</v>
      </c>
      <c r="T98" s="102">
        <v>64.8</v>
      </c>
      <c r="U98" s="103">
        <v>50</v>
      </c>
      <c r="V98" s="103">
        <v>50</v>
      </c>
      <c r="W98" s="103">
        <v>6</v>
      </c>
      <c r="X98" s="103">
        <v>1</v>
      </c>
      <c r="Y98" s="92">
        <v>129.42857142857142</v>
      </c>
      <c r="Z98" s="92">
        <v>21.571428571428573</v>
      </c>
      <c r="AA98" s="104">
        <v>148.84285714285713</v>
      </c>
      <c r="AB98" s="112">
        <v>24.807142857142857</v>
      </c>
      <c r="AC98" s="85" t="s">
        <v>879</v>
      </c>
      <c r="AD98" s="105">
        <v>41608</v>
      </c>
      <c r="AE98" s="106">
        <v>41622</v>
      </c>
      <c r="AF98" s="106">
        <v>41648</v>
      </c>
      <c r="AG98" s="107">
        <v>30</v>
      </c>
      <c r="AH98" s="106">
        <v>41659</v>
      </c>
      <c r="AI98" s="107">
        <v>120</v>
      </c>
      <c r="AJ98" s="107"/>
      <c r="AK98" s="107"/>
      <c r="AL98" s="106">
        <v>41676</v>
      </c>
      <c r="AM98" s="106">
        <v>41790</v>
      </c>
      <c r="AN98" s="106">
        <v>41725</v>
      </c>
      <c r="AO98" s="106">
        <v>41839</v>
      </c>
      <c r="AP98" s="108"/>
      <c r="AQ98" s="109">
        <v>231</v>
      </c>
      <c r="AR98" s="22">
        <v>41815</v>
      </c>
      <c r="AS98" s="110">
        <v>2.9</v>
      </c>
      <c r="AT98" s="230">
        <v>1.4</v>
      </c>
      <c r="AU98" s="230"/>
      <c r="AV98" s="230"/>
      <c r="AW98" s="247" t="s">
        <v>52</v>
      </c>
    </row>
    <row r="99" spans="1:50" s="46" customFormat="1" ht="12.75" x14ac:dyDescent="0.2">
      <c r="A99" s="88">
        <v>7</v>
      </c>
      <c r="B99" s="89" t="s">
        <v>56</v>
      </c>
      <c r="C99" s="122" t="s">
        <v>290</v>
      </c>
      <c r="D99" s="91"/>
      <c r="E99" s="237">
        <v>2</v>
      </c>
      <c r="F99" s="92">
        <v>7</v>
      </c>
      <c r="G99" s="93"/>
      <c r="H99" s="94">
        <v>41852</v>
      </c>
      <c r="I99" s="95">
        <v>41576</v>
      </c>
      <c r="J99" s="96">
        <v>118682</v>
      </c>
      <c r="K99" s="123" t="s">
        <v>273</v>
      </c>
      <c r="L99" s="98" t="s">
        <v>291</v>
      </c>
      <c r="M99" s="98" t="s">
        <v>292</v>
      </c>
      <c r="N99" s="224">
        <v>60</v>
      </c>
      <c r="O99" s="224">
        <v>1944</v>
      </c>
      <c r="P99" s="225">
        <v>37.75</v>
      </c>
      <c r="Q99" s="99">
        <v>114</v>
      </c>
      <c r="R99" s="150">
        <v>4</v>
      </c>
      <c r="S99" s="101">
        <v>1.8119999999999998</v>
      </c>
      <c r="T99" s="102">
        <v>129.6</v>
      </c>
      <c r="U99" s="103">
        <v>50</v>
      </c>
      <c r="V99" s="103">
        <v>50</v>
      </c>
      <c r="W99" s="103">
        <v>6</v>
      </c>
      <c r="X99" s="103">
        <v>1</v>
      </c>
      <c r="Y99" s="92">
        <v>258.85714285714283</v>
      </c>
      <c r="Z99" s="92">
        <v>43.142857142857146</v>
      </c>
      <c r="AA99" s="104">
        <v>297.68571428571425</v>
      </c>
      <c r="AB99" s="112">
        <v>49.614285714285714</v>
      </c>
      <c r="AC99" s="85" t="s">
        <v>878</v>
      </c>
      <c r="AD99" s="105">
        <v>41608</v>
      </c>
      <c r="AE99" s="106">
        <v>41622</v>
      </c>
      <c r="AF99" s="106">
        <v>41648</v>
      </c>
      <c r="AG99" s="107">
        <v>60</v>
      </c>
      <c r="AH99" s="106">
        <v>41659</v>
      </c>
      <c r="AI99" s="107">
        <v>240</v>
      </c>
      <c r="AJ99" s="107"/>
      <c r="AK99" s="107"/>
      <c r="AL99" s="106">
        <v>41676</v>
      </c>
      <c r="AM99" s="106">
        <v>41790</v>
      </c>
      <c r="AN99" s="106">
        <v>41725</v>
      </c>
      <c r="AO99" s="106">
        <v>41848</v>
      </c>
      <c r="AP99" s="108"/>
      <c r="AQ99" s="109">
        <v>240</v>
      </c>
      <c r="AR99" s="22">
        <v>41815</v>
      </c>
      <c r="AS99" s="110">
        <v>7.1</v>
      </c>
      <c r="AT99" s="230">
        <v>5.0999999999999996</v>
      </c>
      <c r="AU99" s="230"/>
      <c r="AV99" s="230"/>
      <c r="AW99" s="247" t="s">
        <v>92</v>
      </c>
    </row>
    <row r="100" spans="1:50" s="46" customFormat="1" ht="12.75" x14ac:dyDescent="0.2">
      <c r="A100" s="88">
        <v>7</v>
      </c>
      <c r="B100" s="89" t="s">
        <v>56</v>
      </c>
      <c r="C100" s="122" t="s">
        <v>68</v>
      </c>
      <c r="D100" s="91"/>
      <c r="E100" s="237">
        <v>15</v>
      </c>
      <c r="F100" s="92">
        <v>11</v>
      </c>
      <c r="G100" s="93"/>
      <c r="H100" s="94">
        <v>41852</v>
      </c>
      <c r="I100" s="95">
        <v>41576</v>
      </c>
      <c r="J100" s="96">
        <v>118681</v>
      </c>
      <c r="K100" s="123" t="s">
        <v>273</v>
      </c>
      <c r="L100" s="98" t="s">
        <v>70</v>
      </c>
      <c r="M100" s="98" t="s">
        <v>71</v>
      </c>
      <c r="N100" s="224">
        <v>60</v>
      </c>
      <c r="O100" s="224">
        <v>1944</v>
      </c>
      <c r="P100" s="225">
        <v>37.75</v>
      </c>
      <c r="Q100" s="99">
        <v>114</v>
      </c>
      <c r="R100" s="150">
        <v>20</v>
      </c>
      <c r="S100" s="101">
        <v>14.237142857142857</v>
      </c>
      <c r="T100" s="102">
        <v>648</v>
      </c>
      <c r="U100" s="103">
        <v>50</v>
      </c>
      <c r="V100" s="103">
        <v>50</v>
      </c>
      <c r="W100" s="103">
        <v>6</v>
      </c>
      <c r="X100" s="103">
        <v>1</v>
      </c>
      <c r="Y100" s="92">
        <v>1294.2857142857142</v>
      </c>
      <c r="Z100" s="92">
        <v>215.71428571428572</v>
      </c>
      <c r="AA100" s="104">
        <v>1488.4285714285713</v>
      </c>
      <c r="AB100" s="112">
        <v>248.07142857142856</v>
      </c>
      <c r="AC100" s="85" t="s">
        <v>878</v>
      </c>
      <c r="AD100" s="105">
        <v>41608</v>
      </c>
      <c r="AE100" s="106">
        <v>41622</v>
      </c>
      <c r="AF100" s="106">
        <v>41648</v>
      </c>
      <c r="AG100" s="107">
        <v>300</v>
      </c>
      <c r="AH100" s="106">
        <v>41659</v>
      </c>
      <c r="AI100" s="107">
        <v>1200</v>
      </c>
      <c r="AJ100" s="107"/>
      <c r="AK100" s="107"/>
      <c r="AL100" s="106">
        <v>41676</v>
      </c>
      <c r="AM100" s="106">
        <v>41790</v>
      </c>
      <c r="AN100" s="106">
        <v>41725</v>
      </c>
      <c r="AO100" s="106">
        <v>41850</v>
      </c>
      <c r="AP100" s="108"/>
      <c r="AQ100" s="109">
        <v>242</v>
      </c>
      <c r="AR100" s="22">
        <v>41815</v>
      </c>
      <c r="AS100" s="110">
        <v>14</v>
      </c>
      <c r="AT100" s="230">
        <v>-1</v>
      </c>
      <c r="AU100" s="230"/>
      <c r="AV100" s="230"/>
      <c r="AW100" s="247" t="s">
        <v>52</v>
      </c>
    </row>
    <row r="101" spans="1:50" s="76" customFormat="1" ht="12.75" x14ac:dyDescent="0.25">
      <c r="A101" s="47">
        <v>7</v>
      </c>
      <c r="B101" s="48" t="s">
        <v>47</v>
      </c>
      <c r="C101" s="49" t="s">
        <v>293</v>
      </c>
      <c r="D101" s="50">
        <v>1</v>
      </c>
      <c r="E101" s="237">
        <v>6</v>
      </c>
      <c r="F101" s="51">
        <v>15</v>
      </c>
      <c r="G101" s="52">
        <v>0.5</v>
      </c>
      <c r="H101" s="53">
        <v>41883</v>
      </c>
      <c r="I101" s="54">
        <v>41584</v>
      </c>
      <c r="J101" s="55">
        <v>118358</v>
      </c>
      <c r="K101" s="114">
        <v>41405</v>
      </c>
      <c r="L101" s="57" t="s">
        <v>294</v>
      </c>
      <c r="M101" s="57" t="s">
        <v>295</v>
      </c>
      <c r="N101" s="58">
        <v>60</v>
      </c>
      <c r="O101" s="58">
        <v>1944</v>
      </c>
      <c r="P101" s="59">
        <v>37.75</v>
      </c>
      <c r="Q101" s="60">
        <v>115</v>
      </c>
      <c r="R101" s="115">
        <v>8</v>
      </c>
      <c r="S101" s="62">
        <v>7.7657142857142851</v>
      </c>
      <c r="T101" s="63">
        <v>259.2</v>
      </c>
      <c r="U101" s="64">
        <v>50</v>
      </c>
      <c r="V101" s="64">
        <v>50</v>
      </c>
      <c r="W101" s="64">
        <v>6</v>
      </c>
      <c r="X101" s="64">
        <v>1</v>
      </c>
      <c r="Y101" s="51">
        <v>517.71428571428567</v>
      </c>
      <c r="Z101" s="51">
        <v>86.285714285714292</v>
      </c>
      <c r="AA101" s="84">
        <v>1190.742857142857</v>
      </c>
      <c r="AB101" s="51">
        <v>99.228571428571428</v>
      </c>
      <c r="AC101" s="85" t="s">
        <v>878</v>
      </c>
      <c r="AD101" s="130">
        <v>41654</v>
      </c>
      <c r="AE101" s="67">
        <v>41668</v>
      </c>
      <c r="AF101" s="67">
        <v>41704</v>
      </c>
      <c r="AG101" s="68">
        <v>120</v>
      </c>
      <c r="AH101" s="67">
        <v>41731</v>
      </c>
      <c r="AI101" s="68">
        <v>480</v>
      </c>
      <c r="AJ101" s="68"/>
      <c r="AK101" s="68"/>
      <c r="AL101" s="67">
        <v>41744</v>
      </c>
      <c r="AM101" s="67">
        <v>41835</v>
      </c>
      <c r="AN101" s="67">
        <v>41830</v>
      </c>
      <c r="AO101" s="67">
        <v>41913</v>
      </c>
      <c r="AP101" s="69"/>
      <c r="AQ101" s="70">
        <v>259</v>
      </c>
      <c r="AR101" s="71">
        <v>41908</v>
      </c>
      <c r="AS101" s="120">
        <v>6</v>
      </c>
      <c r="AT101" s="73">
        <v>0</v>
      </c>
      <c r="AU101" s="73"/>
      <c r="AV101" s="73"/>
      <c r="AW101" s="245" t="s">
        <v>52</v>
      </c>
    </row>
    <row r="102" spans="1:50" s="76" customFormat="1" ht="12.75" x14ac:dyDescent="0.25">
      <c r="A102" s="47">
        <v>7</v>
      </c>
      <c r="B102" s="48" t="s">
        <v>47</v>
      </c>
      <c r="C102" s="49" t="s">
        <v>296</v>
      </c>
      <c r="D102" s="50">
        <v>1</v>
      </c>
      <c r="E102" s="237">
        <v>20</v>
      </c>
      <c r="F102" s="51">
        <v>18</v>
      </c>
      <c r="G102" s="52"/>
      <c r="H102" s="53">
        <v>41883</v>
      </c>
      <c r="I102" s="54">
        <v>41584</v>
      </c>
      <c r="J102" s="55">
        <v>118356</v>
      </c>
      <c r="K102" s="114">
        <v>41405</v>
      </c>
      <c r="L102" s="57" t="s">
        <v>297</v>
      </c>
      <c r="M102" s="57" t="s">
        <v>298</v>
      </c>
      <c r="N102" s="58">
        <v>60</v>
      </c>
      <c r="O102" s="58">
        <v>1944</v>
      </c>
      <c r="P102" s="59">
        <v>37.75</v>
      </c>
      <c r="Q102" s="60">
        <v>115</v>
      </c>
      <c r="R102" s="115">
        <v>18</v>
      </c>
      <c r="S102" s="62">
        <v>20.96742857142857</v>
      </c>
      <c r="T102" s="63">
        <v>583.20000000000005</v>
      </c>
      <c r="U102" s="64">
        <v>50</v>
      </c>
      <c r="V102" s="64">
        <v>50</v>
      </c>
      <c r="W102" s="64">
        <v>6</v>
      </c>
      <c r="X102" s="64">
        <v>1</v>
      </c>
      <c r="Y102" s="51">
        <v>1164.8571428571427</v>
      </c>
      <c r="Z102" s="51">
        <v>194.14285714285717</v>
      </c>
      <c r="AA102" s="84">
        <v>1339.5857142857139</v>
      </c>
      <c r="AB102" s="51">
        <v>223.26428571428573</v>
      </c>
      <c r="AC102" s="85" t="s">
        <v>878</v>
      </c>
      <c r="AD102" s="130">
        <v>41654</v>
      </c>
      <c r="AE102" s="67">
        <v>41668</v>
      </c>
      <c r="AF102" s="67">
        <v>41704</v>
      </c>
      <c r="AG102" s="68">
        <v>270</v>
      </c>
      <c r="AH102" s="67">
        <v>41722</v>
      </c>
      <c r="AI102" s="68">
        <v>1080</v>
      </c>
      <c r="AJ102" s="68"/>
      <c r="AK102" s="68"/>
      <c r="AL102" s="67">
        <v>41747</v>
      </c>
      <c r="AM102" s="67">
        <v>41835</v>
      </c>
      <c r="AN102" s="67">
        <v>41827</v>
      </c>
      <c r="AO102" s="67">
        <v>41913</v>
      </c>
      <c r="AP102" s="69"/>
      <c r="AQ102" s="70">
        <v>259</v>
      </c>
      <c r="AR102" s="71">
        <v>41908</v>
      </c>
      <c r="AS102" s="120">
        <v>20</v>
      </c>
      <c r="AT102" s="73">
        <v>0</v>
      </c>
      <c r="AU102" s="73"/>
      <c r="AV102" s="73"/>
      <c r="AW102" s="245" t="s">
        <v>52</v>
      </c>
    </row>
    <row r="103" spans="1:50" s="76" customFormat="1" ht="12.75" x14ac:dyDescent="0.25">
      <c r="A103" s="47">
        <v>7</v>
      </c>
      <c r="B103" s="48" t="s">
        <v>47</v>
      </c>
      <c r="C103" s="49" t="s">
        <v>299</v>
      </c>
      <c r="D103" s="50"/>
      <c r="E103" s="237">
        <v>29</v>
      </c>
      <c r="F103" s="51">
        <v>13</v>
      </c>
      <c r="G103" s="52"/>
      <c r="H103" s="53">
        <v>41883</v>
      </c>
      <c r="I103" s="54">
        <v>41584</v>
      </c>
      <c r="J103" s="55">
        <v>118831</v>
      </c>
      <c r="K103" s="114">
        <v>41852</v>
      </c>
      <c r="L103" s="57" t="s">
        <v>300</v>
      </c>
      <c r="M103" s="57" t="s">
        <v>301</v>
      </c>
      <c r="N103" s="58">
        <v>60</v>
      </c>
      <c r="O103" s="58">
        <v>1944</v>
      </c>
      <c r="P103" s="59">
        <v>37.75</v>
      </c>
      <c r="Q103" s="60">
        <v>115</v>
      </c>
      <c r="R103" s="115">
        <v>34</v>
      </c>
      <c r="S103" s="62">
        <v>28.603714285714286</v>
      </c>
      <c r="T103" s="63">
        <v>1101.5999999999999</v>
      </c>
      <c r="U103" s="64">
        <v>50</v>
      </c>
      <c r="V103" s="64">
        <v>50</v>
      </c>
      <c r="W103" s="64">
        <v>6</v>
      </c>
      <c r="X103" s="64">
        <v>1</v>
      </c>
      <c r="Y103" s="51">
        <v>2200.2857142857142</v>
      </c>
      <c r="Z103" s="51">
        <v>366.71428571428572</v>
      </c>
      <c r="AA103" s="84">
        <v>2530.3285714285712</v>
      </c>
      <c r="AB103" s="51">
        <v>421.72142857142853</v>
      </c>
      <c r="AC103" s="85" t="s">
        <v>878</v>
      </c>
      <c r="AD103" s="130">
        <v>41654</v>
      </c>
      <c r="AE103" s="67">
        <v>41668</v>
      </c>
      <c r="AF103" s="67">
        <v>41704</v>
      </c>
      <c r="AG103" s="68">
        <v>510</v>
      </c>
      <c r="AH103" s="67">
        <v>41722</v>
      </c>
      <c r="AI103" s="68">
        <v>2040</v>
      </c>
      <c r="AJ103" s="68"/>
      <c r="AK103" s="68"/>
      <c r="AL103" s="67">
        <v>41748</v>
      </c>
      <c r="AM103" s="67">
        <v>41835</v>
      </c>
      <c r="AN103" s="67">
        <v>41821</v>
      </c>
      <c r="AO103" s="67">
        <v>41913</v>
      </c>
      <c r="AP103" s="69"/>
      <c r="AQ103" s="70">
        <v>259</v>
      </c>
      <c r="AR103" s="71">
        <v>41908</v>
      </c>
      <c r="AS103" s="120">
        <v>40</v>
      </c>
      <c r="AT103" s="73">
        <v>11</v>
      </c>
      <c r="AU103" s="73"/>
      <c r="AV103" s="73"/>
      <c r="AW103" s="245" t="s">
        <v>52</v>
      </c>
    </row>
    <row r="104" spans="1:50" s="46" customFormat="1" x14ac:dyDescent="0.25">
      <c r="A104" s="88">
        <v>7</v>
      </c>
      <c r="B104" s="89" t="s">
        <v>56</v>
      </c>
      <c r="C104" s="122" t="s">
        <v>68</v>
      </c>
      <c r="D104" s="91">
        <v>1</v>
      </c>
      <c r="E104" s="237">
        <v>22</v>
      </c>
      <c r="F104" s="92">
        <v>9</v>
      </c>
      <c r="G104" s="93"/>
      <c r="H104" s="94">
        <v>41730</v>
      </c>
      <c r="I104" s="95">
        <v>41383</v>
      </c>
      <c r="J104" s="96">
        <v>116995</v>
      </c>
      <c r="K104" s="123" t="s">
        <v>69</v>
      </c>
      <c r="L104" s="98" t="s">
        <v>70</v>
      </c>
      <c r="M104" s="98" t="s">
        <v>71</v>
      </c>
      <c r="N104" s="224">
        <v>40</v>
      </c>
      <c r="O104" s="224">
        <v>1296</v>
      </c>
      <c r="P104" s="225">
        <v>37.75</v>
      </c>
      <c r="Q104" s="99">
        <v>116</v>
      </c>
      <c r="R104" s="100">
        <v>36</v>
      </c>
      <c r="S104" s="101">
        <v>20.96742857142857</v>
      </c>
      <c r="T104" s="102">
        <v>1166.4000000000001</v>
      </c>
      <c r="U104" s="103">
        <v>50</v>
      </c>
      <c r="V104" s="103">
        <v>50</v>
      </c>
      <c r="W104" s="103">
        <v>6</v>
      </c>
      <c r="X104" s="103">
        <v>1</v>
      </c>
      <c r="Y104" s="92">
        <v>2329.7142857142853</v>
      </c>
      <c r="Z104" s="92">
        <v>388.28571428571433</v>
      </c>
      <c r="AA104" s="104">
        <v>2679.1714285714279</v>
      </c>
      <c r="AB104" s="112">
        <v>446.52857142857147</v>
      </c>
      <c r="AC104" s="85" t="s">
        <v>879</v>
      </c>
      <c r="AD104" s="125">
        <v>41442</v>
      </c>
      <c r="AE104" s="106">
        <v>41456</v>
      </c>
      <c r="AF104" s="106">
        <v>41472</v>
      </c>
      <c r="AG104" s="107">
        <v>0</v>
      </c>
      <c r="AH104" s="106">
        <v>41485</v>
      </c>
      <c r="AI104" s="107">
        <v>2700</v>
      </c>
      <c r="AJ104" s="107"/>
      <c r="AK104" s="107"/>
      <c r="AL104" s="106">
        <v>41502</v>
      </c>
      <c r="AM104" s="106">
        <v>41619</v>
      </c>
      <c r="AN104" s="106">
        <v>41549</v>
      </c>
      <c r="AO104" s="106">
        <v>41676</v>
      </c>
      <c r="AP104" s="108"/>
      <c r="AQ104" s="109">
        <v>234</v>
      </c>
      <c r="AR104" s="22">
        <v>41668</v>
      </c>
      <c r="AS104" s="110">
        <v>22</v>
      </c>
      <c r="AT104" s="73">
        <v>0</v>
      </c>
      <c r="AU104" s="73"/>
      <c r="AV104" s="73"/>
      <c r="AW104" s="246" t="s">
        <v>52</v>
      </c>
    </row>
    <row r="105" spans="1:50" s="46" customFormat="1" x14ac:dyDescent="0.25">
      <c r="A105" s="88">
        <v>7</v>
      </c>
      <c r="B105" s="89" t="s">
        <v>56</v>
      </c>
      <c r="C105" s="90" t="s">
        <v>65</v>
      </c>
      <c r="D105" s="91">
        <v>1</v>
      </c>
      <c r="E105" s="237">
        <v>2</v>
      </c>
      <c r="F105" s="92">
        <v>6</v>
      </c>
      <c r="G105" s="93"/>
      <c r="H105" s="94">
        <v>41699</v>
      </c>
      <c r="I105" s="95">
        <v>41401</v>
      </c>
      <c r="J105" s="96">
        <v>117452</v>
      </c>
      <c r="K105" s="97">
        <v>41585</v>
      </c>
      <c r="L105" s="98" t="s">
        <v>66</v>
      </c>
      <c r="M105" s="98" t="s">
        <v>67</v>
      </c>
      <c r="N105" s="224">
        <v>40</v>
      </c>
      <c r="O105" s="224">
        <v>1296</v>
      </c>
      <c r="P105" s="225">
        <v>37.75</v>
      </c>
      <c r="Q105" s="99">
        <v>116</v>
      </c>
      <c r="R105" s="100">
        <v>4</v>
      </c>
      <c r="S105" s="101">
        <v>1.5531428571428569</v>
      </c>
      <c r="T105" s="102">
        <v>129.6</v>
      </c>
      <c r="U105" s="103">
        <v>50</v>
      </c>
      <c r="V105" s="103">
        <v>50</v>
      </c>
      <c r="W105" s="103">
        <v>6</v>
      </c>
      <c r="X105" s="103">
        <v>1</v>
      </c>
      <c r="Y105" s="92">
        <v>258.85714285714283</v>
      </c>
      <c r="Z105" s="92">
        <v>43.142857142857146</v>
      </c>
      <c r="AA105" s="104">
        <v>297.68571428571425</v>
      </c>
      <c r="AB105" s="112">
        <v>49.614285714285714</v>
      </c>
      <c r="AC105" s="85" t="s">
        <v>879</v>
      </c>
      <c r="AD105" s="125">
        <v>41442</v>
      </c>
      <c r="AE105" s="106">
        <v>41456</v>
      </c>
      <c r="AF105" s="106">
        <v>41472</v>
      </c>
      <c r="AG105" s="107">
        <v>0</v>
      </c>
      <c r="AH105" s="106">
        <v>41485</v>
      </c>
      <c r="AI105" s="107">
        <v>300</v>
      </c>
      <c r="AJ105" s="107"/>
      <c r="AK105" s="107"/>
      <c r="AL105" s="106">
        <v>41502</v>
      </c>
      <c r="AM105" s="106">
        <v>41619</v>
      </c>
      <c r="AN105" s="106">
        <v>41577</v>
      </c>
      <c r="AO105" s="106">
        <v>41676</v>
      </c>
      <c r="AP105" s="108"/>
      <c r="AQ105" s="109">
        <v>234</v>
      </c>
      <c r="AR105" s="22">
        <v>41668</v>
      </c>
      <c r="AS105" s="110">
        <v>3</v>
      </c>
      <c r="AT105" s="73">
        <v>1</v>
      </c>
      <c r="AU105" s="73"/>
      <c r="AV105" s="73"/>
      <c r="AW105" s="246" t="s">
        <v>52</v>
      </c>
    </row>
    <row r="106" spans="1:50" s="76" customFormat="1" x14ac:dyDescent="0.25">
      <c r="A106" s="47">
        <v>7</v>
      </c>
      <c r="B106" s="48" t="s">
        <v>56</v>
      </c>
      <c r="C106" s="49" t="s">
        <v>302</v>
      </c>
      <c r="D106" s="50"/>
      <c r="E106" s="237">
        <v>13</v>
      </c>
      <c r="F106" s="51">
        <v>6</v>
      </c>
      <c r="G106" s="52"/>
      <c r="H106" s="53">
        <v>41760</v>
      </c>
      <c r="I106" s="54">
        <v>41460</v>
      </c>
      <c r="J106" s="55">
        <v>117985</v>
      </c>
      <c r="K106" s="114">
        <v>41494</v>
      </c>
      <c r="L106" s="57" t="s">
        <v>303</v>
      </c>
      <c r="M106" s="57" t="s">
        <v>304</v>
      </c>
      <c r="N106" s="58">
        <v>40</v>
      </c>
      <c r="O106" s="58">
        <v>1296</v>
      </c>
      <c r="P106" s="59">
        <v>37.75</v>
      </c>
      <c r="Q106" s="60">
        <v>121</v>
      </c>
      <c r="R106" s="115">
        <v>32</v>
      </c>
      <c r="S106" s="62">
        <v>12.425142857142855</v>
      </c>
      <c r="T106" s="63">
        <v>1036.8</v>
      </c>
      <c r="U106" s="64">
        <v>50</v>
      </c>
      <c r="V106" s="64">
        <v>50</v>
      </c>
      <c r="W106" s="64">
        <v>6</v>
      </c>
      <c r="X106" s="64">
        <v>1</v>
      </c>
      <c r="Y106" s="51">
        <v>2070.8571428571427</v>
      </c>
      <c r="Z106" s="51">
        <v>345.14285714285717</v>
      </c>
      <c r="AA106" s="84">
        <v>2381.485714285714</v>
      </c>
      <c r="AB106" s="51">
        <v>396.91428571428571</v>
      </c>
      <c r="AC106" s="85" t="s">
        <v>878</v>
      </c>
      <c r="AD106" s="116">
        <v>41547</v>
      </c>
      <c r="AE106" s="67">
        <v>41561</v>
      </c>
      <c r="AF106" s="67">
        <v>41591</v>
      </c>
      <c r="AG106" s="68">
        <v>480</v>
      </c>
      <c r="AH106" s="67">
        <v>41597</v>
      </c>
      <c r="AI106" s="68">
        <v>1920</v>
      </c>
      <c r="AJ106" s="68"/>
      <c r="AK106" s="68"/>
      <c r="AL106" s="67">
        <v>41613</v>
      </c>
      <c r="AM106" s="67">
        <v>41710</v>
      </c>
      <c r="AN106" s="67">
        <v>41667</v>
      </c>
      <c r="AO106" s="67">
        <v>41765</v>
      </c>
      <c r="AP106" s="69"/>
      <c r="AQ106" s="70">
        <v>218</v>
      </c>
      <c r="AR106" s="71">
        <v>41752</v>
      </c>
      <c r="AS106" s="120">
        <v>16.5</v>
      </c>
      <c r="AT106" s="73">
        <v>3.5</v>
      </c>
      <c r="AU106" s="73"/>
      <c r="AV106" s="73"/>
      <c r="AW106" s="245" t="s">
        <v>52</v>
      </c>
      <c r="AX106" s="76" t="s">
        <v>469</v>
      </c>
    </row>
    <row r="107" spans="1:50" s="76" customFormat="1" x14ac:dyDescent="0.25">
      <c r="A107" s="47">
        <v>7</v>
      </c>
      <c r="B107" s="48" t="s">
        <v>56</v>
      </c>
      <c r="C107" s="49" t="s">
        <v>305</v>
      </c>
      <c r="D107" s="50"/>
      <c r="E107" s="237">
        <v>2</v>
      </c>
      <c r="F107" s="51">
        <v>11</v>
      </c>
      <c r="G107" s="52"/>
      <c r="H107" s="53">
        <v>41760</v>
      </c>
      <c r="I107" s="54">
        <v>41460</v>
      </c>
      <c r="J107" s="55">
        <v>117983</v>
      </c>
      <c r="K107" s="114">
        <v>41494</v>
      </c>
      <c r="L107" s="57" t="s">
        <v>306</v>
      </c>
      <c r="M107" s="57" t="s">
        <v>307</v>
      </c>
      <c r="N107" s="58">
        <v>40</v>
      </c>
      <c r="O107" s="58">
        <v>1296</v>
      </c>
      <c r="P107" s="59">
        <v>37.75</v>
      </c>
      <c r="Q107" s="60">
        <v>121</v>
      </c>
      <c r="R107" s="115">
        <v>4</v>
      </c>
      <c r="S107" s="62">
        <v>2.847428571428571</v>
      </c>
      <c r="T107" s="63">
        <v>129.6</v>
      </c>
      <c r="U107" s="64">
        <v>50</v>
      </c>
      <c r="V107" s="64">
        <v>50</v>
      </c>
      <c r="W107" s="64">
        <v>6</v>
      </c>
      <c r="X107" s="64">
        <v>1</v>
      </c>
      <c r="Y107" s="51">
        <v>258.85714285714283</v>
      </c>
      <c r="Z107" s="51">
        <v>43.142857142857146</v>
      </c>
      <c r="AA107" s="84">
        <v>297.68571428571425</v>
      </c>
      <c r="AB107" s="51">
        <v>49.614285714285714</v>
      </c>
      <c r="AC107" s="85" t="s">
        <v>878</v>
      </c>
      <c r="AD107" s="116">
        <v>41547</v>
      </c>
      <c r="AE107" s="67">
        <v>41561</v>
      </c>
      <c r="AF107" s="67">
        <v>41591</v>
      </c>
      <c r="AG107" s="68">
        <v>60</v>
      </c>
      <c r="AH107" s="67">
        <v>41597</v>
      </c>
      <c r="AI107" s="68">
        <v>240</v>
      </c>
      <c r="AJ107" s="68"/>
      <c r="AK107" s="68"/>
      <c r="AL107" s="67">
        <v>41613</v>
      </c>
      <c r="AM107" s="67">
        <v>41710</v>
      </c>
      <c r="AN107" s="67">
        <v>41667</v>
      </c>
      <c r="AO107" s="67">
        <v>41765</v>
      </c>
      <c r="AP107" s="69"/>
      <c r="AQ107" s="70">
        <v>218</v>
      </c>
      <c r="AR107" s="71">
        <v>41752</v>
      </c>
      <c r="AS107" s="120">
        <v>0.75</v>
      </c>
      <c r="AT107" s="73">
        <v>-1.25</v>
      </c>
      <c r="AU107" s="73"/>
      <c r="AV107" s="73"/>
      <c r="AW107" s="245" t="s">
        <v>52</v>
      </c>
      <c r="AX107" s="76" t="s">
        <v>469</v>
      </c>
    </row>
    <row r="108" spans="1:50" s="76" customFormat="1" x14ac:dyDescent="0.25">
      <c r="A108" s="47">
        <v>7</v>
      </c>
      <c r="B108" s="64" t="s">
        <v>56</v>
      </c>
      <c r="C108" s="78" t="s">
        <v>308</v>
      </c>
      <c r="D108" s="79"/>
      <c r="E108" s="237">
        <v>3</v>
      </c>
      <c r="F108" s="58">
        <v>12</v>
      </c>
      <c r="G108" s="80"/>
      <c r="H108" s="53">
        <v>41760</v>
      </c>
      <c r="I108" s="54">
        <v>41460</v>
      </c>
      <c r="J108" s="81">
        <v>117984</v>
      </c>
      <c r="K108" s="151">
        <v>41494</v>
      </c>
      <c r="L108" s="83" t="s">
        <v>309</v>
      </c>
      <c r="M108" s="83" t="s">
        <v>310</v>
      </c>
      <c r="N108" s="58">
        <v>40</v>
      </c>
      <c r="O108" s="58">
        <v>1296</v>
      </c>
      <c r="P108" s="59">
        <v>37.75</v>
      </c>
      <c r="Q108" s="60">
        <v>121</v>
      </c>
      <c r="R108" s="115">
        <v>4</v>
      </c>
      <c r="S108" s="62">
        <v>3.1062857142857139</v>
      </c>
      <c r="T108" s="63">
        <v>129.6</v>
      </c>
      <c r="U108" s="64">
        <v>50</v>
      </c>
      <c r="V108" s="64">
        <v>50</v>
      </c>
      <c r="W108" s="64">
        <v>6</v>
      </c>
      <c r="X108" s="64">
        <v>1</v>
      </c>
      <c r="Y108" s="51">
        <v>258.85714285714283</v>
      </c>
      <c r="Z108" s="51">
        <v>43.142857142857146</v>
      </c>
      <c r="AA108" s="84">
        <v>297.68571428571425</v>
      </c>
      <c r="AB108" s="51">
        <v>49.614285714285714</v>
      </c>
      <c r="AC108" s="85" t="s">
        <v>878</v>
      </c>
      <c r="AD108" s="116">
        <v>41547</v>
      </c>
      <c r="AE108" s="67">
        <v>41561</v>
      </c>
      <c r="AF108" s="67">
        <v>41591</v>
      </c>
      <c r="AG108" s="68">
        <v>60</v>
      </c>
      <c r="AH108" s="67">
        <v>41597</v>
      </c>
      <c r="AI108" s="68">
        <v>240</v>
      </c>
      <c r="AJ108" s="68"/>
      <c r="AK108" s="68"/>
      <c r="AL108" s="67">
        <v>41613</v>
      </c>
      <c r="AM108" s="67">
        <v>41710</v>
      </c>
      <c r="AN108" s="67">
        <v>41667</v>
      </c>
      <c r="AO108" s="67">
        <v>41765</v>
      </c>
      <c r="AP108" s="69"/>
      <c r="AQ108" s="70">
        <v>218</v>
      </c>
      <c r="AR108" s="71">
        <v>41752</v>
      </c>
      <c r="AS108" s="120">
        <v>1.1000000000000001</v>
      </c>
      <c r="AT108" s="73">
        <v>-1.9</v>
      </c>
      <c r="AU108" s="73"/>
      <c r="AV108" s="73"/>
      <c r="AW108" s="245" t="s">
        <v>52</v>
      </c>
      <c r="AX108" s="76" t="s">
        <v>469</v>
      </c>
    </row>
    <row r="109" spans="1:50" s="46" customFormat="1" x14ac:dyDescent="0.25">
      <c r="A109" s="88">
        <v>7</v>
      </c>
      <c r="B109" s="89" t="s">
        <v>56</v>
      </c>
      <c r="C109" s="136" t="s">
        <v>311</v>
      </c>
      <c r="D109" s="136"/>
      <c r="E109" s="237">
        <v>2</v>
      </c>
      <c r="F109" s="136">
        <v>10</v>
      </c>
      <c r="G109" s="139" t="s">
        <v>195</v>
      </c>
      <c r="H109" s="140">
        <v>41821</v>
      </c>
      <c r="I109" s="141">
        <v>41513</v>
      </c>
      <c r="J109" s="96">
        <v>118261</v>
      </c>
      <c r="K109" s="141" t="s">
        <v>205</v>
      </c>
      <c r="L109" s="143" t="s">
        <v>312</v>
      </c>
      <c r="M109" s="143" t="s">
        <v>313</v>
      </c>
      <c r="N109" s="224">
        <v>60</v>
      </c>
      <c r="O109" s="224">
        <v>1944</v>
      </c>
      <c r="P109" s="225">
        <v>37.75</v>
      </c>
      <c r="Q109" s="99">
        <v>122</v>
      </c>
      <c r="R109" s="100">
        <v>2</v>
      </c>
      <c r="S109" s="101">
        <v>1.2942857142857143</v>
      </c>
      <c r="T109" s="102">
        <v>64.8</v>
      </c>
      <c r="U109" s="103">
        <v>50</v>
      </c>
      <c r="V109" s="103">
        <v>50</v>
      </c>
      <c r="W109" s="103">
        <v>6</v>
      </c>
      <c r="X109" s="103">
        <v>1</v>
      </c>
      <c r="Y109" s="92">
        <v>129.42857142857142</v>
      </c>
      <c r="Z109" s="92">
        <v>21.571428571428573</v>
      </c>
      <c r="AA109" s="104" t="s">
        <v>880</v>
      </c>
      <c r="AB109" s="112">
        <v>24.807142857142857</v>
      </c>
      <c r="AC109" s="85" t="s">
        <v>878</v>
      </c>
      <c r="AD109" s="125">
        <v>41593</v>
      </c>
      <c r="AE109" s="106">
        <v>41607</v>
      </c>
      <c r="AF109" s="106">
        <v>41635</v>
      </c>
      <c r="AG109" s="107">
        <v>30</v>
      </c>
      <c r="AH109" s="106">
        <v>41647</v>
      </c>
      <c r="AI109" s="107">
        <v>120</v>
      </c>
      <c r="AJ109" s="107"/>
      <c r="AK109" s="107"/>
      <c r="AL109" s="106">
        <v>41668</v>
      </c>
      <c r="AM109" s="106">
        <v>41788</v>
      </c>
      <c r="AN109" s="106">
        <v>41725</v>
      </c>
      <c r="AO109" s="106">
        <v>41842</v>
      </c>
      <c r="AP109" s="108"/>
      <c r="AQ109" s="109">
        <v>249</v>
      </c>
      <c r="AR109" s="22">
        <v>41782</v>
      </c>
      <c r="AS109" s="110">
        <v>1</v>
      </c>
      <c r="AT109" s="73">
        <v>-1</v>
      </c>
      <c r="AU109" s="73"/>
      <c r="AV109" s="73"/>
      <c r="AW109" s="246" t="s">
        <v>52</v>
      </c>
      <c r="AX109" s="229"/>
    </row>
    <row r="110" spans="1:50" s="46" customFormat="1" x14ac:dyDescent="0.25">
      <c r="A110" s="88">
        <v>7</v>
      </c>
      <c r="B110" s="89" t="s">
        <v>56</v>
      </c>
      <c r="C110" s="136" t="s">
        <v>314</v>
      </c>
      <c r="D110" s="136"/>
      <c r="E110" s="237">
        <v>1</v>
      </c>
      <c r="F110" s="136">
        <v>3.5</v>
      </c>
      <c r="G110" s="139" t="s">
        <v>195</v>
      </c>
      <c r="H110" s="140">
        <v>41821</v>
      </c>
      <c r="I110" s="141">
        <v>41513</v>
      </c>
      <c r="J110" s="96">
        <v>118260</v>
      </c>
      <c r="K110" s="141" t="s">
        <v>205</v>
      </c>
      <c r="L110" s="143" t="s">
        <v>286</v>
      </c>
      <c r="M110" s="143" t="s">
        <v>284</v>
      </c>
      <c r="N110" s="224">
        <v>60</v>
      </c>
      <c r="O110" s="224">
        <v>1944</v>
      </c>
      <c r="P110" s="225">
        <v>37.75</v>
      </c>
      <c r="Q110" s="99">
        <v>122</v>
      </c>
      <c r="R110" s="100">
        <v>4</v>
      </c>
      <c r="S110" s="101">
        <v>0.90599999999999992</v>
      </c>
      <c r="T110" s="102">
        <v>129.6</v>
      </c>
      <c r="U110" s="103">
        <v>50</v>
      </c>
      <c r="V110" s="103">
        <v>50</v>
      </c>
      <c r="W110" s="103">
        <v>6</v>
      </c>
      <c r="X110" s="103">
        <v>1</v>
      </c>
      <c r="Y110" s="92">
        <v>258.85714285714283</v>
      </c>
      <c r="Z110" s="92">
        <v>43.142857142857146</v>
      </c>
      <c r="AA110" s="104" t="s">
        <v>880</v>
      </c>
      <c r="AB110" s="112">
        <v>49.614285714285714</v>
      </c>
      <c r="AC110" s="85" t="s">
        <v>878</v>
      </c>
      <c r="AD110" s="125">
        <v>41593</v>
      </c>
      <c r="AE110" s="106">
        <v>41607</v>
      </c>
      <c r="AF110" s="106">
        <v>41635</v>
      </c>
      <c r="AG110" s="107">
        <v>60</v>
      </c>
      <c r="AH110" s="106">
        <v>41647</v>
      </c>
      <c r="AI110" s="107">
        <v>240</v>
      </c>
      <c r="AJ110" s="107"/>
      <c r="AK110" s="107"/>
      <c r="AL110" s="106">
        <v>41668</v>
      </c>
      <c r="AM110" s="106">
        <v>41788</v>
      </c>
      <c r="AN110" s="106">
        <v>41725</v>
      </c>
      <c r="AO110" s="106">
        <v>41844</v>
      </c>
      <c r="AP110" s="108"/>
      <c r="AQ110" s="109">
        <v>251</v>
      </c>
      <c r="AR110" s="22">
        <v>41782</v>
      </c>
      <c r="AS110" s="110">
        <v>0.3</v>
      </c>
      <c r="AT110" s="73">
        <v>-0.7</v>
      </c>
      <c r="AU110" s="73"/>
      <c r="AV110" s="73"/>
      <c r="AW110" s="246" t="s">
        <v>498</v>
      </c>
      <c r="AX110" s="229"/>
    </row>
    <row r="111" spans="1:50" s="46" customFormat="1" x14ac:dyDescent="0.25">
      <c r="A111" s="88">
        <v>7</v>
      </c>
      <c r="B111" s="89" t="s">
        <v>56</v>
      </c>
      <c r="C111" s="136" t="s">
        <v>315</v>
      </c>
      <c r="D111" s="136"/>
      <c r="E111" s="237">
        <v>2.5</v>
      </c>
      <c r="F111" s="136">
        <v>16</v>
      </c>
      <c r="G111" s="139" t="s">
        <v>195</v>
      </c>
      <c r="H111" s="140">
        <v>41821</v>
      </c>
      <c r="I111" s="141">
        <v>41513</v>
      </c>
      <c r="J111" s="96">
        <v>118259</v>
      </c>
      <c r="K111" s="97">
        <v>41588</v>
      </c>
      <c r="L111" s="143" t="s">
        <v>316</v>
      </c>
      <c r="M111" s="143" t="s">
        <v>317</v>
      </c>
      <c r="N111" s="224">
        <v>60</v>
      </c>
      <c r="O111" s="224">
        <v>1944</v>
      </c>
      <c r="P111" s="225">
        <v>37.75</v>
      </c>
      <c r="Q111" s="99">
        <v>122</v>
      </c>
      <c r="R111" s="100">
        <v>4</v>
      </c>
      <c r="S111" s="101">
        <v>4.1417142857142855</v>
      </c>
      <c r="T111" s="102">
        <v>129.6</v>
      </c>
      <c r="U111" s="103">
        <v>50</v>
      </c>
      <c r="V111" s="103">
        <v>50</v>
      </c>
      <c r="W111" s="103">
        <v>6</v>
      </c>
      <c r="X111" s="103">
        <v>1</v>
      </c>
      <c r="Y111" s="92">
        <v>258.85714285714283</v>
      </c>
      <c r="Z111" s="92">
        <v>43.142857142857146</v>
      </c>
      <c r="AA111" s="104" t="s">
        <v>880</v>
      </c>
      <c r="AB111" s="112">
        <v>49.614285714285714</v>
      </c>
      <c r="AC111" s="85" t="s">
        <v>878</v>
      </c>
      <c r="AD111" s="125">
        <v>41593</v>
      </c>
      <c r="AE111" s="106">
        <v>41607</v>
      </c>
      <c r="AF111" s="106">
        <v>41635</v>
      </c>
      <c r="AG111" s="107">
        <v>60</v>
      </c>
      <c r="AH111" s="106">
        <v>41647</v>
      </c>
      <c r="AI111" s="107">
        <v>240</v>
      </c>
      <c r="AJ111" s="107"/>
      <c r="AK111" s="107"/>
      <c r="AL111" s="106">
        <v>41668</v>
      </c>
      <c r="AM111" s="106">
        <v>41788</v>
      </c>
      <c r="AN111" s="106">
        <v>41725</v>
      </c>
      <c r="AO111" s="106">
        <v>41844</v>
      </c>
      <c r="AP111" s="108"/>
      <c r="AQ111" s="109">
        <v>251</v>
      </c>
      <c r="AR111" s="22">
        <v>41782</v>
      </c>
      <c r="AS111" s="110">
        <v>5</v>
      </c>
      <c r="AT111" s="73">
        <v>2.5</v>
      </c>
      <c r="AU111" s="73"/>
      <c r="AV111" s="73"/>
      <c r="AW111" s="246" t="s">
        <v>52</v>
      </c>
      <c r="AX111" s="229"/>
    </row>
    <row r="112" spans="1:50" s="46" customFormat="1" x14ac:dyDescent="0.25">
      <c r="A112" s="88">
        <v>7</v>
      </c>
      <c r="B112" s="89" t="s">
        <v>56</v>
      </c>
      <c r="C112" s="136" t="s">
        <v>318</v>
      </c>
      <c r="D112" s="136"/>
      <c r="E112" s="237">
        <v>8</v>
      </c>
      <c r="F112" s="136">
        <v>20</v>
      </c>
      <c r="G112" s="139" t="s">
        <v>195</v>
      </c>
      <c r="H112" s="140">
        <v>41821</v>
      </c>
      <c r="I112" s="141">
        <v>41514</v>
      </c>
      <c r="J112" s="96">
        <v>118272</v>
      </c>
      <c r="K112" s="141" t="s">
        <v>205</v>
      </c>
      <c r="L112" s="143" t="s">
        <v>319</v>
      </c>
      <c r="M112" s="143" t="s">
        <v>59</v>
      </c>
      <c r="N112" s="224">
        <v>60</v>
      </c>
      <c r="O112" s="224">
        <v>1944</v>
      </c>
      <c r="P112" s="225">
        <v>37.75</v>
      </c>
      <c r="Q112" s="99">
        <v>122</v>
      </c>
      <c r="R112" s="100">
        <v>6</v>
      </c>
      <c r="S112" s="101">
        <v>7.7657142857142842</v>
      </c>
      <c r="T112" s="102">
        <v>194.4</v>
      </c>
      <c r="U112" s="103">
        <v>50</v>
      </c>
      <c r="V112" s="103">
        <v>50</v>
      </c>
      <c r="W112" s="103">
        <v>6</v>
      </c>
      <c r="X112" s="103">
        <v>1</v>
      </c>
      <c r="Y112" s="92">
        <v>388.28571428571422</v>
      </c>
      <c r="Z112" s="92">
        <v>64.714285714285722</v>
      </c>
      <c r="AA112" s="104" t="s">
        <v>880</v>
      </c>
      <c r="AB112" s="112">
        <v>74.421428571428578</v>
      </c>
      <c r="AC112" s="85" t="s">
        <v>878</v>
      </c>
      <c r="AD112" s="125">
        <v>41593</v>
      </c>
      <c r="AE112" s="106">
        <v>41607</v>
      </c>
      <c r="AF112" s="106">
        <v>41635</v>
      </c>
      <c r="AG112" s="107">
        <v>90</v>
      </c>
      <c r="AH112" s="106">
        <v>41647</v>
      </c>
      <c r="AI112" s="107">
        <v>360</v>
      </c>
      <c r="AJ112" s="107"/>
      <c r="AK112" s="107"/>
      <c r="AL112" s="106">
        <v>41668</v>
      </c>
      <c r="AM112" s="106">
        <v>41788</v>
      </c>
      <c r="AN112" s="106">
        <v>41725</v>
      </c>
      <c r="AO112" s="106">
        <v>41850</v>
      </c>
      <c r="AP112" s="108"/>
      <c r="AQ112" s="109">
        <v>257</v>
      </c>
      <c r="AR112" s="22">
        <v>41782</v>
      </c>
      <c r="AS112" s="110">
        <v>8</v>
      </c>
      <c r="AT112" s="73">
        <v>0</v>
      </c>
      <c r="AU112" s="73"/>
      <c r="AV112" s="73"/>
      <c r="AW112" s="246" t="s">
        <v>52</v>
      </c>
      <c r="AX112" s="229"/>
    </row>
    <row r="113" spans="1:50" s="46" customFormat="1" x14ac:dyDescent="0.25">
      <c r="A113" s="88">
        <v>7</v>
      </c>
      <c r="B113" s="89" t="s">
        <v>56</v>
      </c>
      <c r="C113" s="136" t="s">
        <v>320</v>
      </c>
      <c r="D113" s="136"/>
      <c r="E113" s="237">
        <v>6</v>
      </c>
      <c r="F113" s="136">
        <v>8</v>
      </c>
      <c r="G113" s="139" t="s">
        <v>195</v>
      </c>
      <c r="H113" s="140">
        <v>41821</v>
      </c>
      <c r="I113" s="141">
        <v>41513</v>
      </c>
      <c r="J113" s="96">
        <v>118264</v>
      </c>
      <c r="K113" s="141" t="s">
        <v>205</v>
      </c>
      <c r="L113" s="143" t="s">
        <v>321</v>
      </c>
      <c r="M113" s="143" t="s">
        <v>322</v>
      </c>
      <c r="N113" s="224">
        <v>60</v>
      </c>
      <c r="O113" s="224">
        <v>1944</v>
      </c>
      <c r="P113" s="225">
        <v>37.75</v>
      </c>
      <c r="Q113" s="99">
        <v>122</v>
      </c>
      <c r="R113" s="100">
        <v>12</v>
      </c>
      <c r="S113" s="101">
        <v>6.2125714285714277</v>
      </c>
      <c r="T113" s="102">
        <v>388.8</v>
      </c>
      <c r="U113" s="103">
        <v>50</v>
      </c>
      <c r="V113" s="103">
        <v>50</v>
      </c>
      <c r="W113" s="103">
        <v>6</v>
      </c>
      <c r="X113" s="103">
        <v>1</v>
      </c>
      <c r="Y113" s="92">
        <v>776.57142857142844</v>
      </c>
      <c r="Z113" s="92">
        <v>129.42857142857144</v>
      </c>
      <c r="AA113" s="104" t="s">
        <v>880</v>
      </c>
      <c r="AB113" s="112">
        <v>148.84285714285716</v>
      </c>
      <c r="AC113" s="85" t="s">
        <v>878</v>
      </c>
      <c r="AD113" s="125">
        <v>41593</v>
      </c>
      <c r="AE113" s="106">
        <v>41607</v>
      </c>
      <c r="AF113" s="106">
        <v>41635</v>
      </c>
      <c r="AG113" s="107">
        <v>180</v>
      </c>
      <c r="AH113" s="106">
        <v>41647</v>
      </c>
      <c r="AI113" s="107">
        <v>720</v>
      </c>
      <c r="AJ113" s="107"/>
      <c r="AK113" s="107"/>
      <c r="AL113" s="106">
        <v>41668</v>
      </c>
      <c r="AM113" s="106">
        <v>41788</v>
      </c>
      <c r="AN113" s="106">
        <v>41725</v>
      </c>
      <c r="AO113" s="106">
        <v>41850</v>
      </c>
      <c r="AP113" s="108"/>
      <c r="AQ113" s="109">
        <v>257</v>
      </c>
      <c r="AR113" s="22">
        <v>41782</v>
      </c>
      <c r="AS113" s="110">
        <v>8</v>
      </c>
      <c r="AT113" s="73">
        <v>2</v>
      </c>
      <c r="AU113" s="73"/>
      <c r="AV113" s="73"/>
      <c r="AW113" s="246" t="s">
        <v>52</v>
      </c>
      <c r="AX113" s="229"/>
    </row>
    <row r="114" spans="1:50" s="46" customFormat="1" x14ac:dyDescent="0.25">
      <c r="A114" s="88">
        <v>7</v>
      </c>
      <c r="B114" s="89" t="s">
        <v>56</v>
      </c>
      <c r="C114" s="136" t="s">
        <v>93</v>
      </c>
      <c r="D114" s="136"/>
      <c r="E114" s="237">
        <v>16</v>
      </c>
      <c r="F114" s="136">
        <v>15</v>
      </c>
      <c r="G114" s="139" t="s">
        <v>195</v>
      </c>
      <c r="H114" s="140">
        <v>41821</v>
      </c>
      <c r="I114" s="141">
        <v>41514</v>
      </c>
      <c r="J114" s="96">
        <v>118271</v>
      </c>
      <c r="K114" s="142">
        <v>41588</v>
      </c>
      <c r="L114" s="143" t="s">
        <v>94</v>
      </c>
      <c r="M114" s="143" t="s">
        <v>67</v>
      </c>
      <c r="N114" s="224">
        <v>60</v>
      </c>
      <c r="O114" s="224">
        <v>1944</v>
      </c>
      <c r="P114" s="225">
        <v>37.75</v>
      </c>
      <c r="Q114" s="99">
        <v>122</v>
      </c>
      <c r="R114" s="100">
        <v>14</v>
      </c>
      <c r="S114" s="101">
        <v>13.589999999999998</v>
      </c>
      <c r="T114" s="102">
        <v>453.6</v>
      </c>
      <c r="U114" s="103">
        <v>50</v>
      </c>
      <c r="V114" s="103">
        <v>50</v>
      </c>
      <c r="W114" s="103">
        <v>6</v>
      </c>
      <c r="X114" s="103">
        <v>1</v>
      </c>
      <c r="Y114" s="92">
        <v>905.99999999999989</v>
      </c>
      <c r="Z114" s="92">
        <v>151</v>
      </c>
      <c r="AA114" s="104" t="s">
        <v>880</v>
      </c>
      <c r="AB114" s="112">
        <v>173.64999999999998</v>
      </c>
      <c r="AC114" s="85" t="s">
        <v>878</v>
      </c>
      <c r="AD114" s="125">
        <v>41593</v>
      </c>
      <c r="AE114" s="106">
        <v>41607</v>
      </c>
      <c r="AF114" s="106">
        <v>41635</v>
      </c>
      <c r="AG114" s="107">
        <v>210</v>
      </c>
      <c r="AH114" s="106">
        <v>41647</v>
      </c>
      <c r="AI114" s="107">
        <v>840</v>
      </c>
      <c r="AJ114" s="107"/>
      <c r="AK114" s="107"/>
      <c r="AL114" s="106">
        <v>41668</v>
      </c>
      <c r="AM114" s="106">
        <v>41788</v>
      </c>
      <c r="AN114" s="106">
        <v>41725</v>
      </c>
      <c r="AO114" s="106">
        <v>41850</v>
      </c>
      <c r="AP114" s="108"/>
      <c r="AQ114" s="109">
        <v>257</v>
      </c>
      <c r="AR114" s="22">
        <v>41782</v>
      </c>
      <c r="AS114" s="110">
        <v>10</v>
      </c>
      <c r="AT114" s="73">
        <v>-6</v>
      </c>
      <c r="AU114" s="73"/>
      <c r="AV114" s="73"/>
      <c r="AW114" s="246" t="s">
        <v>217</v>
      </c>
      <c r="AX114" s="229"/>
    </row>
    <row r="115" spans="1:50" s="46" customFormat="1" x14ac:dyDescent="0.25">
      <c r="A115" s="88">
        <v>7</v>
      </c>
      <c r="B115" s="89" t="s">
        <v>56</v>
      </c>
      <c r="C115" s="136" t="s">
        <v>323</v>
      </c>
      <c r="D115" s="136"/>
      <c r="E115" s="237">
        <v>12</v>
      </c>
      <c r="F115" s="136">
        <v>10</v>
      </c>
      <c r="G115" s="139" t="s">
        <v>195</v>
      </c>
      <c r="H115" s="140">
        <v>41821</v>
      </c>
      <c r="I115" s="141">
        <v>41513</v>
      </c>
      <c r="J115" s="96">
        <v>118262</v>
      </c>
      <c r="K115" s="141" t="s">
        <v>205</v>
      </c>
      <c r="L115" s="143" t="s">
        <v>324</v>
      </c>
      <c r="M115" s="143" t="s">
        <v>129</v>
      </c>
      <c r="N115" s="224">
        <v>60</v>
      </c>
      <c r="O115" s="224">
        <v>1944</v>
      </c>
      <c r="P115" s="225">
        <v>37.75</v>
      </c>
      <c r="Q115" s="99">
        <v>122</v>
      </c>
      <c r="R115" s="100">
        <v>18</v>
      </c>
      <c r="S115" s="101">
        <v>11.648571428571428</v>
      </c>
      <c r="T115" s="102">
        <v>583.20000000000005</v>
      </c>
      <c r="U115" s="103">
        <v>50</v>
      </c>
      <c r="V115" s="103">
        <v>50</v>
      </c>
      <c r="W115" s="103">
        <v>6</v>
      </c>
      <c r="X115" s="103">
        <v>1</v>
      </c>
      <c r="Y115" s="92">
        <v>1164.8571428571427</v>
      </c>
      <c r="Z115" s="92">
        <v>194.14285714285717</v>
      </c>
      <c r="AA115" s="104" t="s">
        <v>880</v>
      </c>
      <c r="AB115" s="112">
        <v>223.26428571428573</v>
      </c>
      <c r="AC115" s="85" t="s">
        <v>878</v>
      </c>
      <c r="AD115" s="125">
        <v>41593</v>
      </c>
      <c r="AE115" s="106">
        <v>41607</v>
      </c>
      <c r="AF115" s="106">
        <v>41635</v>
      </c>
      <c r="AG115" s="107">
        <v>270</v>
      </c>
      <c r="AH115" s="106">
        <v>41647</v>
      </c>
      <c r="AI115" s="107">
        <v>1080</v>
      </c>
      <c r="AJ115" s="107"/>
      <c r="AK115" s="107"/>
      <c r="AL115" s="106">
        <v>41668</v>
      </c>
      <c r="AM115" s="106">
        <v>41788</v>
      </c>
      <c r="AN115" s="106">
        <v>41725</v>
      </c>
      <c r="AO115" s="106">
        <v>41842</v>
      </c>
      <c r="AP115" s="108"/>
      <c r="AQ115" s="109">
        <v>249</v>
      </c>
      <c r="AR115" s="22">
        <v>41782</v>
      </c>
      <c r="AS115" s="110">
        <v>7</v>
      </c>
      <c r="AT115" s="73">
        <v>-5</v>
      </c>
      <c r="AU115" s="73"/>
      <c r="AV115" s="73"/>
      <c r="AW115" s="246" t="s">
        <v>52</v>
      </c>
      <c r="AX115" s="229"/>
    </row>
    <row r="116" spans="1:50" s="76" customFormat="1" ht="12.75" x14ac:dyDescent="0.25">
      <c r="A116" s="47">
        <v>7</v>
      </c>
      <c r="B116" s="48" t="s">
        <v>47</v>
      </c>
      <c r="C116" s="49" t="s">
        <v>115</v>
      </c>
      <c r="D116" s="50">
        <v>1</v>
      </c>
      <c r="E116" s="237">
        <v>41</v>
      </c>
      <c r="F116" s="51">
        <v>10</v>
      </c>
      <c r="G116" s="52"/>
      <c r="H116" s="53">
        <v>41944</v>
      </c>
      <c r="I116" s="54">
        <v>41611</v>
      </c>
      <c r="J116" s="55">
        <v>119110</v>
      </c>
      <c r="K116" s="114">
        <v>41852</v>
      </c>
      <c r="L116" s="57" t="s">
        <v>117</v>
      </c>
      <c r="M116" s="57" t="s">
        <v>79</v>
      </c>
      <c r="N116" s="58">
        <v>60</v>
      </c>
      <c r="O116" s="58">
        <v>1944</v>
      </c>
      <c r="P116" s="59">
        <v>37.75</v>
      </c>
      <c r="Q116" s="60">
        <v>123</v>
      </c>
      <c r="R116" s="115">
        <v>60</v>
      </c>
      <c r="S116" s="62">
        <v>38.828571428571429</v>
      </c>
      <c r="T116" s="63">
        <v>1944</v>
      </c>
      <c r="U116" s="64">
        <v>50</v>
      </c>
      <c r="V116" s="64">
        <v>50</v>
      </c>
      <c r="W116" s="64">
        <v>6</v>
      </c>
      <c r="X116" s="64">
        <v>1</v>
      </c>
      <c r="Y116" s="51">
        <v>3882.8571428571427</v>
      </c>
      <c r="Z116" s="51">
        <v>647.14285714285722</v>
      </c>
      <c r="AA116" s="84">
        <v>4465.2857142857138</v>
      </c>
      <c r="AB116" s="51">
        <v>744.21428571428578</v>
      </c>
      <c r="AC116" s="85" t="s">
        <v>878</v>
      </c>
      <c r="AD116" s="130">
        <v>41685</v>
      </c>
      <c r="AE116" s="67">
        <v>41699</v>
      </c>
      <c r="AF116" s="67">
        <v>41731</v>
      </c>
      <c r="AG116" s="68">
        <v>600</v>
      </c>
      <c r="AH116" s="67">
        <v>41745</v>
      </c>
      <c r="AI116" s="68">
        <v>3900</v>
      </c>
      <c r="AJ116" s="68"/>
      <c r="AK116" s="68"/>
      <c r="AL116" s="67">
        <v>41782</v>
      </c>
      <c r="AM116" s="67">
        <v>41872</v>
      </c>
      <c r="AN116" s="67">
        <v>41856</v>
      </c>
      <c r="AO116" s="67">
        <v>41942</v>
      </c>
      <c r="AP116" s="69"/>
      <c r="AQ116" s="70">
        <v>257</v>
      </c>
      <c r="AR116" s="71">
        <v>41962</v>
      </c>
      <c r="AS116" s="120">
        <v>59</v>
      </c>
      <c r="AT116" s="73">
        <v>18</v>
      </c>
      <c r="AU116" s="73"/>
      <c r="AV116" s="73"/>
      <c r="AW116" s="245" t="s">
        <v>52</v>
      </c>
    </row>
    <row r="117" spans="1:50" s="46" customFormat="1" ht="12.75" x14ac:dyDescent="0.25">
      <c r="A117" s="88">
        <v>7</v>
      </c>
      <c r="B117" s="89" t="s">
        <v>56</v>
      </c>
      <c r="C117" s="122" t="s">
        <v>68</v>
      </c>
      <c r="D117" s="91"/>
      <c r="E117" s="237">
        <v>50</v>
      </c>
      <c r="F117" s="92">
        <v>11</v>
      </c>
      <c r="G117" s="93"/>
      <c r="H117" s="94">
        <v>41883</v>
      </c>
      <c r="I117" s="95">
        <v>41576</v>
      </c>
      <c r="J117" s="96">
        <v>118681</v>
      </c>
      <c r="K117" s="123" t="s">
        <v>273</v>
      </c>
      <c r="L117" s="98" t="s">
        <v>70</v>
      </c>
      <c r="M117" s="98" t="s">
        <v>71</v>
      </c>
      <c r="N117" s="224">
        <v>60</v>
      </c>
      <c r="O117" s="224">
        <v>1944</v>
      </c>
      <c r="P117" s="225">
        <v>37.75</v>
      </c>
      <c r="Q117" s="99">
        <v>124</v>
      </c>
      <c r="R117" s="100">
        <v>60</v>
      </c>
      <c r="S117" s="152">
        <v>42.71142857142857</v>
      </c>
      <c r="T117" s="153">
        <v>1944</v>
      </c>
      <c r="U117" s="103">
        <v>50</v>
      </c>
      <c r="V117" s="103">
        <v>50</v>
      </c>
      <c r="W117" s="103">
        <v>6</v>
      </c>
      <c r="X117" s="103">
        <v>1</v>
      </c>
      <c r="Y117" s="92">
        <v>3882.8571428571427</v>
      </c>
      <c r="Z117" s="92">
        <v>647.14285714285722</v>
      </c>
      <c r="AA117" s="124">
        <v>4465.2857142857138</v>
      </c>
      <c r="AB117" s="92">
        <v>744.21428571428578</v>
      </c>
      <c r="AC117" s="85" t="s">
        <v>879</v>
      </c>
      <c r="AD117" s="105">
        <v>41638</v>
      </c>
      <c r="AE117" s="106">
        <v>41652</v>
      </c>
      <c r="AF117" s="106">
        <v>41668</v>
      </c>
      <c r="AG117" s="107"/>
      <c r="AH117" s="106">
        <v>41689</v>
      </c>
      <c r="AI117" s="107">
        <v>4500</v>
      </c>
      <c r="AJ117" s="107"/>
      <c r="AK117" s="107"/>
      <c r="AL117" s="106">
        <v>41703</v>
      </c>
      <c r="AM117" s="106">
        <v>41828</v>
      </c>
      <c r="AN117" s="106">
        <v>41753</v>
      </c>
      <c r="AO117" s="106">
        <v>41876</v>
      </c>
      <c r="AP117" s="154"/>
      <c r="AQ117" s="109">
        <v>238</v>
      </c>
      <c r="AR117" s="22">
        <v>41864</v>
      </c>
      <c r="AS117" s="110">
        <v>65</v>
      </c>
      <c r="AT117" s="73">
        <v>15</v>
      </c>
      <c r="AU117" s="73"/>
      <c r="AV117" s="73"/>
      <c r="AW117" s="249" t="s">
        <v>52</v>
      </c>
    </row>
    <row r="118" spans="1:50" s="76" customFormat="1" ht="12.75" x14ac:dyDescent="0.25">
      <c r="A118" s="47">
        <v>7</v>
      </c>
      <c r="B118" s="48" t="s">
        <v>56</v>
      </c>
      <c r="C118" s="133" t="s">
        <v>325</v>
      </c>
      <c r="D118" s="50"/>
      <c r="E118" s="237">
        <v>26</v>
      </c>
      <c r="F118" s="133">
        <v>10</v>
      </c>
      <c r="G118" s="52"/>
      <c r="H118" s="53">
        <v>41974</v>
      </c>
      <c r="I118" s="54">
        <v>41655</v>
      </c>
      <c r="J118" s="55">
        <v>119404</v>
      </c>
      <c r="K118" s="114">
        <v>41793</v>
      </c>
      <c r="L118" s="155" t="s">
        <v>326</v>
      </c>
      <c r="M118" s="155" t="s">
        <v>327</v>
      </c>
      <c r="N118" s="58">
        <v>60</v>
      </c>
      <c r="O118" s="58">
        <v>1944</v>
      </c>
      <c r="P118" s="59">
        <v>37.75</v>
      </c>
      <c r="Q118" s="60">
        <v>125</v>
      </c>
      <c r="R118" s="115">
        <v>38</v>
      </c>
      <c r="S118" s="62">
        <v>24.591428571428569</v>
      </c>
      <c r="T118" s="63">
        <v>1231.2</v>
      </c>
      <c r="U118" s="64">
        <v>50</v>
      </c>
      <c r="V118" s="64">
        <v>50</v>
      </c>
      <c r="W118" s="64">
        <v>6</v>
      </c>
      <c r="X118" s="64">
        <v>1</v>
      </c>
      <c r="Y118" s="51">
        <v>2459.1428571428569</v>
      </c>
      <c r="Z118" s="51">
        <v>409.85714285714289</v>
      </c>
      <c r="AA118" s="84">
        <v>2828.0142857142851</v>
      </c>
      <c r="AB118" s="51">
        <v>471.33571428571429</v>
      </c>
      <c r="AC118" s="85" t="s">
        <v>878</v>
      </c>
      <c r="AD118" s="130">
        <v>41716</v>
      </c>
      <c r="AE118" s="67">
        <v>41730</v>
      </c>
      <c r="AF118" s="67">
        <v>41757</v>
      </c>
      <c r="AG118" s="68">
        <v>570</v>
      </c>
      <c r="AH118" s="67">
        <v>41764</v>
      </c>
      <c r="AI118" s="68">
        <v>2280</v>
      </c>
      <c r="AJ118" s="68"/>
      <c r="AK118" s="68"/>
      <c r="AL118" s="67">
        <v>41785</v>
      </c>
      <c r="AM118" s="67">
        <v>41915</v>
      </c>
      <c r="AN118" s="67">
        <v>41845</v>
      </c>
      <c r="AO118" s="67">
        <v>41981</v>
      </c>
      <c r="AP118" s="69"/>
      <c r="AQ118" s="70">
        <v>265</v>
      </c>
      <c r="AR118" s="71">
        <v>41962</v>
      </c>
      <c r="AS118" s="120">
        <v>12</v>
      </c>
      <c r="AT118" s="73">
        <v>-14</v>
      </c>
      <c r="AU118" s="73"/>
      <c r="AV118" s="73"/>
      <c r="AW118" s="245" t="s">
        <v>558</v>
      </c>
    </row>
    <row r="119" spans="1:50" s="76" customFormat="1" ht="12.75" x14ac:dyDescent="0.25">
      <c r="A119" s="47">
        <v>7</v>
      </c>
      <c r="B119" s="48" t="s">
        <v>56</v>
      </c>
      <c r="C119" s="133" t="s">
        <v>328</v>
      </c>
      <c r="D119" s="50"/>
      <c r="E119" s="237">
        <v>4</v>
      </c>
      <c r="F119" s="133">
        <v>12</v>
      </c>
      <c r="G119" s="52"/>
      <c r="H119" s="53">
        <v>41974</v>
      </c>
      <c r="I119" s="54">
        <v>41655</v>
      </c>
      <c r="J119" s="55">
        <v>119395</v>
      </c>
      <c r="K119" s="114">
        <v>41793</v>
      </c>
      <c r="L119" s="155" t="s">
        <v>329</v>
      </c>
      <c r="M119" s="155" t="s">
        <v>330</v>
      </c>
      <c r="N119" s="58">
        <v>60</v>
      </c>
      <c r="O119" s="58">
        <v>1944</v>
      </c>
      <c r="P119" s="59">
        <v>37.75</v>
      </c>
      <c r="Q119" s="60">
        <v>125</v>
      </c>
      <c r="R119" s="115">
        <v>4</v>
      </c>
      <c r="S119" s="62">
        <v>3.1062857142857139</v>
      </c>
      <c r="T119" s="63">
        <v>129.6</v>
      </c>
      <c r="U119" s="64">
        <v>50</v>
      </c>
      <c r="V119" s="64">
        <v>50</v>
      </c>
      <c r="W119" s="64">
        <v>6</v>
      </c>
      <c r="X119" s="64">
        <v>1</v>
      </c>
      <c r="Y119" s="51">
        <v>258.85714285714283</v>
      </c>
      <c r="Z119" s="51">
        <v>43.142857142857146</v>
      </c>
      <c r="AA119" s="84">
        <v>297.68571428571425</v>
      </c>
      <c r="AB119" s="51">
        <v>49.614285714285714</v>
      </c>
      <c r="AC119" s="85" t="s">
        <v>878</v>
      </c>
      <c r="AD119" s="130">
        <v>41716</v>
      </c>
      <c r="AE119" s="67">
        <v>41730</v>
      </c>
      <c r="AF119" s="67">
        <v>41757</v>
      </c>
      <c r="AG119" s="68">
        <v>60</v>
      </c>
      <c r="AH119" s="67">
        <v>41764</v>
      </c>
      <c r="AI119" s="68">
        <v>240</v>
      </c>
      <c r="AJ119" s="68"/>
      <c r="AK119" s="68"/>
      <c r="AL119" s="67">
        <v>41781</v>
      </c>
      <c r="AM119" s="67">
        <v>41913</v>
      </c>
      <c r="AN119" s="67">
        <v>41845</v>
      </c>
      <c r="AO119" s="67">
        <v>41981</v>
      </c>
      <c r="AP119" s="69"/>
      <c r="AQ119" s="70">
        <v>265</v>
      </c>
      <c r="AR119" s="71">
        <v>41962</v>
      </c>
      <c r="AS119" s="120">
        <v>5</v>
      </c>
      <c r="AT119" s="73">
        <v>1</v>
      </c>
      <c r="AU119" s="73"/>
      <c r="AV119" s="73"/>
      <c r="AW119" s="245"/>
    </row>
    <row r="120" spans="1:50" s="76" customFormat="1" ht="12.75" x14ac:dyDescent="0.25">
      <c r="A120" s="47">
        <v>7</v>
      </c>
      <c r="B120" s="48" t="s">
        <v>56</v>
      </c>
      <c r="C120" s="133" t="s">
        <v>323</v>
      </c>
      <c r="D120" s="50"/>
      <c r="E120" s="237">
        <v>6</v>
      </c>
      <c r="F120" s="133">
        <v>10</v>
      </c>
      <c r="G120" s="52"/>
      <c r="H120" s="53">
        <v>41974</v>
      </c>
      <c r="I120" s="54">
        <v>41655</v>
      </c>
      <c r="J120" s="55">
        <v>119397</v>
      </c>
      <c r="K120" s="114">
        <v>41793</v>
      </c>
      <c r="L120" s="155" t="s">
        <v>324</v>
      </c>
      <c r="M120" s="155" t="s">
        <v>129</v>
      </c>
      <c r="N120" s="58">
        <v>60</v>
      </c>
      <c r="O120" s="58">
        <v>1944</v>
      </c>
      <c r="P120" s="59">
        <v>37.75</v>
      </c>
      <c r="Q120" s="60">
        <v>125</v>
      </c>
      <c r="R120" s="115">
        <v>8</v>
      </c>
      <c r="S120" s="62">
        <v>5.177142857142857</v>
      </c>
      <c r="T120" s="63">
        <v>259.2</v>
      </c>
      <c r="U120" s="64">
        <v>50</v>
      </c>
      <c r="V120" s="64">
        <v>50</v>
      </c>
      <c r="W120" s="64">
        <v>6</v>
      </c>
      <c r="X120" s="64">
        <v>1</v>
      </c>
      <c r="Y120" s="51">
        <v>517.71428571428567</v>
      </c>
      <c r="Z120" s="51">
        <v>86.285714285714292</v>
      </c>
      <c r="AA120" s="84">
        <v>595.37142857142851</v>
      </c>
      <c r="AB120" s="51">
        <v>99.228571428571428</v>
      </c>
      <c r="AC120" s="85" t="s">
        <v>879</v>
      </c>
      <c r="AD120" s="130">
        <v>41716</v>
      </c>
      <c r="AE120" s="67">
        <v>41730</v>
      </c>
      <c r="AF120" s="67">
        <v>41757</v>
      </c>
      <c r="AG120" s="68">
        <v>120</v>
      </c>
      <c r="AH120" s="67">
        <v>41764</v>
      </c>
      <c r="AI120" s="68">
        <v>480</v>
      </c>
      <c r="AJ120" s="68"/>
      <c r="AK120" s="68"/>
      <c r="AL120" s="67">
        <v>41781</v>
      </c>
      <c r="AM120" s="67">
        <v>41912</v>
      </c>
      <c r="AN120" s="67">
        <v>41831</v>
      </c>
      <c r="AO120" s="67">
        <v>41961</v>
      </c>
      <c r="AP120" s="69"/>
      <c r="AQ120" s="70">
        <v>245</v>
      </c>
      <c r="AR120" s="71">
        <v>41962</v>
      </c>
      <c r="AS120" s="120">
        <v>0.9</v>
      </c>
      <c r="AT120" s="73">
        <v>-5.0999999999999996</v>
      </c>
      <c r="AU120" s="73"/>
      <c r="AV120" s="73"/>
      <c r="AW120" s="245" t="s">
        <v>559</v>
      </c>
    </row>
    <row r="121" spans="1:50" s="76" customFormat="1" ht="12.75" x14ac:dyDescent="0.25">
      <c r="A121" s="47">
        <v>7</v>
      </c>
      <c r="B121" s="48" t="s">
        <v>56</v>
      </c>
      <c r="C121" s="133" t="s">
        <v>136</v>
      </c>
      <c r="D121" s="50"/>
      <c r="E121" s="237">
        <v>3.5</v>
      </c>
      <c r="F121" s="133">
        <v>11</v>
      </c>
      <c r="G121" s="52"/>
      <c r="H121" s="53">
        <v>41974</v>
      </c>
      <c r="I121" s="54">
        <v>41655</v>
      </c>
      <c r="J121" s="55">
        <v>119398</v>
      </c>
      <c r="K121" s="114">
        <v>41793</v>
      </c>
      <c r="L121" s="155" t="s">
        <v>137</v>
      </c>
      <c r="M121" s="155" t="s">
        <v>138</v>
      </c>
      <c r="N121" s="58">
        <v>60</v>
      </c>
      <c r="O121" s="58">
        <v>1944</v>
      </c>
      <c r="P121" s="59">
        <v>37.75</v>
      </c>
      <c r="Q121" s="60">
        <v>125</v>
      </c>
      <c r="R121" s="115">
        <v>6</v>
      </c>
      <c r="S121" s="62">
        <v>4.1524999999999999</v>
      </c>
      <c r="T121" s="63">
        <v>194.4</v>
      </c>
      <c r="U121" s="64">
        <v>50</v>
      </c>
      <c r="V121" s="64">
        <v>50</v>
      </c>
      <c r="W121" s="64">
        <v>5</v>
      </c>
      <c r="X121" s="64">
        <v>1</v>
      </c>
      <c r="Y121" s="51">
        <v>377.5</v>
      </c>
      <c r="Z121" s="51">
        <v>75.5</v>
      </c>
      <c r="AA121" s="84">
        <v>434.12499999999994</v>
      </c>
      <c r="AB121" s="51">
        <v>86.824999999999989</v>
      </c>
      <c r="AC121" s="85" t="s">
        <v>879</v>
      </c>
      <c r="AD121" s="130">
        <v>41716</v>
      </c>
      <c r="AE121" s="67">
        <v>41730</v>
      </c>
      <c r="AF121" s="67">
        <v>41757</v>
      </c>
      <c r="AG121" s="68">
        <v>90</v>
      </c>
      <c r="AH121" s="67">
        <v>41764</v>
      </c>
      <c r="AI121" s="68">
        <v>360</v>
      </c>
      <c r="AJ121" s="68"/>
      <c r="AK121" s="68"/>
      <c r="AL121" s="67">
        <v>41781</v>
      </c>
      <c r="AM121" s="67">
        <v>41906</v>
      </c>
      <c r="AN121" s="67">
        <v>41831</v>
      </c>
      <c r="AO121" s="67">
        <v>41965</v>
      </c>
      <c r="AP121" s="69"/>
      <c r="AQ121" s="70">
        <v>249</v>
      </c>
      <c r="AR121" s="71">
        <v>41962</v>
      </c>
      <c r="AS121" s="120">
        <v>1.7</v>
      </c>
      <c r="AT121" s="73">
        <v>-1.8</v>
      </c>
      <c r="AU121" s="73"/>
      <c r="AV121" s="73"/>
      <c r="AW121" s="245" t="s">
        <v>560</v>
      </c>
    </row>
    <row r="122" spans="1:50" s="76" customFormat="1" ht="12.75" x14ac:dyDescent="0.25">
      <c r="A122" s="47">
        <v>7</v>
      </c>
      <c r="B122" s="48" t="s">
        <v>56</v>
      </c>
      <c r="C122" s="133" t="s">
        <v>331</v>
      </c>
      <c r="D122" s="50"/>
      <c r="E122" s="237">
        <v>2</v>
      </c>
      <c r="F122" s="133">
        <v>10</v>
      </c>
      <c r="G122" s="52"/>
      <c r="H122" s="53">
        <v>41974</v>
      </c>
      <c r="I122" s="54">
        <v>41655</v>
      </c>
      <c r="J122" s="55">
        <v>119399</v>
      </c>
      <c r="K122" s="114">
        <v>41793</v>
      </c>
      <c r="L122" s="155" t="s">
        <v>324</v>
      </c>
      <c r="M122" s="155" t="s">
        <v>284</v>
      </c>
      <c r="N122" s="58">
        <v>60</v>
      </c>
      <c r="O122" s="58">
        <v>1944</v>
      </c>
      <c r="P122" s="59">
        <v>37.75</v>
      </c>
      <c r="Q122" s="60">
        <v>125</v>
      </c>
      <c r="R122" s="115">
        <v>4</v>
      </c>
      <c r="S122" s="62">
        <v>2.5885714285714285</v>
      </c>
      <c r="T122" s="63">
        <v>129.6</v>
      </c>
      <c r="U122" s="64">
        <v>50</v>
      </c>
      <c r="V122" s="64">
        <v>50</v>
      </c>
      <c r="W122" s="64">
        <v>6</v>
      </c>
      <c r="X122" s="64">
        <v>1</v>
      </c>
      <c r="Y122" s="51">
        <v>258.85714285714283</v>
      </c>
      <c r="Z122" s="51">
        <v>43.142857142857146</v>
      </c>
      <c r="AA122" s="84">
        <v>297.68571428571425</v>
      </c>
      <c r="AB122" s="51">
        <v>49.614285714285714</v>
      </c>
      <c r="AC122" s="85" t="s">
        <v>879</v>
      </c>
      <c r="AD122" s="130">
        <v>41716</v>
      </c>
      <c r="AE122" s="67">
        <v>41730</v>
      </c>
      <c r="AF122" s="67">
        <v>41757</v>
      </c>
      <c r="AG122" s="68">
        <v>60</v>
      </c>
      <c r="AH122" s="67">
        <v>41764</v>
      </c>
      <c r="AI122" s="68">
        <v>240</v>
      </c>
      <c r="AJ122" s="68"/>
      <c r="AK122" s="68"/>
      <c r="AL122" s="67">
        <v>41781</v>
      </c>
      <c r="AM122" s="67">
        <v>41912</v>
      </c>
      <c r="AN122" s="67">
        <v>41831</v>
      </c>
      <c r="AO122" s="67">
        <v>41961</v>
      </c>
      <c r="AP122" s="69"/>
      <c r="AQ122" s="70">
        <v>245</v>
      </c>
      <c r="AR122" s="71">
        <v>41962</v>
      </c>
      <c r="AS122" s="120">
        <v>0.7</v>
      </c>
      <c r="AT122" s="73">
        <v>-1.3</v>
      </c>
      <c r="AU122" s="73"/>
      <c r="AV122" s="73"/>
      <c r="AW122" s="245" t="s">
        <v>559</v>
      </c>
    </row>
    <row r="123" spans="1:50" s="46" customFormat="1" x14ac:dyDescent="0.25">
      <c r="A123" s="88">
        <v>7</v>
      </c>
      <c r="B123" s="89" t="s">
        <v>56</v>
      </c>
      <c r="C123" s="122" t="s">
        <v>332</v>
      </c>
      <c r="D123" s="91"/>
      <c r="E123" s="237"/>
      <c r="F123" s="92"/>
      <c r="G123" s="93"/>
      <c r="H123" s="94"/>
      <c r="I123" s="95">
        <v>41463</v>
      </c>
      <c r="J123" s="96"/>
      <c r="K123" s="123"/>
      <c r="L123" s="98"/>
      <c r="M123" s="98"/>
      <c r="N123" s="224">
        <v>40</v>
      </c>
      <c r="O123" s="224">
        <v>1296</v>
      </c>
      <c r="P123" s="225">
        <v>37.75</v>
      </c>
      <c r="Q123" s="99">
        <v>126</v>
      </c>
      <c r="R123" s="100">
        <v>40</v>
      </c>
      <c r="S123" s="101">
        <v>0</v>
      </c>
      <c r="T123" s="102">
        <v>1296</v>
      </c>
      <c r="U123" s="103">
        <v>50</v>
      </c>
      <c r="V123" s="103">
        <v>50</v>
      </c>
      <c r="W123" s="103">
        <v>6</v>
      </c>
      <c r="X123" s="103">
        <v>1</v>
      </c>
      <c r="Y123" s="92">
        <v>2588.5714285714284</v>
      </c>
      <c r="Z123" s="92">
        <v>431.42857142857144</v>
      </c>
      <c r="AA123" s="104">
        <v>2976.8571428571427</v>
      </c>
      <c r="AB123" s="112">
        <v>496.14285714285711</v>
      </c>
      <c r="AC123" s="85" t="s">
        <v>878</v>
      </c>
      <c r="AD123" s="125">
        <v>41532</v>
      </c>
      <c r="AE123" s="106">
        <v>41547</v>
      </c>
      <c r="AF123" s="106">
        <v>41578</v>
      </c>
      <c r="AG123" s="107"/>
      <c r="AH123" s="106">
        <v>41583</v>
      </c>
      <c r="AI123" s="107"/>
      <c r="AJ123" s="107"/>
      <c r="AK123" s="107"/>
      <c r="AL123" s="106">
        <v>41606</v>
      </c>
      <c r="AM123" s="106">
        <v>41710</v>
      </c>
      <c r="AN123" s="106">
        <v>41666</v>
      </c>
      <c r="AO123" s="106">
        <v>41770</v>
      </c>
      <c r="AP123" s="108"/>
      <c r="AQ123" s="109">
        <v>238</v>
      </c>
      <c r="AR123" s="22"/>
      <c r="AS123" s="110" t="e">
        <v>#REF!</v>
      </c>
      <c r="AT123" s="73" t="e">
        <v>#REF!</v>
      </c>
      <c r="AU123" s="73"/>
      <c r="AV123" s="73"/>
      <c r="AW123" s="246"/>
    </row>
    <row r="124" spans="1:50" s="76" customFormat="1" ht="12.75" x14ac:dyDescent="0.25">
      <c r="A124" s="47">
        <v>7</v>
      </c>
      <c r="B124" s="48" t="s">
        <v>47</v>
      </c>
      <c r="C124" s="49" t="s">
        <v>177</v>
      </c>
      <c r="D124" s="50"/>
      <c r="E124" s="237">
        <v>20</v>
      </c>
      <c r="F124" s="51">
        <v>8</v>
      </c>
      <c r="G124" s="52"/>
      <c r="H124" s="53">
        <v>41852</v>
      </c>
      <c r="I124" s="54">
        <v>41536</v>
      </c>
      <c r="J124" s="55">
        <v>118357</v>
      </c>
      <c r="K124" s="114">
        <v>41405</v>
      </c>
      <c r="L124" s="57" t="s">
        <v>178</v>
      </c>
      <c r="M124" s="57" t="s">
        <v>179</v>
      </c>
      <c r="N124" s="58">
        <v>40</v>
      </c>
      <c r="O124" s="58">
        <v>1296</v>
      </c>
      <c r="P124" s="59">
        <v>37.75</v>
      </c>
      <c r="Q124" s="60">
        <v>131</v>
      </c>
      <c r="R124" s="115">
        <v>40</v>
      </c>
      <c r="S124" s="62">
        <v>20.708571428571428</v>
      </c>
      <c r="T124" s="63">
        <v>1296</v>
      </c>
      <c r="U124" s="64">
        <v>50</v>
      </c>
      <c r="V124" s="64">
        <v>50</v>
      </c>
      <c r="W124" s="64">
        <v>6</v>
      </c>
      <c r="X124" s="64">
        <v>1</v>
      </c>
      <c r="Y124" s="51">
        <v>2588.5714285714284</v>
      </c>
      <c r="Z124" s="51">
        <v>431.42857142857144</v>
      </c>
      <c r="AA124" s="84">
        <v>2976.8571428571427</v>
      </c>
      <c r="AB124" s="51">
        <v>496.14285714285711</v>
      </c>
      <c r="AC124" s="85" t="s">
        <v>878</v>
      </c>
      <c r="AD124" s="130">
        <v>41624</v>
      </c>
      <c r="AE124" s="67">
        <v>41638</v>
      </c>
      <c r="AF124" s="67">
        <v>41673</v>
      </c>
      <c r="AG124" s="68">
        <v>450</v>
      </c>
      <c r="AH124" s="67">
        <v>41680</v>
      </c>
      <c r="AI124" s="68">
        <v>2550</v>
      </c>
      <c r="AJ124" s="68"/>
      <c r="AK124" s="68"/>
      <c r="AL124" s="67">
        <v>41724</v>
      </c>
      <c r="AM124" s="67">
        <v>41792</v>
      </c>
      <c r="AN124" s="67">
        <v>41793</v>
      </c>
      <c r="AO124" s="67">
        <v>41867</v>
      </c>
      <c r="AP124" s="69"/>
      <c r="AQ124" s="70">
        <v>243</v>
      </c>
      <c r="AR124" s="71"/>
      <c r="AS124" s="120" t="e">
        <v>#REF!</v>
      </c>
      <c r="AT124" s="73" t="e">
        <v>#REF!</v>
      </c>
      <c r="AU124" s="73"/>
      <c r="AV124" s="73"/>
      <c r="AW124" s="245" t="s">
        <v>52</v>
      </c>
    </row>
    <row r="125" spans="1:50" s="46" customFormat="1" ht="12.75" x14ac:dyDescent="0.25">
      <c r="A125" s="157">
        <v>7</v>
      </c>
      <c r="B125" s="157" t="s">
        <v>56</v>
      </c>
      <c r="C125" s="157" t="s">
        <v>425</v>
      </c>
      <c r="D125" s="157"/>
      <c r="E125" s="237">
        <v>14</v>
      </c>
      <c r="F125" s="136">
        <v>12</v>
      </c>
      <c r="G125" s="93"/>
      <c r="H125" s="94">
        <v>42095</v>
      </c>
      <c r="I125" s="158">
        <v>41725</v>
      </c>
      <c r="J125" s="147">
        <v>120027</v>
      </c>
      <c r="K125" s="159"/>
      <c r="L125" s="159" t="s">
        <v>426</v>
      </c>
      <c r="M125" s="159" t="s">
        <v>427</v>
      </c>
      <c r="N125" s="224">
        <v>60</v>
      </c>
      <c r="O125" s="224">
        <v>1944</v>
      </c>
      <c r="P125" s="225">
        <v>37.75</v>
      </c>
      <c r="Q125" s="171">
        <v>132</v>
      </c>
      <c r="R125" s="100">
        <v>16</v>
      </c>
      <c r="S125" s="152">
        <v>12.08</v>
      </c>
      <c r="T125" s="153">
        <v>518.4</v>
      </c>
      <c r="U125" s="89">
        <v>50</v>
      </c>
      <c r="V125" s="89">
        <v>50</v>
      </c>
      <c r="W125" s="89">
        <v>5</v>
      </c>
      <c r="X125" s="89">
        <v>1</v>
      </c>
      <c r="Y125" s="92">
        <v>1006.6666666666666</v>
      </c>
      <c r="Z125" s="92">
        <v>201.33333333333334</v>
      </c>
      <c r="AA125" s="124">
        <v>1157.6666666666665</v>
      </c>
      <c r="AB125" s="92">
        <v>231.53333333333333</v>
      </c>
      <c r="AC125" s="85" t="s">
        <v>879</v>
      </c>
      <c r="AD125" s="105">
        <v>41821</v>
      </c>
      <c r="AE125" s="226">
        <v>41835</v>
      </c>
      <c r="AF125" s="240" t="s">
        <v>500</v>
      </c>
      <c r="AG125" s="172">
        <v>240</v>
      </c>
      <c r="AH125" s="226">
        <v>41869</v>
      </c>
      <c r="AI125" s="172">
        <v>919</v>
      </c>
      <c r="AJ125" s="172"/>
      <c r="AK125" s="172"/>
      <c r="AL125" s="226">
        <v>41887</v>
      </c>
      <c r="AM125" s="226">
        <v>42011</v>
      </c>
      <c r="AN125" s="226">
        <v>41948</v>
      </c>
      <c r="AO125" s="226">
        <v>42068</v>
      </c>
      <c r="AP125" s="154"/>
      <c r="AQ125" s="109">
        <v>247</v>
      </c>
      <c r="AR125" s="22">
        <v>42080</v>
      </c>
      <c r="AS125" s="110">
        <v>15.603999999999999</v>
      </c>
      <c r="AT125" s="73">
        <v>1.6039999999999992</v>
      </c>
      <c r="AU125" s="73"/>
      <c r="AV125" s="73"/>
      <c r="AW125" s="249"/>
    </row>
    <row r="126" spans="1:50" s="46" customFormat="1" ht="12.75" x14ac:dyDescent="0.25">
      <c r="A126" s="157">
        <v>7</v>
      </c>
      <c r="B126" s="157" t="s">
        <v>56</v>
      </c>
      <c r="C126" s="157" t="s">
        <v>93</v>
      </c>
      <c r="D126" s="177"/>
      <c r="E126" s="237">
        <v>17</v>
      </c>
      <c r="F126" s="136">
        <v>15</v>
      </c>
      <c r="G126" s="93"/>
      <c r="H126" s="94">
        <v>42095</v>
      </c>
      <c r="I126" s="158">
        <v>41725</v>
      </c>
      <c r="J126" s="147">
        <v>120411</v>
      </c>
      <c r="K126" s="173" t="s">
        <v>474</v>
      </c>
      <c r="L126" s="159" t="s">
        <v>94</v>
      </c>
      <c r="M126" s="159" t="s">
        <v>67</v>
      </c>
      <c r="N126" s="224">
        <v>60</v>
      </c>
      <c r="O126" s="224">
        <v>1944</v>
      </c>
      <c r="P126" s="225">
        <v>37.75</v>
      </c>
      <c r="Q126" s="171">
        <v>132</v>
      </c>
      <c r="R126" s="100">
        <v>16</v>
      </c>
      <c r="S126" s="152">
        <v>15.1</v>
      </c>
      <c r="T126" s="153">
        <v>518.4</v>
      </c>
      <c r="U126" s="89">
        <v>50</v>
      </c>
      <c r="V126" s="89">
        <v>50</v>
      </c>
      <c r="W126" s="89">
        <v>5</v>
      </c>
      <c r="X126" s="89">
        <v>1</v>
      </c>
      <c r="Y126" s="92">
        <v>1006.6666666666666</v>
      </c>
      <c r="Z126" s="92">
        <v>201.33333333333334</v>
      </c>
      <c r="AA126" s="124">
        <v>1157.6666666666665</v>
      </c>
      <c r="AB126" s="92">
        <v>231.53333333333333</v>
      </c>
      <c r="AC126" s="85" t="s">
        <v>879</v>
      </c>
      <c r="AD126" s="105">
        <v>41821</v>
      </c>
      <c r="AE126" s="226">
        <v>41835</v>
      </c>
      <c r="AF126" s="240" t="s">
        <v>500</v>
      </c>
      <c r="AG126" s="172">
        <v>240</v>
      </c>
      <c r="AH126" s="226">
        <v>41869</v>
      </c>
      <c r="AI126" s="172">
        <v>851</v>
      </c>
      <c r="AJ126" s="172"/>
      <c r="AK126" s="172"/>
      <c r="AL126" s="226">
        <v>41887</v>
      </c>
      <c r="AM126" s="226">
        <v>42011</v>
      </c>
      <c r="AN126" s="226">
        <v>41948</v>
      </c>
      <c r="AO126" s="226">
        <v>42068</v>
      </c>
      <c r="AP126" s="154"/>
      <c r="AQ126" s="109">
        <v>247</v>
      </c>
      <c r="AR126" s="22">
        <v>42080</v>
      </c>
      <c r="AS126" s="110">
        <v>12.695</v>
      </c>
      <c r="AT126" s="73">
        <v>-4.3049999999999997</v>
      </c>
      <c r="AU126" s="73"/>
      <c r="AV126" s="73"/>
      <c r="AW126" s="249" t="s">
        <v>646</v>
      </c>
    </row>
    <row r="127" spans="1:50" s="46" customFormat="1" ht="12.75" x14ac:dyDescent="0.25">
      <c r="A127" s="157">
        <v>7</v>
      </c>
      <c r="B127" s="157" t="s">
        <v>56</v>
      </c>
      <c r="C127" s="157" t="s">
        <v>464</v>
      </c>
      <c r="D127" s="177"/>
      <c r="E127" s="237">
        <v>1.2</v>
      </c>
      <c r="F127" s="136">
        <v>6</v>
      </c>
      <c r="G127" s="93"/>
      <c r="H127" s="94">
        <v>42095</v>
      </c>
      <c r="I127" s="158">
        <v>41774</v>
      </c>
      <c r="J127" s="147">
        <v>120921</v>
      </c>
      <c r="K127" s="173" t="s">
        <v>499</v>
      </c>
      <c r="L127" s="159" t="s">
        <v>465</v>
      </c>
      <c r="M127" s="159" t="s">
        <v>466</v>
      </c>
      <c r="N127" s="224">
        <v>60</v>
      </c>
      <c r="O127" s="224">
        <v>1944</v>
      </c>
      <c r="P127" s="225">
        <v>37.75</v>
      </c>
      <c r="Q127" s="171">
        <v>132</v>
      </c>
      <c r="R127" s="100">
        <v>4</v>
      </c>
      <c r="S127" s="152">
        <v>1.51</v>
      </c>
      <c r="T127" s="153">
        <v>129.6</v>
      </c>
      <c r="U127" s="89">
        <v>50</v>
      </c>
      <c r="V127" s="89">
        <v>50</v>
      </c>
      <c r="W127" s="89">
        <v>5</v>
      </c>
      <c r="X127" s="89">
        <v>1</v>
      </c>
      <c r="Y127" s="92">
        <v>251.66666666666666</v>
      </c>
      <c r="Z127" s="92">
        <v>50.333333333333336</v>
      </c>
      <c r="AA127" s="124">
        <v>289.41666666666663</v>
      </c>
      <c r="AB127" s="92">
        <v>57.883333333333333</v>
      </c>
      <c r="AC127" s="85" t="s">
        <v>879</v>
      </c>
      <c r="AD127" s="105">
        <v>41821</v>
      </c>
      <c r="AE127" s="226">
        <v>41835</v>
      </c>
      <c r="AF127" s="240" t="s">
        <v>500</v>
      </c>
      <c r="AG127" s="172">
        <v>60</v>
      </c>
      <c r="AH127" s="226">
        <v>41869</v>
      </c>
      <c r="AI127" s="172">
        <v>240</v>
      </c>
      <c r="AJ127" s="172"/>
      <c r="AK127" s="172"/>
      <c r="AL127" s="226">
        <v>41887</v>
      </c>
      <c r="AM127" s="226">
        <v>42010</v>
      </c>
      <c r="AN127" s="226">
        <v>41947</v>
      </c>
      <c r="AO127" s="226">
        <v>42068</v>
      </c>
      <c r="AP127" s="154"/>
      <c r="AQ127" s="109">
        <v>247</v>
      </c>
      <c r="AR127" s="22">
        <v>42080</v>
      </c>
      <c r="AS127" s="110">
        <v>1.8</v>
      </c>
      <c r="AT127" s="73">
        <v>0.60000000000000009</v>
      </c>
      <c r="AU127" s="73"/>
      <c r="AV127" s="73"/>
      <c r="AW127" s="249"/>
    </row>
    <row r="128" spans="1:50" s="46" customFormat="1" ht="12.75" x14ac:dyDescent="0.25">
      <c r="A128" s="157">
        <v>7</v>
      </c>
      <c r="B128" s="157" t="s">
        <v>56</v>
      </c>
      <c r="C128" s="157" t="s">
        <v>431</v>
      </c>
      <c r="D128" s="177"/>
      <c r="E128" s="237">
        <v>12.5</v>
      </c>
      <c r="F128" s="136">
        <v>8</v>
      </c>
      <c r="G128" s="93"/>
      <c r="H128" s="94">
        <v>42095</v>
      </c>
      <c r="I128" s="158">
        <v>41725</v>
      </c>
      <c r="J128" s="147">
        <v>120413</v>
      </c>
      <c r="K128" s="173">
        <v>41795</v>
      </c>
      <c r="L128" s="159" t="s">
        <v>432</v>
      </c>
      <c r="M128" s="159" t="s">
        <v>433</v>
      </c>
      <c r="N128" s="224">
        <v>60</v>
      </c>
      <c r="O128" s="224">
        <v>1944</v>
      </c>
      <c r="P128" s="225">
        <v>37.75</v>
      </c>
      <c r="Q128" s="171">
        <v>132</v>
      </c>
      <c r="R128" s="100">
        <v>24</v>
      </c>
      <c r="S128" s="152">
        <v>12.08</v>
      </c>
      <c r="T128" s="153">
        <v>777.6</v>
      </c>
      <c r="U128" s="89">
        <v>50</v>
      </c>
      <c r="V128" s="89">
        <v>50</v>
      </c>
      <c r="W128" s="89">
        <v>5</v>
      </c>
      <c r="X128" s="89">
        <v>1</v>
      </c>
      <c r="Y128" s="92">
        <v>1510</v>
      </c>
      <c r="Z128" s="92">
        <v>302</v>
      </c>
      <c r="AA128" s="124">
        <v>1736.4999999999998</v>
      </c>
      <c r="AB128" s="92">
        <v>347.29999999999995</v>
      </c>
      <c r="AC128" s="85" t="s">
        <v>879</v>
      </c>
      <c r="AD128" s="105">
        <v>41821</v>
      </c>
      <c r="AE128" s="226">
        <v>41835</v>
      </c>
      <c r="AF128" s="240" t="s">
        <v>500</v>
      </c>
      <c r="AG128" s="172">
        <v>360</v>
      </c>
      <c r="AH128" s="226">
        <v>41869</v>
      </c>
      <c r="AI128" s="172">
        <v>1330</v>
      </c>
      <c r="AJ128" s="172"/>
      <c r="AK128" s="172"/>
      <c r="AL128" s="226">
        <v>41887</v>
      </c>
      <c r="AM128" s="226">
        <v>42011</v>
      </c>
      <c r="AN128" s="226">
        <v>41950</v>
      </c>
      <c r="AO128" s="226">
        <v>42068</v>
      </c>
      <c r="AP128" s="154"/>
      <c r="AQ128" s="109">
        <v>247</v>
      </c>
      <c r="AR128" s="22">
        <v>42080</v>
      </c>
      <c r="AS128" s="110">
        <v>25.37</v>
      </c>
      <c r="AT128" s="73">
        <v>12.870000000000001</v>
      </c>
      <c r="AU128" s="73"/>
      <c r="AV128" s="73"/>
      <c r="AW128" s="249"/>
    </row>
    <row r="129" spans="1:49" s="76" customFormat="1" ht="12.75" x14ac:dyDescent="0.25">
      <c r="A129" s="47">
        <v>7</v>
      </c>
      <c r="B129" s="48" t="s">
        <v>56</v>
      </c>
      <c r="C129" s="49" t="s">
        <v>345</v>
      </c>
      <c r="D129" s="50"/>
      <c r="E129" s="237">
        <v>24</v>
      </c>
      <c r="F129" s="51">
        <v>13</v>
      </c>
      <c r="G129" s="52"/>
      <c r="H129" s="53">
        <v>42036</v>
      </c>
      <c r="I129" s="54">
        <v>41704</v>
      </c>
      <c r="J129" s="55">
        <v>120028</v>
      </c>
      <c r="K129" s="121" t="s">
        <v>346</v>
      </c>
      <c r="L129" s="57" t="s">
        <v>347</v>
      </c>
      <c r="M129" s="57" t="s">
        <v>348</v>
      </c>
      <c r="N129" s="58">
        <v>60</v>
      </c>
      <c r="O129" s="58">
        <v>1944</v>
      </c>
      <c r="P129" s="59">
        <v>37.75</v>
      </c>
      <c r="Q129" s="60">
        <v>133</v>
      </c>
      <c r="R129" s="115">
        <v>28</v>
      </c>
      <c r="S129" s="62">
        <v>23.555999999999997</v>
      </c>
      <c r="T129" s="63">
        <v>907.2</v>
      </c>
      <c r="U129" s="64">
        <v>50</v>
      </c>
      <c r="V129" s="64">
        <v>50</v>
      </c>
      <c r="W129" s="64">
        <v>6</v>
      </c>
      <c r="X129" s="64">
        <v>1</v>
      </c>
      <c r="Y129" s="51">
        <v>1811.9999999999998</v>
      </c>
      <c r="Z129" s="51">
        <v>302</v>
      </c>
      <c r="AA129" s="84">
        <v>2083.7999999999997</v>
      </c>
      <c r="AB129" s="51">
        <v>347.29999999999995</v>
      </c>
      <c r="AC129" s="85" t="s">
        <v>879</v>
      </c>
      <c r="AD129" s="130">
        <v>41745</v>
      </c>
      <c r="AE129" s="67">
        <v>41759</v>
      </c>
      <c r="AF129" s="67">
        <v>41785</v>
      </c>
      <c r="AG129" s="68">
        <v>420</v>
      </c>
      <c r="AH129" s="67">
        <v>41792</v>
      </c>
      <c r="AI129" s="68">
        <v>1680</v>
      </c>
      <c r="AJ129" s="68"/>
      <c r="AK129" s="68"/>
      <c r="AL129" s="67">
        <v>41809</v>
      </c>
      <c r="AM129" s="67">
        <v>41940</v>
      </c>
      <c r="AN129" s="67">
        <v>41870</v>
      </c>
      <c r="AO129" s="67">
        <v>42006</v>
      </c>
      <c r="AP129" s="69"/>
      <c r="AQ129" s="70">
        <v>261</v>
      </c>
      <c r="AR129" s="71">
        <v>42007</v>
      </c>
      <c r="AS129" s="120">
        <v>22</v>
      </c>
      <c r="AT129" s="73">
        <v>-2</v>
      </c>
      <c r="AU129" s="73"/>
      <c r="AV129" s="73"/>
      <c r="AW129" s="245" t="s">
        <v>558</v>
      </c>
    </row>
    <row r="130" spans="1:49" s="76" customFormat="1" ht="12.75" x14ac:dyDescent="0.25">
      <c r="A130" s="47">
        <v>7</v>
      </c>
      <c r="B130" s="48" t="s">
        <v>56</v>
      </c>
      <c r="C130" s="49" t="s">
        <v>136</v>
      </c>
      <c r="D130" s="50"/>
      <c r="E130" s="237">
        <v>12</v>
      </c>
      <c r="F130" s="51">
        <v>11</v>
      </c>
      <c r="G130" s="52"/>
      <c r="H130" s="53">
        <v>42036</v>
      </c>
      <c r="I130" s="54">
        <v>41704</v>
      </c>
      <c r="J130" s="55">
        <v>120032</v>
      </c>
      <c r="K130" s="121" t="s">
        <v>346</v>
      </c>
      <c r="L130" s="57" t="s">
        <v>137</v>
      </c>
      <c r="M130" s="57" t="s">
        <v>138</v>
      </c>
      <c r="N130" s="58">
        <v>60</v>
      </c>
      <c r="O130" s="58">
        <v>1944</v>
      </c>
      <c r="P130" s="59">
        <v>37.75</v>
      </c>
      <c r="Q130" s="60">
        <v>133</v>
      </c>
      <c r="R130" s="115">
        <v>16</v>
      </c>
      <c r="S130" s="62">
        <v>11.389714285714284</v>
      </c>
      <c r="T130" s="63">
        <v>518.4</v>
      </c>
      <c r="U130" s="64">
        <v>50</v>
      </c>
      <c r="V130" s="64">
        <v>50</v>
      </c>
      <c r="W130" s="64">
        <v>6</v>
      </c>
      <c r="X130" s="64">
        <v>1</v>
      </c>
      <c r="Y130" s="51">
        <v>1035.4285714285713</v>
      </c>
      <c r="Z130" s="51">
        <v>172.57142857142858</v>
      </c>
      <c r="AA130" s="84">
        <v>1190.742857142857</v>
      </c>
      <c r="AB130" s="51">
        <v>198.45714285714286</v>
      </c>
      <c r="AC130" s="85" t="s">
        <v>879</v>
      </c>
      <c r="AD130" s="130">
        <v>41745</v>
      </c>
      <c r="AE130" s="67">
        <v>41759</v>
      </c>
      <c r="AF130" s="67">
        <v>41785</v>
      </c>
      <c r="AG130" s="68">
        <v>240</v>
      </c>
      <c r="AH130" s="67">
        <v>41792</v>
      </c>
      <c r="AI130" s="68">
        <v>960</v>
      </c>
      <c r="AJ130" s="68"/>
      <c r="AK130" s="68"/>
      <c r="AL130" s="67">
        <v>41809</v>
      </c>
      <c r="AM130" s="67">
        <v>41940</v>
      </c>
      <c r="AN130" s="67">
        <v>41858</v>
      </c>
      <c r="AO130" s="67">
        <v>41992</v>
      </c>
      <c r="AP130" s="69"/>
      <c r="AQ130" s="70">
        <v>247</v>
      </c>
      <c r="AR130" s="71">
        <v>42007</v>
      </c>
      <c r="AS130" s="120">
        <v>5.5</v>
      </c>
      <c r="AT130" s="73">
        <v>-6.5</v>
      </c>
      <c r="AU130" s="73"/>
      <c r="AV130" s="73"/>
      <c r="AW130" s="245" t="s">
        <v>561</v>
      </c>
    </row>
    <row r="131" spans="1:49" s="76" customFormat="1" ht="24.75" x14ac:dyDescent="0.25">
      <c r="A131" s="47">
        <v>7</v>
      </c>
      <c r="B131" s="48" t="s">
        <v>56</v>
      </c>
      <c r="C131" s="49" t="s">
        <v>349</v>
      </c>
      <c r="D131" s="50"/>
      <c r="E131" s="237">
        <v>5.5</v>
      </c>
      <c r="F131" s="51">
        <v>10</v>
      </c>
      <c r="G131" s="52"/>
      <c r="H131" s="53">
        <v>42036</v>
      </c>
      <c r="I131" s="54">
        <v>41704</v>
      </c>
      <c r="J131" s="55">
        <v>120029</v>
      </c>
      <c r="K131" s="121" t="s">
        <v>346</v>
      </c>
      <c r="L131" s="57" t="s">
        <v>149</v>
      </c>
      <c r="M131" s="57" t="s">
        <v>350</v>
      </c>
      <c r="N131" s="58">
        <v>60</v>
      </c>
      <c r="O131" s="58">
        <v>1944</v>
      </c>
      <c r="P131" s="59">
        <v>37.75</v>
      </c>
      <c r="Q131" s="60">
        <v>133</v>
      </c>
      <c r="R131" s="115">
        <v>8</v>
      </c>
      <c r="S131" s="62">
        <v>5.177142857142857</v>
      </c>
      <c r="T131" s="63">
        <v>259.2</v>
      </c>
      <c r="U131" s="64">
        <v>50</v>
      </c>
      <c r="V131" s="64">
        <v>50</v>
      </c>
      <c r="W131" s="64">
        <v>6</v>
      </c>
      <c r="X131" s="64">
        <v>1</v>
      </c>
      <c r="Y131" s="51">
        <v>517.71428571428567</v>
      </c>
      <c r="Z131" s="51">
        <v>86.285714285714292</v>
      </c>
      <c r="AA131" s="84">
        <v>595.37142857142851</v>
      </c>
      <c r="AB131" s="51">
        <v>99.228571428571428</v>
      </c>
      <c r="AC131" s="85" t="s">
        <v>879</v>
      </c>
      <c r="AD131" s="130">
        <v>41745</v>
      </c>
      <c r="AE131" s="67">
        <v>41759</v>
      </c>
      <c r="AF131" s="67">
        <v>41785</v>
      </c>
      <c r="AG131" s="68">
        <v>120</v>
      </c>
      <c r="AH131" s="67">
        <v>41792</v>
      </c>
      <c r="AI131" s="68">
        <v>480</v>
      </c>
      <c r="AJ131" s="68"/>
      <c r="AK131" s="68"/>
      <c r="AL131" s="67">
        <v>41809</v>
      </c>
      <c r="AM131" s="67">
        <v>41940</v>
      </c>
      <c r="AN131" s="67">
        <v>41858</v>
      </c>
      <c r="AO131" s="67">
        <v>41992</v>
      </c>
      <c r="AP131" s="69"/>
      <c r="AQ131" s="70">
        <v>247</v>
      </c>
      <c r="AR131" s="71">
        <v>42007</v>
      </c>
      <c r="AS131" s="120">
        <v>8</v>
      </c>
      <c r="AT131" s="73">
        <v>2.5</v>
      </c>
      <c r="AU131" s="73"/>
      <c r="AV131" s="73"/>
      <c r="AW131" s="251" t="s">
        <v>562</v>
      </c>
    </row>
    <row r="132" spans="1:49" s="76" customFormat="1" ht="12.75" x14ac:dyDescent="0.25">
      <c r="A132" s="47">
        <v>7</v>
      </c>
      <c r="B132" s="48" t="s">
        <v>56</v>
      </c>
      <c r="C132" s="49" t="s">
        <v>351</v>
      </c>
      <c r="D132" s="50"/>
      <c r="E132" s="237">
        <v>5</v>
      </c>
      <c r="F132" s="51">
        <v>20</v>
      </c>
      <c r="G132" s="52"/>
      <c r="H132" s="53">
        <v>42036</v>
      </c>
      <c r="I132" s="54">
        <v>41704</v>
      </c>
      <c r="J132" s="55">
        <v>120030</v>
      </c>
      <c r="K132" s="121" t="s">
        <v>346</v>
      </c>
      <c r="L132" s="57" t="s">
        <v>352</v>
      </c>
      <c r="M132" s="57" t="s">
        <v>353</v>
      </c>
      <c r="N132" s="58">
        <v>60</v>
      </c>
      <c r="O132" s="58">
        <v>1944</v>
      </c>
      <c r="P132" s="59">
        <v>37.75</v>
      </c>
      <c r="Q132" s="60">
        <v>133</v>
      </c>
      <c r="R132" s="115">
        <v>4</v>
      </c>
      <c r="S132" s="62">
        <v>5.177142857142857</v>
      </c>
      <c r="T132" s="63">
        <v>129.6</v>
      </c>
      <c r="U132" s="64">
        <v>50</v>
      </c>
      <c r="V132" s="64">
        <v>50</v>
      </c>
      <c r="W132" s="64">
        <v>6</v>
      </c>
      <c r="X132" s="64">
        <v>1</v>
      </c>
      <c r="Y132" s="51">
        <v>258.85714285714283</v>
      </c>
      <c r="Z132" s="51">
        <v>43.142857142857146</v>
      </c>
      <c r="AA132" s="84">
        <v>297.68571428571425</v>
      </c>
      <c r="AB132" s="51">
        <v>49.614285714285714</v>
      </c>
      <c r="AC132" s="85" t="s">
        <v>879</v>
      </c>
      <c r="AD132" s="130">
        <v>41745</v>
      </c>
      <c r="AE132" s="67">
        <v>41759</v>
      </c>
      <c r="AF132" s="67">
        <v>41785</v>
      </c>
      <c r="AG132" s="68">
        <v>60</v>
      </c>
      <c r="AH132" s="67">
        <v>41792</v>
      </c>
      <c r="AI132" s="68">
        <v>240</v>
      </c>
      <c r="AJ132" s="68"/>
      <c r="AK132" s="68"/>
      <c r="AL132" s="67">
        <v>41809</v>
      </c>
      <c r="AM132" s="67">
        <v>41940</v>
      </c>
      <c r="AN132" s="67">
        <v>41865</v>
      </c>
      <c r="AO132" s="67">
        <v>41996</v>
      </c>
      <c r="AP132" s="69"/>
      <c r="AQ132" s="70">
        <v>251</v>
      </c>
      <c r="AR132" s="71">
        <v>42007</v>
      </c>
      <c r="AS132" s="120">
        <v>6</v>
      </c>
      <c r="AT132" s="73">
        <v>1</v>
      </c>
      <c r="AU132" s="73"/>
      <c r="AV132" s="73"/>
      <c r="AW132" s="245"/>
    </row>
    <row r="133" spans="1:49" s="76" customFormat="1" ht="12.75" x14ac:dyDescent="0.25">
      <c r="A133" s="47">
        <v>7</v>
      </c>
      <c r="B133" s="48" t="s">
        <v>56</v>
      </c>
      <c r="C133" s="49" t="s">
        <v>354</v>
      </c>
      <c r="D133" s="50"/>
      <c r="E133" s="237">
        <v>3.5</v>
      </c>
      <c r="F133" s="51">
        <v>25</v>
      </c>
      <c r="G133" s="52"/>
      <c r="H133" s="53">
        <v>42036</v>
      </c>
      <c r="I133" s="54">
        <v>41704</v>
      </c>
      <c r="J133" s="55">
        <v>120031</v>
      </c>
      <c r="K133" s="121" t="s">
        <v>346</v>
      </c>
      <c r="L133" s="57" t="s">
        <v>355</v>
      </c>
      <c r="M133" s="57" t="s">
        <v>356</v>
      </c>
      <c r="N133" s="58">
        <v>60</v>
      </c>
      <c r="O133" s="58">
        <v>1944</v>
      </c>
      <c r="P133" s="59">
        <v>37.75</v>
      </c>
      <c r="Q133" s="60">
        <v>133</v>
      </c>
      <c r="R133" s="115">
        <v>2</v>
      </c>
      <c r="S133" s="62">
        <v>3.2357142857142853</v>
      </c>
      <c r="T133" s="63">
        <v>64.8</v>
      </c>
      <c r="U133" s="64">
        <v>50</v>
      </c>
      <c r="V133" s="64">
        <v>50</v>
      </c>
      <c r="W133" s="64">
        <v>6</v>
      </c>
      <c r="X133" s="64">
        <v>1</v>
      </c>
      <c r="Y133" s="51">
        <v>129.42857142857142</v>
      </c>
      <c r="Z133" s="51">
        <v>21.571428571428573</v>
      </c>
      <c r="AA133" s="84">
        <v>148.84285714285713</v>
      </c>
      <c r="AB133" s="51">
        <v>24.807142857142857</v>
      </c>
      <c r="AC133" s="85" t="s">
        <v>879</v>
      </c>
      <c r="AD133" s="130">
        <v>41745</v>
      </c>
      <c r="AE133" s="67">
        <v>41759</v>
      </c>
      <c r="AF133" s="67">
        <v>41785</v>
      </c>
      <c r="AG133" s="68">
        <v>30</v>
      </c>
      <c r="AH133" s="67">
        <v>41792</v>
      </c>
      <c r="AI133" s="68">
        <v>120</v>
      </c>
      <c r="AJ133" s="68"/>
      <c r="AK133" s="68"/>
      <c r="AL133" s="67">
        <v>41809</v>
      </c>
      <c r="AM133" s="67">
        <v>41940</v>
      </c>
      <c r="AN133" s="67">
        <v>41858</v>
      </c>
      <c r="AO133" s="67">
        <v>41989</v>
      </c>
      <c r="AP133" s="69"/>
      <c r="AQ133" s="70">
        <v>244</v>
      </c>
      <c r="AR133" s="71">
        <v>42007</v>
      </c>
      <c r="AS133" s="120">
        <v>1.6</v>
      </c>
      <c r="AT133" s="73">
        <v>-1.9</v>
      </c>
      <c r="AU133" s="73"/>
      <c r="AV133" s="73"/>
      <c r="AW133" s="245"/>
    </row>
    <row r="134" spans="1:49" s="76" customFormat="1" ht="12.75" x14ac:dyDescent="0.25">
      <c r="A134" s="47">
        <v>7</v>
      </c>
      <c r="B134" s="48" t="s">
        <v>56</v>
      </c>
      <c r="C134" s="49" t="s">
        <v>357</v>
      </c>
      <c r="D134" s="50"/>
      <c r="E134" s="237">
        <v>0.5</v>
      </c>
      <c r="F134" s="51">
        <v>10</v>
      </c>
      <c r="G134" s="52"/>
      <c r="H134" s="53">
        <v>42036</v>
      </c>
      <c r="I134" s="54">
        <v>41704</v>
      </c>
      <c r="J134" s="55">
        <v>120026</v>
      </c>
      <c r="K134" s="121" t="s">
        <v>346</v>
      </c>
      <c r="L134" s="57" t="s">
        <v>358</v>
      </c>
      <c r="M134" s="57" t="s">
        <v>359</v>
      </c>
      <c r="N134" s="58">
        <v>60</v>
      </c>
      <c r="O134" s="58">
        <v>1944</v>
      </c>
      <c r="P134" s="59">
        <v>37.75</v>
      </c>
      <c r="Q134" s="60">
        <v>133</v>
      </c>
      <c r="R134" s="115">
        <v>2</v>
      </c>
      <c r="S134" s="62">
        <v>1.2942857142857143</v>
      </c>
      <c r="T134" s="63">
        <v>64.8</v>
      </c>
      <c r="U134" s="64">
        <v>50</v>
      </c>
      <c r="V134" s="64">
        <v>50</v>
      </c>
      <c r="W134" s="64">
        <v>6</v>
      </c>
      <c r="X134" s="64">
        <v>1</v>
      </c>
      <c r="Y134" s="51">
        <v>129.42857142857142</v>
      </c>
      <c r="Z134" s="51">
        <v>21.571428571428573</v>
      </c>
      <c r="AA134" s="84">
        <v>148.84285714285713</v>
      </c>
      <c r="AB134" s="51">
        <v>24.807142857142857</v>
      </c>
      <c r="AC134" s="85" t="s">
        <v>879</v>
      </c>
      <c r="AD134" s="130">
        <v>41745</v>
      </c>
      <c r="AE134" s="67">
        <v>41759</v>
      </c>
      <c r="AF134" s="67">
        <v>41785</v>
      </c>
      <c r="AG134" s="68">
        <v>30</v>
      </c>
      <c r="AH134" s="67">
        <v>41792</v>
      </c>
      <c r="AI134" s="68">
        <v>120</v>
      </c>
      <c r="AJ134" s="68"/>
      <c r="AK134" s="68"/>
      <c r="AL134" s="67">
        <v>41809</v>
      </c>
      <c r="AM134" s="67">
        <v>41871</v>
      </c>
      <c r="AN134" s="67">
        <v>41870</v>
      </c>
      <c r="AO134" s="67">
        <v>41931</v>
      </c>
      <c r="AP134" s="69"/>
      <c r="AQ134" s="70">
        <v>186</v>
      </c>
      <c r="AR134" s="71">
        <v>41933</v>
      </c>
      <c r="AS134" s="120" t="e">
        <v>#REF!</v>
      </c>
      <c r="AT134" s="73" t="e">
        <v>#REF!</v>
      </c>
      <c r="AU134" s="73"/>
      <c r="AV134" s="73"/>
      <c r="AW134" s="245" t="s">
        <v>563</v>
      </c>
    </row>
    <row r="135" spans="1:49" s="76" customFormat="1" ht="12.75" x14ac:dyDescent="0.25">
      <c r="A135" s="157">
        <v>7</v>
      </c>
      <c r="B135" s="157" t="s">
        <v>47</v>
      </c>
      <c r="C135" s="157" t="s">
        <v>74</v>
      </c>
      <c r="D135" s="174">
        <v>1</v>
      </c>
      <c r="E135" s="237">
        <v>22</v>
      </c>
      <c r="F135" s="92">
        <v>6.5</v>
      </c>
      <c r="G135" s="93"/>
      <c r="H135" s="94">
        <v>42005</v>
      </c>
      <c r="I135" s="158">
        <v>41708</v>
      </c>
      <c r="J135" s="147">
        <v>120158</v>
      </c>
      <c r="K135" s="159" t="s">
        <v>462</v>
      </c>
      <c r="L135" s="159" t="s">
        <v>75</v>
      </c>
      <c r="M135" s="159" t="s">
        <v>76</v>
      </c>
      <c r="N135" s="224">
        <v>60</v>
      </c>
      <c r="O135" s="224">
        <v>1944</v>
      </c>
      <c r="P135" s="225">
        <v>37.75</v>
      </c>
      <c r="Q135" s="99">
        <v>134</v>
      </c>
      <c r="R135" s="100">
        <v>52</v>
      </c>
      <c r="S135" s="101">
        <v>27.341785714285713</v>
      </c>
      <c r="T135" s="102">
        <v>1684.8</v>
      </c>
      <c r="U135" s="103">
        <v>40</v>
      </c>
      <c r="V135" s="103">
        <v>40</v>
      </c>
      <c r="W135" s="103">
        <v>6</v>
      </c>
      <c r="X135" s="103">
        <v>1</v>
      </c>
      <c r="Y135" s="92">
        <v>4206.4285714285716</v>
      </c>
      <c r="Z135" s="92">
        <v>701.07142857142856</v>
      </c>
      <c r="AA135" s="104">
        <v>4837.3928571428569</v>
      </c>
      <c r="AB135" s="112">
        <v>806.23214285714278</v>
      </c>
      <c r="AC135" s="85" t="s">
        <v>879</v>
      </c>
      <c r="AD135" s="105">
        <v>41779</v>
      </c>
      <c r="AE135" s="106">
        <v>41793</v>
      </c>
      <c r="AF135" s="106">
        <v>41827</v>
      </c>
      <c r="AG135" s="107">
        <v>936</v>
      </c>
      <c r="AH135" s="106">
        <v>41834</v>
      </c>
      <c r="AI135" s="107">
        <v>3553</v>
      </c>
      <c r="AJ135" s="107"/>
      <c r="AK135" s="107"/>
      <c r="AL135" s="106">
        <v>41879</v>
      </c>
      <c r="AM135" s="106">
        <v>41900</v>
      </c>
      <c r="AN135" s="106">
        <v>41955</v>
      </c>
      <c r="AO135" s="106">
        <v>41970</v>
      </c>
      <c r="AP135" s="108"/>
      <c r="AQ135" s="109">
        <v>191</v>
      </c>
      <c r="AR135" s="22">
        <v>42007</v>
      </c>
      <c r="AS135" s="110">
        <v>38</v>
      </c>
      <c r="AT135" s="73">
        <v>5</v>
      </c>
      <c r="AU135" s="73"/>
      <c r="AV135" s="73"/>
      <c r="AW135" s="246" t="s">
        <v>52</v>
      </c>
    </row>
    <row r="136" spans="1:49" s="46" customFormat="1" ht="12.75" x14ac:dyDescent="0.25">
      <c r="A136" s="88">
        <v>7</v>
      </c>
      <c r="B136" s="157" t="s">
        <v>47</v>
      </c>
      <c r="C136" s="157" t="s">
        <v>227</v>
      </c>
      <c r="D136" s="157"/>
      <c r="E136" s="237">
        <v>5</v>
      </c>
      <c r="F136" s="92">
        <v>9</v>
      </c>
      <c r="G136" s="93"/>
      <c r="H136" s="94">
        <v>42005</v>
      </c>
      <c r="I136" s="158">
        <v>41708</v>
      </c>
      <c r="J136" s="147">
        <v>120157</v>
      </c>
      <c r="K136" s="159" t="s">
        <v>360</v>
      </c>
      <c r="L136" s="159" t="s">
        <v>229</v>
      </c>
      <c r="M136" s="159" t="s">
        <v>230</v>
      </c>
      <c r="N136" s="224">
        <v>60</v>
      </c>
      <c r="O136" s="224">
        <v>1944</v>
      </c>
      <c r="P136" s="225">
        <v>37.75</v>
      </c>
      <c r="Q136" s="99">
        <v>134</v>
      </c>
      <c r="R136" s="100">
        <v>8</v>
      </c>
      <c r="S136" s="101">
        <v>5.8242857142857138</v>
      </c>
      <c r="T136" s="102">
        <v>259.2</v>
      </c>
      <c r="U136" s="103">
        <v>40</v>
      </c>
      <c r="V136" s="103">
        <v>40</v>
      </c>
      <c r="W136" s="103">
        <v>6</v>
      </c>
      <c r="X136" s="103">
        <v>1</v>
      </c>
      <c r="Y136" s="92">
        <v>647.14285714285711</v>
      </c>
      <c r="Z136" s="92">
        <v>107.85714285714286</v>
      </c>
      <c r="AA136" s="104">
        <v>744.21428571428567</v>
      </c>
      <c r="AB136" s="112">
        <v>124.03571428571428</v>
      </c>
      <c r="AC136" s="85" t="s">
        <v>879</v>
      </c>
      <c r="AD136" s="105">
        <v>41779</v>
      </c>
      <c r="AE136" s="106">
        <v>41793</v>
      </c>
      <c r="AF136" s="106">
        <v>41827</v>
      </c>
      <c r="AG136" s="107">
        <v>144</v>
      </c>
      <c r="AH136" s="106">
        <v>41834</v>
      </c>
      <c r="AI136" s="107">
        <v>601</v>
      </c>
      <c r="AJ136" s="107"/>
      <c r="AK136" s="107"/>
      <c r="AL136" s="106">
        <v>41879</v>
      </c>
      <c r="AM136" s="106">
        <v>41900</v>
      </c>
      <c r="AN136" s="106">
        <v>41955</v>
      </c>
      <c r="AO136" s="106">
        <v>41970</v>
      </c>
      <c r="AP136" s="108"/>
      <c r="AQ136" s="109">
        <v>191</v>
      </c>
      <c r="AR136" s="22">
        <v>42007</v>
      </c>
      <c r="AS136" s="110">
        <v>6</v>
      </c>
      <c r="AT136" s="73">
        <v>1</v>
      </c>
      <c r="AU136" s="73"/>
      <c r="AV136" s="73"/>
      <c r="AW136" s="246" t="s">
        <v>52</v>
      </c>
    </row>
    <row r="137" spans="1:49" s="76" customFormat="1" ht="12.75" x14ac:dyDescent="0.25">
      <c r="A137" s="47">
        <v>7</v>
      </c>
      <c r="B137" s="48" t="s">
        <v>647</v>
      </c>
      <c r="C137" s="49"/>
      <c r="D137" s="50"/>
      <c r="E137" s="237"/>
      <c r="F137" s="51"/>
      <c r="G137" s="52"/>
      <c r="H137" s="53"/>
      <c r="I137" s="54"/>
      <c r="J137" s="55"/>
      <c r="K137" s="121"/>
      <c r="L137" s="57"/>
      <c r="M137" s="57"/>
      <c r="N137" s="58">
        <v>60</v>
      </c>
      <c r="O137" s="58">
        <v>1944</v>
      </c>
      <c r="P137" s="59">
        <v>37.75</v>
      </c>
      <c r="Q137" s="60">
        <v>135</v>
      </c>
      <c r="R137" s="115">
        <v>60</v>
      </c>
      <c r="S137" s="62">
        <v>0</v>
      </c>
      <c r="T137" s="63">
        <v>1944</v>
      </c>
      <c r="U137" s="64">
        <v>40</v>
      </c>
      <c r="V137" s="64">
        <v>40</v>
      </c>
      <c r="W137" s="64">
        <v>6</v>
      </c>
      <c r="X137" s="64">
        <v>1</v>
      </c>
      <c r="Y137" s="51">
        <v>4853.5714285714284</v>
      </c>
      <c r="Z137" s="51">
        <v>808.92857142857144</v>
      </c>
      <c r="AA137" s="84">
        <v>5581.6071428571422</v>
      </c>
      <c r="AB137" s="51">
        <v>930.26785714285711</v>
      </c>
      <c r="AC137" s="85" t="s">
        <v>878</v>
      </c>
      <c r="AD137" s="145">
        <v>-14</v>
      </c>
      <c r="AE137" s="144">
        <v>0</v>
      </c>
      <c r="AF137" s="144">
        <v>16</v>
      </c>
      <c r="AG137" s="68"/>
      <c r="AH137" s="144">
        <v>30</v>
      </c>
      <c r="AI137" s="68"/>
      <c r="AJ137" s="68"/>
      <c r="AK137" s="68"/>
      <c r="AL137" s="144">
        <v>46</v>
      </c>
      <c r="AM137" s="144">
        <v>166</v>
      </c>
      <c r="AN137" s="144">
        <v>106</v>
      </c>
      <c r="AO137" s="144">
        <v>226</v>
      </c>
      <c r="AP137" s="69"/>
      <c r="AQ137" s="70">
        <v>240</v>
      </c>
      <c r="AR137" s="71"/>
      <c r="AS137" s="120" t="e">
        <v>#REF!</v>
      </c>
      <c r="AT137" s="73" t="e">
        <v>#REF!</v>
      </c>
      <c r="AU137" s="73"/>
      <c r="AV137" s="73"/>
      <c r="AW137" s="245"/>
    </row>
    <row r="138" spans="1:49" s="46" customFormat="1" ht="12.75" x14ac:dyDescent="0.25">
      <c r="A138" s="88">
        <v>7</v>
      </c>
      <c r="B138" s="89" t="s">
        <v>47</v>
      </c>
      <c r="C138" s="136" t="s">
        <v>361</v>
      </c>
      <c r="D138" s="91"/>
      <c r="E138" s="237">
        <v>1</v>
      </c>
      <c r="F138" s="136">
        <v>8</v>
      </c>
      <c r="G138" s="93"/>
      <c r="H138" s="94">
        <v>41944</v>
      </c>
      <c r="I138" s="160">
        <v>41674</v>
      </c>
      <c r="J138" s="96">
        <v>119484</v>
      </c>
      <c r="K138" s="161">
        <v>41793</v>
      </c>
      <c r="L138" s="143" t="s">
        <v>362</v>
      </c>
      <c r="M138" s="143" t="s">
        <v>363</v>
      </c>
      <c r="N138" s="224">
        <v>40</v>
      </c>
      <c r="O138" s="224">
        <v>1296</v>
      </c>
      <c r="P138" s="225">
        <v>37.75</v>
      </c>
      <c r="Q138" s="99">
        <v>136</v>
      </c>
      <c r="R138" s="100">
        <v>2</v>
      </c>
      <c r="S138" s="101">
        <v>1.2942857142857143</v>
      </c>
      <c r="T138" s="102">
        <v>64.8</v>
      </c>
      <c r="U138" s="103">
        <v>40</v>
      </c>
      <c r="V138" s="103">
        <v>40</v>
      </c>
      <c r="W138" s="103">
        <v>6</v>
      </c>
      <c r="X138" s="103">
        <v>1</v>
      </c>
      <c r="Y138" s="92">
        <v>161.78571428571428</v>
      </c>
      <c r="Z138" s="92">
        <v>26.964285714285715</v>
      </c>
      <c r="AA138" s="104">
        <v>186.05357142857142</v>
      </c>
      <c r="AB138" s="112">
        <v>31.008928571428569</v>
      </c>
      <c r="AC138" s="85" t="s">
        <v>878</v>
      </c>
      <c r="AD138" s="105">
        <v>41704</v>
      </c>
      <c r="AE138" s="106">
        <v>41718</v>
      </c>
      <c r="AF138" s="106">
        <v>41753</v>
      </c>
      <c r="AG138" s="107">
        <v>36</v>
      </c>
      <c r="AH138" s="106">
        <v>41759</v>
      </c>
      <c r="AI138" s="107">
        <v>155</v>
      </c>
      <c r="AJ138" s="107"/>
      <c r="AK138" s="107"/>
      <c r="AL138" s="106">
        <v>41799</v>
      </c>
      <c r="AM138" s="106">
        <v>41901</v>
      </c>
      <c r="AN138" s="106">
        <v>41872</v>
      </c>
      <c r="AO138" s="106">
        <v>41969</v>
      </c>
      <c r="AP138" s="108"/>
      <c r="AQ138" s="109">
        <v>265</v>
      </c>
      <c r="AR138" s="22">
        <v>42007</v>
      </c>
      <c r="AS138" s="110">
        <v>2.8</v>
      </c>
      <c r="AT138" s="73">
        <v>1.7999999999999998</v>
      </c>
      <c r="AU138" s="73"/>
      <c r="AV138" s="73"/>
      <c r="AW138" s="246" t="s">
        <v>52</v>
      </c>
    </row>
    <row r="139" spans="1:49" s="46" customFormat="1" ht="12.75" x14ac:dyDescent="0.25">
      <c r="A139" s="162">
        <v>7</v>
      </c>
      <c r="B139" s="163" t="s">
        <v>47</v>
      </c>
      <c r="C139" s="136" t="s">
        <v>364</v>
      </c>
      <c r="D139" s="164"/>
      <c r="E139" s="237">
        <v>1</v>
      </c>
      <c r="F139" s="136">
        <v>8</v>
      </c>
      <c r="G139" s="93"/>
      <c r="H139" s="94">
        <v>41944</v>
      </c>
      <c r="I139" s="160">
        <v>41674</v>
      </c>
      <c r="J139" s="96">
        <v>119488</v>
      </c>
      <c r="K139" s="161">
        <v>41793</v>
      </c>
      <c r="L139" s="143" t="s">
        <v>365</v>
      </c>
      <c r="M139" s="143" t="s">
        <v>79</v>
      </c>
      <c r="N139" s="224">
        <v>40</v>
      </c>
      <c r="O139" s="224">
        <v>1296</v>
      </c>
      <c r="P139" s="225">
        <v>37.75</v>
      </c>
      <c r="Q139" s="99">
        <v>136</v>
      </c>
      <c r="R139" s="100">
        <v>2</v>
      </c>
      <c r="S139" s="101">
        <v>1.2942857142857143</v>
      </c>
      <c r="T139" s="102">
        <v>64.8</v>
      </c>
      <c r="U139" s="103">
        <v>40</v>
      </c>
      <c r="V139" s="103">
        <v>40</v>
      </c>
      <c r="W139" s="103">
        <v>6</v>
      </c>
      <c r="X139" s="103">
        <v>1</v>
      </c>
      <c r="Y139" s="92">
        <v>161.78571428571428</v>
      </c>
      <c r="Z139" s="92">
        <v>26.964285714285715</v>
      </c>
      <c r="AA139" s="104">
        <v>186.05357142857142</v>
      </c>
      <c r="AB139" s="112">
        <v>31.008928571428569</v>
      </c>
      <c r="AC139" s="85" t="s">
        <v>878</v>
      </c>
      <c r="AD139" s="105">
        <v>41704</v>
      </c>
      <c r="AE139" s="106">
        <v>41718</v>
      </c>
      <c r="AF139" s="106">
        <v>41753</v>
      </c>
      <c r="AG139" s="107">
        <v>36</v>
      </c>
      <c r="AH139" s="106">
        <v>41759</v>
      </c>
      <c r="AI139" s="107">
        <v>154</v>
      </c>
      <c r="AJ139" s="107"/>
      <c r="AK139" s="107"/>
      <c r="AL139" s="106">
        <v>41799</v>
      </c>
      <c r="AM139" s="106">
        <v>41901</v>
      </c>
      <c r="AN139" s="106">
        <v>41872</v>
      </c>
      <c r="AO139" s="106">
        <v>41956</v>
      </c>
      <c r="AP139" s="108"/>
      <c r="AQ139" s="109">
        <v>252</v>
      </c>
      <c r="AR139" s="22">
        <v>42007</v>
      </c>
      <c r="AS139" s="110">
        <v>1.6</v>
      </c>
      <c r="AT139" s="73">
        <v>0.60000000000000009</v>
      </c>
      <c r="AU139" s="73"/>
      <c r="AV139" s="73"/>
      <c r="AW139" s="246" t="s">
        <v>52</v>
      </c>
    </row>
    <row r="140" spans="1:49" s="46" customFormat="1" ht="12.75" x14ac:dyDescent="0.25">
      <c r="A140" s="162">
        <v>7</v>
      </c>
      <c r="B140" s="163" t="s">
        <v>47</v>
      </c>
      <c r="C140" s="136" t="s">
        <v>246</v>
      </c>
      <c r="D140" s="164"/>
      <c r="E140" s="237">
        <v>14</v>
      </c>
      <c r="F140" s="136">
        <v>18</v>
      </c>
      <c r="G140" s="93">
        <v>0.5</v>
      </c>
      <c r="H140" s="94">
        <v>41944</v>
      </c>
      <c r="I140" s="160">
        <v>41669</v>
      </c>
      <c r="J140" s="96">
        <v>119485</v>
      </c>
      <c r="K140" s="161">
        <v>41793</v>
      </c>
      <c r="L140" s="143" t="s">
        <v>247</v>
      </c>
      <c r="M140" s="143" t="s">
        <v>123</v>
      </c>
      <c r="N140" s="224">
        <v>40</v>
      </c>
      <c r="O140" s="224">
        <v>1296</v>
      </c>
      <c r="P140" s="225">
        <v>37.75</v>
      </c>
      <c r="Q140" s="99">
        <v>136</v>
      </c>
      <c r="R140" s="100">
        <v>12</v>
      </c>
      <c r="S140" s="101">
        <v>17.472857142857141</v>
      </c>
      <c r="T140" s="102">
        <v>388.8</v>
      </c>
      <c r="U140" s="103">
        <v>40</v>
      </c>
      <c r="V140" s="103">
        <v>40</v>
      </c>
      <c r="W140" s="103">
        <v>6</v>
      </c>
      <c r="X140" s="103">
        <v>1</v>
      </c>
      <c r="Y140" s="92">
        <v>970.71428571428567</v>
      </c>
      <c r="Z140" s="92">
        <v>161.78571428571428</v>
      </c>
      <c r="AA140" s="104">
        <v>2232.6428571428569</v>
      </c>
      <c r="AB140" s="112">
        <v>186.05357142857142</v>
      </c>
      <c r="AC140" s="85" t="s">
        <v>878</v>
      </c>
      <c r="AD140" s="105">
        <v>41704</v>
      </c>
      <c r="AE140" s="106">
        <v>41718</v>
      </c>
      <c r="AF140" s="106">
        <v>41753</v>
      </c>
      <c r="AG140" s="107">
        <v>216</v>
      </c>
      <c r="AH140" s="106">
        <v>41759</v>
      </c>
      <c r="AI140" s="107">
        <v>920</v>
      </c>
      <c r="AJ140" s="107"/>
      <c r="AK140" s="107"/>
      <c r="AL140" s="106">
        <v>41799</v>
      </c>
      <c r="AM140" s="106">
        <v>41894</v>
      </c>
      <c r="AN140" s="106">
        <v>41878</v>
      </c>
      <c r="AO140" s="106">
        <v>41969</v>
      </c>
      <c r="AP140" s="108"/>
      <c r="AQ140" s="109">
        <v>265</v>
      </c>
      <c r="AR140" s="22">
        <v>42007</v>
      </c>
      <c r="AS140" s="110">
        <v>15</v>
      </c>
      <c r="AT140" s="73">
        <v>1</v>
      </c>
      <c r="AU140" s="73"/>
      <c r="AV140" s="73"/>
      <c r="AW140" s="246" t="s">
        <v>52</v>
      </c>
    </row>
    <row r="141" spans="1:49" s="46" customFormat="1" ht="12.75" x14ac:dyDescent="0.25">
      <c r="A141" s="162">
        <v>7</v>
      </c>
      <c r="B141" s="163" t="s">
        <v>47</v>
      </c>
      <c r="C141" s="136" t="s">
        <v>77</v>
      </c>
      <c r="D141" s="164"/>
      <c r="E141" s="237">
        <v>19</v>
      </c>
      <c r="F141" s="136">
        <v>18</v>
      </c>
      <c r="G141" s="93">
        <v>0.5</v>
      </c>
      <c r="H141" s="94">
        <v>41944</v>
      </c>
      <c r="I141" s="160">
        <v>41669</v>
      </c>
      <c r="J141" s="96">
        <v>119486</v>
      </c>
      <c r="K141" s="161">
        <v>41793</v>
      </c>
      <c r="L141" s="143" t="s">
        <v>78</v>
      </c>
      <c r="M141" s="143" t="s">
        <v>79</v>
      </c>
      <c r="N141" s="224">
        <v>40</v>
      </c>
      <c r="O141" s="224">
        <v>1296</v>
      </c>
      <c r="P141" s="225">
        <v>37.75</v>
      </c>
      <c r="Q141" s="99">
        <v>136</v>
      </c>
      <c r="R141" s="100">
        <v>16</v>
      </c>
      <c r="S141" s="101">
        <v>23.297142857142855</v>
      </c>
      <c r="T141" s="102">
        <v>518.4</v>
      </c>
      <c r="U141" s="103">
        <v>40</v>
      </c>
      <c r="V141" s="103">
        <v>40</v>
      </c>
      <c r="W141" s="103">
        <v>6</v>
      </c>
      <c r="X141" s="103">
        <v>1</v>
      </c>
      <c r="Y141" s="92">
        <v>1294.2857142857142</v>
      </c>
      <c r="Z141" s="92">
        <v>215.71428571428572</v>
      </c>
      <c r="AA141" s="104">
        <v>2976.8571428571427</v>
      </c>
      <c r="AB141" s="112">
        <v>248.07142857142856</v>
      </c>
      <c r="AC141" s="85" t="s">
        <v>878</v>
      </c>
      <c r="AD141" s="105">
        <v>41704</v>
      </c>
      <c r="AE141" s="106">
        <v>41718</v>
      </c>
      <c r="AF141" s="106">
        <v>41753</v>
      </c>
      <c r="AG141" s="107">
        <v>288</v>
      </c>
      <c r="AH141" s="106">
        <v>41759</v>
      </c>
      <c r="AI141" s="107">
        <v>1212</v>
      </c>
      <c r="AJ141" s="107"/>
      <c r="AK141" s="107"/>
      <c r="AL141" s="106">
        <v>41799</v>
      </c>
      <c r="AM141" s="106">
        <v>41894</v>
      </c>
      <c r="AN141" s="106">
        <v>41886</v>
      </c>
      <c r="AO141" s="106">
        <v>41984</v>
      </c>
      <c r="AP141" s="108"/>
      <c r="AQ141" s="109">
        <v>280</v>
      </c>
      <c r="AR141" s="22">
        <v>42007</v>
      </c>
      <c r="AS141" s="110">
        <v>24</v>
      </c>
      <c r="AT141" s="73">
        <v>5</v>
      </c>
      <c r="AU141" s="73"/>
      <c r="AV141" s="73"/>
      <c r="AW141" s="246" t="s">
        <v>52</v>
      </c>
    </row>
    <row r="142" spans="1:49" s="46" customFormat="1" ht="12.75" x14ac:dyDescent="0.25">
      <c r="A142" s="162">
        <v>7</v>
      </c>
      <c r="B142" s="163" t="s">
        <v>47</v>
      </c>
      <c r="C142" s="136" t="s">
        <v>366</v>
      </c>
      <c r="D142" s="164"/>
      <c r="E142" s="237">
        <v>4</v>
      </c>
      <c r="F142" s="136">
        <v>8</v>
      </c>
      <c r="G142" s="93"/>
      <c r="H142" s="94">
        <v>41944</v>
      </c>
      <c r="I142" s="160">
        <v>41669</v>
      </c>
      <c r="J142" s="96">
        <v>119487</v>
      </c>
      <c r="K142" s="161">
        <v>41793</v>
      </c>
      <c r="L142" s="143" t="s">
        <v>367</v>
      </c>
      <c r="M142" s="143" t="s">
        <v>368</v>
      </c>
      <c r="N142" s="224">
        <v>40</v>
      </c>
      <c r="O142" s="224">
        <v>1296</v>
      </c>
      <c r="P142" s="225">
        <v>37.75</v>
      </c>
      <c r="Q142" s="99">
        <v>136</v>
      </c>
      <c r="R142" s="100">
        <v>8</v>
      </c>
      <c r="S142" s="101">
        <v>5.177142857142857</v>
      </c>
      <c r="T142" s="102">
        <v>259.2</v>
      </c>
      <c r="U142" s="103">
        <v>40</v>
      </c>
      <c r="V142" s="103">
        <v>40</v>
      </c>
      <c r="W142" s="103">
        <v>6</v>
      </c>
      <c r="X142" s="103">
        <v>1</v>
      </c>
      <c r="Y142" s="92">
        <v>647.14285714285711</v>
      </c>
      <c r="Z142" s="92">
        <v>107.85714285714286</v>
      </c>
      <c r="AA142" s="104">
        <v>744.21428571428567</v>
      </c>
      <c r="AB142" s="112">
        <v>124.03571428571428</v>
      </c>
      <c r="AC142" s="85" t="s">
        <v>878</v>
      </c>
      <c r="AD142" s="105">
        <v>41704</v>
      </c>
      <c r="AE142" s="106">
        <v>41718</v>
      </c>
      <c r="AF142" s="106">
        <v>41753</v>
      </c>
      <c r="AG142" s="107">
        <v>144</v>
      </c>
      <c r="AH142" s="106">
        <v>41759</v>
      </c>
      <c r="AI142" s="107">
        <v>614</v>
      </c>
      <c r="AJ142" s="107"/>
      <c r="AK142" s="107"/>
      <c r="AL142" s="106">
        <v>41799</v>
      </c>
      <c r="AM142" s="106">
        <v>41894</v>
      </c>
      <c r="AN142" s="106">
        <v>41872</v>
      </c>
      <c r="AO142" s="106">
        <v>41963</v>
      </c>
      <c r="AP142" s="108"/>
      <c r="AQ142" s="109">
        <v>259</v>
      </c>
      <c r="AR142" s="22">
        <v>42007</v>
      </c>
      <c r="AS142" s="110">
        <v>7.5</v>
      </c>
      <c r="AT142" s="73">
        <v>3.5</v>
      </c>
      <c r="AU142" s="73"/>
      <c r="AV142" s="73"/>
      <c r="AW142" s="246" t="s">
        <v>52</v>
      </c>
    </row>
    <row r="143" spans="1:49" s="46" customFormat="1" ht="12.75" x14ac:dyDescent="0.25">
      <c r="A143" s="26">
        <v>8</v>
      </c>
      <c r="B143" s="27" t="s">
        <v>369</v>
      </c>
      <c r="C143" s="27" t="s">
        <v>46</v>
      </c>
      <c r="D143" s="28"/>
      <c r="E143" s="29"/>
      <c r="F143" s="29"/>
      <c r="G143" s="30"/>
      <c r="H143" s="31"/>
      <c r="I143" s="32"/>
      <c r="J143" s="33"/>
      <c r="K143" s="34"/>
      <c r="L143" s="34"/>
      <c r="M143" s="34"/>
      <c r="N143" s="34"/>
      <c r="O143" s="34"/>
      <c r="P143" s="34"/>
      <c r="Q143" s="36"/>
      <c r="R143" s="35"/>
      <c r="S143" s="37"/>
      <c r="T143" s="38"/>
      <c r="U143" s="35"/>
      <c r="V143" s="35"/>
      <c r="W143" s="39"/>
      <c r="X143" s="39"/>
      <c r="Y143" s="39"/>
      <c r="Z143" s="39"/>
      <c r="AA143" s="39"/>
      <c r="AB143" s="39"/>
      <c r="AC143" s="85" t="s">
        <v>878</v>
      </c>
      <c r="AD143" s="41"/>
      <c r="AE143" s="42"/>
      <c r="AF143" s="42"/>
      <c r="AG143" s="43"/>
      <c r="AH143" s="42"/>
      <c r="AI143" s="43"/>
      <c r="AJ143" s="43"/>
      <c r="AK143" s="43"/>
      <c r="AL143" s="42"/>
      <c r="AM143" s="42"/>
      <c r="AN143" s="42"/>
      <c r="AO143" s="42"/>
      <c r="AP143" s="42"/>
      <c r="AQ143" s="44"/>
      <c r="AR143" s="22"/>
      <c r="AS143" s="29"/>
      <c r="AT143" s="73">
        <v>0</v>
      </c>
      <c r="AU143" s="283"/>
      <c r="AV143" s="283"/>
      <c r="AW143" s="244"/>
    </row>
    <row r="144" spans="1:49" s="76" customFormat="1" ht="12.75" x14ac:dyDescent="0.25">
      <c r="A144" s="75">
        <v>8</v>
      </c>
      <c r="B144" s="75" t="s">
        <v>56</v>
      </c>
      <c r="C144" s="75" t="s">
        <v>370</v>
      </c>
      <c r="D144" s="75"/>
      <c r="E144" s="238">
        <v>7.5</v>
      </c>
      <c r="F144" s="51">
        <v>6</v>
      </c>
      <c r="G144" s="52"/>
      <c r="H144" s="53">
        <v>42064</v>
      </c>
      <c r="I144" s="165">
        <v>41746</v>
      </c>
      <c r="J144" s="166">
        <v>120465</v>
      </c>
      <c r="K144" s="228">
        <v>41676</v>
      </c>
      <c r="L144" s="167" t="s">
        <v>371</v>
      </c>
      <c r="M144" s="167" t="s">
        <v>372</v>
      </c>
      <c r="N144" s="58">
        <v>40</v>
      </c>
      <c r="O144" s="58">
        <v>1296</v>
      </c>
      <c r="P144" s="59">
        <v>37.75</v>
      </c>
      <c r="Q144" s="168">
        <v>111</v>
      </c>
      <c r="R144" s="115">
        <v>20</v>
      </c>
      <c r="S144" s="62">
        <v>7.55</v>
      </c>
      <c r="T144" s="63">
        <v>648</v>
      </c>
      <c r="U144" s="48">
        <v>50</v>
      </c>
      <c r="V144" s="48">
        <v>50</v>
      </c>
      <c r="W144" s="48">
        <v>5</v>
      </c>
      <c r="X144" s="48">
        <v>1</v>
      </c>
      <c r="Y144" s="51">
        <v>1258.3333333333333</v>
      </c>
      <c r="Z144" s="51">
        <v>251.66666666666669</v>
      </c>
      <c r="AA144" s="84">
        <v>1447.083333333333</v>
      </c>
      <c r="AB144" s="51">
        <v>289.41666666666669</v>
      </c>
      <c r="AC144" s="85" t="s">
        <v>879</v>
      </c>
      <c r="AD144" s="130">
        <v>41792</v>
      </c>
      <c r="AE144" s="235">
        <v>41806</v>
      </c>
      <c r="AF144" s="235">
        <v>41825</v>
      </c>
      <c r="AG144" s="138">
        <v>300</v>
      </c>
      <c r="AH144" s="235">
        <v>41837</v>
      </c>
      <c r="AI144" s="138">
        <v>1166</v>
      </c>
      <c r="AJ144" s="138"/>
      <c r="AK144" s="138"/>
      <c r="AL144" s="235">
        <v>41862</v>
      </c>
      <c r="AM144" s="235">
        <v>41988</v>
      </c>
      <c r="AN144" s="235">
        <v>41922</v>
      </c>
      <c r="AO144" s="235">
        <v>42055</v>
      </c>
      <c r="AP144" s="69"/>
      <c r="AQ144" s="70">
        <v>263</v>
      </c>
      <c r="AR144" s="71">
        <v>42069</v>
      </c>
      <c r="AS144" s="120">
        <v>26.87</v>
      </c>
      <c r="AT144" s="73">
        <v>19.37</v>
      </c>
      <c r="AU144" s="73"/>
      <c r="AV144" s="73"/>
      <c r="AW144" s="245" t="s">
        <v>52</v>
      </c>
    </row>
    <row r="145" spans="1:49" s="76" customFormat="1" ht="12.75" x14ac:dyDescent="0.25">
      <c r="A145" s="75">
        <v>8</v>
      </c>
      <c r="B145" s="75" t="s">
        <v>56</v>
      </c>
      <c r="C145" s="75" t="s">
        <v>373</v>
      </c>
      <c r="D145" s="75"/>
      <c r="E145" s="238">
        <v>2.5</v>
      </c>
      <c r="F145" s="51">
        <v>7</v>
      </c>
      <c r="G145" s="52"/>
      <c r="H145" s="53">
        <v>42064</v>
      </c>
      <c r="I145" s="165">
        <v>41746</v>
      </c>
      <c r="J145" s="166">
        <v>120466</v>
      </c>
      <c r="K145" s="114">
        <v>41676</v>
      </c>
      <c r="L145" s="167" t="s">
        <v>291</v>
      </c>
      <c r="M145" s="167" t="s">
        <v>374</v>
      </c>
      <c r="N145" s="58">
        <v>40</v>
      </c>
      <c r="O145" s="58">
        <v>1296</v>
      </c>
      <c r="P145" s="59">
        <v>37.75</v>
      </c>
      <c r="Q145" s="168">
        <v>111</v>
      </c>
      <c r="R145" s="115">
        <v>6</v>
      </c>
      <c r="S145" s="62">
        <v>2.6425000000000001</v>
      </c>
      <c r="T145" s="63">
        <v>194.4</v>
      </c>
      <c r="U145" s="48">
        <v>50</v>
      </c>
      <c r="V145" s="48">
        <v>50</v>
      </c>
      <c r="W145" s="48">
        <v>5</v>
      </c>
      <c r="X145" s="48">
        <v>1</v>
      </c>
      <c r="Y145" s="51">
        <v>377.5</v>
      </c>
      <c r="Z145" s="51">
        <v>75.5</v>
      </c>
      <c r="AA145" s="84">
        <v>434.12499999999994</v>
      </c>
      <c r="AB145" s="51">
        <v>86.824999999999989</v>
      </c>
      <c r="AC145" s="85" t="s">
        <v>879</v>
      </c>
      <c r="AD145" s="130">
        <v>41792</v>
      </c>
      <c r="AE145" s="235">
        <v>41806</v>
      </c>
      <c r="AF145" s="235">
        <v>41825</v>
      </c>
      <c r="AG145" s="138">
        <v>90</v>
      </c>
      <c r="AH145" s="235">
        <v>41837</v>
      </c>
      <c r="AI145" s="138">
        <v>359</v>
      </c>
      <c r="AJ145" s="138"/>
      <c r="AK145" s="138"/>
      <c r="AL145" s="235">
        <v>41862</v>
      </c>
      <c r="AM145" s="235">
        <v>41988</v>
      </c>
      <c r="AN145" s="235">
        <v>41918</v>
      </c>
      <c r="AO145" s="235">
        <v>42055</v>
      </c>
      <c r="AP145" s="69"/>
      <c r="AQ145" s="70">
        <v>263</v>
      </c>
      <c r="AR145" s="71">
        <v>42069</v>
      </c>
      <c r="AS145" s="120">
        <v>13.85</v>
      </c>
      <c r="AT145" s="73">
        <v>11.35</v>
      </c>
      <c r="AU145" s="73"/>
      <c r="AV145" s="73"/>
      <c r="AW145" s="245" t="s">
        <v>52</v>
      </c>
    </row>
    <row r="146" spans="1:49" s="76" customFormat="1" ht="12.75" x14ac:dyDescent="0.25">
      <c r="A146" s="75">
        <v>8</v>
      </c>
      <c r="B146" s="75" t="s">
        <v>56</v>
      </c>
      <c r="C146" s="75" t="s">
        <v>375</v>
      </c>
      <c r="D146" s="75"/>
      <c r="E146" s="238">
        <v>5</v>
      </c>
      <c r="F146" s="51">
        <v>8</v>
      </c>
      <c r="G146" s="52"/>
      <c r="H146" s="53">
        <v>42064</v>
      </c>
      <c r="I146" s="165">
        <v>41746</v>
      </c>
      <c r="J146" s="166">
        <v>120467</v>
      </c>
      <c r="K146" s="114">
        <v>41676</v>
      </c>
      <c r="L146" s="167" t="s">
        <v>376</v>
      </c>
      <c r="M146" s="167" t="s">
        <v>377</v>
      </c>
      <c r="N146" s="58">
        <v>40</v>
      </c>
      <c r="O146" s="58">
        <v>1296</v>
      </c>
      <c r="P146" s="59">
        <v>37.75</v>
      </c>
      <c r="Q146" s="168">
        <v>111</v>
      </c>
      <c r="R146" s="115">
        <v>10</v>
      </c>
      <c r="S146" s="62">
        <v>5.0333333333333332</v>
      </c>
      <c r="T146" s="63">
        <v>324</v>
      </c>
      <c r="U146" s="48">
        <v>50</v>
      </c>
      <c r="V146" s="48">
        <v>50</v>
      </c>
      <c r="W146" s="48">
        <v>5</v>
      </c>
      <c r="X146" s="48">
        <v>1</v>
      </c>
      <c r="Y146" s="51">
        <v>629.16666666666663</v>
      </c>
      <c r="Z146" s="51">
        <v>125.83333333333334</v>
      </c>
      <c r="AA146" s="84">
        <v>723.54166666666652</v>
      </c>
      <c r="AB146" s="51">
        <v>144.70833333333334</v>
      </c>
      <c r="AC146" s="85" t="s">
        <v>879</v>
      </c>
      <c r="AD146" s="130">
        <v>41792</v>
      </c>
      <c r="AE146" s="235">
        <v>41806</v>
      </c>
      <c r="AF146" s="235">
        <v>41825</v>
      </c>
      <c r="AG146" s="138">
        <v>150</v>
      </c>
      <c r="AH146" s="235">
        <v>41837</v>
      </c>
      <c r="AI146" s="138">
        <v>597</v>
      </c>
      <c r="AJ146" s="138"/>
      <c r="AK146" s="138"/>
      <c r="AL146" s="235">
        <v>41859</v>
      </c>
      <c r="AM146" s="235">
        <v>41988</v>
      </c>
      <c r="AN146" s="235">
        <v>41915</v>
      </c>
      <c r="AO146" s="235">
        <v>42055</v>
      </c>
      <c r="AP146" s="69"/>
      <c r="AQ146" s="70">
        <v>263</v>
      </c>
      <c r="AR146" s="71">
        <v>42069</v>
      </c>
      <c r="AS146" s="120">
        <v>16.39</v>
      </c>
      <c r="AT146" s="73">
        <v>11.39</v>
      </c>
      <c r="AU146" s="73"/>
      <c r="AV146" s="73"/>
      <c r="AW146" s="245" t="s">
        <v>52</v>
      </c>
    </row>
    <row r="147" spans="1:49" s="76" customFormat="1" ht="12.75" x14ac:dyDescent="0.25">
      <c r="A147" s="75">
        <v>8</v>
      </c>
      <c r="B147" s="75" t="s">
        <v>56</v>
      </c>
      <c r="C147" s="75" t="s">
        <v>378</v>
      </c>
      <c r="D147" s="75"/>
      <c r="E147" s="238">
        <v>3</v>
      </c>
      <c r="F147" s="51">
        <v>8</v>
      </c>
      <c r="G147" s="52"/>
      <c r="H147" s="53">
        <v>42064</v>
      </c>
      <c r="I147" s="165">
        <v>41746</v>
      </c>
      <c r="J147" s="166">
        <v>120471</v>
      </c>
      <c r="K147" s="114">
        <v>41676</v>
      </c>
      <c r="L147" s="167" t="s">
        <v>264</v>
      </c>
      <c r="M147" s="167" t="s">
        <v>379</v>
      </c>
      <c r="N147" s="58">
        <v>40</v>
      </c>
      <c r="O147" s="58">
        <v>1296</v>
      </c>
      <c r="P147" s="59">
        <v>37.75</v>
      </c>
      <c r="Q147" s="168">
        <v>111</v>
      </c>
      <c r="R147" s="115">
        <v>4</v>
      </c>
      <c r="S147" s="62">
        <v>2.0133333333333332</v>
      </c>
      <c r="T147" s="63">
        <v>129.6</v>
      </c>
      <c r="U147" s="48">
        <v>50</v>
      </c>
      <c r="V147" s="48">
        <v>50</v>
      </c>
      <c r="W147" s="48">
        <v>5</v>
      </c>
      <c r="X147" s="48">
        <v>1</v>
      </c>
      <c r="Y147" s="51">
        <v>251.66666666666666</v>
      </c>
      <c r="Z147" s="51">
        <v>50.333333333333336</v>
      </c>
      <c r="AA147" s="84">
        <v>289.41666666666663</v>
      </c>
      <c r="AB147" s="51">
        <v>57.883333333333333</v>
      </c>
      <c r="AC147" s="85" t="s">
        <v>879</v>
      </c>
      <c r="AD147" s="130">
        <v>41792</v>
      </c>
      <c r="AE147" s="235">
        <v>41806</v>
      </c>
      <c r="AF147" s="235">
        <v>41825</v>
      </c>
      <c r="AG147" s="138">
        <v>60</v>
      </c>
      <c r="AH147" s="235">
        <v>41837</v>
      </c>
      <c r="AI147" s="138">
        <v>237</v>
      </c>
      <c r="AJ147" s="138"/>
      <c r="AK147" s="138"/>
      <c r="AL147" s="235">
        <v>41859</v>
      </c>
      <c r="AM147" s="235">
        <v>41988</v>
      </c>
      <c r="AN147" s="235">
        <v>41922</v>
      </c>
      <c r="AO147" s="235">
        <v>42055</v>
      </c>
      <c r="AP147" s="69"/>
      <c r="AQ147" s="70">
        <v>263</v>
      </c>
      <c r="AR147" s="71">
        <v>42069</v>
      </c>
      <c r="AS147" s="120">
        <v>8.98</v>
      </c>
      <c r="AT147" s="73">
        <v>5.98</v>
      </c>
      <c r="AU147" s="73"/>
      <c r="AV147" s="73"/>
      <c r="AW147" s="245" t="s">
        <v>52</v>
      </c>
    </row>
    <row r="148" spans="1:49" s="46" customFormat="1" ht="12.75" x14ac:dyDescent="0.25">
      <c r="A148" s="157">
        <v>8</v>
      </c>
      <c r="B148" s="157" t="s">
        <v>47</v>
      </c>
      <c r="C148" s="157" t="s">
        <v>115</v>
      </c>
      <c r="D148" s="169" t="s">
        <v>381</v>
      </c>
      <c r="E148" s="237">
        <v>41</v>
      </c>
      <c r="F148" s="92">
        <v>10</v>
      </c>
      <c r="G148" s="93"/>
      <c r="H148" s="170">
        <v>41944</v>
      </c>
      <c r="I148" s="158">
        <v>41304</v>
      </c>
      <c r="J148" s="147">
        <v>119483</v>
      </c>
      <c r="K148" s="161">
        <v>41793</v>
      </c>
      <c r="L148" s="143" t="s">
        <v>117</v>
      </c>
      <c r="M148" s="143" t="s">
        <v>79</v>
      </c>
      <c r="N148" s="224">
        <v>60</v>
      </c>
      <c r="O148" s="224">
        <v>1944</v>
      </c>
      <c r="P148" s="225">
        <v>37.75</v>
      </c>
      <c r="Q148" s="171">
        <v>112</v>
      </c>
      <c r="R148" s="100">
        <v>56</v>
      </c>
      <c r="S148" s="152">
        <v>35.233333333333327</v>
      </c>
      <c r="T148" s="153">
        <v>1814.4</v>
      </c>
      <c r="U148" s="89">
        <v>50</v>
      </c>
      <c r="V148" s="89">
        <v>50</v>
      </c>
      <c r="W148" s="89">
        <v>5</v>
      </c>
      <c r="X148" s="89">
        <v>1</v>
      </c>
      <c r="Y148" s="92">
        <v>3523.333333333333</v>
      </c>
      <c r="Z148" s="92">
        <v>704.66666666666674</v>
      </c>
      <c r="AA148" s="124">
        <v>4051.8333333333326</v>
      </c>
      <c r="AB148" s="92">
        <v>810.36666666666667</v>
      </c>
      <c r="AC148" s="85" t="s">
        <v>878</v>
      </c>
      <c r="AD148" s="105">
        <v>41731</v>
      </c>
      <c r="AE148" s="226">
        <v>41745</v>
      </c>
      <c r="AF148" s="226">
        <v>41775</v>
      </c>
      <c r="AG148" s="172">
        <v>840</v>
      </c>
      <c r="AH148" s="226">
        <v>41788</v>
      </c>
      <c r="AI148" s="172">
        <v>3360</v>
      </c>
      <c r="AJ148" s="172"/>
      <c r="AK148" s="172"/>
      <c r="AL148" s="226">
        <v>41827</v>
      </c>
      <c r="AM148" s="226">
        <v>41913</v>
      </c>
      <c r="AN148" s="226">
        <v>41900</v>
      </c>
      <c r="AO148" s="226">
        <v>41990</v>
      </c>
      <c r="AP148" s="154"/>
      <c r="AQ148" s="109">
        <v>259</v>
      </c>
      <c r="AR148" s="22">
        <v>42069</v>
      </c>
      <c r="AS148" s="110">
        <v>45</v>
      </c>
      <c r="AT148" s="73">
        <v>4</v>
      </c>
      <c r="AU148" s="73"/>
      <c r="AV148" s="73"/>
      <c r="AW148" s="249" t="s">
        <v>564</v>
      </c>
    </row>
    <row r="149" spans="1:49" s="46" customFormat="1" ht="12.75" x14ac:dyDescent="0.25">
      <c r="A149" s="157">
        <v>8</v>
      </c>
      <c r="B149" s="157" t="s">
        <v>47</v>
      </c>
      <c r="C149" s="157" t="s">
        <v>382</v>
      </c>
      <c r="D149" s="157"/>
      <c r="E149" s="237">
        <v>1</v>
      </c>
      <c r="F149" s="92">
        <v>7.5</v>
      </c>
      <c r="G149" s="93"/>
      <c r="H149" s="170">
        <v>41944</v>
      </c>
      <c r="I149" s="158">
        <v>41675</v>
      </c>
      <c r="J149" s="147">
        <v>119514</v>
      </c>
      <c r="K149" s="173">
        <v>41674</v>
      </c>
      <c r="L149" s="143" t="s">
        <v>383</v>
      </c>
      <c r="M149" s="143" t="s">
        <v>384</v>
      </c>
      <c r="N149" s="224">
        <v>60</v>
      </c>
      <c r="O149" s="224">
        <v>1944</v>
      </c>
      <c r="P149" s="225">
        <v>37.75</v>
      </c>
      <c r="Q149" s="171">
        <v>112</v>
      </c>
      <c r="R149" s="100">
        <v>2</v>
      </c>
      <c r="S149" s="152">
        <v>0.94374999999999998</v>
      </c>
      <c r="T149" s="153">
        <v>64.8</v>
      </c>
      <c r="U149" s="89">
        <v>50</v>
      </c>
      <c r="V149" s="89">
        <v>50</v>
      </c>
      <c r="W149" s="89">
        <v>5</v>
      </c>
      <c r="X149" s="89">
        <v>1</v>
      </c>
      <c r="Y149" s="92">
        <v>125.83333333333333</v>
      </c>
      <c r="Z149" s="92">
        <v>25.166666666666668</v>
      </c>
      <c r="AA149" s="124">
        <v>144.70833333333331</v>
      </c>
      <c r="AB149" s="92">
        <v>28.941666666666666</v>
      </c>
      <c r="AC149" s="85" t="s">
        <v>878</v>
      </c>
      <c r="AD149" s="105">
        <v>41731</v>
      </c>
      <c r="AE149" s="226">
        <v>41745</v>
      </c>
      <c r="AF149" s="226">
        <v>41775</v>
      </c>
      <c r="AG149" s="172">
        <v>30</v>
      </c>
      <c r="AH149" s="226">
        <v>41788</v>
      </c>
      <c r="AI149" s="172">
        <v>120</v>
      </c>
      <c r="AJ149" s="172"/>
      <c r="AK149" s="172"/>
      <c r="AL149" s="226">
        <v>41827</v>
      </c>
      <c r="AM149" s="226">
        <v>41913</v>
      </c>
      <c r="AN149" s="226">
        <v>41892</v>
      </c>
      <c r="AO149" s="226">
        <v>41990</v>
      </c>
      <c r="AP149" s="154"/>
      <c r="AQ149" s="109">
        <v>259</v>
      </c>
      <c r="AR149" s="22">
        <v>42069</v>
      </c>
      <c r="AS149" s="110">
        <v>2.86</v>
      </c>
      <c r="AT149" s="73">
        <v>1.8599999999999999</v>
      </c>
      <c r="AU149" s="73"/>
      <c r="AV149" s="73"/>
      <c r="AW149" s="249" t="s">
        <v>52</v>
      </c>
    </row>
    <row r="150" spans="1:49" s="46" customFormat="1" ht="12.75" x14ac:dyDescent="0.25">
      <c r="A150" s="157">
        <v>8</v>
      </c>
      <c r="B150" s="157" t="s">
        <v>47</v>
      </c>
      <c r="C150" s="157" t="s">
        <v>461</v>
      </c>
      <c r="D150" s="157"/>
      <c r="E150" s="237">
        <v>1</v>
      </c>
      <c r="F150" s="92">
        <v>7.5</v>
      </c>
      <c r="G150" s="93"/>
      <c r="H150" s="170">
        <v>41944</v>
      </c>
      <c r="I150" s="158">
        <v>41675</v>
      </c>
      <c r="J150" s="147">
        <v>119515</v>
      </c>
      <c r="K150" s="173">
        <v>41674</v>
      </c>
      <c r="L150" s="143" t="s">
        <v>385</v>
      </c>
      <c r="M150" s="143" t="s">
        <v>384</v>
      </c>
      <c r="N150" s="224">
        <v>60</v>
      </c>
      <c r="O150" s="224">
        <v>1944</v>
      </c>
      <c r="P150" s="225">
        <v>37.75</v>
      </c>
      <c r="Q150" s="171">
        <v>112</v>
      </c>
      <c r="R150" s="100">
        <v>2</v>
      </c>
      <c r="S150" s="152">
        <v>0.94374999999999998</v>
      </c>
      <c r="T150" s="153">
        <v>64.8</v>
      </c>
      <c r="U150" s="89">
        <v>50</v>
      </c>
      <c r="V150" s="89">
        <v>50</v>
      </c>
      <c r="W150" s="89">
        <v>5</v>
      </c>
      <c r="X150" s="89">
        <v>1</v>
      </c>
      <c r="Y150" s="92">
        <v>125.83333333333333</v>
      </c>
      <c r="Z150" s="92">
        <v>25.166666666666668</v>
      </c>
      <c r="AA150" s="124">
        <v>144.70833333333331</v>
      </c>
      <c r="AB150" s="92">
        <v>28.941666666666666</v>
      </c>
      <c r="AC150" s="85" t="s">
        <v>878</v>
      </c>
      <c r="AD150" s="105">
        <v>41731</v>
      </c>
      <c r="AE150" s="226">
        <v>41745</v>
      </c>
      <c r="AF150" s="226">
        <v>41775</v>
      </c>
      <c r="AG150" s="172">
        <v>30</v>
      </c>
      <c r="AH150" s="226">
        <v>41788</v>
      </c>
      <c r="AI150" s="172">
        <v>120</v>
      </c>
      <c r="AJ150" s="172"/>
      <c r="AK150" s="172"/>
      <c r="AL150" s="226">
        <v>41827</v>
      </c>
      <c r="AM150" s="226">
        <v>41913</v>
      </c>
      <c r="AN150" s="226">
        <v>41883</v>
      </c>
      <c r="AO150" s="226">
        <v>41990</v>
      </c>
      <c r="AP150" s="154"/>
      <c r="AQ150" s="109">
        <v>259</v>
      </c>
      <c r="AR150" s="22">
        <v>42069</v>
      </c>
      <c r="AS150" s="110">
        <v>3.3119999999999998</v>
      </c>
      <c r="AT150" s="73">
        <v>2.3119999999999998</v>
      </c>
      <c r="AU150" s="73"/>
      <c r="AV150" s="73"/>
      <c r="AW150" s="249" t="s">
        <v>52</v>
      </c>
    </row>
    <row r="151" spans="1:49" s="76" customFormat="1" ht="12.75" x14ac:dyDescent="0.25">
      <c r="A151" s="75">
        <v>8</v>
      </c>
      <c r="B151" s="75" t="s">
        <v>47</v>
      </c>
      <c r="C151" s="75" t="s">
        <v>517</v>
      </c>
      <c r="D151" s="75"/>
      <c r="E151" s="238">
        <v>58</v>
      </c>
      <c r="F151" s="51">
        <v>25</v>
      </c>
      <c r="G151" s="52"/>
      <c r="H151" s="239">
        <v>42217</v>
      </c>
      <c r="I151" s="165">
        <v>41894</v>
      </c>
      <c r="J151" s="166">
        <v>121821</v>
      </c>
      <c r="K151" s="165">
        <v>41946</v>
      </c>
      <c r="L151" s="167" t="s">
        <v>518</v>
      </c>
      <c r="M151" s="167" t="s">
        <v>519</v>
      </c>
      <c r="N151" s="58">
        <v>60</v>
      </c>
      <c r="O151" s="58">
        <v>1944</v>
      </c>
      <c r="P151" s="59">
        <v>37.75</v>
      </c>
      <c r="Q151" s="168">
        <v>113</v>
      </c>
      <c r="R151" s="115">
        <v>32</v>
      </c>
      <c r="S151" s="62">
        <v>50.333333333333329</v>
      </c>
      <c r="T151" s="63">
        <v>1036.8</v>
      </c>
      <c r="U151" s="48">
        <v>50</v>
      </c>
      <c r="V151" s="48">
        <v>50</v>
      </c>
      <c r="W151" s="48">
        <v>5</v>
      </c>
      <c r="X151" s="48">
        <v>1</v>
      </c>
      <c r="Y151" s="51">
        <v>2013.3333333333333</v>
      </c>
      <c r="Z151" s="51">
        <v>402.66666666666669</v>
      </c>
      <c r="AA151" s="84">
        <v>2315.333333333333</v>
      </c>
      <c r="AB151" s="51">
        <v>463.06666666666666</v>
      </c>
      <c r="AC151" s="85" t="s">
        <v>879</v>
      </c>
      <c r="AD151" s="130">
        <v>41946</v>
      </c>
      <c r="AE151" s="235">
        <v>41961</v>
      </c>
      <c r="AF151" s="235">
        <v>42003</v>
      </c>
      <c r="AG151" s="138">
        <v>480</v>
      </c>
      <c r="AH151" s="235">
        <v>42009</v>
      </c>
      <c r="AI151" s="138">
        <v>1920</v>
      </c>
      <c r="AJ151" s="138"/>
      <c r="AK151" s="138"/>
      <c r="AL151" s="257">
        <v>42042</v>
      </c>
      <c r="AM151" s="235">
        <v>42129</v>
      </c>
      <c r="AN151" s="235">
        <v>42104</v>
      </c>
      <c r="AO151" s="235">
        <v>42193</v>
      </c>
      <c r="AP151" s="69"/>
      <c r="AQ151" s="70">
        <v>247</v>
      </c>
      <c r="AR151" s="71">
        <v>42150</v>
      </c>
      <c r="AS151" s="120">
        <v>36.6</v>
      </c>
      <c r="AT151" s="73">
        <v>-21.4</v>
      </c>
      <c r="AU151" s="73"/>
      <c r="AV151" s="73"/>
      <c r="AW151" s="245" t="s">
        <v>52</v>
      </c>
    </row>
    <row r="152" spans="1:49" s="76" customFormat="1" ht="12.75" x14ac:dyDescent="0.25">
      <c r="A152" s="75">
        <v>8</v>
      </c>
      <c r="B152" s="75" t="s">
        <v>47</v>
      </c>
      <c r="C152" s="75" t="s">
        <v>471</v>
      </c>
      <c r="D152" s="75"/>
      <c r="E152" s="238">
        <v>20</v>
      </c>
      <c r="F152" s="51">
        <v>13</v>
      </c>
      <c r="G152" s="52"/>
      <c r="H152" s="239">
        <v>42217</v>
      </c>
      <c r="I152" s="165">
        <v>41894</v>
      </c>
      <c r="J152" s="166">
        <v>121829</v>
      </c>
      <c r="K152" s="241">
        <v>41946</v>
      </c>
      <c r="L152" s="167" t="s">
        <v>343</v>
      </c>
      <c r="M152" s="167" t="s">
        <v>344</v>
      </c>
      <c r="N152" s="58">
        <v>60</v>
      </c>
      <c r="O152" s="58">
        <v>1944</v>
      </c>
      <c r="P152" s="59">
        <v>37.75</v>
      </c>
      <c r="Q152" s="168">
        <v>113</v>
      </c>
      <c r="R152" s="115">
        <v>22</v>
      </c>
      <c r="S152" s="62">
        <v>17.994166666666665</v>
      </c>
      <c r="T152" s="63">
        <v>712.8</v>
      </c>
      <c r="U152" s="48">
        <v>50</v>
      </c>
      <c r="V152" s="48">
        <v>50</v>
      </c>
      <c r="W152" s="48">
        <v>5</v>
      </c>
      <c r="X152" s="48">
        <v>1</v>
      </c>
      <c r="Y152" s="51">
        <v>1384.1666666666665</v>
      </c>
      <c r="Z152" s="51">
        <v>276.83333333333337</v>
      </c>
      <c r="AA152" s="84">
        <v>1591.7916666666663</v>
      </c>
      <c r="AB152" s="51">
        <v>318.35833333333335</v>
      </c>
      <c r="AC152" s="85" t="s">
        <v>879</v>
      </c>
      <c r="AD152" s="130">
        <v>41946</v>
      </c>
      <c r="AE152" s="235">
        <v>41961</v>
      </c>
      <c r="AF152" s="235">
        <v>42003</v>
      </c>
      <c r="AG152" s="138">
        <v>330</v>
      </c>
      <c r="AH152" s="235">
        <v>42009</v>
      </c>
      <c r="AI152" s="138">
        <v>1320</v>
      </c>
      <c r="AJ152" s="138"/>
      <c r="AK152" s="138"/>
      <c r="AL152" s="257">
        <v>42046</v>
      </c>
      <c r="AM152" s="235">
        <v>42129</v>
      </c>
      <c r="AN152" s="235">
        <v>42122</v>
      </c>
      <c r="AO152" s="235">
        <v>42200</v>
      </c>
      <c r="AP152" s="69"/>
      <c r="AQ152" s="70">
        <v>254</v>
      </c>
      <c r="AR152" s="71">
        <v>42150</v>
      </c>
      <c r="AS152" s="120">
        <v>18.600000000000001</v>
      </c>
      <c r="AT152" s="73">
        <v>-1.3999999999999986</v>
      </c>
      <c r="AU152" s="73"/>
      <c r="AV152" s="73"/>
      <c r="AW152" s="245" t="s">
        <v>52</v>
      </c>
    </row>
    <row r="153" spans="1:49" s="76" customFormat="1" ht="12.75" x14ac:dyDescent="0.25">
      <c r="A153" s="75">
        <v>8</v>
      </c>
      <c r="B153" s="75" t="s">
        <v>47</v>
      </c>
      <c r="C153" s="75" t="s">
        <v>520</v>
      </c>
      <c r="D153" s="75"/>
      <c r="E153" s="238">
        <v>1.1000000000000001</v>
      </c>
      <c r="F153" s="51">
        <v>8</v>
      </c>
      <c r="G153" s="52"/>
      <c r="H153" s="239">
        <v>42217</v>
      </c>
      <c r="I153" s="165">
        <v>41894</v>
      </c>
      <c r="J153" s="166">
        <v>121822</v>
      </c>
      <c r="K153" s="241">
        <v>41946</v>
      </c>
      <c r="L153" s="167" t="s">
        <v>523</v>
      </c>
      <c r="M153" s="167" t="s">
        <v>524</v>
      </c>
      <c r="N153" s="58">
        <v>60</v>
      </c>
      <c r="O153" s="58">
        <v>1944</v>
      </c>
      <c r="P153" s="59">
        <v>37.75</v>
      </c>
      <c r="Q153" s="168">
        <v>113</v>
      </c>
      <c r="R153" s="115">
        <v>2</v>
      </c>
      <c r="S153" s="62">
        <v>1.0066666666666666</v>
      </c>
      <c r="T153" s="63">
        <v>64.8</v>
      </c>
      <c r="U153" s="48">
        <v>50</v>
      </c>
      <c r="V153" s="48">
        <v>50</v>
      </c>
      <c r="W153" s="48">
        <v>5</v>
      </c>
      <c r="X153" s="48">
        <v>1</v>
      </c>
      <c r="Y153" s="51">
        <v>125.83333333333333</v>
      </c>
      <c r="Z153" s="51">
        <v>25.166666666666668</v>
      </c>
      <c r="AA153" s="84">
        <v>144.70833333333331</v>
      </c>
      <c r="AB153" s="51">
        <v>28.941666666666666</v>
      </c>
      <c r="AC153" s="85" t="s">
        <v>879</v>
      </c>
      <c r="AD153" s="130">
        <v>41946</v>
      </c>
      <c r="AE153" s="235">
        <v>41961</v>
      </c>
      <c r="AF153" s="235">
        <v>42003</v>
      </c>
      <c r="AG153" s="138">
        <v>30</v>
      </c>
      <c r="AH153" s="235">
        <v>42009</v>
      </c>
      <c r="AI153" s="138">
        <v>120</v>
      </c>
      <c r="AJ153" s="138"/>
      <c r="AK153" s="138"/>
      <c r="AL153" s="257">
        <v>42051</v>
      </c>
      <c r="AM153" s="235">
        <v>42129</v>
      </c>
      <c r="AN153" s="235">
        <v>42121</v>
      </c>
      <c r="AO153" s="235">
        <v>42199</v>
      </c>
      <c r="AP153" s="69"/>
      <c r="AQ153" s="70">
        <v>253</v>
      </c>
      <c r="AR153" s="71">
        <v>42150</v>
      </c>
      <c r="AS153" s="120">
        <v>1.5</v>
      </c>
      <c r="AT153" s="73">
        <v>0.39999999999999991</v>
      </c>
      <c r="AU153" s="73"/>
      <c r="AV153" s="73"/>
      <c r="AW153" s="245" t="s">
        <v>52</v>
      </c>
    </row>
    <row r="154" spans="1:49" s="76" customFormat="1" ht="12.75" x14ac:dyDescent="0.25">
      <c r="A154" s="75">
        <v>8</v>
      </c>
      <c r="B154" s="75" t="s">
        <v>47</v>
      </c>
      <c r="C154" s="75" t="s">
        <v>521</v>
      </c>
      <c r="D154" s="75"/>
      <c r="E154" s="238">
        <v>1.1000000000000001</v>
      </c>
      <c r="F154" s="51">
        <v>8</v>
      </c>
      <c r="G154" s="52"/>
      <c r="H154" s="239">
        <v>42217</v>
      </c>
      <c r="I154" s="165">
        <v>41894</v>
      </c>
      <c r="J154" s="166">
        <v>121823</v>
      </c>
      <c r="K154" s="241">
        <v>41946</v>
      </c>
      <c r="L154" s="167" t="s">
        <v>525</v>
      </c>
      <c r="M154" s="167" t="s">
        <v>526</v>
      </c>
      <c r="N154" s="58">
        <v>60</v>
      </c>
      <c r="O154" s="58">
        <v>1944</v>
      </c>
      <c r="P154" s="59">
        <v>37.75</v>
      </c>
      <c r="Q154" s="168">
        <v>113</v>
      </c>
      <c r="R154" s="115">
        <v>2</v>
      </c>
      <c r="S154" s="62">
        <v>1.0066666666666666</v>
      </c>
      <c r="T154" s="63">
        <v>64.8</v>
      </c>
      <c r="U154" s="48">
        <v>50</v>
      </c>
      <c r="V154" s="48">
        <v>50</v>
      </c>
      <c r="W154" s="48">
        <v>5</v>
      </c>
      <c r="X154" s="48">
        <v>1</v>
      </c>
      <c r="Y154" s="51">
        <v>125.83333333333333</v>
      </c>
      <c r="Z154" s="51">
        <v>25.166666666666668</v>
      </c>
      <c r="AA154" s="84">
        <v>144.70833333333331</v>
      </c>
      <c r="AB154" s="51">
        <v>28.941666666666666</v>
      </c>
      <c r="AC154" s="85" t="s">
        <v>879</v>
      </c>
      <c r="AD154" s="130">
        <v>41946</v>
      </c>
      <c r="AE154" s="235">
        <v>41961</v>
      </c>
      <c r="AF154" s="235">
        <v>42003</v>
      </c>
      <c r="AG154" s="138">
        <v>30</v>
      </c>
      <c r="AH154" s="235">
        <v>42009</v>
      </c>
      <c r="AI154" s="138">
        <v>120</v>
      </c>
      <c r="AJ154" s="138"/>
      <c r="AK154" s="138"/>
      <c r="AL154" s="257">
        <v>42051</v>
      </c>
      <c r="AM154" s="235">
        <v>42129</v>
      </c>
      <c r="AN154" s="235">
        <v>42126</v>
      </c>
      <c r="AO154" s="235">
        <v>42199</v>
      </c>
      <c r="AP154" s="69"/>
      <c r="AQ154" s="70">
        <v>253</v>
      </c>
      <c r="AR154" s="71">
        <v>42150</v>
      </c>
      <c r="AS154" s="120">
        <v>1</v>
      </c>
      <c r="AT154" s="73">
        <v>-0.10000000000000009</v>
      </c>
      <c r="AU154" s="73"/>
      <c r="AV154" s="73"/>
      <c r="AW154" s="245" t="s">
        <v>52</v>
      </c>
    </row>
    <row r="155" spans="1:49" s="76" customFormat="1" ht="12.75" x14ac:dyDescent="0.25">
      <c r="A155" s="75">
        <v>8</v>
      </c>
      <c r="B155" s="75" t="s">
        <v>47</v>
      </c>
      <c r="C155" s="75" t="s">
        <v>522</v>
      </c>
      <c r="D155" s="75"/>
      <c r="E155" s="238">
        <v>1.1000000000000001</v>
      </c>
      <c r="F155" s="51">
        <v>8</v>
      </c>
      <c r="G155" s="52"/>
      <c r="H155" s="239">
        <v>42217</v>
      </c>
      <c r="I155" s="165">
        <v>41894</v>
      </c>
      <c r="J155" s="166">
        <v>121824</v>
      </c>
      <c r="K155" s="241">
        <v>41946</v>
      </c>
      <c r="L155" s="167" t="s">
        <v>527</v>
      </c>
      <c r="M155" s="167" t="s">
        <v>524</v>
      </c>
      <c r="N155" s="58">
        <v>60</v>
      </c>
      <c r="O155" s="58">
        <v>1944</v>
      </c>
      <c r="P155" s="59">
        <v>37.75</v>
      </c>
      <c r="Q155" s="168">
        <v>113</v>
      </c>
      <c r="R155" s="115">
        <v>2</v>
      </c>
      <c r="S155" s="62">
        <v>1.0066666666666666</v>
      </c>
      <c r="T155" s="63">
        <v>64.8</v>
      </c>
      <c r="U155" s="48">
        <v>50</v>
      </c>
      <c r="V155" s="48">
        <v>50</v>
      </c>
      <c r="W155" s="48">
        <v>5</v>
      </c>
      <c r="X155" s="48">
        <v>1</v>
      </c>
      <c r="Y155" s="51">
        <v>125.83333333333333</v>
      </c>
      <c r="Z155" s="51">
        <v>25.166666666666668</v>
      </c>
      <c r="AA155" s="84">
        <v>144.70833333333331</v>
      </c>
      <c r="AB155" s="51">
        <v>28.941666666666666</v>
      </c>
      <c r="AC155" s="85" t="s">
        <v>879</v>
      </c>
      <c r="AD155" s="130">
        <v>41946</v>
      </c>
      <c r="AE155" s="235">
        <v>41961</v>
      </c>
      <c r="AF155" s="235">
        <v>42003</v>
      </c>
      <c r="AG155" s="138">
        <v>30</v>
      </c>
      <c r="AH155" s="235">
        <v>42009</v>
      </c>
      <c r="AI155" s="138">
        <v>120</v>
      </c>
      <c r="AJ155" s="138"/>
      <c r="AK155" s="138"/>
      <c r="AL155" s="257">
        <v>42051</v>
      </c>
      <c r="AM155" s="235">
        <v>42129</v>
      </c>
      <c r="AN155" s="235">
        <v>42126</v>
      </c>
      <c r="AO155" s="235">
        <v>42199</v>
      </c>
      <c r="AP155" s="69"/>
      <c r="AQ155" s="70">
        <v>253</v>
      </c>
      <c r="AR155" s="71">
        <v>42150</v>
      </c>
      <c r="AS155" s="120">
        <v>1.5</v>
      </c>
      <c r="AT155" s="73">
        <v>0.39999999999999991</v>
      </c>
      <c r="AU155" s="73"/>
      <c r="AV155" s="73"/>
      <c r="AW155" s="245" t="s">
        <v>52</v>
      </c>
    </row>
    <row r="156" spans="1:49" s="46" customFormat="1" ht="12.75" x14ac:dyDescent="0.25">
      <c r="A156" s="89">
        <v>8</v>
      </c>
      <c r="B156" s="89" t="s">
        <v>56</v>
      </c>
      <c r="C156" s="89" t="s">
        <v>386</v>
      </c>
      <c r="D156" s="174">
        <v>2</v>
      </c>
      <c r="E156" s="237">
        <v>1</v>
      </c>
      <c r="F156" s="92">
        <v>4</v>
      </c>
      <c r="G156" s="93">
        <v>0.5</v>
      </c>
      <c r="H156" s="94">
        <v>42095</v>
      </c>
      <c r="I156" s="160">
        <v>41746</v>
      </c>
      <c r="J156" s="96">
        <v>120468</v>
      </c>
      <c r="K156" s="173">
        <v>41676</v>
      </c>
      <c r="L156" s="98" t="s">
        <v>387</v>
      </c>
      <c r="M156" s="98" t="s">
        <v>388</v>
      </c>
      <c r="N156" s="224">
        <v>60</v>
      </c>
      <c r="O156" s="224">
        <v>1944</v>
      </c>
      <c r="P156" s="225">
        <v>37.75</v>
      </c>
      <c r="Q156" s="99">
        <v>114</v>
      </c>
      <c r="R156" s="100">
        <v>6</v>
      </c>
      <c r="S156" s="152">
        <v>0.90600000000000003</v>
      </c>
      <c r="T156" s="153">
        <v>194.4</v>
      </c>
      <c r="U156" s="89">
        <v>50</v>
      </c>
      <c r="V156" s="89">
        <v>50</v>
      </c>
      <c r="W156" s="175">
        <v>1</v>
      </c>
      <c r="X156" s="175">
        <v>1</v>
      </c>
      <c r="Y156" s="92">
        <v>226.5</v>
      </c>
      <c r="Z156" s="92">
        <v>226.5</v>
      </c>
      <c r="AA156" s="124">
        <v>260.47499999999997</v>
      </c>
      <c r="AB156" s="92">
        <v>260.47499999999997</v>
      </c>
      <c r="AC156" s="85" t="s">
        <v>879</v>
      </c>
      <c r="AD156" s="105">
        <v>41835</v>
      </c>
      <c r="AE156" s="226">
        <v>41849</v>
      </c>
      <c r="AF156" s="226">
        <v>41867</v>
      </c>
      <c r="AG156" s="329">
        <v>2140</v>
      </c>
      <c r="AH156" s="226">
        <v>41880</v>
      </c>
      <c r="AI156" s="172">
        <v>219</v>
      </c>
      <c r="AJ156" s="172"/>
      <c r="AK156" s="172"/>
      <c r="AL156" s="226">
        <v>41895</v>
      </c>
      <c r="AM156" s="226">
        <v>42032</v>
      </c>
      <c r="AN156" s="226">
        <v>41940</v>
      </c>
      <c r="AO156" s="226">
        <v>42082</v>
      </c>
      <c r="AP156" s="154"/>
      <c r="AQ156" s="109">
        <v>247</v>
      </c>
      <c r="AR156" s="22">
        <v>42080</v>
      </c>
      <c r="AS156" s="110">
        <v>1.7</v>
      </c>
      <c r="AT156" s="73">
        <v>0.7</v>
      </c>
      <c r="AU156" s="73"/>
      <c r="AV156" s="73"/>
      <c r="AW156" s="249" t="s">
        <v>52</v>
      </c>
    </row>
    <row r="157" spans="1:49" s="46" customFormat="1" ht="12.75" x14ac:dyDescent="0.25">
      <c r="A157" s="89">
        <v>8</v>
      </c>
      <c r="B157" s="89" t="s">
        <v>56</v>
      </c>
      <c r="C157" s="89" t="s">
        <v>389</v>
      </c>
      <c r="D157" s="174"/>
      <c r="E157" s="237">
        <v>5</v>
      </c>
      <c r="F157" s="92">
        <v>4</v>
      </c>
      <c r="G157" s="93"/>
      <c r="H157" s="94">
        <v>42095</v>
      </c>
      <c r="I157" s="160">
        <v>41746</v>
      </c>
      <c r="J157" s="96">
        <v>120469</v>
      </c>
      <c r="K157" s="236" t="s">
        <v>493</v>
      </c>
      <c r="L157" s="98" t="s">
        <v>390</v>
      </c>
      <c r="M157" s="98" t="s">
        <v>388</v>
      </c>
      <c r="N157" s="224">
        <v>60</v>
      </c>
      <c r="O157" s="224">
        <v>1944</v>
      </c>
      <c r="P157" s="225">
        <v>37.75</v>
      </c>
      <c r="Q157" s="99">
        <v>114</v>
      </c>
      <c r="R157" s="100">
        <v>26</v>
      </c>
      <c r="S157" s="152">
        <v>3.9260000000000002</v>
      </c>
      <c r="T157" s="153">
        <v>842.4</v>
      </c>
      <c r="U157" s="89">
        <v>50</v>
      </c>
      <c r="V157" s="89">
        <v>50</v>
      </c>
      <c r="W157" s="175">
        <v>1</v>
      </c>
      <c r="X157" s="175">
        <v>1</v>
      </c>
      <c r="Y157" s="92">
        <v>981.5</v>
      </c>
      <c r="Z157" s="92">
        <v>981.5</v>
      </c>
      <c r="AA157" s="124">
        <v>1128.7249999999999</v>
      </c>
      <c r="AB157" s="92">
        <v>1128.7249999999999</v>
      </c>
      <c r="AC157" s="85" t="s">
        <v>879</v>
      </c>
      <c r="AD157" s="105">
        <v>41835</v>
      </c>
      <c r="AE157" s="226">
        <v>41849</v>
      </c>
      <c r="AF157" s="226">
        <v>41867</v>
      </c>
      <c r="AG157" s="330"/>
      <c r="AH157" s="226">
        <v>41880</v>
      </c>
      <c r="AI157" s="172">
        <v>848</v>
      </c>
      <c r="AJ157" s="172"/>
      <c r="AK157" s="172"/>
      <c r="AL157" s="226">
        <v>41895</v>
      </c>
      <c r="AM157" s="226">
        <v>42032</v>
      </c>
      <c r="AN157" s="226">
        <v>41940</v>
      </c>
      <c r="AO157" s="226">
        <v>42082</v>
      </c>
      <c r="AP157" s="154"/>
      <c r="AQ157" s="109">
        <v>247</v>
      </c>
      <c r="AR157" s="22">
        <v>42080</v>
      </c>
      <c r="AS157" s="110">
        <v>8.3000000000000007</v>
      </c>
      <c r="AT157" s="73">
        <v>3.3000000000000007</v>
      </c>
      <c r="AU157" s="73"/>
      <c r="AV157" s="73"/>
      <c r="AW157" s="249" t="s">
        <v>52</v>
      </c>
    </row>
    <row r="158" spans="1:49" s="46" customFormat="1" ht="12.75" x14ac:dyDescent="0.25">
      <c r="A158" s="89">
        <v>8</v>
      </c>
      <c r="B158" s="89" t="s">
        <v>56</v>
      </c>
      <c r="C158" s="89" t="s">
        <v>391</v>
      </c>
      <c r="D158" s="174"/>
      <c r="E158" s="237">
        <v>5</v>
      </c>
      <c r="F158" s="92">
        <v>4</v>
      </c>
      <c r="G158" s="93"/>
      <c r="H158" s="94">
        <v>42095</v>
      </c>
      <c r="I158" s="160">
        <v>41746</v>
      </c>
      <c r="J158" s="96">
        <v>120470</v>
      </c>
      <c r="K158" s="236" t="s">
        <v>493</v>
      </c>
      <c r="L158" s="98" t="s">
        <v>392</v>
      </c>
      <c r="M158" s="98" t="s">
        <v>388</v>
      </c>
      <c r="N158" s="224">
        <v>60</v>
      </c>
      <c r="O158" s="224">
        <v>1944</v>
      </c>
      <c r="P158" s="225">
        <v>37.75</v>
      </c>
      <c r="Q158" s="99">
        <v>114</v>
      </c>
      <c r="R158" s="100">
        <v>28</v>
      </c>
      <c r="S158" s="152">
        <v>4.2279999999999998</v>
      </c>
      <c r="T158" s="153">
        <v>907.2</v>
      </c>
      <c r="U158" s="89">
        <v>50</v>
      </c>
      <c r="V158" s="89">
        <v>50</v>
      </c>
      <c r="W158" s="175">
        <v>1</v>
      </c>
      <c r="X158" s="175">
        <v>1</v>
      </c>
      <c r="Y158" s="92">
        <v>1057</v>
      </c>
      <c r="Z158" s="92">
        <v>1057</v>
      </c>
      <c r="AA158" s="124">
        <v>1215.55</v>
      </c>
      <c r="AB158" s="92">
        <v>1215.55</v>
      </c>
      <c r="AC158" s="85" t="s">
        <v>879</v>
      </c>
      <c r="AD158" s="105">
        <v>41835</v>
      </c>
      <c r="AE158" s="226">
        <v>41849</v>
      </c>
      <c r="AF158" s="226">
        <v>41867</v>
      </c>
      <c r="AG158" s="331"/>
      <c r="AH158" s="226">
        <v>41880</v>
      </c>
      <c r="AI158" s="172">
        <v>935</v>
      </c>
      <c r="AJ158" s="172"/>
      <c r="AK158" s="172"/>
      <c r="AL158" s="226">
        <v>41897</v>
      </c>
      <c r="AM158" s="226">
        <v>42032</v>
      </c>
      <c r="AN158" s="226">
        <v>41940</v>
      </c>
      <c r="AO158" s="226">
        <v>42082</v>
      </c>
      <c r="AP158" s="154"/>
      <c r="AQ158" s="109">
        <v>247</v>
      </c>
      <c r="AR158" s="22">
        <v>42080</v>
      </c>
      <c r="AS158" s="110">
        <v>5</v>
      </c>
      <c r="AT158" s="73">
        <v>0</v>
      </c>
      <c r="AU158" s="73"/>
      <c r="AV158" s="73"/>
      <c r="AW158" s="249" t="s">
        <v>603</v>
      </c>
    </row>
    <row r="159" spans="1:49" s="76" customFormat="1" ht="12.75" x14ac:dyDescent="0.25">
      <c r="A159" s="48">
        <v>8</v>
      </c>
      <c r="B159" s="48" t="s">
        <v>56</v>
      </c>
      <c r="C159" s="48" t="s">
        <v>393</v>
      </c>
      <c r="D159" s="134"/>
      <c r="E159" s="238">
        <v>10</v>
      </c>
      <c r="F159" s="51">
        <v>8</v>
      </c>
      <c r="G159" s="52"/>
      <c r="H159" s="53">
        <v>42125</v>
      </c>
      <c r="I159" s="176">
        <v>41746</v>
      </c>
      <c r="J159" s="55">
        <v>120473</v>
      </c>
      <c r="K159" s="228">
        <v>41859</v>
      </c>
      <c r="L159" s="57" t="s">
        <v>394</v>
      </c>
      <c r="M159" s="57" t="s">
        <v>395</v>
      </c>
      <c r="N159" s="58">
        <v>60</v>
      </c>
      <c r="O159" s="58">
        <v>1944</v>
      </c>
      <c r="P159" s="59">
        <v>37.75</v>
      </c>
      <c r="Q159" s="60">
        <v>115</v>
      </c>
      <c r="R159" s="231">
        <v>18</v>
      </c>
      <c r="S159" s="232">
        <v>9.06</v>
      </c>
      <c r="T159" s="233">
        <v>583.20000000000005</v>
      </c>
      <c r="U159" s="48">
        <v>50</v>
      </c>
      <c r="V159" s="48">
        <v>50</v>
      </c>
      <c r="W159" s="48">
        <v>5</v>
      </c>
      <c r="X159" s="48">
        <v>1</v>
      </c>
      <c r="Y159" s="51">
        <v>1132.5</v>
      </c>
      <c r="Z159" s="51">
        <v>226.5</v>
      </c>
      <c r="AA159" s="84">
        <v>1302.375</v>
      </c>
      <c r="AB159" s="51">
        <v>260.47499999999997</v>
      </c>
      <c r="AC159" s="85" t="s">
        <v>878</v>
      </c>
      <c r="AD159" s="130">
        <v>41883</v>
      </c>
      <c r="AE159" s="235">
        <v>41897</v>
      </c>
      <c r="AF159" s="235">
        <v>41926</v>
      </c>
      <c r="AG159" s="138">
        <v>270</v>
      </c>
      <c r="AH159" s="235">
        <v>41932</v>
      </c>
      <c r="AI159" s="138">
        <v>1080</v>
      </c>
      <c r="AJ159" s="138"/>
      <c r="AK159" s="138"/>
      <c r="AL159" s="235">
        <v>41961</v>
      </c>
      <c r="AM159" s="235">
        <v>42061</v>
      </c>
      <c r="AN159" s="235">
        <v>42017</v>
      </c>
      <c r="AO159" s="235">
        <v>42128</v>
      </c>
      <c r="AP159" s="69"/>
      <c r="AQ159" s="70">
        <v>245</v>
      </c>
      <c r="AR159" s="71">
        <v>42080</v>
      </c>
      <c r="AS159" s="120">
        <v>10</v>
      </c>
      <c r="AT159" s="73">
        <v>0</v>
      </c>
      <c r="AU159" s="73"/>
      <c r="AV159" s="73"/>
      <c r="AW159" s="245" t="s">
        <v>601</v>
      </c>
    </row>
    <row r="160" spans="1:49" s="76" customFormat="1" ht="12.75" x14ac:dyDescent="0.25">
      <c r="A160" s="48">
        <v>8</v>
      </c>
      <c r="B160" s="75" t="s">
        <v>56</v>
      </c>
      <c r="C160" s="75" t="s">
        <v>214</v>
      </c>
      <c r="D160" s="227"/>
      <c r="E160" s="238">
        <v>25</v>
      </c>
      <c r="F160" s="133">
        <v>15</v>
      </c>
      <c r="G160" s="52"/>
      <c r="H160" s="53">
        <v>42125</v>
      </c>
      <c r="I160" s="165">
        <v>41773</v>
      </c>
      <c r="J160" s="166">
        <v>120919</v>
      </c>
      <c r="K160" s="228" t="s">
        <v>499</v>
      </c>
      <c r="L160" s="167" t="s">
        <v>215</v>
      </c>
      <c r="M160" s="167" t="s">
        <v>216</v>
      </c>
      <c r="N160" s="58">
        <v>60</v>
      </c>
      <c r="O160" s="58">
        <v>1944</v>
      </c>
      <c r="P160" s="59">
        <v>37.75</v>
      </c>
      <c r="Q160" s="60">
        <v>115</v>
      </c>
      <c r="R160" s="231">
        <v>24</v>
      </c>
      <c r="S160" s="232">
        <v>22.65</v>
      </c>
      <c r="T160" s="233">
        <v>777.6</v>
      </c>
      <c r="U160" s="48">
        <v>50</v>
      </c>
      <c r="V160" s="48">
        <v>50</v>
      </c>
      <c r="W160" s="48">
        <v>5</v>
      </c>
      <c r="X160" s="48">
        <v>1</v>
      </c>
      <c r="Y160" s="51">
        <v>1510</v>
      </c>
      <c r="Z160" s="51">
        <v>302</v>
      </c>
      <c r="AA160" s="84">
        <v>1736.4999999999998</v>
      </c>
      <c r="AB160" s="51">
        <v>347.29999999999995</v>
      </c>
      <c r="AC160" s="85" t="s">
        <v>878</v>
      </c>
      <c r="AD160" s="130">
        <v>41883</v>
      </c>
      <c r="AE160" s="235">
        <v>41897</v>
      </c>
      <c r="AF160" s="235">
        <v>41926</v>
      </c>
      <c r="AG160" s="138">
        <v>360</v>
      </c>
      <c r="AH160" s="235">
        <v>41932</v>
      </c>
      <c r="AI160" s="138">
        <v>1440</v>
      </c>
      <c r="AJ160" s="138"/>
      <c r="AK160" s="138"/>
      <c r="AL160" s="235">
        <v>41957</v>
      </c>
      <c r="AM160" s="235">
        <v>42076</v>
      </c>
      <c r="AN160" s="235">
        <v>42014</v>
      </c>
      <c r="AO160" s="235">
        <v>42128</v>
      </c>
      <c r="AP160" s="69"/>
      <c r="AQ160" s="70">
        <v>245</v>
      </c>
      <c r="AR160" s="71">
        <v>42080</v>
      </c>
      <c r="AS160" s="120">
        <v>23</v>
      </c>
      <c r="AT160" s="73">
        <v>-2</v>
      </c>
      <c r="AU160" s="73"/>
      <c r="AV160" s="73"/>
      <c r="AW160" s="245" t="s">
        <v>610</v>
      </c>
    </row>
    <row r="161" spans="1:50" s="76" customFormat="1" ht="12.75" x14ac:dyDescent="0.25">
      <c r="A161" s="48">
        <v>8</v>
      </c>
      <c r="B161" s="75" t="s">
        <v>56</v>
      </c>
      <c r="C161" s="75" t="s">
        <v>57</v>
      </c>
      <c r="D161" s="227"/>
      <c r="E161" s="238">
        <v>11</v>
      </c>
      <c r="F161" s="133">
        <v>17</v>
      </c>
      <c r="G161" s="52"/>
      <c r="H161" s="53">
        <v>42125</v>
      </c>
      <c r="I161" s="165">
        <v>41773</v>
      </c>
      <c r="J161" s="166">
        <v>120922</v>
      </c>
      <c r="K161" s="114" t="s">
        <v>499</v>
      </c>
      <c r="L161" s="167" t="s">
        <v>58</v>
      </c>
      <c r="M161" s="167" t="s">
        <v>59</v>
      </c>
      <c r="N161" s="58">
        <v>60</v>
      </c>
      <c r="O161" s="58">
        <v>1944</v>
      </c>
      <c r="P161" s="59">
        <v>37.75</v>
      </c>
      <c r="Q161" s="60">
        <v>115</v>
      </c>
      <c r="R161" s="231">
        <v>10</v>
      </c>
      <c r="S161" s="232">
        <v>10.695833333333333</v>
      </c>
      <c r="T161" s="233">
        <v>324</v>
      </c>
      <c r="U161" s="48">
        <v>50</v>
      </c>
      <c r="V161" s="48">
        <v>50</v>
      </c>
      <c r="W161" s="48">
        <v>5</v>
      </c>
      <c r="X161" s="48">
        <v>1</v>
      </c>
      <c r="Y161" s="51">
        <v>629.16666666666663</v>
      </c>
      <c r="Z161" s="51">
        <v>125.83333333333334</v>
      </c>
      <c r="AA161" s="84">
        <v>723.54166666666652</v>
      </c>
      <c r="AB161" s="51">
        <v>144.70833333333334</v>
      </c>
      <c r="AC161" s="85" t="s">
        <v>878</v>
      </c>
      <c r="AD161" s="130">
        <v>41883</v>
      </c>
      <c r="AE161" s="235">
        <v>41897</v>
      </c>
      <c r="AF161" s="235">
        <v>41926</v>
      </c>
      <c r="AG161" s="138">
        <v>150</v>
      </c>
      <c r="AH161" s="235">
        <v>41932</v>
      </c>
      <c r="AI161" s="138">
        <v>600</v>
      </c>
      <c r="AJ161" s="138"/>
      <c r="AK161" s="138"/>
      <c r="AL161" s="235">
        <v>41956</v>
      </c>
      <c r="AM161" s="235">
        <v>42061</v>
      </c>
      <c r="AN161" s="235">
        <v>42014</v>
      </c>
      <c r="AO161" s="235">
        <v>42128</v>
      </c>
      <c r="AP161" s="69"/>
      <c r="AQ161" s="70">
        <v>245</v>
      </c>
      <c r="AR161" s="71">
        <v>42080</v>
      </c>
      <c r="AS161" s="120">
        <v>11</v>
      </c>
      <c r="AT161" s="73">
        <v>0</v>
      </c>
      <c r="AU161" s="73"/>
      <c r="AV161" s="73"/>
      <c r="AW161" s="245" t="s">
        <v>602</v>
      </c>
    </row>
    <row r="162" spans="1:50" s="76" customFormat="1" ht="12.75" x14ac:dyDescent="0.25">
      <c r="A162" s="48">
        <v>8</v>
      </c>
      <c r="B162" s="75" t="s">
        <v>56</v>
      </c>
      <c r="C162" s="75" t="s">
        <v>467</v>
      </c>
      <c r="D162" s="227"/>
      <c r="E162" s="238">
        <v>1</v>
      </c>
      <c r="F162" s="133">
        <v>7</v>
      </c>
      <c r="G162" s="52"/>
      <c r="H162" s="53">
        <v>42125</v>
      </c>
      <c r="I162" s="165">
        <v>41773</v>
      </c>
      <c r="J162" s="166">
        <v>120917</v>
      </c>
      <c r="K162" s="114">
        <v>41859</v>
      </c>
      <c r="L162" s="167" t="s">
        <v>508</v>
      </c>
      <c r="M162" s="167" t="s">
        <v>507</v>
      </c>
      <c r="N162" s="58">
        <v>60</v>
      </c>
      <c r="O162" s="58">
        <v>1944</v>
      </c>
      <c r="P162" s="59">
        <v>37.75</v>
      </c>
      <c r="Q162" s="60">
        <v>115</v>
      </c>
      <c r="R162" s="231">
        <v>2</v>
      </c>
      <c r="S162" s="232">
        <v>0.88083333333333325</v>
      </c>
      <c r="T162" s="233">
        <v>64.8</v>
      </c>
      <c r="U162" s="48">
        <v>50</v>
      </c>
      <c r="V162" s="48">
        <v>50</v>
      </c>
      <c r="W162" s="48">
        <v>5</v>
      </c>
      <c r="X162" s="48">
        <v>1</v>
      </c>
      <c r="Y162" s="51">
        <v>125.83333333333333</v>
      </c>
      <c r="Z162" s="51">
        <v>25.166666666666668</v>
      </c>
      <c r="AA162" s="84">
        <v>144.70833333333331</v>
      </c>
      <c r="AB162" s="51">
        <v>28.941666666666666</v>
      </c>
      <c r="AC162" s="85" t="s">
        <v>878</v>
      </c>
      <c r="AD162" s="130">
        <v>41883</v>
      </c>
      <c r="AE162" s="235">
        <v>41897</v>
      </c>
      <c r="AF162" s="235">
        <v>41926</v>
      </c>
      <c r="AG162" s="138">
        <v>30</v>
      </c>
      <c r="AH162" s="235">
        <v>41932</v>
      </c>
      <c r="AI162" s="138">
        <v>120</v>
      </c>
      <c r="AJ162" s="138"/>
      <c r="AK162" s="138"/>
      <c r="AL162" s="235">
        <v>41953</v>
      </c>
      <c r="AM162" s="235">
        <v>42061</v>
      </c>
      <c r="AN162" s="235">
        <v>42009</v>
      </c>
      <c r="AO162" s="235">
        <v>42128</v>
      </c>
      <c r="AP162" s="69"/>
      <c r="AQ162" s="70">
        <v>245</v>
      </c>
      <c r="AR162" s="71">
        <v>42080</v>
      </c>
      <c r="AS162" s="120">
        <v>1.5</v>
      </c>
      <c r="AT162" s="73">
        <v>0.5</v>
      </c>
      <c r="AU162" s="73"/>
      <c r="AV162" s="73"/>
      <c r="AW162" s="245" t="s">
        <v>602</v>
      </c>
    </row>
    <row r="163" spans="1:50" s="76" customFormat="1" ht="12.75" x14ac:dyDescent="0.25">
      <c r="A163" s="48">
        <v>8</v>
      </c>
      <c r="B163" s="75" t="s">
        <v>56</v>
      </c>
      <c r="C163" s="75" t="s">
        <v>468</v>
      </c>
      <c r="D163" s="227"/>
      <c r="E163" s="238">
        <v>1</v>
      </c>
      <c r="F163" s="133">
        <v>7</v>
      </c>
      <c r="G163" s="52"/>
      <c r="H163" s="53">
        <v>42125</v>
      </c>
      <c r="I163" s="165">
        <v>41773</v>
      </c>
      <c r="J163" s="166">
        <v>120918</v>
      </c>
      <c r="K163" s="114">
        <v>41859</v>
      </c>
      <c r="L163" s="167" t="s">
        <v>510</v>
      </c>
      <c r="M163" s="167" t="s">
        <v>509</v>
      </c>
      <c r="N163" s="58">
        <v>60</v>
      </c>
      <c r="O163" s="58">
        <v>1944</v>
      </c>
      <c r="P163" s="59">
        <v>37.75</v>
      </c>
      <c r="Q163" s="60">
        <v>115</v>
      </c>
      <c r="R163" s="231">
        <v>2</v>
      </c>
      <c r="S163" s="232">
        <v>0.88083333333333325</v>
      </c>
      <c r="T163" s="233">
        <v>64.8</v>
      </c>
      <c r="U163" s="48">
        <v>50</v>
      </c>
      <c r="V163" s="48">
        <v>50</v>
      </c>
      <c r="W163" s="48">
        <v>5</v>
      </c>
      <c r="X163" s="48">
        <v>1</v>
      </c>
      <c r="Y163" s="51">
        <v>125.83333333333333</v>
      </c>
      <c r="Z163" s="51">
        <v>25.166666666666668</v>
      </c>
      <c r="AA163" s="84">
        <v>144.70833333333331</v>
      </c>
      <c r="AB163" s="51">
        <v>28.941666666666666</v>
      </c>
      <c r="AC163" s="85" t="s">
        <v>878</v>
      </c>
      <c r="AD163" s="130">
        <v>41883</v>
      </c>
      <c r="AE163" s="235">
        <v>41897</v>
      </c>
      <c r="AF163" s="235">
        <v>41926</v>
      </c>
      <c r="AG163" s="138">
        <v>30</v>
      </c>
      <c r="AH163" s="235">
        <v>41932</v>
      </c>
      <c r="AI163" s="138">
        <v>120</v>
      </c>
      <c r="AJ163" s="138"/>
      <c r="AK163" s="138"/>
      <c r="AL163" s="235">
        <v>41953</v>
      </c>
      <c r="AM163" s="235">
        <v>42061</v>
      </c>
      <c r="AN163" s="235">
        <v>42009</v>
      </c>
      <c r="AO163" s="235">
        <v>42126</v>
      </c>
      <c r="AP163" s="69"/>
      <c r="AQ163" s="70">
        <v>243</v>
      </c>
      <c r="AR163" s="71">
        <v>42080</v>
      </c>
      <c r="AS163" s="120">
        <v>1</v>
      </c>
      <c r="AT163" s="73">
        <v>0</v>
      </c>
      <c r="AU163" s="73"/>
      <c r="AV163" s="73"/>
      <c r="AW163" s="245" t="s">
        <v>602</v>
      </c>
    </row>
    <row r="164" spans="1:50" s="76" customFormat="1" ht="12.75" x14ac:dyDescent="0.25">
      <c r="A164" s="48">
        <v>8</v>
      </c>
      <c r="B164" s="75" t="s">
        <v>56</v>
      </c>
      <c r="C164" s="75" t="s">
        <v>428</v>
      </c>
      <c r="D164" s="227"/>
      <c r="E164" s="238">
        <v>4</v>
      </c>
      <c r="F164" s="133">
        <v>20</v>
      </c>
      <c r="G164" s="52"/>
      <c r="H164" s="53">
        <v>42125</v>
      </c>
      <c r="I164" s="165">
        <v>41725</v>
      </c>
      <c r="J164" s="166">
        <v>120412</v>
      </c>
      <c r="K164" s="228">
        <v>41795</v>
      </c>
      <c r="L164" s="167" t="s">
        <v>429</v>
      </c>
      <c r="M164" s="167" t="s">
        <v>430</v>
      </c>
      <c r="N164" s="58">
        <v>60</v>
      </c>
      <c r="O164" s="58">
        <v>1944</v>
      </c>
      <c r="P164" s="59">
        <v>37.75</v>
      </c>
      <c r="Q164" s="60">
        <v>115</v>
      </c>
      <c r="R164" s="231">
        <v>4</v>
      </c>
      <c r="S164" s="232">
        <v>5.0333333333333332</v>
      </c>
      <c r="T164" s="233">
        <v>129.6</v>
      </c>
      <c r="U164" s="48">
        <v>50</v>
      </c>
      <c r="V164" s="48">
        <v>50</v>
      </c>
      <c r="W164" s="48">
        <v>5</v>
      </c>
      <c r="X164" s="48">
        <v>1</v>
      </c>
      <c r="Y164" s="51">
        <v>251.66666666666666</v>
      </c>
      <c r="Z164" s="51">
        <v>50.333333333333336</v>
      </c>
      <c r="AA164" s="84">
        <v>289.41666666666663</v>
      </c>
      <c r="AB164" s="51">
        <v>57.883333333333333</v>
      </c>
      <c r="AC164" s="85" t="s">
        <v>879</v>
      </c>
      <c r="AD164" s="130">
        <v>41883</v>
      </c>
      <c r="AE164" s="235">
        <v>41897</v>
      </c>
      <c r="AF164" s="235">
        <v>41926</v>
      </c>
      <c r="AG164" s="138">
        <v>60</v>
      </c>
      <c r="AH164" s="235">
        <v>41932</v>
      </c>
      <c r="AI164" s="138">
        <v>240</v>
      </c>
      <c r="AJ164" s="138"/>
      <c r="AK164" s="138"/>
      <c r="AL164" s="235">
        <v>41948</v>
      </c>
      <c r="AM164" s="235">
        <v>42061</v>
      </c>
      <c r="AN164" s="235">
        <v>41996</v>
      </c>
      <c r="AO164" s="235">
        <v>42111</v>
      </c>
      <c r="AP164" s="69"/>
      <c r="AQ164" s="70">
        <v>228</v>
      </c>
      <c r="AR164" s="71">
        <v>42080</v>
      </c>
      <c r="AS164" s="120">
        <v>5.5</v>
      </c>
      <c r="AT164" s="73">
        <v>1.5</v>
      </c>
      <c r="AU164" s="73"/>
      <c r="AV164" s="73"/>
      <c r="AW164" s="245" t="s">
        <v>602</v>
      </c>
    </row>
    <row r="165" spans="1:50" s="46" customFormat="1" ht="12.75" x14ac:dyDescent="0.25">
      <c r="A165" s="89">
        <v>8</v>
      </c>
      <c r="B165" s="89" t="s">
        <v>56</v>
      </c>
      <c r="C165" s="89" t="s">
        <v>396</v>
      </c>
      <c r="D165" s="174"/>
      <c r="E165" s="237">
        <v>1</v>
      </c>
      <c r="F165" s="92">
        <v>5</v>
      </c>
      <c r="G165" s="93"/>
      <c r="H165" s="94">
        <v>41913</v>
      </c>
      <c r="I165" s="95">
        <v>41576</v>
      </c>
      <c r="J165" s="96">
        <v>118683</v>
      </c>
      <c r="K165" s="97">
        <v>41345</v>
      </c>
      <c r="L165" s="98" t="s">
        <v>397</v>
      </c>
      <c r="M165" s="98" t="s">
        <v>398</v>
      </c>
      <c r="N165" s="224">
        <v>40</v>
      </c>
      <c r="O165" s="224">
        <v>1296</v>
      </c>
      <c r="P165" s="225">
        <v>37.75</v>
      </c>
      <c r="Q165" s="99">
        <v>116</v>
      </c>
      <c r="R165" s="100">
        <v>2</v>
      </c>
      <c r="S165" s="101">
        <v>0.62916666666666665</v>
      </c>
      <c r="T165" s="102">
        <v>64.8</v>
      </c>
      <c r="U165" s="103">
        <v>50</v>
      </c>
      <c r="V165" s="103">
        <v>50</v>
      </c>
      <c r="W165" s="103">
        <v>5</v>
      </c>
      <c r="X165" s="103">
        <v>1</v>
      </c>
      <c r="Y165" s="92">
        <v>125.83333333333333</v>
      </c>
      <c r="Z165" s="92">
        <v>25.166666666666668</v>
      </c>
      <c r="AA165" s="104">
        <v>144.70833333333331</v>
      </c>
      <c r="AB165" s="112">
        <v>28.941666666666666</v>
      </c>
      <c r="AC165" s="85" t="s">
        <v>878</v>
      </c>
      <c r="AD165" s="105">
        <v>41669</v>
      </c>
      <c r="AE165" s="226">
        <v>41683</v>
      </c>
      <c r="AF165" s="226">
        <v>41700</v>
      </c>
      <c r="AG165" s="172">
        <v>30</v>
      </c>
      <c r="AH165" s="226">
        <v>41716</v>
      </c>
      <c r="AI165" s="172">
        <v>120</v>
      </c>
      <c r="AJ165" s="172"/>
      <c r="AK165" s="172"/>
      <c r="AL165" s="226">
        <v>41736</v>
      </c>
      <c r="AM165" s="226">
        <v>41859</v>
      </c>
      <c r="AN165" s="226">
        <v>41787</v>
      </c>
      <c r="AO165" s="226">
        <v>41921</v>
      </c>
      <c r="AP165" s="154"/>
      <c r="AQ165" s="109">
        <v>252</v>
      </c>
      <c r="AR165" s="22">
        <v>41499</v>
      </c>
      <c r="AS165" s="110">
        <v>2</v>
      </c>
      <c r="AT165" s="73">
        <v>1</v>
      </c>
      <c r="AU165" s="73"/>
      <c r="AV165" s="73"/>
      <c r="AW165" s="249" t="s">
        <v>52</v>
      </c>
    </row>
    <row r="166" spans="1:50" s="46" customFormat="1" ht="12.75" x14ac:dyDescent="0.25">
      <c r="A166" s="89">
        <v>8</v>
      </c>
      <c r="B166" s="89" t="s">
        <v>56</v>
      </c>
      <c r="C166" s="89" t="s">
        <v>399</v>
      </c>
      <c r="D166" s="174"/>
      <c r="E166" s="237">
        <v>1</v>
      </c>
      <c r="F166" s="92">
        <v>5</v>
      </c>
      <c r="G166" s="93"/>
      <c r="H166" s="94">
        <v>41913</v>
      </c>
      <c r="I166" s="95">
        <v>41576</v>
      </c>
      <c r="J166" s="96">
        <v>118684</v>
      </c>
      <c r="K166" s="97">
        <v>41346</v>
      </c>
      <c r="L166" s="98" t="s">
        <v>400</v>
      </c>
      <c r="M166" s="98" t="s">
        <v>398</v>
      </c>
      <c r="N166" s="224">
        <v>40</v>
      </c>
      <c r="O166" s="224">
        <v>1296</v>
      </c>
      <c r="P166" s="225">
        <v>37.75</v>
      </c>
      <c r="Q166" s="99">
        <v>116</v>
      </c>
      <c r="R166" s="100">
        <v>2</v>
      </c>
      <c r="S166" s="101">
        <v>0.62916666666666665</v>
      </c>
      <c r="T166" s="102">
        <v>64.8</v>
      </c>
      <c r="U166" s="103">
        <v>50</v>
      </c>
      <c r="V166" s="103">
        <v>50</v>
      </c>
      <c r="W166" s="103">
        <v>5</v>
      </c>
      <c r="X166" s="103">
        <v>1</v>
      </c>
      <c r="Y166" s="92">
        <v>125.83333333333333</v>
      </c>
      <c r="Z166" s="92">
        <v>25.166666666666668</v>
      </c>
      <c r="AA166" s="104">
        <v>144.70833333333331</v>
      </c>
      <c r="AB166" s="112">
        <v>28.941666666666666</v>
      </c>
      <c r="AC166" s="85" t="s">
        <v>878</v>
      </c>
      <c r="AD166" s="105">
        <v>41669</v>
      </c>
      <c r="AE166" s="226">
        <v>41683</v>
      </c>
      <c r="AF166" s="226">
        <v>41700</v>
      </c>
      <c r="AG166" s="172">
        <v>30</v>
      </c>
      <c r="AH166" s="226">
        <v>41716</v>
      </c>
      <c r="AI166" s="172">
        <v>120</v>
      </c>
      <c r="AJ166" s="172"/>
      <c r="AK166" s="172"/>
      <c r="AL166" s="226">
        <v>41736</v>
      </c>
      <c r="AM166" s="226">
        <v>41859</v>
      </c>
      <c r="AN166" s="226">
        <v>41787</v>
      </c>
      <c r="AO166" s="226">
        <v>41918</v>
      </c>
      <c r="AP166" s="154"/>
      <c r="AQ166" s="109">
        <v>249</v>
      </c>
      <c r="AR166" s="22">
        <v>41499</v>
      </c>
      <c r="AS166" s="110">
        <v>2</v>
      </c>
      <c r="AT166" s="73">
        <v>1</v>
      </c>
      <c r="AU166" s="73"/>
      <c r="AV166" s="73"/>
      <c r="AW166" s="249" t="s">
        <v>52</v>
      </c>
    </row>
    <row r="167" spans="1:50" s="46" customFormat="1" ht="12.75" x14ac:dyDescent="0.25">
      <c r="A167" s="89">
        <v>8</v>
      </c>
      <c r="B167" s="89" t="s">
        <v>56</v>
      </c>
      <c r="C167" s="136" t="s">
        <v>401</v>
      </c>
      <c r="D167" s="174"/>
      <c r="E167" s="237">
        <v>1</v>
      </c>
      <c r="F167" s="136">
        <v>7</v>
      </c>
      <c r="G167" s="93"/>
      <c r="H167" s="94">
        <v>41913</v>
      </c>
      <c r="I167" s="160">
        <v>41606</v>
      </c>
      <c r="J167" s="96">
        <v>119064</v>
      </c>
      <c r="K167" s="173" t="s">
        <v>402</v>
      </c>
      <c r="L167" s="143" t="s">
        <v>403</v>
      </c>
      <c r="M167" s="143" t="s">
        <v>216</v>
      </c>
      <c r="N167" s="224">
        <v>40</v>
      </c>
      <c r="O167" s="224">
        <v>1296</v>
      </c>
      <c r="P167" s="225">
        <v>37.75</v>
      </c>
      <c r="Q167" s="99">
        <v>116</v>
      </c>
      <c r="R167" s="100">
        <v>2</v>
      </c>
      <c r="S167" s="152">
        <v>0.88083333333333325</v>
      </c>
      <c r="T167" s="153">
        <v>64.8</v>
      </c>
      <c r="U167" s="89">
        <v>50</v>
      </c>
      <c r="V167" s="89">
        <v>50</v>
      </c>
      <c r="W167" s="89">
        <v>5</v>
      </c>
      <c r="X167" s="89">
        <v>1</v>
      </c>
      <c r="Y167" s="92">
        <v>125.83333333333333</v>
      </c>
      <c r="Z167" s="92">
        <v>25.166666666666668</v>
      </c>
      <c r="AA167" s="124">
        <v>144.70833333333331</v>
      </c>
      <c r="AB167" s="92">
        <v>28.941666666666666</v>
      </c>
      <c r="AC167" s="85" t="s">
        <v>878</v>
      </c>
      <c r="AD167" s="105">
        <v>41669</v>
      </c>
      <c r="AE167" s="226">
        <v>41683</v>
      </c>
      <c r="AF167" s="226">
        <v>41700</v>
      </c>
      <c r="AG167" s="172">
        <v>30</v>
      </c>
      <c r="AH167" s="226">
        <v>41716</v>
      </c>
      <c r="AI167" s="172">
        <v>120</v>
      </c>
      <c r="AJ167" s="172"/>
      <c r="AK167" s="172"/>
      <c r="AL167" s="226">
        <v>41736</v>
      </c>
      <c r="AM167" s="226">
        <v>41859</v>
      </c>
      <c r="AN167" s="226">
        <v>41795</v>
      </c>
      <c r="AO167" s="226">
        <v>41921</v>
      </c>
      <c r="AP167" s="154"/>
      <c r="AQ167" s="109">
        <v>252</v>
      </c>
      <c r="AR167" s="22">
        <v>41499</v>
      </c>
      <c r="AS167" s="110">
        <v>2</v>
      </c>
      <c r="AT167" s="73">
        <v>1</v>
      </c>
      <c r="AU167" s="73"/>
      <c r="AV167" s="73"/>
      <c r="AW167" s="249" t="s">
        <v>52</v>
      </c>
      <c r="AX167" s="46" t="s">
        <v>776</v>
      </c>
    </row>
    <row r="168" spans="1:50" s="46" customFormat="1" ht="12.75" x14ac:dyDescent="0.25">
      <c r="A168" s="89">
        <v>8</v>
      </c>
      <c r="B168" s="89" t="s">
        <v>56</v>
      </c>
      <c r="C168" s="136" t="s">
        <v>404</v>
      </c>
      <c r="D168" s="174"/>
      <c r="E168" s="237">
        <v>1</v>
      </c>
      <c r="F168" s="136">
        <v>7</v>
      </c>
      <c r="G168" s="93"/>
      <c r="H168" s="94">
        <v>41913</v>
      </c>
      <c r="I168" s="160">
        <v>41606</v>
      </c>
      <c r="J168" s="96">
        <v>119065</v>
      </c>
      <c r="K168" s="159" t="s">
        <v>405</v>
      </c>
      <c r="L168" s="143" t="s">
        <v>406</v>
      </c>
      <c r="M168" s="143" t="s">
        <v>407</v>
      </c>
      <c r="N168" s="224">
        <v>40</v>
      </c>
      <c r="O168" s="224">
        <v>1296</v>
      </c>
      <c r="P168" s="225">
        <v>37.75</v>
      </c>
      <c r="Q168" s="99">
        <v>116</v>
      </c>
      <c r="R168" s="100">
        <v>2</v>
      </c>
      <c r="S168" s="152">
        <v>0.88083333333333325</v>
      </c>
      <c r="T168" s="153">
        <v>64.8</v>
      </c>
      <c r="U168" s="89">
        <v>50</v>
      </c>
      <c r="V168" s="89">
        <v>50</v>
      </c>
      <c r="W168" s="89">
        <v>5</v>
      </c>
      <c r="X168" s="89">
        <v>1</v>
      </c>
      <c r="Y168" s="92">
        <v>125.83333333333333</v>
      </c>
      <c r="Z168" s="92">
        <v>25.166666666666668</v>
      </c>
      <c r="AA168" s="124">
        <v>144.70833333333331</v>
      </c>
      <c r="AB168" s="92">
        <v>28.941666666666666</v>
      </c>
      <c r="AC168" s="85" t="s">
        <v>878</v>
      </c>
      <c r="AD168" s="105">
        <v>41669</v>
      </c>
      <c r="AE168" s="226">
        <v>41683</v>
      </c>
      <c r="AF168" s="226">
        <v>41700</v>
      </c>
      <c r="AG168" s="172">
        <v>30</v>
      </c>
      <c r="AH168" s="226">
        <v>41716</v>
      </c>
      <c r="AI168" s="172">
        <v>120</v>
      </c>
      <c r="AJ168" s="172"/>
      <c r="AK168" s="172"/>
      <c r="AL168" s="226">
        <v>41736</v>
      </c>
      <c r="AM168" s="226">
        <v>41859</v>
      </c>
      <c r="AN168" s="226">
        <v>41795</v>
      </c>
      <c r="AO168" s="226">
        <v>41921</v>
      </c>
      <c r="AP168" s="154"/>
      <c r="AQ168" s="109">
        <v>252</v>
      </c>
      <c r="AR168" s="22">
        <v>41499</v>
      </c>
      <c r="AS168" s="110">
        <v>1.5</v>
      </c>
      <c r="AT168" s="73">
        <v>0.5</v>
      </c>
      <c r="AU168" s="73"/>
      <c r="AV168" s="73"/>
      <c r="AW168" s="249" t="s">
        <v>52</v>
      </c>
    </row>
    <row r="169" spans="1:50" s="46" customFormat="1" ht="12.75" x14ac:dyDescent="0.25">
      <c r="A169" s="89">
        <v>8</v>
      </c>
      <c r="B169" s="89" t="s">
        <v>56</v>
      </c>
      <c r="C169" s="136" t="s">
        <v>408</v>
      </c>
      <c r="D169" s="174"/>
      <c r="E169" s="237">
        <v>1</v>
      </c>
      <c r="F169" s="136">
        <v>7</v>
      </c>
      <c r="G169" s="93"/>
      <c r="H169" s="94">
        <v>41913</v>
      </c>
      <c r="I169" s="160">
        <v>41606</v>
      </c>
      <c r="J169" s="96">
        <v>119066</v>
      </c>
      <c r="K169" s="173" t="s">
        <v>402</v>
      </c>
      <c r="L169" s="143" t="s">
        <v>409</v>
      </c>
      <c r="M169" s="143" t="s">
        <v>216</v>
      </c>
      <c r="N169" s="224">
        <v>40</v>
      </c>
      <c r="O169" s="224">
        <v>1296</v>
      </c>
      <c r="P169" s="225">
        <v>37.75</v>
      </c>
      <c r="Q169" s="99">
        <v>116</v>
      </c>
      <c r="R169" s="100">
        <v>2</v>
      </c>
      <c r="S169" s="152">
        <v>0.88083333333333325</v>
      </c>
      <c r="T169" s="153">
        <v>64.8</v>
      </c>
      <c r="U169" s="89">
        <v>50</v>
      </c>
      <c r="V169" s="89">
        <v>50</v>
      </c>
      <c r="W169" s="89">
        <v>5</v>
      </c>
      <c r="X169" s="89">
        <v>1</v>
      </c>
      <c r="Y169" s="92">
        <v>125.83333333333333</v>
      </c>
      <c r="Z169" s="92">
        <v>25.166666666666668</v>
      </c>
      <c r="AA169" s="124">
        <v>144.70833333333331</v>
      </c>
      <c r="AB169" s="92">
        <v>28.941666666666666</v>
      </c>
      <c r="AC169" s="85" t="s">
        <v>878</v>
      </c>
      <c r="AD169" s="105">
        <v>41669</v>
      </c>
      <c r="AE169" s="226">
        <v>41683</v>
      </c>
      <c r="AF169" s="226">
        <v>41700</v>
      </c>
      <c r="AG169" s="172">
        <v>30</v>
      </c>
      <c r="AH169" s="226">
        <v>41716</v>
      </c>
      <c r="AI169" s="172">
        <v>120</v>
      </c>
      <c r="AJ169" s="172"/>
      <c r="AK169" s="172"/>
      <c r="AL169" s="226">
        <v>41736</v>
      </c>
      <c r="AM169" s="226">
        <v>41859</v>
      </c>
      <c r="AN169" s="226">
        <v>41795</v>
      </c>
      <c r="AO169" s="226">
        <v>41921</v>
      </c>
      <c r="AP169" s="154"/>
      <c r="AQ169" s="109">
        <v>252</v>
      </c>
      <c r="AR169" s="22">
        <v>41499</v>
      </c>
      <c r="AS169" s="110">
        <v>2</v>
      </c>
      <c r="AT169" s="73">
        <v>1</v>
      </c>
      <c r="AU169" s="73"/>
      <c r="AV169" s="73"/>
      <c r="AW169" s="249" t="s">
        <v>52</v>
      </c>
    </row>
    <row r="170" spans="1:50" s="46" customFormat="1" ht="12.75" x14ac:dyDescent="0.25">
      <c r="A170" s="89">
        <v>8</v>
      </c>
      <c r="B170" s="89" t="s">
        <v>56</v>
      </c>
      <c r="C170" s="136" t="s">
        <v>410</v>
      </c>
      <c r="D170" s="174"/>
      <c r="E170" s="237">
        <v>1</v>
      </c>
      <c r="F170" s="136">
        <v>7</v>
      </c>
      <c r="G170" s="93"/>
      <c r="H170" s="94">
        <v>41913</v>
      </c>
      <c r="I170" s="160">
        <v>41606</v>
      </c>
      <c r="J170" s="96">
        <v>119067</v>
      </c>
      <c r="K170" s="173" t="s">
        <v>402</v>
      </c>
      <c r="L170" s="143" t="s">
        <v>411</v>
      </c>
      <c r="M170" s="143" t="s">
        <v>412</v>
      </c>
      <c r="N170" s="224">
        <v>40</v>
      </c>
      <c r="O170" s="224">
        <v>1296</v>
      </c>
      <c r="P170" s="225">
        <v>37.75</v>
      </c>
      <c r="Q170" s="99">
        <v>116</v>
      </c>
      <c r="R170" s="100">
        <v>2</v>
      </c>
      <c r="S170" s="152">
        <v>0.88083333333333325</v>
      </c>
      <c r="T170" s="153">
        <v>64.8</v>
      </c>
      <c r="U170" s="89">
        <v>50</v>
      </c>
      <c r="V170" s="89">
        <v>50</v>
      </c>
      <c r="W170" s="89">
        <v>5</v>
      </c>
      <c r="X170" s="89">
        <v>1</v>
      </c>
      <c r="Y170" s="92">
        <v>125.83333333333333</v>
      </c>
      <c r="Z170" s="92">
        <v>25.166666666666668</v>
      </c>
      <c r="AA170" s="124">
        <v>144.70833333333331</v>
      </c>
      <c r="AB170" s="92">
        <v>28.941666666666666</v>
      </c>
      <c r="AC170" s="85" t="s">
        <v>878</v>
      </c>
      <c r="AD170" s="105">
        <v>41669</v>
      </c>
      <c r="AE170" s="226">
        <v>41683</v>
      </c>
      <c r="AF170" s="226">
        <v>41700</v>
      </c>
      <c r="AG170" s="172">
        <v>30</v>
      </c>
      <c r="AH170" s="226">
        <v>41716</v>
      </c>
      <c r="AI170" s="172">
        <v>120</v>
      </c>
      <c r="AJ170" s="172"/>
      <c r="AK170" s="172"/>
      <c r="AL170" s="226">
        <v>41736</v>
      </c>
      <c r="AM170" s="226">
        <v>41859</v>
      </c>
      <c r="AN170" s="226">
        <v>41795</v>
      </c>
      <c r="AO170" s="226">
        <v>41921</v>
      </c>
      <c r="AP170" s="154"/>
      <c r="AQ170" s="109">
        <v>252</v>
      </c>
      <c r="AR170" s="22">
        <v>41499</v>
      </c>
      <c r="AS170" s="110">
        <v>1.5</v>
      </c>
      <c r="AT170" s="73">
        <v>0.5</v>
      </c>
      <c r="AU170" s="73"/>
      <c r="AV170" s="73"/>
      <c r="AW170" s="249" t="s">
        <v>52</v>
      </c>
    </row>
    <row r="171" spans="1:50" s="46" customFormat="1" ht="12.75" x14ac:dyDescent="0.25">
      <c r="A171" s="89">
        <v>8</v>
      </c>
      <c r="B171" s="89" t="s">
        <v>56</v>
      </c>
      <c r="C171" s="136" t="s">
        <v>413</v>
      </c>
      <c r="D171" s="174"/>
      <c r="E171" s="237">
        <v>1</v>
      </c>
      <c r="F171" s="136">
        <v>20</v>
      </c>
      <c r="G171" s="93"/>
      <c r="H171" s="94">
        <v>41913</v>
      </c>
      <c r="I171" s="160">
        <v>41606</v>
      </c>
      <c r="J171" s="96">
        <v>119070</v>
      </c>
      <c r="K171" s="173">
        <v>41852</v>
      </c>
      <c r="L171" s="143" t="s">
        <v>380</v>
      </c>
      <c r="M171" s="143" t="s">
        <v>414</v>
      </c>
      <c r="N171" s="224">
        <v>40</v>
      </c>
      <c r="O171" s="224">
        <v>1296</v>
      </c>
      <c r="P171" s="225">
        <v>37.75</v>
      </c>
      <c r="Q171" s="99">
        <v>116</v>
      </c>
      <c r="R171" s="100">
        <v>2</v>
      </c>
      <c r="S171" s="152">
        <v>2.5166666666666666</v>
      </c>
      <c r="T171" s="153">
        <v>64.8</v>
      </c>
      <c r="U171" s="89">
        <v>50</v>
      </c>
      <c r="V171" s="89">
        <v>50</v>
      </c>
      <c r="W171" s="89">
        <v>5</v>
      </c>
      <c r="X171" s="89">
        <v>1</v>
      </c>
      <c r="Y171" s="92">
        <v>125.83333333333333</v>
      </c>
      <c r="Z171" s="92">
        <v>25.166666666666668</v>
      </c>
      <c r="AA171" s="124">
        <v>144.70833333333331</v>
      </c>
      <c r="AB171" s="92">
        <v>28.941666666666666</v>
      </c>
      <c r="AC171" s="85" t="s">
        <v>878</v>
      </c>
      <c r="AD171" s="105">
        <v>41669</v>
      </c>
      <c r="AE171" s="226">
        <v>41683</v>
      </c>
      <c r="AF171" s="226">
        <v>41700</v>
      </c>
      <c r="AG171" s="172">
        <v>30</v>
      </c>
      <c r="AH171" s="226">
        <v>41716</v>
      </c>
      <c r="AI171" s="172">
        <v>120</v>
      </c>
      <c r="AJ171" s="172"/>
      <c r="AK171" s="172"/>
      <c r="AL171" s="226">
        <v>41736</v>
      </c>
      <c r="AM171" s="226">
        <v>41859</v>
      </c>
      <c r="AN171" s="226">
        <v>41795</v>
      </c>
      <c r="AO171" s="226">
        <v>41918</v>
      </c>
      <c r="AP171" s="154"/>
      <c r="AQ171" s="109">
        <v>249</v>
      </c>
      <c r="AR171" s="22">
        <v>41499</v>
      </c>
      <c r="AS171" s="110">
        <v>4.5</v>
      </c>
      <c r="AT171" s="73">
        <v>3.5</v>
      </c>
      <c r="AU171" s="73"/>
      <c r="AV171" s="73"/>
      <c r="AW171" s="249" t="s">
        <v>52</v>
      </c>
    </row>
    <row r="172" spans="1:50" s="46" customFormat="1" ht="12.75" x14ac:dyDescent="0.25">
      <c r="A172" s="89">
        <v>8</v>
      </c>
      <c r="B172" s="89" t="s">
        <v>56</v>
      </c>
      <c r="C172" s="136" t="s">
        <v>415</v>
      </c>
      <c r="D172" s="174"/>
      <c r="E172" s="237">
        <v>2</v>
      </c>
      <c r="F172" s="136">
        <v>9</v>
      </c>
      <c r="G172" s="93"/>
      <c r="H172" s="94">
        <v>41913</v>
      </c>
      <c r="I172" s="160">
        <v>41606</v>
      </c>
      <c r="J172" s="96">
        <v>119068</v>
      </c>
      <c r="K172" s="173">
        <v>41852</v>
      </c>
      <c r="L172" s="143" t="s">
        <v>416</v>
      </c>
      <c r="M172" s="143" t="s">
        <v>279</v>
      </c>
      <c r="N172" s="224">
        <v>40</v>
      </c>
      <c r="O172" s="224">
        <v>1296</v>
      </c>
      <c r="P172" s="225">
        <v>37.75</v>
      </c>
      <c r="Q172" s="99">
        <v>116</v>
      </c>
      <c r="R172" s="100">
        <v>4</v>
      </c>
      <c r="S172" s="152">
        <v>2.2650000000000001</v>
      </c>
      <c r="T172" s="153">
        <v>129.6</v>
      </c>
      <c r="U172" s="89">
        <v>50</v>
      </c>
      <c r="V172" s="89">
        <v>50</v>
      </c>
      <c r="W172" s="89">
        <v>5</v>
      </c>
      <c r="X172" s="89">
        <v>1</v>
      </c>
      <c r="Y172" s="92">
        <v>251.66666666666666</v>
      </c>
      <c r="Z172" s="92">
        <v>50.333333333333336</v>
      </c>
      <c r="AA172" s="124">
        <v>289.41666666666663</v>
      </c>
      <c r="AB172" s="92">
        <v>57.883333333333333</v>
      </c>
      <c r="AC172" s="85" t="s">
        <v>878</v>
      </c>
      <c r="AD172" s="105">
        <v>41669</v>
      </c>
      <c r="AE172" s="226">
        <v>41683</v>
      </c>
      <c r="AF172" s="226">
        <v>41700</v>
      </c>
      <c r="AG172" s="172">
        <v>60</v>
      </c>
      <c r="AH172" s="226">
        <v>41716</v>
      </c>
      <c r="AI172" s="172">
        <v>240</v>
      </c>
      <c r="AJ172" s="172"/>
      <c r="AK172" s="172"/>
      <c r="AL172" s="226">
        <v>41730</v>
      </c>
      <c r="AM172" s="226">
        <v>41859</v>
      </c>
      <c r="AN172" s="226">
        <v>41776</v>
      </c>
      <c r="AO172" s="226">
        <v>41908</v>
      </c>
      <c r="AP172" s="154"/>
      <c r="AQ172" s="109">
        <v>239</v>
      </c>
      <c r="AR172" s="22">
        <v>41499</v>
      </c>
      <c r="AS172" s="110">
        <v>1.5</v>
      </c>
      <c r="AT172" s="73">
        <v>-0.5</v>
      </c>
      <c r="AU172" s="73"/>
      <c r="AV172" s="73"/>
      <c r="AW172" s="249" t="s">
        <v>52</v>
      </c>
    </row>
    <row r="173" spans="1:50" s="46" customFormat="1" ht="12.75" x14ac:dyDescent="0.25">
      <c r="A173" s="89">
        <v>8</v>
      </c>
      <c r="B173" s="89" t="s">
        <v>56</v>
      </c>
      <c r="C173" s="136" t="s">
        <v>208</v>
      </c>
      <c r="D173" s="174"/>
      <c r="E173" s="237">
        <v>5</v>
      </c>
      <c r="F173" s="136">
        <v>5</v>
      </c>
      <c r="G173" s="93"/>
      <c r="H173" s="94">
        <v>41913</v>
      </c>
      <c r="I173" s="160">
        <v>41606</v>
      </c>
      <c r="J173" s="96">
        <v>119062</v>
      </c>
      <c r="K173" s="173">
        <v>41852</v>
      </c>
      <c r="L173" s="143" t="s">
        <v>209</v>
      </c>
      <c r="M173" s="143" t="s">
        <v>210</v>
      </c>
      <c r="N173" s="224">
        <v>40</v>
      </c>
      <c r="O173" s="224">
        <v>1296</v>
      </c>
      <c r="P173" s="225">
        <v>37.75</v>
      </c>
      <c r="Q173" s="99">
        <v>116</v>
      </c>
      <c r="R173" s="100">
        <v>14</v>
      </c>
      <c r="S173" s="152">
        <v>4.4041666666666659</v>
      </c>
      <c r="T173" s="153">
        <v>453.6</v>
      </c>
      <c r="U173" s="89">
        <v>50</v>
      </c>
      <c r="V173" s="89">
        <v>50</v>
      </c>
      <c r="W173" s="89">
        <v>5</v>
      </c>
      <c r="X173" s="89">
        <v>1</v>
      </c>
      <c r="Y173" s="92">
        <v>880.83333333333326</v>
      </c>
      <c r="Z173" s="92">
        <v>176.16666666666669</v>
      </c>
      <c r="AA173" s="124">
        <v>1012.9583333333331</v>
      </c>
      <c r="AB173" s="92">
        <v>202.59166666666667</v>
      </c>
      <c r="AC173" s="85" t="s">
        <v>878</v>
      </c>
      <c r="AD173" s="105">
        <v>41669</v>
      </c>
      <c r="AE173" s="226">
        <v>41683</v>
      </c>
      <c r="AF173" s="226">
        <v>41700</v>
      </c>
      <c r="AG173" s="172">
        <v>210</v>
      </c>
      <c r="AH173" s="226">
        <v>41700</v>
      </c>
      <c r="AI173" s="172">
        <v>840</v>
      </c>
      <c r="AJ173" s="172"/>
      <c r="AK173" s="172"/>
      <c r="AL173" s="226">
        <v>41730</v>
      </c>
      <c r="AM173" s="226">
        <v>41859</v>
      </c>
      <c r="AN173" s="226">
        <v>41795</v>
      </c>
      <c r="AO173" s="226">
        <v>41921</v>
      </c>
      <c r="AP173" s="154"/>
      <c r="AQ173" s="109">
        <v>252</v>
      </c>
      <c r="AR173" s="22">
        <v>41499</v>
      </c>
      <c r="AS173" s="110">
        <v>4</v>
      </c>
      <c r="AT173" s="73">
        <v>-1</v>
      </c>
      <c r="AU173" s="73"/>
      <c r="AV173" s="73"/>
      <c r="AW173" s="249" t="s">
        <v>52</v>
      </c>
    </row>
    <row r="174" spans="1:50" s="46" customFormat="1" ht="12.75" x14ac:dyDescent="0.25">
      <c r="A174" s="89">
        <v>8</v>
      </c>
      <c r="B174" s="89" t="s">
        <v>56</v>
      </c>
      <c r="C174" s="136" t="s">
        <v>417</v>
      </c>
      <c r="D174" s="174"/>
      <c r="E174" s="237">
        <v>0.5</v>
      </c>
      <c r="F174" s="136">
        <v>8</v>
      </c>
      <c r="G174" s="93"/>
      <c r="H174" s="94">
        <v>41913</v>
      </c>
      <c r="I174" s="160">
        <v>41606</v>
      </c>
      <c r="J174" s="96">
        <v>119063</v>
      </c>
      <c r="K174" s="173" t="s">
        <v>402</v>
      </c>
      <c r="L174" s="143" t="s">
        <v>418</v>
      </c>
      <c r="M174" s="143" t="s">
        <v>419</v>
      </c>
      <c r="N174" s="224">
        <v>40</v>
      </c>
      <c r="O174" s="224">
        <v>1296</v>
      </c>
      <c r="P174" s="225">
        <v>37.75</v>
      </c>
      <c r="Q174" s="99">
        <v>116</v>
      </c>
      <c r="R174" s="100">
        <v>2</v>
      </c>
      <c r="S174" s="152">
        <v>1.0066666666666666</v>
      </c>
      <c r="T174" s="153">
        <v>64.8</v>
      </c>
      <c r="U174" s="89">
        <v>50</v>
      </c>
      <c r="V174" s="89">
        <v>50</v>
      </c>
      <c r="W174" s="89">
        <v>5</v>
      </c>
      <c r="X174" s="89">
        <v>1</v>
      </c>
      <c r="Y174" s="92">
        <v>125.83333333333333</v>
      </c>
      <c r="Z174" s="92">
        <v>25.166666666666668</v>
      </c>
      <c r="AA174" s="124">
        <v>144.70833333333331</v>
      </c>
      <c r="AB174" s="92">
        <v>28.941666666666666</v>
      </c>
      <c r="AC174" s="85" t="s">
        <v>878</v>
      </c>
      <c r="AD174" s="105">
        <v>41669</v>
      </c>
      <c r="AE174" s="226">
        <v>41683</v>
      </c>
      <c r="AF174" s="226">
        <v>41700</v>
      </c>
      <c r="AG174" s="172">
        <v>30</v>
      </c>
      <c r="AH174" s="226">
        <v>41716</v>
      </c>
      <c r="AI174" s="172">
        <v>120</v>
      </c>
      <c r="AJ174" s="172"/>
      <c r="AK174" s="172"/>
      <c r="AL174" s="226">
        <v>41738</v>
      </c>
      <c r="AM174" s="226">
        <v>41859</v>
      </c>
      <c r="AN174" s="226">
        <v>41795</v>
      </c>
      <c r="AO174" s="226">
        <v>41922</v>
      </c>
      <c r="AP174" s="154"/>
      <c r="AQ174" s="109">
        <v>253</v>
      </c>
      <c r="AR174" s="22">
        <v>41499</v>
      </c>
      <c r="AS174" s="110">
        <v>2.5</v>
      </c>
      <c r="AT174" s="73">
        <v>2</v>
      </c>
      <c r="AU174" s="73"/>
      <c r="AV174" s="73"/>
      <c r="AW174" s="249" t="s">
        <v>52</v>
      </c>
    </row>
    <row r="175" spans="1:50" s="46" customFormat="1" ht="12.75" x14ac:dyDescent="0.25">
      <c r="A175" s="89">
        <v>8</v>
      </c>
      <c r="B175" s="89" t="s">
        <v>56</v>
      </c>
      <c r="C175" s="136" t="s">
        <v>420</v>
      </c>
      <c r="D175" s="174"/>
      <c r="E175" s="237">
        <v>2</v>
      </c>
      <c r="F175" s="136">
        <v>16</v>
      </c>
      <c r="G175" s="93"/>
      <c r="H175" s="94">
        <v>41913</v>
      </c>
      <c r="I175" s="160">
        <v>41606</v>
      </c>
      <c r="J175" s="96">
        <v>119071</v>
      </c>
      <c r="K175" s="173">
        <v>41852</v>
      </c>
      <c r="L175" s="143" t="s">
        <v>421</v>
      </c>
      <c r="M175" s="143" t="s">
        <v>267</v>
      </c>
      <c r="N175" s="224">
        <v>40</v>
      </c>
      <c r="O175" s="224">
        <v>1296</v>
      </c>
      <c r="P175" s="225">
        <v>37.75</v>
      </c>
      <c r="Q175" s="99">
        <v>116</v>
      </c>
      <c r="R175" s="100">
        <v>2</v>
      </c>
      <c r="S175" s="152">
        <v>2.0133333333333332</v>
      </c>
      <c r="T175" s="153">
        <v>64.8</v>
      </c>
      <c r="U175" s="89">
        <v>50</v>
      </c>
      <c r="V175" s="89">
        <v>50</v>
      </c>
      <c r="W175" s="89">
        <v>5</v>
      </c>
      <c r="X175" s="89">
        <v>1</v>
      </c>
      <c r="Y175" s="92">
        <v>125.83333333333333</v>
      </c>
      <c r="Z175" s="92">
        <v>25.166666666666668</v>
      </c>
      <c r="AA175" s="124">
        <v>144.70833333333331</v>
      </c>
      <c r="AB175" s="92">
        <v>28.941666666666666</v>
      </c>
      <c r="AC175" s="85" t="s">
        <v>878</v>
      </c>
      <c r="AD175" s="105">
        <v>41669</v>
      </c>
      <c r="AE175" s="226">
        <v>41683</v>
      </c>
      <c r="AF175" s="226">
        <v>41700</v>
      </c>
      <c r="AG175" s="172">
        <v>30</v>
      </c>
      <c r="AH175" s="226">
        <v>41716</v>
      </c>
      <c r="AI175" s="172">
        <v>120</v>
      </c>
      <c r="AJ175" s="172"/>
      <c r="AK175" s="172"/>
      <c r="AL175" s="226">
        <v>41733</v>
      </c>
      <c r="AM175" s="226">
        <v>41859</v>
      </c>
      <c r="AN175" s="226">
        <v>41795</v>
      </c>
      <c r="AO175" s="226">
        <v>41921</v>
      </c>
      <c r="AP175" s="154"/>
      <c r="AQ175" s="109">
        <v>252</v>
      </c>
      <c r="AR175" s="22">
        <v>41499</v>
      </c>
      <c r="AS175" s="110">
        <v>3</v>
      </c>
      <c r="AT175" s="73">
        <v>1</v>
      </c>
      <c r="AU175" s="73"/>
      <c r="AV175" s="73"/>
      <c r="AW175" s="249" t="s">
        <v>52</v>
      </c>
    </row>
    <row r="176" spans="1:50" s="46" customFormat="1" ht="12.75" x14ac:dyDescent="0.25">
      <c r="A176" s="89">
        <v>8</v>
      </c>
      <c r="B176" s="89" t="s">
        <v>56</v>
      </c>
      <c r="C176" s="136" t="s">
        <v>422</v>
      </c>
      <c r="D176" s="174"/>
      <c r="E176" s="237">
        <v>2.5</v>
      </c>
      <c r="F176" s="92">
        <v>15</v>
      </c>
      <c r="G176" s="93"/>
      <c r="H176" s="94">
        <v>41913</v>
      </c>
      <c r="I176" s="160">
        <v>41606</v>
      </c>
      <c r="J176" s="96">
        <v>119069</v>
      </c>
      <c r="K176" s="173">
        <v>41852</v>
      </c>
      <c r="L176" s="98" t="s">
        <v>58</v>
      </c>
      <c r="M176" s="98" t="s">
        <v>91</v>
      </c>
      <c r="N176" s="224">
        <v>40</v>
      </c>
      <c r="O176" s="224">
        <v>1296</v>
      </c>
      <c r="P176" s="225">
        <v>37.75</v>
      </c>
      <c r="Q176" s="99">
        <v>116</v>
      </c>
      <c r="R176" s="100">
        <v>4</v>
      </c>
      <c r="S176" s="152">
        <v>3.7749999999999999</v>
      </c>
      <c r="T176" s="153">
        <v>129.6</v>
      </c>
      <c r="U176" s="89">
        <v>50</v>
      </c>
      <c r="V176" s="89">
        <v>50</v>
      </c>
      <c r="W176" s="89">
        <v>5</v>
      </c>
      <c r="X176" s="89">
        <v>1</v>
      </c>
      <c r="Y176" s="92">
        <v>251.66666666666666</v>
      </c>
      <c r="Z176" s="92">
        <v>50.333333333333336</v>
      </c>
      <c r="AA176" s="124">
        <v>289.41666666666663</v>
      </c>
      <c r="AB176" s="92">
        <v>57.883333333333333</v>
      </c>
      <c r="AC176" s="85" t="s">
        <v>878</v>
      </c>
      <c r="AD176" s="105">
        <v>41669</v>
      </c>
      <c r="AE176" s="226">
        <v>41683</v>
      </c>
      <c r="AF176" s="226">
        <v>41700</v>
      </c>
      <c r="AG176" s="172">
        <v>60</v>
      </c>
      <c r="AH176" s="226">
        <v>41716</v>
      </c>
      <c r="AI176" s="172">
        <v>240</v>
      </c>
      <c r="AJ176" s="172"/>
      <c r="AK176" s="172"/>
      <c r="AL176" s="226">
        <v>41738</v>
      </c>
      <c r="AM176" s="226">
        <v>41859</v>
      </c>
      <c r="AN176" s="226">
        <v>41795</v>
      </c>
      <c r="AO176" s="226">
        <v>41921</v>
      </c>
      <c r="AP176" s="154"/>
      <c r="AQ176" s="109">
        <v>252</v>
      </c>
      <c r="AR176" s="22">
        <v>41499</v>
      </c>
      <c r="AS176" s="110">
        <v>5</v>
      </c>
      <c r="AT176" s="73">
        <v>2.5</v>
      </c>
      <c r="AU176" s="73"/>
      <c r="AV176" s="73"/>
      <c r="AW176" s="249" t="s">
        <v>52</v>
      </c>
    </row>
    <row r="177" spans="1:49" s="76" customFormat="1" ht="12.75" x14ac:dyDescent="0.25">
      <c r="A177" s="75">
        <v>8</v>
      </c>
      <c r="B177" s="75" t="s">
        <v>47</v>
      </c>
      <c r="C177" s="75" t="s">
        <v>423</v>
      </c>
      <c r="D177" s="75"/>
      <c r="E177" s="237">
        <v>3</v>
      </c>
      <c r="F177" s="51">
        <v>8</v>
      </c>
      <c r="G177" s="52"/>
      <c r="H177" s="53">
        <v>42005</v>
      </c>
      <c r="I177" s="165">
        <v>41739</v>
      </c>
      <c r="J177" s="166">
        <v>120436</v>
      </c>
      <c r="K177" s="167" t="s">
        <v>463</v>
      </c>
      <c r="L177" s="167" t="s">
        <v>516</v>
      </c>
      <c r="M177" s="167" t="s">
        <v>424</v>
      </c>
      <c r="N177" s="58">
        <v>40</v>
      </c>
      <c r="O177" s="58">
        <v>1296</v>
      </c>
      <c r="P177" s="59">
        <v>37.75</v>
      </c>
      <c r="Q177" s="168">
        <v>121</v>
      </c>
      <c r="R177" s="115">
        <v>4</v>
      </c>
      <c r="S177" s="62">
        <v>2.0133333333333332</v>
      </c>
      <c r="T177" s="63">
        <v>129.6</v>
      </c>
      <c r="U177" s="48">
        <v>50</v>
      </c>
      <c r="V177" s="48">
        <v>50</v>
      </c>
      <c r="W177" s="48">
        <v>5</v>
      </c>
      <c r="X177" s="48">
        <v>1</v>
      </c>
      <c r="Y177" s="51">
        <v>251.66666666666666</v>
      </c>
      <c r="Z177" s="51">
        <v>50.333333333333336</v>
      </c>
      <c r="AA177" s="84">
        <v>289.41666666666663</v>
      </c>
      <c r="AB177" s="51">
        <v>57.883333333333333</v>
      </c>
      <c r="AC177" s="85" t="s">
        <v>878</v>
      </c>
      <c r="AD177" s="130">
        <v>41779</v>
      </c>
      <c r="AE177" s="235">
        <v>41793</v>
      </c>
      <c r="AF177" s="235">
        <v>41821</v>
      </c>
      <c r="AG177" s="138">
        <v>60</v>
      </c>
      <c r="AH177" s="235">
        <v>41829</v>
      </c>
      <c r="AI177" s="138">
        <v>240</v>
      </c>
      <c r="AJ177" s="138"/>
      <c r="AK177" s="138"/>
      <c r="AL177" s="235">
        <v>41862</v>
      </c>
      <c r="AM177" s="235">
        <v>41955</v>
      </c>
      <c r="AN177" s="235">
        <v>41941</v>
      </c>
      <c r="AO177" s="235">
        <v>42027</v>
      </c>
      <c r="AP177" s="69"/>
      <c r="AQ177" s="70">
        <v>248</v>
      </c>
      <c r="AR177" s="71">
        <v>42069</v>
      </c>
      <c r="AS177" s="120">
        <v>4.7</v>
      </c>
      <c r="AT177" s="73">
        <v>1.7000000000000002</v>
      </c>
      <c r="AU177" s="73"/>
      <c r="AV177" s="73"/>
      <c r="AW177" s="245" t="s">
        <v>52</v>
      </c>
    </row>
    <row r="178" spans="1:49" s="76" customFormat="1" ht="12.75" x14ac:dyDescent="0.25">
      <c r="A178" s="75">
        <v>8</v>
      </c>
      <c r="B178" s="75" t="s">
        <v>47</v>
      </c>
      <c r="C178" s="75" t="s">
        <v>246</v>
      </c>
      <c r="D178" s="50"/>
      <c r="E178" s="237">
        <v>44</v>
      </c>
      <c r="F178" s="51">
        <v>19</v>
      </c>
      <c r="G178" s="52">
        <v>0.5</v>
      </c>
      <c r="H178" s="53">
        <v>42005</v>
      </c>
      <c r="I178" s="165">
        <v>41708</v>
      </c>
      <c r="J178" s="166">
        <v>120156</v>
      </c>
      <c r="K178" s="167" t="s">
        <v>462</v>
      </c>
      <c r="L178" s="167" t="s">
        <v>247</v>
      </c>
      <c r="M178" s="167" t="s">
        <v>123</v>
      </c>
      <c r="N178" s="58">
        <v>40</v>
      </c>
      <c r="O178" s="58">
        <v>1296</v>
      </c>
      <c r="P178" s="59">
        <v>37.75</v>
      </c>
      <c r="Q178" s="168">
        <v>121</v>
      </c>
      <c r="R178" s="115">
        <v>36</v>
      </c>
      <c r="S178" s="62">
        <v>43.034999999999997</v>
      </c>
      <c r="T178" s="63">
        <v>1166.4000000000001</v>
      </c>
      <c r="U178" s="48">
        <v>50</v>
      </c>
      <c r="V178" s="48">
        <v>50</v>
      </c>
      <c r="W178" s="48">
        <v>5</v>
      </c>
      <c r="X178" s="48">
        <v>1</v>
      </c>
      <c r="Y178" s="51">
        <v>2265</v>
      </c>
      <c r="Z178" s="51">
        <v>453</v>
      </c>
      <c r="AA178" s="84">
        <v>5209.5</v>
      </c>
      <c r="AB178" s="51">
        <v>520.94999999999993</v>
      </c>
      <c r="AC178" s="85" t="s">
        <v>878</v>
      </c>
      <c r="AD178" s="130">
        <v>41779</v>
      </c>
      <c r="AE178" s="235">
        <v>41793</v>
      </c>
      <c r="AF178" s="235">
        <v>41821</v>
      </c>
      <c r="AG178" s="138">
        <v>540</v>
      </c>
      <c r="AH178" s="235">
        <v>41829</v>
      </c>
      <c r="AI178" s="138">
        <v>2160</v>
      </c>
      <c r="AJ178" s="138"/>
      <c r="AK178" s="138"/>
      <c r="AL178" s="235">
        <v>41862</v>
      </c>
      <c r="AM178" s="235">
        <v>41949</v>
      </c>
      <c r="AN178" s="235">
        <v>41941</v>
      </c>
      <c r="AO178" s="235">
        <v>42027</v>
      </c>
      <c r="AP178" s="69"/>
      <c r="AQ178" s="70">
        <v>248</v>
      </c>
      <c r="AR178" s="71">
        <v>42069</v>
      </c>
      <c r="AS178" s="120">
        <v>43</v>
      </c>
      <c r="AT178" s="73">
        <v>-1</v>
      </c>
      <c r="AU178" s="73"/>
      <c r="AV178" s="73"/>
      <c r="AW178" s="245" t="s">
        <v>52</v>
      </c>
    </row>
    <row r="179" spans="1:49" s="46" customFormat="1" ht="12.75" x14ac:dyDescent="0.25">
      <c r="A179" s="88">
        <v>8</v>
      </c>
      <c r="B179" s="89" t="s">
        <v>47</v>
      </c>
      <c r="C179" s="136" t="s">
        <v>333</v>
      </c>
      <c r="D179" s="136"/>
      <c r="E179" s="237">
        <v>1.2</v>
      </c>
      <c r="F179" s="136">
        <v>9</v>
      </c>
      <c r="G179" s="139"/>
      <c r="H179" s="140">
        <v>42036</v>
      </c>
      <c r="I179" s="141">
        <v>42119</v>
      </c>
      <c r="J179" s="96">
        <v>120563</v>
      </c>
      <c r="K179" s="141" t="s">
        <v>499</v>
      </c>
      <c r="L179" s="143" t="s">
        <v>334</v>
      </c>
      <c r="M179" s="143" t="s">
        <v>335</v>
      </c>
      <c r="N179" s="224">
        <v>60</v>
      </c>
      <c r="O179" s="224">
        <v>1944</v>
      </c>
      <c r="P179" s="225">
        <v>37.75</v>
      </c>
      <c r="Q179" s="99">
        <v>122</v>
      </c>
      <c r="R179" s="100">
        <v>2</v>
      </c>
      <c r="S179" s="101">
        <v>1.1648571428571426</v>
      </c>
      <c r="T179" s="102">
        <v>64.8</v>
      </c>
      <c r="U179" s="103">
        <v>50</v>
      </c>
      <c r="V179" s="103">
        <v>50</v>
      </c>
      <c r="W179" s="103">
        <v>6</v>
      </c>
      <c r="X179" s="103">
        <v>1</v>
      </c>
      <c r="Y179" s="92">
        <v>129.42857142857142</v>
      </c>
      <c r="Z179" s="92">
        <v>21.571428571428573</v>
      </c>
      <c r="AA179" s="104">
        <v>148.84285714285713</v>
      </c>
      <c r="AB179" s="112">
        <v>24.807142857142857</v>
      </c>
      <c r="AC179" s="85" t="s">
        <v>878</v>
      </c>
      <c r="AD179" s="105">
        <v>41814</v>
      </c>
      <c r="AE179" s="106">
        <v>41828</v>
      </c>
      <c r="AF179" s="106">
        <v>41859</v>
      </c>
      <c r="AG179" s="107">
        <v>30</v>
      </c>
      <c r="AH179" s="129" t="s">
        <v>531</v>
      </c>
      <c r="AI179" s="107">
        <v>119</v>
      </c>
      <c r="AJ179" s="107"/>
      <c r="AK179" s="107"/>
      <c r="AL179" s="106">
        <v>41900</v>
      </c>
      <c r="AM179" s="106">
        <v>42361</v>
      </c>
      <c r="AN179" s="106">
        <v>41976</v>
      </c>
      <c r="AO179" s="106">
        <v>42074</v>
      </c>
      <c r="AP179" s="108"/>
      <c r="AQ179" s="109">
        <v>260</v>
      </c>
      <c r="AR179" s="22">
        <v>42069</v>
      </c>
      <c r="AS179" s="110">
        <v>2.5</v>
      </c>
      <c r="AT179" s="73">
        <v>1.3</v>
      </c>
      <c r="AU179" s="73"/>
      <c r="AV179" s="73"/>
      <c r="AW179" s="246" t="s">
        <v>566</v>
      </c>
    </row>
    <row r="180" spans="1:49" s="46" customFormat="1" ht="12.75" x14ac:dyDescent="0.25">
      <c r="A180" s="88">
        <v>8</v>
      </c>
      <c r="B180" s="89" t="s">
        <v>47</v>
      </c>
      <c r="C180" s="136" t="s">
        <v>567</v>
      </c>
      <c r="D180" s="136"/>
      <c r="E180" s="237">
        <v>5.5</v>
      </c>
      <c r="F180" s="136">
        <v>8</v>
      </c>
      <c r="G180" s="139"/>
      <c r="H180" s="140">
        <v>42036</v>
      </c>
      <c r="I180" s="141">
        <v>42119</v>
      </c>
      <c r="J180" s="96">
        <v>120561</v>
      </c>
      <c r="K180" s="141" t="s">
        <v>499</v>
      </c>
      <c r="L180" s="143" t="s">
        <v>300</v>
      </c>
      <c r="M180" s="143" t="s">
        <v>336</v>
      </c>
      <c r="N180" s="224">
        <v>60</v>
      </c>
      <c r="O180" s="224">
        <v>1944</v>
      </c>
      <c r="P180" s="225">
        <v>37.75</v>
      </c>
      <c r="Q180" s="99">
        <v>122</v>
      </c>
      <c r="R180" s="100">
        <v>10</v>
      </c>
      <c r="S180" s="101">
        <v>5.177142857142857</v>
      </c>
      <c r="T180" s="102">
        <v>324</v>
      </c>
      <c r="U180" s="103">
        <v>50</v>
      </c>
      <c r="V180" s="103">
        <v>50</v>
      </c>
      <c r="W180" s="103">
        <v>6</v>
      </c>
      <c r="X180" s="103">
        <v>1</v>
      </c>
      <c r="Y180" s="92">
        <v>647.14285714285711</v>
      </c>
      <c r="Z180" s="92">
        <v>107.85714285714286</v>
      </c>
      <c r="AA180" s="104">
        <v>744.21428571428567</v>
      </c>
      <c r="AB180" s="112">
        <v>124.03571428571428</v>
      </c>
      <c r="AC180" s="85" t="s">
        <v>878</v>
      </c>
      <c r="AD180" s="105">
        <v>41814</v>
      </c>
      <c r="AE180" s="106">
        <v>41828</v>
      </c>
      <c r="AF180" s="106">
        <v>41859</v>
      </c>
      <c r="AG180" s="107">
        <v>150</v>
      </c>
      <c r="AH180" s="129" t="s">
        <v>531</v>
      </c>
      <c r="AI180" s="107">
        <v>600</v>
      </c>
      <c r="AJ180" s="107"/>
      <c r="AK180" s="107"/>
      <c r="AL180" s="106">
        <v>41900</v>
      </c>
      <c r="AM180" s="106">
        <v>42361</v>
      </c>
      <c r="AN180" s="106">
        <v>41976</v>
      </c>
      <c r="AO180" s="106">
        <v>42074</v>
      </c>
      <c r="AP180" s="108"/>
      <c r="AQ180" s="109">
        <v>260</v>
      </c>
      <c r="AR180" s="22">
        <v>42069</v>
      </c>
      <c r="AS180" s="110">
        <v>12.106999999999999</v>
      </c>
      <c r="AT180" s="73">
        <v>6.6069999999999993</v>
      </c>
      <c r="AU180" s="73"/>
      <c r="AV180" s="73"/>
      <c r="AW180" s="246"/>
    </row>
    <row r="181" spans="1:49" s="46" customFormat="1" ht="12.75" x14ac:dyDescent="0.25">
      <c r="A181" s="88">
        <v>8</v>
      </c>
      <c r="B181" s="89" t="s">
        <v>47</v>
      </c>
      <c r="C181" s="136" t="s">
        <v>337</v>
      </c>
      <c r="D181" s="136"/>
      <c r="E181" s="237">
        <v>5.5</v>
      </c>
      <c r="F181" s="136">
        <v>8</v>
      </c>
      <c r="G181" s="139" t="s">
        <v>195</v>
      </c>
      <c r="H181" s="140">
        <v>42036</v>
      </c>
      <c r="I181" s="141">
        <v>42119</v>
      </c>
      <c r="J181" s="96">
        <v>120558</v>
      </c>
      <c r="K181" s="141" t="s">
        <v>499</v>
      </c>
      <c r="L181" s="143" t="s">
        <v>338</v>
      </c>
      <c r="M181" s="143" t="s">
        <v>339</v>
      </c>
      <c r="N181" s="224">
        <v>60</v>
      </c>
      <c r="O181" s="224">
        <v>1944</v>
      </c>
      <c r="P181" s="225">
        <v>37.75</v>
      </c>
      <c r="Q181" s="99">
        <v>122</v>
      </c>
      <c r="R181" s="100">
        <v>10</v>
      </c>
      <c r="S181" s="101">
        <v>5.177142857142857</v>
      </c>
      <c r="T181" s="102">
        <v>324</v>
      </c>
      <c r="U181" s="103">
        <v>50</v>
      </c>
      <c r="V181" s="103">
        <v>50</v>
      </c>
      <c r="W181" s="103">
        <v>6</v>
      </c>
      <c r="X181" s="103">
        <v>1</v>
      </c>
      <c r="Y181" s="92">
        <v>647.14285714285711</v>
      </c>
      <c r="Z181" s="92">
        <v>107.85714285714286</v>
      </c>
      <c r="AA181" s="104" t="s">
        <v>880</v>
      </c>
      <c r="AB181" s="112">
        <v>124.03571428571428</v>
      </c>
      <c r="AC181" s="85" t="s">
        <v>878</v>
      </c>
      <c r="AD181" s="105">
        <v>41814</v>
      </c>
      <c r="AE181" s="106">
        <v>41828</v>
      </c>
      <c r="AF181" s="106">
        <v>41859</v>
      </c>
      <c r="AG181" s="107">
        <v>150</v>
      </c>
      <c r="AH181" s="129" t="s">
        <v>531</v>
      </c>
      <c r="AI181" s="107">
        <v>600</v>
      </c>
      <c r="AJ181" s="107"/>
      <c r="AK181" s="107"/>
      <c r="AL181" s="106">
        <v>41901</v>
      </c>
      <c r="AM181" s="106">
        <v>42361</v>
      </c>
      <c r="AN181" s="106">
        <v>41976</v>
      </c>
      <c r="AO181" s="106">
        <v>42067</v>
      </c>
      <c r="AP181" s="108"/>
      <c r="AQ181" s="109">
        <v>253</v>
      </c>
      <c r="AR181" s="22">
        <v>42069</v>
      </c>
      <c r="AS181" s="110">
        <v>9.0619999999999994</v>
      </c>
      <c r="AT181" s="73">
        <v>3.5619999999999994</v>
      </c>
      <c r="AU181" s="73"/>
      <c r="AV181" s="73"/>
      <c r="AW181" s="246"/>
    </row>
    <row r="182" spans="1:49" s="46" customFormat="1" ht="12.75" x14ac:dyDescent="0.25">
      <c r="A182" s="88">
        <v>8</v>
      </c>
      <c r="B182" s="89" t="s">
        <v>47</v>
      </c>
      <c r="C182" s="136" t="s">
        <v>340</v>
      </c>
      <c r="D182" s="136"/>
      <c r="E182" s="237">
        <v>5.5</v>
      </c>
      <c r="F182" s="136">
        <v>8</v>
      </c>
      <c r="G182" s="139" t="s">
        <v>195</v>
      </c>
      <c r="H182" s="140">
        <v>42036</v>
      </c>
      <c r="I182" s="141">
        <v>42119</v>
      </c>
      <c r="J182" s="96">
        <v>120560</v>
      </c>
      <c r="K182" s="141" t="s">
        <v>499</v>
      </c>
      <c r="L182" s="143" t="s">
        <v>341</v>
      </c>
      <c r="M182" s="143" t="s">
        <v>342</v>
      </c>
      <c r="N182" s="224">
        <v>60</v>
      </c>
      <c r="O182" s="224">
        <v>1944</v>
      </c>
      <c r="P182" s="225">
        <v>37.75</v>
      </c>
      <c r="Q182" s="99">
        <v>122</v>
      </c>
      <c r="R182" s="100">
        <v>10</v>
      </c>
      <c r="S182" s="101">
        <v>5.177142857142857</v>
      </c>
      <c r="T182" s="102">
        <v>324</v>
      </c>
      <c r="U182" s="103">
        <v>50</v>
      </c>
      <c r="V182" s="103">
        <v>50</v>
      </c>
      <c r="W182" s="103">
        <v>6</v>
      </c>
      <c r="X182" s="103">
        <v>1</v>
      </c>
      <c r="Y182" s="92">
        <v>647.14285714285711</v>
      </c>
      <c r="Z182" s="92">
        <v>107.85714285714286</v>
      </c>
      <c r="AA182" s="104" t="s">
        <v>880</v>
      </c>
      <c r="AB182" s="112">
        <v>124.03571428571428</v>
      </c>
      <c r="AC182" s="85" t="s">
        <v>878</v>
      </c>
      <c r="AD182" s="105">
        <v>41814</v>
      </c>
      <c r="AE182" s="106">
        <v>41828</v>
      </c>
      <c r="AF182" s="106">
        <v>41859</v>
      </c>
      <c r="AG182" s="107">
        <v>150</v>
      </c>
      <c r="AH182" s="129" t="s">
        <v>531</v>
      </c>
      <c r="AI182" s="107">
        <v>600</v>
      </c>
      <c r="AJ182" s="107"/>
      <c r="AK182" s="107"/>
      <c r="AL182" s="106">
        <v>41901</v>
      </c>
      <c r="AM182" s="106">
        <v>42361</v>
      </c>
      <c r="AN182" s="106">
        <v>41969</v>
      </c>
      <c r="AO182" s="106">
        <v>42074</v>
      </c>
      <c r="AP182" s="108"/>
      <c r="AQ182" s="109">
        <v>260</v>
      </c>
      <c r="AR182" s="22">
        <v>42069</v>
      </c>
      <c r="AS182" s="110">
        <v>11.5</v>
      </c>
      <c r="AT182" s="73">
        <v>6</v>
      </c>
      <c r="AU182" s="73"/>
      <c r="AV182" s="73"/>
      <c r="AW182" s="246"/>
    </row>
    <row r="183" spans="1:49" s="46" customFormat="1" ht="12.75" x14ac:dyDescent="0.25">
      <c r="A183" s="88">
        <v>8</v>
      </c>
      <c r="B183" s="89" t="s">
        <v>47</v>
      </c>
      <c r="C183" s="136" t="s">
        <v>471</v>
      </c>
      <c r="D183" s="136"/>
      <c r="E183" s="237">
        <v>14</v>
      </c>
      <c r="F183" s="136">
        <v>13</v>
      </c>
      <c r="G183" s="139" t="s">
        <v>195</v>
      </c>
      <c r="H183" s="140">
        <v>42036</v>
      </c>
      <c r="I183" s="141">
        <v>42119</v>
      </c>
      <c r="J183" s="96">
        <v>120572</v>
      </c>
      <c r="K183" s="234">
        <v>41676</v>
      </c>
      <c r="L183" s="143" t="s">
        <v>343</v>
      </c>
      <c r="M183" s="143" t="s">
        <v>344</v>
      </c>
      <c r="N183" s="224">
        <v>60</v>
      </c>
      <c r="O183" s="224">
        <v>1944</v>
      </c>
      <c r="P183" s="225">
        <v>37.75</v>
      </c>
      <c r="Q183" s="99">
        <v>122</v>
      </c>
      <c r="R183" s="100">
        <v>16</v>
      </c>
      <c r="S183" s="101">
        <v>13.460571428571427</v>
      </c>
      <c r="T183" s="102">
        <v>518.4</v>
      </c>
      <c r="U183" s="103">
        <v>50</v>
      </c>
      <c r="V183" s="103">
        <v>50</v>
      </c>
      <c r="W183" s="103">
        <v>6</v>
      </c>
      <c r="X183" s="103">
        <v>1</v>
      </c>
      <c r="Y183" s="92">
        <v>1035.4285714285713</v>
      </c>
      <c r="Z183" s="92">
        <v>172.57142857142858</v>
      </c>
      <c r="AA183" s="104" t="s">
        <v>880</v>
      </c>
      <c r="AB183" s="112">
        <v>198.45714285714286</v>
      </c>
      <c r="AC183" s="85" t="s">
        <v>878</v>
      </c>
      <c r="AD183" s="105">
        <v>41814</v>
      </c>
      <c r="AE183" s="106">
        <v>41828</v>
      </c>
      <c r="AF183" s="106">
        <v>41859</v>
      </c>
      <c r="AG183" s="107">
        <v>240</v>
      </c>
      <c r="AH183" s="129" t="s">
        <v>531</v>
      </c>
      <c r="AI183" s="107">
        <v>960</v>
      </c>
      <c r="AJ183" s="107"/>
      <c r="AK183" s="107"/>
      <c r="AL183" s="106">
        <v>41900</v>
      </c>
      <c r="AM183" s="106">
        <v>42362</v>
      </c>
      <c r="AN183" s="106">
        <v>41977</v>
      </c>
      <c r="AO183" s="106">
        <v>42080</v>
      </c>
      <c r="AP183" s="108"/>
      <c r="AQ183" s="109">
        <v>266</v>
      </c>
      <c r="AR183" s="22">
        <v>42069</v>
      </c>
      <c r="AS183" s="110">
        <v>12</v>
      </c>
      <c r="AT183" s="73">
        <v>-2</v>
      </c>
      <c r="AU183" s="73"/>
      <c r="AV183" s="73"/>
      <c r="AW183" s="246" t="s">
        <v>565</v>
      </c>
    </row>
    <row r="184" spans="1:49" s="46" customFormat="1" ht="12.75" x14ac:dyDescent="0.25">
      <c r="A184" s="88">
        <v>8</v>
      </c>
      <c r="B184" s="89" t="s">
        <v>47</v>
      </c>
      <c r="C184" s="136" t="s">
        <v>470</v>
      </c>
      <c r="D184" s="136"/>
      <c r="E184" s="237">
        <v>5</v>
      </c>
      <c r="F184" s="136">
        <v>6</v>
      </c>
      <c r="G184" s="139" t="s">
        <v>195</v>
      </c>
      <c r="H184" s="140">
        <v>42036</v>
      </c>
      <c r="I184" s="141">
        <v>41780</v>
      </c>
      <c r="J184" s="96">
        <v>120572</v>
      </c>
      <c r="K184" s="141" t="s">
        <v>493</v>
      </c>
      <c r="L184" s="143" t="s">
        <v>472</v>
      </c>
      <c r="M184" s="143" t="s">
        <v>473</v>
      </c>
      <c r="N184" s="224">
        <v>60</v>
      </c>
      <c r="O184" s="224">
        <v>1944</v>
      </c>
      <c r="P184" s="225">
        <v>37.75</v>
      </c>
      <c r="Q184" s="99">
        <v>122</v>
      </c>
      <c r="R184" s="100">
        <v>12</v>
      </c>
      <c r="S184" s="101">
        <v>4.6594285714285704</v>
      </c>
      <c r="T184" s="102">
        <v>388.8</v>
      </c>
      <c r="U184" s="103">
        <v>50</v>
      </c>
      <c r="V184" s="103">
        <v>50</v>
      </c>
      <c r="W184" s="103">
        <v>6</v>
      </c>
      <c r="X184" s="103">
        <v>1</v>
      </c>
      <c r="Y184" s="92">
        <v>776.57142857142844</v>
      </c>
      <c r="Z184" s="92">
        <v>129.42857142857144</v>
      </c>
      <c r="AA184" s="104" t="s">
        <v>880</v>
      </c>
      <c r="AB184" s="112">
        <v>148.84285714285716</v>
      </c>
      <c r="AC184" s="85" t="s">
        <v>878</v>
      </c>
      <c r="AD184" s="105">
        <v>41814</v>
      </c>
      <c r="AE184" s="106">
        <v>41828</v>
      </c>
      <c r="AF184" s="106">
        <v>41859</v>
      </c>
      <c r="AG184" s="107">
        <v>180</v>
      </c>
      <c r="AH184" s="129" t="s">
        <v>531</v>
      </c>
      <c r="AI184" s="107">
        <v>720</v>
      </c>
      <c r="AJ184" s="107"/>
      <c r="AK184" s="107"/>
      <c r="AL184" s="106">
        <v>41901</v>
      </c>
      <c r="AM184" s="106">
        <v>42361</v>
      </c>
      <c r="AN184" s="106">
        <v>41969</v>
      </c>
      <c r="AO184" s="106">
        <v>42074</v>
      </c>
      <c r="AP184" s="108"/>
      <c r="AQ184" s="109">
        <v>260</v>
      </c>
      <c r="AR184" s="22">
        <v>42069</v>
      </c>
      <c r="AS184" s="110">
        <v>8</v>
      </c>
      <c r="AT184" s="73">
        <v>3</v>
      </c>
      <c r="AU184" s="73"/>
      <c r="AV184" s="73"/>
      <c r="AW184" s="246"/>
    </row>
    <row r="185" spans="1:49" s="76" customFormat="1" ht="12.75" x14ac:dyDescent="0.25">
      <c r="A185" s="75">
        <v>8</v>
      </c>
      <c r="B185" s="75" t="s">
        <v>47</v>
      </c>
      <c r="C185" s="75" t="s">
        <v>489</v>
      </c>
      <c r="D185" s="50"/>
      <c r="E185" s="238">
        <v>1.1000000000000001</v>
      </c>
      <c r="F185" s="51">
        <v>8</v>
      </c>
      <c r="G185" s="52"/>
      <c r="H185" s="53">
        <v>42125</v>
      </c>
      <c r="I185" s="165">
        <v>41803</v>
      </c>
      <c r="J185" s="166">
        <v>120576</v>
      </c>
      <c r="K185" s="228">
        <v>41676</v>
      </c>
      <c r="L185" s="167" t="s">
        <v>120</v>
      </c>
      <c r="M185" s="167" t="s">
        <v>119</v>
      </c>
      <c r="N185" s="58">
        <v>60</v>
      </c>
      <c r="O185" s="58">
        <v>1944</v>
      </c>
      <c r="P185" s="59">
        <v>37.75</v>
      </c>
      <c r="Q185" s="168">
        <v>123</v>
      </c>
      <c r="R185" s="115">
        <v>2</v>
      </c>
      <c r="S185" s="62">
        <v>1.0066666666666666</v>
      </c>
      <c r="T185" s="63">
        <v>64.8</v>
      </c>
      <c r="U185" s="48">
        <v>50</v>
      </c>
      <c r="V185" s="48">
        <v>50</v>
      </c>
      <c r="W185" s="48">
        <v>5</v>
      </c>
      <c r="X185" s="48">
        <v>1</v>
      </c>
      <c r="Y185" s="51">
        <v>125.83333333333333</v>
      </c>
      <c r="Z185" s="51">
        <v>25.166666666666668</v>
      </c>
      <c r="AA185" s="84">
        <v>144.70833333333331</v>
      </c>
      <c r="AB185" s="51">
        <v>28.941666666666666</v>
      </c>
      <c r="AC185" s="85" t="s">
        <v>878</v>
      </c>
      <c r="AD185" s="130">
        <v>41913</v>
      </c>
      <c r="AE185" s="235">
        <v>41927</v>
      </c>
      <c r="AF185" s="235">
        <v>41964</v>
      </c>
      <c r="AG185" s="138">
        <v>30</v>
      </c>
      <c r="AH185" s="235">
        <v>42341</v>
      </c>
      <c r="AI185" s="138">
        <v>120</v>
      </c>
      <c r="AJ185" s="138"/>
      <c r="AK185" s="138"/>
      <c r="AL185" s="235">
        <v>42026</v>
      </c>
      <c r="AM185" s="235">
        <v>42123</v>
      </c>
      <c r="AN185" s="235">
        <v>42101</v>
      </c>
      <c r="AO185" s="235">
        <v>42180</v>
      </c>
      <c r="AP185" s="69"/>
      <c r="AQ185" s="70">
        <v>267</v>
      </c>
      <c r="AR185" s="71">
        <v>42150</v>
      </c>
      <c r="AS185" s="120">
        <v>0.35</v>
      </c>
      <c r="AT185" s="73">
        <v>-0.75000000000000011</v>
      </c>
      <c r="AU185" s="73"/>
      <c r="AV185" s="73"/>
      <c r="AW185" s="245" t="s">
        <v>608</v>
      </c>
    </row>
    <row r="186" spans="1:49" s="76" customFormat="1" ht="12.75" x14ac:dyDescent="0.25">
      <c r="A186" s="75">
        <v>8</v>
      </c>
      <c r="B186" s="75" t="s">
        <v>47</v>
      </c>
      <c r="C186" s="75" t="s">
        <v>486</v>
      </c>
      <c r="D186" s="50"/>
      <c r="E186" s="238">
        <v>1.1000000000000001</v>
      </c>
      <c r="F186" s="51">
        <v>8</v>
      </c>
      <c r="G186" s="52"/>
      <c r="H186" s="53">
        <v>42125</v>
      </c>
      <c r="I186" s="165">
        <v>41803</v>
      </c>
      <c r="J186" s="166">
        <v>121061</v>
      </c>
      <c r="K186" s="114">
        <v>41678</v>
      </c>
      <c r="L186" s="167" t="s">
        <v>487</v>
      </c>
      <c r="M186" s="167" t="s">
        <v>488</v>
      </c>
      <c r="N186" s="58">
        <v>60</v>
      </c>
      <c r="O186" s="58">
        <v>1944</v>
      </c>
      <c r="P186" s="59">
        <v>37.75</v>
      </c>
      <c r="Q186" s="168">
        <v>123</v>
      </c>
      <c r="R186" s="115">
        <v>2</v>
      </c>
      <c r="S186" s="62">
        <v>1.0066666666666666</v>
      </c>
      <c r="T186" s="63">
        <v>64.8</v>
      </c>
      <c r="U186" s="48">
        <v>50</v>
      </c>
      <c r="V186" s="48">
        <v>50</v>
      </c>
      <c r="W186" s="48">
        <v>5</v>
      </c>
      <c r="X186" s="48">
        <v>1</v>
      </c>
      <c r="Y186" s="51">
        <v>125.83333333333333</v>
      </c>
      <c r="Z186" s="51">
        <v>25.166666666666668</v>
      </c>
      <c r="AA186" s="84">
        <v>144.70833333333331</v>
      </c>
      <c r="AB186" s="51">
        <v>28.941666666666666</v>
      </c>
      <c r="AC186" s="85" t="s">
        <v>879</v>
      </c>
      <c r="AD186" s="130">
        <v>41913</v>
      </c>
      <c r="AE186" s="235">
        <v>41927</v>
      </c>
      <c r="AF186" s="235">
        <v>41964</v>
      </c>
      <c r="AG186" s="138">
        <v>30</v>
      </c>
      <c r="AH186" s="235">
        <v>42341</v>
      </c>
      <c r="AI186" s="138">
        <v>120</v>
      </c>
      <c r="AJ186" s="138"/>
      <c r="AK186" s="138"/>
      <c r="AL186" s="235">
        <v>42026</v>
      </c>
      <c r="AM186" s="235">
        <v>42123</v>
      </c>
      <c r="AN186" s="235">
        <v>42101</v>
      </c>
      <c r="AO186" s="235"/>
      <c r="AP186" s="69"/>
      <c r="AQ186" s="70">
        <v>-41913</v>
      </c>
      <c r="AR186" s="71"/>
      <c r="AS186" s="120" t="e">
        <v>#REF!</v>
      </c>
      <c r="AT186" s="73" t="e">
        <v>#REF!</v>
      </c>
      <c r="AU186" s="73"/>
      <c r="AV186" s="73"/>
      <c r="AW186" s="245" t="s">
        <v>648</v>
      </c>
    </row>
    <row r="187" spans="1:49" s="76" customFormat="1" ht="12.75" x14ac:dyDescent="0.25">
      <c r="A187" s="75">
        <v>8</v>
      </c>
      <c r="B187" s="75" t="s">
        <v>47</v>
      </c>
      <c r="C187" s="75" t="s">
        <v>483</v>
      </c>
      <c r="D187" s="50"/>
      <c r="E187" s="238">
        <v>1.1000000000000001</v>
      </c>
      <c r="F187" s="51">
        <v>8</v>
      </c>
      <c r="G187" s="52"/>
      <c r="H187" s="53">
        <v>42125</v>
      </c>
      <c r="I187" s="165">
        <v>41803</v>
      </c>
      <c r="J187" s="166">
        <v>121059</v>
      </c>
      <c r="K187" s="114">
        <v>41678</v>
      </c>
      <c r="L187" s="167" t="s">
        <v>484</v>
      </c>
      <c r="M187" s="167" t="s">
        <v>485</v>
      </c>
      <c r="N187" s="58">
        <v>60</v>
      </c>
      <c r="O187" s="58">
        <v>1944</v>
      </c>
      <c r="P187" s="59">
        <v>37.75</v>
      </c>
      <c r="Q187" s="168">
        <v>123</v>
      </c>
      <c r="R187" s="115">
        <v>2</v>
      </c>
      <c r="S187" s="62">
        <v>1.0066666666666666</v>
      </c>
      <c r="T187" s="63">
        <v>64.8</v>
      </c>
      <c r="U187" s="48">
        <v>50</v>
      </c>
      <c r="V187" s="48">
        <v>50</v>
      </c>
      <c r="W187" s="48">
        <v>5</v>
      </c>
      <c r="X187" s="48">
        <v>1</v>
      </c>
      <c r="Y187" s="51">
        <v>125.83333333333333</v>
      </c>
      <c r="Z187" s="51">
        <v>25.166666666666668</v>
      </c>
      <c r="AA187" s="84">
        <v>144.70833333333331</v>
      </c>
      <c r="AB187" s="51">
        <v>28.941666666666666</v>
      </c>
      <c r="AC187" s="85" t="s">
        <v>878</v>
      </c>
      <c r="AD187" s="130">
        <v>41913</v>
      </c>
      <c r="AE187" s="235">
        <v>41927</v>
      </c>
      <c r="AF187" s="235">
        <v>41964</v>
      </c>
      <c r="AG187" s="138">
        <v>30</v>
      </c>
      <c r="AH187" s="235">
        <v>42341</v>
      </c>
      <c r="AI187" s="138">
        <v>119</v>
      </c>
      <c r="AJ187" s="138"/>
      <c r="AK187" s="138"/>
      <c r="AL187" s="235">
        <v>42026</v>
      </c>
      <c r="AM187" s="235">
        <v>42123</v>
      </c>
      <c r="AN187" s="235">
        <v>42101</v>
      </c>
      <c r="AO187" s="235">
        <v>42180</v>
      </c>
      <c r="AP187" s="69"/>
      <c r="AQ187" s="70">
        <v>267</v>
      </c>
      <c r="AR187" s="71">
        <v>42150</v>
      </c>
      <c r="AS187" s="120">
        <v>1.5</v>
      </c>
      <c r="AT187" s="73">
        <v>0.39999999999999991</v>
      </c>
      <c r="AU187" s="73"/>
      <c r="AV187" s="73"/>
      <c r="AW187" s="245" t="s">
        <v>608</v>
      </c>
    </row>
    <row r="188" spans="1:49" s="76" customFormat="1" ht="12.75" x14ac:dyDescent="0.25">
      <c r="A188" s="75">
        <v>8</v>
      </c>
      <c r="B188" s="75" t="s">
        <v>47</v>
      </c>
      <c r="C188" s="75" t="s">
        <v>481</v>
      </c>
      <c r="D188" s="50"/>
      <c r="E188" s="238">
        <v>1.1000000000000001</v>
      </c>
      <c r="F188" s="51">
        <v>8</v>
      </c>
      <c r="G188" s="52"/>
      <c r="H188" s="53">
        <v>42125</v>
      </c>
      <c r="I188" s="165">
        <v>41803</v>
      </c>
      <c r="J188" s="166">
        <v>121325</v>
      </c>
      <c r="K188" s="114">
        <v>41678</v>
      </c>
      <c r="L188" s="167" t="s">
        <v>482</v>
      </c>
      <c r="M188" s="167" t="s">
        <v>530</v>
      </c>
      <c r="N188" s="58">
        <v>60</v>
      </c>
      <c r="O188" s="58">
        <v>1944</v>
      </c>
      <c r="P188" s="59">
        <v>37.75</v>
      </c>
      <c r="Q188" s="168">
        <v>123</v>
      </c>
      <c r="R188" s="115">
        <v>2</v>
      </c>
      <c r="S188" s="62">
        <v>1.0066666666666666</v>
      </c>
      <c r="T188" s="63">
        <v>64.8</v>
      </c>
      <c r="U188" s="48">
        <v>50</v>
      </c>
      <c r="V188" s="48">
        <v>50</v>
      </c>
      <c r="W188" s="48">
        <v>5</v>
      </c>
      <c r="X188" s="48">
        <v>1</v>
      </c>
      <c r="Y188" s="51">
        <v>125.83333333333333</v>
      </c>
      <c r="Z188" s="51">
        <v>25.166666666666668</v>
      </c>
      <c r="AA188" s="84">
        <v>144.70833333333331</v>
      </c>
      <c r="AB188" s="51">
        <v>28.941666666666666</v>
      </c>
      <c r="AC188" s="85" t="s">
        <v>878</v>
      </c>
      <c r="AD188" s="130">
        <v>41913</v>
      </c>
      <c r="AE188" s="235">
        <v>41927</v>
      </c>
      <c r="AF188" s="235">
        <v>41964</v>
      </c>
      <c r="AG188" s="138">
        <v>30</v>
      </c>
      <c r="AH188" s="235">
        <v>42341</v>
      </c>
      <c r="AI188" s="138">
        <v>120</v>
      </c>
      <c r="AJ188" s="138"/>
      <c r="AK188" s="138"/>
      <c r="AL188" s="235">
        <v>42026</v>
      </c>
      <c r="AM188" s="235">
        <v>42123</v>
      </c>
      <c r="AN188" s="235">
        <v>42101</v>
      </c>
      <c r="AO188" s="235">
        <v>42180</v>
      </c>
      <c r="AP188" s="69"/>
      <c r="AQ188" s="70">
        <v>267</v>
      </c>
      <c r="AR188" s="71">
        <v>42150</v>
      </c>
      <c r="AS188" s="120">
        <v>1.2</v>
      </c>
      <c r="AT188" s="73">
        <v>9.9999999999999867E-2</v>
      </c>
      <c r="AU188" s="73"/>
      <c r="AV188" s="73"/>
      <c r="AW188" s="245" t="s">
        <v>608</v>
      </c>
    </row>
    <row r="189" spans="1:49" s="76" customFormat="1" ht="12.75" x14ac:dyDescent="0.25">
      <c r="A189" s="75">
        <v>8</v>
      </c>
      <c r="B189" s="75" t="s">
        <v>47</v>
      </c>
      <c r="C189" s="75" t="s">
        <v>479</v>
      </c>
      <c r="D189" s="50"/>
      <c r="E189" s="238">
        <v>2.2000000000000002</v>
      </c>
      <c r="F189" s="51">
        <v>8</v>
      </c>
      <c r="G189" s="52"/>
      <c r="H189" s="53">
        <v>42125</v>
      </c>
      <c r="I189" s="165">
        <v>41803</v>
      </c>
      <c r="J189" s="166">
        <v>121060</v>
      </c>
      <c r="K189" s="114">
        <v>41678</v>
      </c>
      <c r="L189" s="167" t="s">
        <v>480</v>
      </c>
      <c r="M189" s="167" t="s">
        <v>79</v>
      </c>
      <c r="N189" s="58">
        <v>60</v>
      </c>
      <c r="O189" s="58">
        <v>1944</v>
      </c>
      <c r="P189" s="59">
        <v>37.75</v>
      </c>
      <c r="Q189" s="168">
        <v>123</v>
      </c>
      <c r="R189" s="115">
        <v>4</v>
      </c>
      <c r="S189" s="62">
        <v>2.0133333333333332</v>
      </c>
      <c r="T189" s="63">
        <v>129.6</v>
      </c>
      <c r="U189" s="48">
        <v>50</v>
      </c>
      <c r="V189" s="48">
        <v>50</v>
      </c>
      <c r="W189" s="48">
        <v>5</v>
      </c>
      <c r="X189" s="48">
        <v>1</v>
      </c>
      <c r="Y189" s="51">
        <v>251.66666666666666</v>
      </c>
      <c r="Z189" s="51">
        <v>50.333333333333336</v>
      </c>
      <c r="AA189" s="84">
        <v>289.41666666666663</v>
      </c>
      <c r="AB189" s="51">
        <v>57.883333333333333</v>
      </c>
      <c r="AC189" s="85" t="s">
        <v>879</v>
      </c>
      <c r="AD189" s="130">
        <v>41913</v>
      </c>
      <c r="AE189" s="235">
        <v>41927</v>
      </c>
      <c r="AF189" s="235">
        <v>41964</v>
      </c>
      <c r="AG189" s="138">
        <v>60</v>
      </c>
      <c r="AH189" s="235">
        <v>42341</v>
      </c>
      <c r="AI189" s="138">
        <v>240</v>
      </c>
      <c r="AJ189" s="138"/>
      <c r="AK189" s="138"/>
      <c r="AL189" s="235"/>
      <c r="AM189" s="154"/>
      <c r="AN189" s="69"/>
      <c r="AO189" s="235"/>
      <c r="AP189" s="69"/>
      <c r="AQ189" s="70">
        <v>-41913</v>
      </c>
      <c r="AR189" s="71"/>
      <c r="AS189" s="120" t="e">
        <v>#REF!</v>
      </c>
      <c r="AT189" s="73" t="e">
        <v>#REF!</v>
      </c>
      <c r="AU189" s="73"/>
      <c r="AV189" s="73"/>
      <c r="AW189" s="245" t="s">
        <v>648</v>
      </c>
    </row>
    <row r="190" spans="1:49" s="76" customFormat="1" ht="12.75" x14ac:dyDescent="0.25">
      <c r="A190" s="75">
        <v>8</v>
      </c>
      <c r="B190" s="75" t="s">
        <v>47</v>
      </c>
      <c r="C190" s="75" t="s">
        <v>476</v>
      </c>
      <c r="D190" s="50"/>
      <c r="E190" s="238">
        <v>6</v>
      </c>
      <c r="F190" s="51">
        <v>6</v>
      </c>
      <c r="G190" s="52"/>
      <c r="H190" s="53">
        <v>42125</v>
      </c>
      <c r="I190" s="165">
        <v>41803</v>
      </c>
      <c r="J190" s="166">
        <v>120562</v>
      </c>
      <c r="K190" s="121" t="s">
        <v>501</v>
      </c>
      <c r="L190" s="167" t="s">
        <v>477</v>
      </c>
      <c r="M190" s="167" t="s">
        <v>478</v>
      </c>
      <c r="N190" s="58">
        <v>60</v>
      </c>
      <c r="O190" s="58">
        <v>1944</v>
      </c>
      <c r="P190" s="59">
        <v>37.75</v>
      </c>
      <c r="Q190" s="168">
        <v>123</v>
      </c>
      <c r="R190" s="115">
        <v>14</v>
      </c>
      <c r="S190" s="62">
        <v>5.2850000000000001</v>
      </c>
      <c r="T190" s="63">
        <v>453.6</v>
      </c>
      <c r="U190" s="48">
        <v>50</v>
      </c>
      <c r="V190" s="48">
        <v>50</v>
      </c>
      <c r="W190" s="48">
        <v>5</v>
      </c>
      <c r="X190" s="48">
        <v>1</v>
      </c>
      <c r="Y190" s="51">
        <v>880.83333333333326</v>
      </c>
      <c r="Z190" s="51">
        <v>176.16666666666669</v>
      </c>
      <c r="AA190" s="84">
        <v>1012.9583333333331</v>
      </c>
      <c r="AB190" s="51">
        <v>202.59166666666667</v>
      </c>
      <c r="AC190" s="85" t="s">
        <v>878</v>
      </c>
      <c r="AD190" s="130">
        <v>41913</v>
      </c>
      <c r="AE190" s="235">
        <v>41927</v>
      </c>
      <c r="AF190" s="235">
        <v>41964</v>
      </c>
      <c r="AG190" s="138">
        <v>210</v>
      </c>
      <c r="AH190" s="235">
        <v>42341</v>
      </c>
      <c r="AI190" s="138">
        <v>836</v>
      </c>
      <c r="AJ190" s="138"/>
      <c r="AK190" s="138"/>
      <c r="AL190" s="235">
        <v>42026</v>
      </c>
      <c r="AM190" s="235">
        <v>42123</v>
      </c>
      <c r="AN190" s="235">
        <v>42110</v>
      </c>
      <c r="AO190" s="235">
        <v>42180</v>
      </c>
      <c r="AP190" s="69"/>
      <c r="AQ190" s="70">
        <v>267</v>
      </c>
      <c r="AR190" s="71">
        <v>42150</v>
      </c>
      <c r="AS190" s="120">
        <v>8</v>
      </c>
      <c r="AT190" s="73">
        <v>2</v>
      </c>
      <c r="AU190" s="73"/>
      <c r="AV190" s="73"/>
      <c r="AW190" s="245" t="s">
        <v>608</v>
      </c>
    </row>
    <row r="191" spans="1:49" s="76" customFormat="1" ht="12.75" x14ac:dyDescent="0.25">
      <c r="A191" s="75">
        <v>8</v>
      </c>
      <c r="B191" s="75" t="s">
        <v>47</v>
      </c>
      <c r="C191" s="75" t="s">
        <v>118</v>
      </c>
      <c r="D191" s="50"/>
      <c r="E191" s="238">
        <v>23</v>
      </c>
      <c r="F191" s="51">
        <v>10</v>
      </c>
      <c r="G191" s="52"/>
      <c r="H191" s="53">
        <v>42125</v>
      </c>
      <c r="I191" s="165">
        <v>41803</v>
      </c>
      <c r="J191" s="166">
        <v>120571</v>
      </c>
      <c r="K191" s="114">
        <v>41676</v>
      </c>
      <c r="L191" s="167" t="s">
        <v>119</v>
      </c>
      <c r="M191" s="167" t="s">
        <v>120</v>
      </c>
      <c r="N191" s="58">
        <v>60</v>
      </c>
      <c r="O191" s="58">
        <v>1944</v>
      </c>
      <c r="P191" s="59">
        <v>37.75</v>
      </c>
      <c r="Q191" s="168">
        <v>123</v>
      </c>
      <c r="R191" s="115">
        <v>34</v>
      </c>
      <c r="S191" s="62">
        <v>21.391666666666666</v>
      </c>
      <c r="T191" s="63">
        <v>1101.5999999999999</v>
      </c>
      <c r="U191" s="48">
        <v>50</v>
      </c>
      <c r="V191" s="48">
        <v>50</v>
      </c>
      <c r="W191" s="48">
        <v>5</v>
      </c>
      <c r="X191" s="48">
        <v>1</v>
      </c>
      <c r="Y191" s="51">
        <v>2139.1666666666665</v>
      </c>
      <c r="Z191" s="51">
        <v>427.83333333333337</v>
      </c>
      <c r="AA191" s="84">
        <v>2460.0416666666665</v>
      </c>
      <c r="AB191" s="51">
        <v>492.00833333333333</v>
      </c>
      <c r="AC191" s="85" t="s">
        <v>878</v>
      </c>
      <c r="AD191" s="130">
        <v>41913</v>
      </c>
      <c r="AE191" s="235">
        <v>41927</v>
      </c>
      <c r="AF191" s="235">
        <v>41964</v>
      </c>
      <c r="AG191" s="138">
        <v>510</v>
      </c>
      <c r="AH191" s="235">
        <v>42341</v>
      </c>
      <c r="AI191" s="138">
        <v>2036</v>
      </c>
      <c r="AJ191" s="138"/>
      <c r="AK191" s="138"/>
      <c r="AL191" s="235">
        <v>42027</v>
      </c>
      <c r="AM191" s="235">
        <v>42123</v>
      </c>
      <c r="AN191" s="235">
        <v>42103</v>
      </c>
      <c r="AO191" s="235">
        <v>42181</v>
      </c>
      <c r="AP191" s="69"/>
      <c r="AQ191" s="70">
        <v>268</v>
      </c>
      <c r="AR191" s="71">
        <v>42150</v>
      </c>
      <c r="AS191" s="120">
        <v>25</v>
      </c>
      <c r="AT191" s="73">
        <v>2</v>
      </c>
      <c r="AU191" s="73"/>
      <c r="AV191" s="73"/>
      <c r="AW191" s="245" t="s">
        <v>609</v>
      </c>
    </row>
    <row r="192" spans="1:49" s="46" customFormat="1" ht="12.75" x14ac:dyDescent="0.25">
      <c r="A192" s="157">
        <v>8</v>
      </c>
      <c r="B192" s="157" t="s">
        <v>47</v>
      </c>
      <c r="C192" s="157" t="s">
        <v>74</v>
      </c>
      <c r="D192" s="174">
        <v>2</v>
      </c>
      <c r="E192" s="237">
        <v>41</v>
      </c>
      <c r="F192" s="92">
        <v>13</v>
      </c>
      <c r="G192" s="93"/>
      <c r="H192" s="94">
        <v>42064</v>
      </c>
      <c r="I192" s="158">
        <v>41803</v>
      </c>
      <c r="J192" s="147">
        <v>120571</v>
      </c>
      <c r="K192" s="161" t="s">
        <v>492</v>
      </c>
      <c r="L192" s="143" t="s">
        <v>75</v>
      </c>
      <c r="M192" s="143" t="s">
        <v>76</v>
      </c>
      <c r="N192" s="224">
        <v>60</v>
      </c>
      <c r="O192" s="224">
        <v>1944</v>
      </c>
      <c r="P192" s="225">
        <v>37.75</v>
      </c>
      <c r="Q192" s="171">
        <v>124</v>
      </c>
      <c r="R192" s="100">
        <v>48</v>
      </c>
      <c r="S192" s="152">
        <v>39.26</v>
      </c>
      <c r="T192" s="153">
        <v>1555.2</v>
      </c>
      <c r="U192" s="89">
        <v>50</v>
      </c>
      <c r="V192" s="89">
        <v>50</v>
      </c>
      <c r="W192" s="89">
        <v>5</v>
      </c>
      <c r="X192" s="89">
        <v>1</v>
      </c>
      <c r="Y192" s="92">
        <v>3020</v>
      </c>
      <c r="Z192" s="92">
        <v>604</v>
      </c>
      <c r="AA192" s="124">
        <v>3472.9999999999995</v>
      </c>
      <c r="AB192" s="92">
        <v>694.59999999999991</v>
      </c>
      <c r="AC192" s="85" t="s">
        <v>878</v>
      </c>
      <c r="AD192" s="105">
        <v>41852</v>
      </c>
      <c r="AE192" s="226">
        <v>41866</v>
      </c>
      <c r="AF192" s="226">
        <v>41900</v>
      </c>
      <c r="AG192" s="172">
        <v>719</v>
      </c>
      <c r="AH192" s="226">
        <v>41905</v>
      </c>
      <c r="AI192" s="172">
        <v>2880</v>
      </c>
      <c r="AJ192" s="172"/>
      <c r="AK192" s="172"/>
      <c r="AL192" s="226">
        <v>41942</v>
      </c>
      <c r="AM192" s="226">
        <v>42034</v>
      </c>
      <c r="AN192" s="226">
        <v>42012</v>
      </c>
      <c r="AO192" s="226">
        <v>42110</v>
      </c>
      <c r="AP192" s="154"/>
      <c r="AQ192" s="109">
        <v>258</v>
      </c>
      <c r="AR192" s="22">
        <v>42080</v>
      </c>
      <c r="AS192" s="110">
        <v>42</v>
      </c>
      <c r="AT192" s="73">
        <v>1</v>
      </c>
      <c r="AU192" s="73"/>
      <c r="AV192" s="73"/>
      <c r="AW192" s="249" t="s">
        <v>605</v>
      </c>
    </row>
    <row r="193" spans="1:49" s="46" customFormat="1" ht="12.75" x14ac:dyDescent="0.25">
      <c r="A193" s="157">
        <v>8</v>
      </c>
      <c r="B193" s="157" t="s">
        <v>47</v>
      </c>
      <c r="C193" s="157" t="s">
        <v>434</v>
      </c>
      <c r="D193" s="157"/>
      <c r="E193" s="237">
        <v>6</v>
      </c>
      <c r="F193" s="92">
        <v>8</v>
      </c>
      <c r="G193" s="93"/>
      <c r="H193" s="94">
        <v>42064</v>
      </c>
      <c r="I193" s="158">
        <v>41754</v>
      </c>
      <c r="J193" s="147">
        <v>120684</v>
      </c>
      <c r="K193" s="161">
        <v>41676</v>
      </c>
      <c r="L193" s="143" t="s">
        <v>435</v>
      </c>
      <c r="M193" s="143" t="s">
        <v>436</v>
      </c>
      <c r="N193" s="224">
        <v>60</v>
      </c>
      <c r="O193" s="224">
        <v>1944</v>
      </c>
      <c r="P193" s="225">
        <v>37.75</v>
      </c>
      <c r="Q193" s="171">
        <v>124</v>
      </c>
      <c r="R193" s="100">
        <v>12</v>
      </c>
      <c r="S193" s="152">
        <v>6.04</v>
      </c>
      <c r="T193" s="153">
        <v>388.8</v>
      </c>
      <c r="U193" s="89">
        <v>50</v>
      </c>
      <c r="V193" s="89">
        <v>50</v>
      </c>
      <c r="W193" s="89">
        <v>5</v>
      </c>
      <c r="X193" s="89">
        <v>1</v>
      </c>
      <c r="Y193" s="92">
        <v>755</v>
      </c>
      <c r="Z193" s="92">
        <v>151</v>
      </c>
      <c r="AA193" s="124">
        <v>868.24999999999989</v>
      </c>
      <c r="AB193" s="92">
        <v>173.64999999999998</v>
      </c>
      <c r="AC193" s="85" t="s">
        <v>878</v>
      </c>
      <c r="AD193" s="105">
        <v>41852</v>
      </c>
      <c r="AE193" s="226">
        <v>41866</v>
      </c>
      <c r="AF193" s="226">
        <v>41900</v>
      </c>
      <c r="AG193" s="172">
        <v>180</v>
      </c>
      <c r="AH193" s="226">
        <v>41905</v>
      </c>
      <c r="AI193" s="172">
        <v>720</v>
      </c>
      <c r="AJ193" s="172"/>
      <c r="AK193" s="172"/>
      <c r="AL193" s="226">
        <v>41943</v>
      </c>
      <c r="AM193" s="226">
        <v>42034</v>
      </c>
      <c r="AN193" s="226">
        <v>42012</v>
      </c>
      <c r="AO193" s="226">
        <v>42101</v>
      </c>
      <c r="AP193" s="154"/>
      <c r="AQ193" s="109">
        <v>249</v>
      </c>
      <c r="AR193" s="22">
        <v>42080</v>
      </c>
      <c r="AS193" s="110">
        <v>6</v>
      </c>
      <c r="AT193" s="73">
        <v>0</v>
      </c>
      <c r="AU193" s="73"/>
      <c r="AV193" s="73"/>
      <c r="AW193" s="249" t="s">
        <v>606</v>
      </c>
    </row>
    <row r="194" spans="1:49" s="76" customFormat="1" ht="12.75" x14ac:dyDescent="0.25">
      <c r="A194" s="75">
        <v>8</v>
      </c>
      <c r="B194" s="75" t="s">
        <v>47</v>
      </c>
      <c r="C194" s="75" t="s">
        <v>552</v>
      </c>
      <c r="D194" s="75"/>
      <c r="E194" s="238">
        <v>17</v>
      </c>
      <c r="F194" s="51">
        <v>10</v>
      </c>
      <c r="G194" s="52"/>
      <c r="H194" s="239">
        <v>42125</v>
      </c>
      <c r="I194" s="165">
        <v>41926</v>
      </c>
      <c r="J194" s="166">
        <v>121995</v>
      </c>
      <c r="K194" s="165">
        <v>41960</v>
      </c>
      <c r="L194" s="167" t="s">
        <v>533</v>
      </c>
      <c r="M194" s="167" t="s">
        <v>532</v>
      </c>
      <c r="N194" s="58">
        <v>60</v>
      </c>
      <c r="O194" s="58">
        <v>1944</v>
      </c>
      <c r="P194" s="59">
        <v>37.75</v>
      </c>
      <c r="Q194" s="168">
        <v>125</v>
      </c>
      <c r="R194" s="115">
        <v>26</v>
      </c>
      <c r="S194" s="62">
        <v>16.358333333333331</v>
      </c>
      <c r="T194" s="63">
        <v>842.4</v>
      </c>
      <c r="U194" s="48">
        <v>50</v>
      </c>
      <c r="V194" s="48">
        <v>50</v>
      </c>
      <c r="W194" s="48">
        <v>5</v>
      </c>
      <c r="X194" s="48">
        <v>1</v>
      </c>
      <c r="Y194" s="51">
        <v>1635.8333333333333</v>
      </c>
      <c r="Z194" s="51">
        <v>327.16666666666669</v>
      </c>
      <c r="AA194" s="84">
        <v>1881.208333333333</v>
      </c>
      <c r="AB194" s="51">
        <v>376.24166666666667</v>
      </c>
      <c r="AC194" s="85" t="s">
        <v>878</v>
      </c>
      <c r="AD194" s="130">
        <v>41974</v>
      </c>
      <c r="AE194" s="235">
        <v>41988</v>
      </c>
      <c r="AF194" s="235">
        <v>42024</v>
      </c>
      <c r="AG194" s="172">
        <v>390</v>
      </c>
      <c r="AH194" s="235">
        <v>42032</v>
      </c>
      <c r="AI194" s="138">
        <v>1560</v>
      </c>
      <c r="AJ194" s="138"/>
      <c r="AK194" s="138"/>
      <c r="AL194" s="235">
        <v>42062</v>
      </c>
      <c r="AM194" s="235">
        <v>42142</v>
      </c>
      <c r="AN194" s="235">
        <v>42144</v>
      </c>
      <c r="AO194" s="235">
        <v>42213</v>
      </c>
      <c r="AP194" s="69"/>
      <c r="AQ194" s="70">
        <v>239</v>
      </c>
      <c r="AR194" s="71">
        <v>42150</v>
      </c>
      <c r="AS194" s="120">
        <v>26</v>
      </c>
      <c r="AT194" s="73">
        <v>9</v>
      </c>
      <c r="AU194" s="73"/>
      <c r="AV194" s="73"/>
      <c r="AW194" s="245"/>
    </row>
    <row r="195" spans="1:49" s="76" customFormat="1" ht="12.75" x14ac:dyDescent="0.25">
      <c r="A195" s="75">
        <v>8</v>
      </c>
      <c r="B195" s="75" t="s">
        <v>47</v>
      </c>
      <c r="C195" s="75" t="s">
        <v>545</v>
      </c>
      <c r="D195" s="75"/>
      <c r="E195" s="238">
        <v>42</v>
      </c>
      <c r="F195" s="51">
        <v>18</v>
      </c>
      <c r="G195" s="52">
        <v>0.5</v>
      </c>
      <c r="H195" s="239">
        <v>42125</v>
      </c>
      <c r="I195" s="165">
        <v>41926</v>
      </c>
      <c r="J195" s="166">
        <v>122001</v>
      </c>
      <c r="K195" s="241">
        <v>41960</v>
      </c>
      <c r="L195" s="167" t="s">
        <v>546</v>
      </c>
      <c r="M195" s="167" t="s">
        <v>547</v>
      </c>
      <c r="N195" s="58">
        <v>60</v>
      </c>
      <c r="O195" s="58">
        <v>1944</v>
      </c>
      <c r="P195" s="59">
        <v>37.75</v>
      </c>
      <c r="Q195" s="168">
        <v>125</v>
      </c>
      <c r="R195" s="115">
        <v>34</v>
      </c>
      <c r="S195" s="62">
        <v>38.505000000000003</v>
      </c>
      <c r="T195" s="63">
        <v>1101.5999999999999</v>
      </c>
      <c r="U195" s="48">
        <v>50</v>
      </c>
      <c r="V195" s="48">
        <v>50</v>
      </c>
      <c r="W195" s="48">
        <v>5</v>
      </c>
      <c r="X195" s="48">
        <v>1</v>
      </c>
      <c r="Y195" s="51">
        <v>2139.1666666666665</v>
      </c>
      <c r="Z195" s="51">
        <v>427.83333333333337</v>
      </c>
      <c r="AA195" s="84">
        <v>4920.083333333333</v>
      </c>
      <c r="AB195" s="51">
        <v>492.00833333333333</v>
      </c>
      <c r="AC195" s="85" t="s">
        <v>878</v>
      </c>
      <c r="AD195" s="130">
        <v>41974</v>
      </c>
      <c r="AE195" s="235">
        <v>41988</v>
      </c>
      <c r="AF195" s="235">
        <v>42024</v>
      </c>
      <c r="AG195" s="172">
        <v>510</v>
      </c>
      <c r="AH195" s="235">
        <v>42032</v>
      </c>
      <c r="AI195" s="138">
        <v>2037</v>
      </c>
      <c r="AJ195" s="138"/>
      <c r="AK195" s="138"/>
      <c r="AL195" s="235">
        <v>42062</v>
      </c>
      <c r="AM195" s="235">
        <v>42142</v>
      </c>
      <c r="AN195" s="235">
        <v>42136</v>
      </c>
      <c r="AO195" s="235">
        <v>42213</v>
      </c>
      <c r="AP195" s="69"/>
      <c r="AQ195" s="70">
        <v>239</v>
      </c>
      <c r="AR195" s="71">
        <v>42150</v>
      </c>
      <c r="AS195" s="120">
        <v>30</v>
      </c>
      <c r="AT195" s="73">
        <v>-12</v>
      </c>
      <c r="AU195" s="73"/>
      <c r="AV195" s="73"/>
      <c r="AW195" s="245"/>
    </row>
    <row r="196" spans="1:49" s="46" customFormat="1" ht="12.75" x14ac:dyDescent="0.25">
      <c r="A196" s="157">
        <v>8</v>
      </c>
      <c r="B196" s="157" t="s">
        <v>47</v>
      </c>
      <c r="C196" s="157" t="s">
        <v>115</v>
      </c>
      <c r="D196" s="169" t="s">
        <v>437</v>
      </c>
      <c r="E196" s="237">
        <v>23</v>
      </c>
      <c r="F196" s="92">
        <v>10</v>
      </c>
      <c r="G196" s="93"/>
      <c r="H196" s="94">
        <v>41974</v>
      </c>
      <c r="I196" s="158">
        <v>41669</v>
      </c>
      <c r="J196" s="147">
        <v>119482</v>
      </c>
      <c r="K196" s="161">
        <v>41793</v>
      </c>
      <c r="L196" s="143" t="s">
        <v>117</v>
      </c>
      <c r="M196" s="143" t="s">
        <v>79</v>
      </c>
      <c r="N196" s="224">
        <v>40</v>
      </c>
      <c r="O196" s="224">
        <v>1296</v>
      </c>
      <c r="P196" s="225">
        <v>37.75</v>
      </c>
      <c r="Q196" s="171">
        <v>126</v>
      </c>
      <c r="R196" s="100">
        <v>36</v>
      </c>
      <c r="S196" s="152">
        <v>22.65</v>
      </c>
      <c r="T196" s="153">
        <v>1166.4000000000001</v>
      </c>
      <c r="U196" s="89">
        <v>50</v>
      </c>
      <c r="V196" s="89">
        <v>50</v>
      </c>
      <c r="W196" s="89">
        <v>5</v>
      </c>
      <c r="X196" s="89">
        <v>1</v>
      </c>
      <c r="Y196" s="92">
        <v>2265</v>
      </c>
      <c r="Z196" s="92">
        <v>453</v>
      </c>
      <c r="AA196" s="124">
        <v>2604.75</v>
      </c>
      <c r="AB196" s="92">
        <v>520.94999999999993</v>
      </c>
      <c r="AC196" s="85" t="s">
        <v>878</v>
      </c>
      <c r="AD196" s="105">
        <v>41765</v>
      </c>
      <c r="AE196" s="226">
        <v>41779</v>
      </c>
      <c r="AF196" s="226">
        <v>41808</v>
      </c>
      <c r="AG196" s="172">
        <v>540</v>
      </c>
      <c r="AH196" s="226">
        <v>41824</v>
      </c>
      <c r="AI196" s="172">
        <v>2131</v>
      </c>
      <c r="AJ196" s="172"/>
      <c r="AK196" s="172"/>
      <c r="AL196" s="226">
        <v>41852</v>
      </c>
      <c r="AM196" s="226">
        <v>42006</v>
      </c>
      <c r="AN196" s="226">
        <v>41927</v>
      </c>
      <c r="AO196" s="226">
        <v>42080</v>
      </c>
      <c r="AP196" s="154"/>
      <c r="AQ196" s="109">
        <v>315</v>
      </c>
      <c r="AR196" s="22">
        <v>42080</v>
      </c>
      <c r="AS196" s="110">
        <v>39</v>
      </c>
      <c r="AT196" s="73">
        <v>16</v>
      </c>
      <c r="AU196" s="73"/>
      <c r="AV196" s="73"/>
      <c r="AW196" s="249" t="s">
        <v>604</v>
      </c>
    </row>
    <row r="197" spans="1:49" s="46" customFormat="1" ht="12.75" x14ac:dyDescent="0.25">
      <c r="A197" s="157">
        <v>8</v>
      </c>
      <c r="B197" s="157" t="s">
        <v>47</v>
      </c>
      <c r="C197" s="157" t="s">
        <v>438</v>
      </c>
      <c r="D197" s="157"/>
      <c r="E197" s="237">
        <v>1</v>
      </c>
      <c r="F197" s="92">
        <v>4</v>
      </c>
      <c r="G197" s="93"/>
      <c r="H197" s="94">
        <v>41974</v>
      </c>
      <c r="I197" s="158">
        <v>41702</v>
      </c>
      <c r="J197" s="147">
        <v>120185</v>
      </c>
      <c r="K197" s="161">
        <v>41795</v>
      </c>
      <c r="L197" s="143" t="s">
        <v>439</v>
      </c>
      <c r="M197" s="143" t="s">
        <v>440</v>
      </c>
      <c r="N197" s="224">
        <v>40</v>
      </c>
      <c r="O197" s="224">
        <v>1296</v>
      </c>
      <c r="P197" s="225">
        <v>37.75</v>
      </c>
      <c r="Q197" s="171">
        <v>126</v>
      </c>
      <c r="R197" s="100">
        <v>4</v>
      </c>
      <c r="S197" s="152">
        <v>1.0066666666666666</v>
      </c>
      <c r="T197" s="153">
        <v>129.6</v>
      </c>
      <c r="U197" s="89">
        <v>50</v>
      </c>
      <c r="V197" s="89">
        <v>50</v>
      </c>
      <c r="W197" s="89">
        <v>5</v>
      </c>
      <c r="X197" s="89">
        <v>1</v>
      </c>
      <c r="Y197" s="92">
        <v>251.66666666666666</v>
      </c>
      <c r="Z197" s="92">
        <v>50.333333333333336</v>
      </c>
      <c r="AA197" s="124">
        <v>289.41666666666663</v>
      </c>
      <c r="AB197" s="92">
        <v>57.883333333333333</v>
      </c>
      <c r="AC197" s="85" t="s">
        <v>878</v>
      </c>
      <c r="AD197" s="105">
        <v>41765</v>
      </c>
      <c r="AE197" s="226">
        <v>41779</v>
      </c>
      <c r="AF197" s="226">
        <v>41808</v>
      </c>
      <c r="AG197" s="172">
        <v>60</v>
      </c>
      <c r="AH197" s="226">
        <v>41824</v>
      </c>
      <c r="AI197" s="172">
        <v>238</v>
      </c>
      <c r="AJ197" s="172"/>
      <c r="AK197" s="172"/>
      <c r="AL197" s="226">
        <v>41852</v>
      </c>
      <c r="AM197" s="226">
        <v>41942</v>
      </c>
      <c r="AN197" s="226">
        <v>41941</v>
      </c>
      <c r="AO197" s="226">
        <v>42025</v>
      </c>
      <c r="AP197" s="154"/>
      <c r="AQ197" s="109">
        <v>260</v>
      </c>
      <c r="AR197" s="22">
        <v>42080</v>
      </c>
      <c r="AS197" s="110">
        <v>3.1</v>
      </c>
      <c r="AT197" s="73">
        <v>2.1</v>
      </c>
      <c r="AU197" s="73"/>
      <c r="AV197" s="73"/>
      <c r="AW197" s="249"/>
    </row>
    <row r="198" spans="1:49" s="76" customFormat="1" ht="12.75" x14ac:dyDescent="0.25">
      <c r="A198" s="47">
        <v>8</v>
      </c>
      <c r="B198" s="48" t="s">
        <v>47</v>
      </c>
      <c r="C198" s="133" t="s">
        <v>441</v>
      </c>
      <c r="D198" s="133"/>
      <c r="E198" s="238">
        <v>1</v>
      </c>
      <c r="F198" s="133">
        <v>7.5</v>
      </c>
      <c r="G198" s="178"/>
      <c r="H198" s="179">
        <v>42095</v>
      </c>
      <c r="I198" s="180">
        <v>42119</v>
      </c>
      <c r="J198" s="55">
        <v>120564</v>
      </c>
      <c r="K198" s="180" t="s">
        <v>493</v>
      </c>
      <c r="L198" s="149" t="s">
        <v>442</v>
      </c>
      <c r="M198" s="149" t="s">
        <v>443</v>
      </c>
      <c r="N198" s="58">
        <v>40</v>
      </c>
      <c r="O198" s="58">
        <v>1296</v>
      </c>
      <c r="P198" s="59">
        <v>37.75</v>
      </c>
      <c r="Q198" s="168">
        <v>131</v>
      </c>
      <c r="R198" s="115">
        <v>2</v>
      </c>
      <c r="S198" s="62">
        <v>0.94374999999999998</v>
      </c>
      <c r="T198" s="63">
        <v>64.8</v>
      </c>
      <c r="U198" s="48">
        <v>50</v>
      </c>
      <c r="V198" s="48">
        <v>50</v>
      </c>
      <c r="W198" s="48">
        <v>5</v>
      </c>
      <c r="X198" s="48">
        <v>1</v>
      </c>
      <c r="Y198" s="51">
        <v>125.83333333333333</v>
      </c>
      <c r="Z198" s="51">
        <v>25.166666666666668</v>
      </c>
      <c r="AA198" s="84">
        <v>144.70833333333331</v>
      </c>
      <c r="AB198" s="51">
        <v>28.941666666666666</v>
      </c>
      <c r="AC198" s="85" t="s">
        <v>878</v>
      </c>
      <c r="AD198" s="130">
        <v>41852</v>
      </c>
      <c r="AE198" s="235">
        <v>41866</v>
      </c>
      <c r="AF198" s="235">
        <v>41894</v>
      </c>
      <c r="AG198" s="138">
        <v>30</v>
      </c>
      <c r="AH198" s="235">
        <v>41904</v>
      </c>
      <c r="AI198" s="138">
        <v>77</v>
      </c>
      <c r="AJ198" s="138"/>
      <c r="AK198" s="138"/>
      <c r="AL198" s="235">
        <v>41936</v>
      </c>
      <c r="AM198" s="235">
        <v>42020</v>
      </c>
      <c r="AN198" s="235">
        <v>42026</v>
      </c>
      <c r="AO198" s="235">
        <v>42118</v>
      </c>
      <c r="AP198" s="69"/>
      <c r="AQ198" s="70">
        <v>266</v>
      </c>
      <c r="AR198" s="71">
        <v>42080</v>
      </c>
      <c r="AS198" s="120">
        <v>0.8</v>
      </c>
      <c r="AT198" s="73">
        <v>-0.19999999999999996</v>
      </c>
      <c r="AU198" s="73"/>
      <c r="AV198" s="73"/>
      <c r="AW198" s="245" t="s">
        <v>607</v>
      </c>
    </row>
    <row r="199" spans="1:49" s="76" customFormat="1" ht="12.75" x14ac:dyDescent="0.25">
      <c r="A199" s="47">
        <v>8</v>
      </c>
      <c r="B199" s="48" t="s">
        <v>47</v>
      </c>
      <c r="C199" s="133" t="s">
        <v>444</v>
      </c>
      <c r="D199" s="133"/>
      <c r="E199" s="238">
        <v>1</v>
      </c>
      <c r="F199" s="133">
        <v>7.5</v>
      </c>
      <c r="G199" s="178"/>
      <c r="H199" s="179">
        <v>42095</v>
      </c>
      <c r="I199" s="180">
        <v>42119</v>
      </c>
      <c r="J199" s="55">
        <v>120569</v>
      </c>
      <c r="K199" s="180" t="s">
        <v>493</v>
      </c>
      <c r="L199" s="149" t="s">
        <v>442</v>
      </c>
      <c r="M199" s="149" t="s">
        <v>445</v>
      </c>
      <c r="N199" s="58">
        <v>40</v>
      </c>
      <c r="O199" s="58">
        <v>1296</v>
      </c>
      <c r="P199" s="59">
        <v>37.75</v>
      </c>
      <c r="Q199" s="168">
        <v>131</v>
      </c>
      <c r="R199" s="115">
        <v>2</v>
      </c>
      <c r="S199" s="62">
        <v>0.94374999999999998</v>
      </c>
      <c r="T199" s="63">
        <v>64.8</v>
      </c>
      <c r="U199" s="48">
        <v>50</v>
      </c>
      <c r="V199" s="48">
        <v>50</v>
      </c>
      <c r="W199" s="48">
        <v>5</v>
      </c>
      <c r="X199" s="48">
        <v>1</v>
      </c>
      <c r="Y199" s="51">
        <v>125.83333333333333</v>
      </c>
      <c r="Z199" s="51">
        <v>25.166666666666668</v>
      </c>
      <c r="AA199" s="84">
        <v>144.70833333333331</v>
      </c>
      <c r="AB199" s="51">
        <v>28.941666666666666</v>
      </c>
      <c r="AC199" s="85" t="s">
        <v>878</v>
      </c>
      <c r="AD199" s="130">
        <v>41852</v>
      </c>
      <c r="AE199" s="235">
        <v>41866</v>
      </c>
      <c r="AF199" s="235">
        <v>41894</v>
      </c>
      <c r="AG199" s="138">
        <v>30</v>
      </c>
      <c r="AH199" s="235">
        <v>41904</v>
      </c>
      <c r="AI199" s="138">
        <v>84</v>
      </c>
      <c r="AJ199" s="138"/>
      <c r="AK199" s="138"/>
      <c r="AL199" s="235">
        <v>41936</v>
      </c>
      <c r="AM199" s="235">
        <v>42020</v>
      </c>
      <c r="AN199" s="235">
        <v>42026</v>
      </c>
      <c r="AO199" s="235">
        <v>42118</v>
      </c>
      <c r="AP199" s="69"/>
      <c r="AQ199" s="70">
        <v>266</v>
      </c>
      <c r="AR199" s="71">
        <v>42080</v>
      </c>
      <c r="AS199" s="120">
        <v>0.8</v>
      </c>
      <c r="AT199" s="73">
        <v>-0.19999999999999996</v>
      </c>
      <c r="AU199" s="73"/>
      <c r="AV199" s="73"/>
      <c r="AW199" s="245" t="s">
        <v>607</v>
      </c>
    </row>
    <row r="200" spans="1:49" s="76" customFormat="1" ht="12.75" x14ac:dyDescent="0.25">
      <c r="A200" s="47">
        <v>8</v>
      </c>
      <c r="B200" s="48" t="s">
        <v>47</v>
      </c>
      <c r="C200" s="133" t="s">
        <v>494</v>
      </c>
      <c r="D200" s="133"/>
      <c r="E200" s="238">
        <v>1.1000000000000001</v>
      </c>
      <c r="F200" s="133">
        <v>8</v>
      </c>
      <c r="G200" s="178">
        <v>0.5</v>
      </c>
      <c r="H200" s="179">
        <v>42095</v>
      </c>
      <c r="I200" s="180">
        <v>41814</v>
      </c>
      <c r="J200" s="55">
        <v>121238</v>
      </c>
      <c r="K200" s="180">
        <v>41853</v>
      </c>
      <c r="L200" s="149" t="s">
        <v>495</v>
      </c>
      <c r="M200" s="149" t="s">
        <v>496</v>
      </c>
      <c r="N200" s="58">
        <v>40</v>
      </c>
      <c r="O200" s="58">
        <v>1296</v>
      </c>
      <c r="P200" s="59">
        <v>37.75</v>
      </c>
      <c r="Q200" s="168">
        <v>131</v>
      </c>
      <c r="R200" s="115">
        <v>2</v>
      </c>
      <c r="S200" s="62">
        <v>1.0066666666666666</v>
      </c>
      <c r="T200" s="63">
        <v>64.8</v>
      </c>
      <c r="U200" s="48">
        <v>50</v>
      </c>
      <c r="V200" s="48">
        <v>50</v>
      </c>
      <c r="W200" s="48">
        <v>5</v>
      </c>
      <c r="X200" s="48">
        <v>1</v>
      </c>
      <c r="Y200" s="51">
        <v>125.83333333333333</v>
      </c>
      <c r="Z200" s="51">
        <v>25.166666666666668</v>
      </c>
      <c r="AA200" s="84">
        <v>289.41666666666663</v>
      </c>
      <c r="AB200" s="51">
        <v>28.941666666666666</v>
      </c>
      <c r="AC200" s="85" t="s">
        <v>878</v>
      </c>
      <c r="AD200" s="130">
        <v>41853</v>
      </c>
      <c r="AE200" s="235">
        <v>41866</v>
      </c>
      <c r="AF200" s="235">
        <v>41894</v>
      </c>
      <c r="AG200" s="138">
        <v>30</v>
      </c>
      <c r="AH200" s="235">
        <v>41904</v>
      </c>
      <c r="AI200" s="138">
        <v>120</v>
      </c>
      <c r="AJ200" s="138"/>
      <c r="AK200" s="138"/>
      <c r="AL200" s="235">
        <v>41934</v>
      </c>
      <c r="AM200" s="235">
        <v>42020</v>
      </c>
      <c r="AN200" s="235">
        <v>42026</v>
      </c>
      <c r="AO200" s="235">
        <v>42095</v>
      </c>
      <c r="AP200" s="69"/>
      <c r="AQ200" s="70">
        <v>242</v>
      </c>
      <c r="AR200" s="71">
        <v>42080</v>
      </c>
      <c r="AS200" s="120">
        <v>2.2999999999999998</v>
      </c>
      <c r="AT200" s="73">
        <v>1.1999999999999997</v>
      </c>
      <c r="AU200" s="73"/>
      <c r="AV200" s="73"/>
      <c r="AW200" s="245" t="s">
        <v>607</v>
      </c>
    </row>
    <row r="201" spans="1:49" s="76" customFormat="1" ht="12.75" x14ac:dyDescent="0.25">
      <c r="A201" s="47">
        <v>8</v>
      </c>
      <c r="B201" s="48" t="s">
        <v>47</v>
      </c>
      <c r="C201" s="133" t="s">
        <v>497</v>
      </c>
      <c r="D201" s="133"/>
      <c r="E201" s="238">
        <v>6</v>
      </c>
      <c r="F201" s="133">
        <v>15</v>
      </c>
      <c r="G201" s="178"/>
      <c r="H201" s="179">
        <v>42095</v>
      </c>
      <c r="I201" s="180">
        <v>41814</v>
      </c>
      <c r="J201" s="55">
        <v>121297</v>
      </c>
      <c r="K201" s="180" t="s">
        <v>506</v>
      </c>
      <c r="L201" s="149" t="s">
        <v>484</v>
      </c>
      <c r="M201" s="149" t="s">
        <v>339</v>
      </c>
      <c r="N201" s="58">
        <v>40</v>
      </c>
      <c r="O201" s="58">
        <v>1296</v>
      </c>
      <c r="P201" s="59">
        <v>37.75</v>
      </c>
      <c r="Q201" s="168">
        <v>131</v>
      </c>
      <c r="R201" s="115">
        <v>6</v>
      </c>
      <c r="S201" s="62">
        <v>5.6624999999999996</v>
      </c>
      <c r="T201" s="63">
        <v>194.4</v>
      </c>
      <c r="U201" s="48">
        <v>50</v>
      </c>
      <c r="V201" s="48">
        <v>50</v>
      </c>
      <c r="W201" s="48">
        <v>5</v>
      </c>
      <c r="X201" s="48">
        <v>1</v>
      </c>
      <c r="Y201" s="51">
        <v>377.5</v>
      </c>
      <c r="Z201" s="51">
        <v>75.5</v>
      </c>
      <c r="AA201" s="84">
        <v>434.12499999999994</v>
      </c>
      <c r="AB201" s="51">
        <v>86.824999999999989</v>
      </c>
      <c r="AC201" s="85" t="s">
        <v>878</v>
      </c>
      <c r="AD201" s="130">
        <v>41859</v>
      </c>
      <c r="AE201" s="235">
        <v>41866</v>
      </c>
      <c r="AF201" s="235">
        <v>41894</v>
      </c>
      <c r="AG201" s="138">
        <v>90</v>
      </c>
      <c r="AH201" s="235">
        <v>41904</v>
      </c>
      <c r="AI201" s="138">
        <v>360</v>
      </c>
      <c r="AJ201" s="138"/>
      <c r="AK201" s="138"/>
      <c r="AL201" s="235">
        <v>41936</v>
      </c>
      <c r="AM201" s="235">
        <v>42020</v>
      </c>
      <c r="AN201" s="235">
        <v>42012</v>
      </c>
      <c r="AO201" s="235">
        <v>42095</v>
      </c>
      <c r="AP201" s="69"/>
      <c r="AQ201" s="70">
        <v>236</v>
      </c>
      <c r="AR201" s="71">
        <v>42080</v>
      </c>
      <c r="AS201" s="120">
        <v>6</v>
      </c>
      <c r="AT201" s="73">
        <v>0</v>
      </c>
      <c r="AU201" s="73"/>
      <c r="AV201" s="73"/>
      <c r="AW201" s="245" t="s">
        <v>607</v>
      </c>
    </row>
    <row r="202" spans="1:49" s="76" customFormat="1" ht="12.75" x14ac:dyDescent="0.25">
      <c r="A202" s="47">
        <v>8</v>
      </c>
      <c r="B202" s="48" t="s">
        <v>47</v>
      </c>
      <c r="C202" s="133" t="s">
        <v>490</v>
      </c>
      <c r="D202" s="133"/>
      <c r="E202" s="238">
        <v>6.5</v>
      </c>
      <c r="F202" s="133">
        <v>12</v>
      </c>
      <c r="G202" s="178">
        <v>0.5</v>
      </c>
      <c r="H202" s="179">
        <v>42095</v>
      </c>
      <c r="I202" s="180">
        <v>41801</v>
      </c>
      <c r="J202" s="55">
        <v>120573</v>
      </c>
      <c r="K202" s="180">
        <v>41792</v>
      </c>
      <c r="L202" s="149" t="s">
        <v>247</v>
      </c>
      <c r="M202" s="149" t="s">
        <v>491</v>
      </c>
      <c r="N202" s="58">
        <v>40</v>
      </c>
      <c r="O202" s="58">
        <v>1296</v>
      </c>
      <c r="P202" s="59">
        <v>37.75</v>
      </c>
      <c r="Q202" s="168">
        <v>131</v>
      </c>
      <c r="R202" s="115">
        <v>8</v>
      </c>
      <c r="S202" s="62">
        <v>6.04</v>
      </c>
      <c r="T202" s="63">
        <v>259.2</v>
      </c>
      <c r="U202" s="48">
        <v>50</v>
      </c>
      <c r="V202" s="48">
        <v>50</v>
      </c>
      <c r="W202" s="48">
        <v>5</v>
      </c>
      <c r="X202" s="48">
        <v>1</v>
      </c>
      <c r="Y202" s="51">
        <v>503.33333333333331</v>
      </c>
      <c r="Z202" s="51">
        <v>100.66666666666667</v>
      </c>
      <c r="AA202" s="84">
        <v>1157.6666666666665</v>
      </c>
      <c r="AB202" s="51">
        <v>115.76666666666667</v>
      </c>
      <c r="AC202" s="85" t="s">
        <v>878</v>
      </c>
      <c r="AD202" s="130">
        <v>41852</v>
      </c>
      <c r="AE202" s="235">
        <v>41866</v>
      </c>
      <c r="AF202" s="235">
        <v>41894</v>
      </c>
      <c r="AG202" s="138">
        <v>120</v>
      </c>
      <c r="AH202" s="235">
        <v>41904</v>
      </c>
      <c r="AI202" s="138">
        <v>477</v>
      </c>
      <c r="AJ202" s="138"/>
      <c r="AK202" s="138"/>
      <c r="AL202" s="235">
        <v>41934</v>
      </c>
      <c r="AM202" s="235">
        <v>42020</v>
      </c>
      <c r="AN202" s="235">
        <v>42012</v>
      </c>
      <c r="AO202" s="235">
        <v>42103</v>
      </c>
      <c r="AP202" s="69"/>
      <c r="AQ202" s="70">
        <v>251</v>
      </c>
      <c r="AR202" s="71">
        <v>42080</v>
      </c>
      <c r="AS202" s="120">
        <v>7</v>
      </c>
      <c r="AT202" s="73">
        <v>0.5</v>
      </c>
      <c r="AU202" s="73"/>
      <c r="AV202" s="73"/>
      <c r="AW202" s="245" t="s">
        <v>607</v>
      </c>
    </row>
    <row r="203" spans="1:49" s="76" customFormat="1" ht="12.75" x14ac:dyDescent="0.25">
      <c r="A203" s="47">
        <v>8</v>
      </c>
      <c r="B203" s="48" t="s">
        <v>47</v>
      </c>
      <c r="C203" s="133" t="s">
        <v>48</v>
      </c>
      <c r="D203" s="133"/>
      <c r="E203" s="238">
        <v>22</v>
      </c>
      <c r="F203" s="133">
        <v>12</v>
      </c>
      <c r="G203" s="178"/>
      <c r="H203" s="179">
        <v>42095</v>
      </c>
      <c r="I203" s="180">
        <v>42119</v>
      </c>
      <c r="J203" s="55">
        <v>120573</v>
      </c>
      <c r="K203" s="180" t="s">
        <v>493</v>
      </c>
      <c r="L203" s="149" t="s">
        <v>50</v>
      </c>
      <c r="M203" s="149" t="s">
        <v>51</v>
      </c>
      <c r="N203" s="58">
        <v>40</v>
      </c>
      <c r="O203" s="58">
        <v>1296</v>
      </c>
      <c r="P203" s="59">
        <v>37.75</v>
      </c>
      <c r="Q203" s="168">
        <v>131</v>
      </c>
      <c r="R203" s="115">
        <v>20</v>
      </c>
      <c r="S203" s="62">
        <v>15.1</v>
      </c>
      <c r="T203" s="63">
        <v>648</v>
      </c>
      <c r="U203" s="48">
        <v>50</v>
      </c>
      <c r="V203" s="48">
        <v>50</v>
      </c>
      <c r="W203" s="48">
        <v>5</v>
      </c>
      <c r="X203" s="48">
        <v>1</v>
      </c>
      <c r="Y203" s="51">
        <v>1258.3333333333333</v>
      </c>
      <c r="Z203" s="51">
        <v>251.66666666666669</v>
      </c>
      <c r="AA203" s="84">
        <v>1447.083333333333</v>
      </c>
      <c r="AB203" s="51">
        <v>289.41666666666669</v>
      </c>
      <c r="AC203" s="85" t="s">
        <v>878</v>
      </c>
      <c r="AD203" s="130">
        <v>41852</v>
      </c>
      <c r="AE203" s="235">
        <v>41866</v>
      </c>
      <c r="AF203" s="235">
        <v>41894</v>
      </c>
      <c r="AG203" s="138">
        <v>300</v>
      </c>
      <c r="AH203" s="235">
        <v>41904</v>
      </c>
      <c r="AI203" s="138">
        <v>1200</v>
      </c>
      <c r="AJ203" s="138"/>
      <c r="AK203" s="138"/>
      <c r="AL203" s="235">
        <v>41936</v>
      </c>
      <c r="AM203" s="235">
        <v>42025</v>
      </c>
      <c r="AN203" s="235">
        <v>42013</v>
      </c>
      <c r="AO203" s="235">
        <v>42095</v>
      </c>
      <c r="AP203" s="69"/>
      <c r="AQ203" s="70">
        <v>243</v>
      </c>
      <c r="AR203" s="71">
        <v>42080</v>
      </c>
      <c r="AS203" s="120">
        <v>20</v>
      </c>
      <c r="AT203" s="73">
        <v>-2</v>
      </c>
      <c r="AU203" s="73"/>
      <c r="AV203" s="73"/>
      <c r="AW203" s="245" t="s">
        <v>607</v>
      </c>
    </row>
    <row r="204" spans="1:49" s="46" customFormat="1" ht="12.75" x14ac:dyDescent="0.25">
      <c r="A204" s="157">
        <v>8</v>
      </c>
      <c r="B204" s="157" t="s">
        <v>56</v>
      </c>
      <c r="C204" s="157" t="s">
        <v>323</v>
      </c>
      <c r="D204" s="174">
        <v>3</v>
      </c>
      <c r="E204" s="237">
        <v>12</v>
      </c>
      <c r="F204" s="92">
        <v>7</v>
      </c>
      <c r="G204" s="93"/>
      <c r="H204" s="170">
        <v>42309</v>
      </c>
      <c r="I204" s="158">
        <v>41995</v>
      </c>
      <c r="J204" s="147">
        <v>122752</v>
      </c>
      <c r="K204" s="159" t="s">
        <v>628</v>
      </c>
      <c r="L204" s="159" t="s">
        <v>324</v>
      </c>
      <c r="M204" s="159" t="s">
        <v>129</v>
      </c>
      <c r="N204" s="224">
        <v>60</v>
      </c>
      <c r="O204" s="224">
        <v>1944</v>
      </c>
      <c r="P204" s="225">
        <v>37.75</v>
      </c>
      <c r="Q204" s="171">
        <v>132</v>
      </c>
      <c r="R204" s="100">
        <v>26</v>
      </c>
      <c r="S204" s="152">
        <v>11.450833333333332</v>
      </c>
      <c r="T204" s="153">
        <v>842.4</v>
      </c>
      <c r="U204" s="89">
        <v>50</v>
      </c>
      <c r="V204" s="89">
        <v>50</v>
      </c>
      <c r="W204" s="89">
        <v>5</v>
      </c>
      <c r="X204" s="89">
        <v>1</v>
      </c>
      <c r="Y204" s="92">
        <v>1635.8333333333333</v>
      </c>
      <c r="Z204" s="92">
        <v>327.16666666666669</v>
      </c>
      <c r="AA204" s="124">
        <v>1881.208333333333</v>
      </c>
      <c r="AB204" s="92">
        <v>359.88333333333338</v>
      </c>
      <c r="AC204" s="85" t="s">
        <v>879</v>
      </c>
      <c r="AD204" s="105">
        <v>42052</v>
      </c>
      <c r="AE204" s="226">
        <v>42065</v>
      </c>
      <c r="AF204" s="226">
        <v>42088</v>
      </c>
      <c r="AG204" s="172">
        <v>389</v>
      </c>
      <c r="AH204" s="226">
        <v>42093</v>
      </c>
      <c r="AI204" s="172">
        <v>1558</v>
      </c>
      <c r="AJ204" s="172"/>
      <c r="AK204" s="172"/>
      <c r="AL204" s="226">
        <v>42111</v>
      </c>
      <c r="AM204" s="226">
        <v>42241</v>
      </c>
      <c r="AN204" s="226">
        <v>42156</v>
      </c>
      <c r="AO204" s="226">
        <v>42289</v>
      </c>
      <c r="AP204" s="154"/>
      <c r="AQ204" s="109">
        <v>237</v>
      </c>
      <c r="AR204" s="22">
        <v>42300</v>
      </c>
      <c r="AS204" s="110">
        <v>7</v>
      </c>
      <c r="AT204" s="73">
        <v>-5</v>
      </c>
      <c r="AU204" s="73"/>
      <c r="AV204" s="73"/>
      <c r="AW204" s="249" t="s">
        <v>52</v>
      </c>
    </row>
    <row r="205" spans="1:49" s="46" customFormat="1" ht="12.75" x14ac:dyDescent="0.25">
      <c r="A205" s="157">
        <v>8</v>
      </c>
      <c r="B205" s="157" t="s">
        <v>56</v>
      </c>
      <c r="C205" s="157" t="s">
        <v>136</v>
      </c>
      <c r="D205" s="174">
        <v>-2</v>
      </c>
      <c r="E205" s="237">
        <v>6.5</v>
      </c>
      <c r="F205" s="92">
        <v>10</v>
      </c>
      <c r="G205" s="93"/>
      <c r="H205" s="170">
        <v>42309</v>
      </c>
      <c r="I205" s="158">
        <v>41995</v>
      </c>
      <c r="J205" s="147">
        <v>122753</v>
      </c>
      <c r="K205" s="173">
        <v>42052</v>
      </c>
      <c r="L205" s="159" t="s">
        <v>137</v>
      </c>
      <c r="M205" s="159" t="s">
        <v>138</v>
      </c>
      <c r="N205" s="224">
        <v>60</v>
      </c>
      <c r="O205" s="224">
        <v>1944</v>
      </c>
      <c r="P205" s="225">
        <v>37.75</v>
      </c>
      <c r="Q205" s="171">
        <v>132</v>
      </c>
      <c r="R205" s="100">
        <v>12</v>
      </c>
      <c r="S205" s="152">
        <v>6.04</v>
      </c>
      <c r="T205" s="153">
        <v>388.8</v>
      </c>
      <c r="U205" s="89">
        <v>50</v>
      </c>
      <c r="V205" s="89">
        <v>50</v>
      </c>
      <c r="W205" s="252">
        <v>2</v>
      </c>
      <c r="X205" s="252">
        <v>1</v>
      </c>
      <c r="Y205" s="92">
        <v>604</v>
      </c>
      <c r="Z205" s="92">
        <v>302</v>
      </c>
      <c r="AA205" s="124">
        <v>694.59999999999991</v>
      </c>
      <c r="AB205" s="92">
        <v>332.20000000000005</v>
      </c>
      <c r="AC205" s="85" t="s">
        <v>879</v>
      </c>
      <c r="AD205" s="105">
        <v>42052</v>
      </c>
      <c r="AE205" s="226">
        <v>42065</v>
      </c>
      <c r="AF205" s="226">
        <v>42088</v>
      </c>
      <c r="AG205" s="172">
        <v>300</v>
      </c>
      <c r="AH205" s="226">
        <v>42093</v>
      </c>
      <c r="AI205" s="172">
        <v>600</v>
      </c>
      <c r="AJ205" s="172"/>
      <c r="AK205" s="172"/>
      <c r="AL205" s="226">
        <v>42116</v>
      </c>
      <c r="AM205" s="226">
        <v>42241</v>
      </c>
      <c r="AN205" s="226">
        <v>42168</v>
      </c>
      <c r="AO205" s="226">
        <v>42297</v>
      </c>
      <c r="AP205" s="154"/>
      <c r="AQ205" s="109">
        <v>245</v>
      </c>
      <c r="AR205" s="22">
        <v>42300</v>
      </c>
      <c r="AS205" s="110">
        <v>4</v>
      </c>
      <c r="AT205" s="73">
        <v>-2.5</v>
      </c>
      <c r="AU205" s="73"/>
      <c r="AV205" s="73"/>
      <c r="AW205" s="249" t="s">
        <v>52</v>
      </c>
    </row>
    <row r="206" spans="1:49" s="46" customFormat="1" ht="12.75" x14ac:dyDescent="0.25">
      <c r="A206" s="157">
        <v>8</v>
      </c>
      <c r="B206" s="157" t="s">
        <v>56</v>
      </c>
      <c r="C206" s="157" t="s">
        <v>592</v>
      </c>
      <c r="D206" s="174"/>
      <c r="E206" s="237">
        <v>9</v>
      </c>
      <c r="F206" s="92">
        <v>15</v>
      </c>
      <c r="G206" s="93"/>
      <c r="H206" s="170">
        <v>42309</v>
      </c>
      <c r="I206" s="158">
        <v>41995</v>
      </c>
      <c r="J206" s="147">
        <v>122754</v>
      </c>
      <c r="K206" s="173">
        <v>42052</v>
      </c>
      <c r="L206" s="159" t="s">
        <v>147</v>
      </c>
      <c r="M206" s="159" t="s">
        <v>129</v>
      </c>
      <c r="N206" s="224">
        <v>60</v>
      </c>
      <c r="O206" s="224">
        <v>1944</v>
      </c>
      <c r="P206" s="225">
        <v>37.75</v>
      </c>
      <c r="Q206" s="171">
        <v>132</v>
      </c>
      <c r="R206" s="100">
        <v>10</v>
      </c>
      <c r="S206" s="152">
        <v>9.4375</v>
      </c>
      <c r="T206" s="153">
        <v>324</v>
      </c>
      <c r="U206" s="89">
        <v>50</v>
      </c>
      <c r="V206" s="89">
        <v>50</v>
      </c>
      <c r="W206" s="89">
        <v>5</v>
      </c>
      <c r="X206" s="89">
        <v>1</v>
      </c>
      <c r="Y206" s="92">
        <v>629.16666666666663</v>
      </c>
      <c r="Z206" s="92">
        <v>125.83333333333334</v>
      </c>
      <c r="AA206" s="124">
        <v>723.54166666666652</v>
      </c>
      <c r="AB206" s="92">
        <v>138.41666666666669</v>
      </c>
      <c r="AC206" s="85" t="s">
        <v>879</v>
      </c>
      <c r="AD206" s="105">
        <v>42052</v>
      </c>
      <c r="AE206" s="226">
        <v>42065</v>
      </c>
      <c r="AF206" s="226">
        <v>42088</v>
      </c>
      <c r="AG206" s="172">
        <v>150</v>
      </c>
      <c r="AH206" s="226">
        <v>42093</v>
      </c>
      <c r="AI206" s="172">
        <v>600</v>
      </c>
      <c r="AJ206" s="172"/>
      <c r="AK206" s="172"/>
      <c r="AL206" s="226">
        <v>42111</v>
      </c>
      <c r="AM206" s="226">
        <v>42242</v>
      </c>
      <c r="AN206" s="226">
        <v>42156</v>
      </c>
      <c r="AO206" s="226">
        <v>42297</v>
      </c>
      <c r="AP206" s="154"/>
      <c r="AQ206" s="109">
        <v>245</v>
      </c>
      <c r="AR206" s="22">
        <v>42300</v>
      </c>
      <c r="AS206" s="110">
        <v>13</v>
      </c>
      <c r="AT206" s="73">
        <v>4</v>
      </c>
      <c r="AU206" s="73"/>
      <c r="AV206" s="73"/>
      <c r="AW206" s="249" t="s">
        <v>52</v>
      </c>
    </row>
    <row r="207" spans="1:49" s="46" customFormat="1" ht="12.75" x14ac:dyDescent="0.25">
      <c r="A207" s="157">
        <v>8</v>
      </c>
      <c r="B207" s="157" t="s">
        <v>56</v>
      </c>
      <c r="C207" s="157" t="s">
        <v>161</v>
      </c>
      <c r="D207" s="174"/>
      <c r="E207" s="237">
        <v>7</v>
      </c>
      <c r="F207" s="92">
        <v>9</v>
      </c>
      <c r="G207" s="93"/>
      <c r="H207" s="170">
        <v>42309</v>
      </c>
      <c r="I207" s="158">
        <v>41995</v>
      </c>
      <c r="J207" s="147">
        <v>122755</v>
      </c>
      <c r="K207" s="173">
        <v>42052</v>
      </c>
      <c r="L207" s="159" t="s">
        <v>162</v>
      </c>
      <c r="M207" s="159" t="s">
        <v>163</v>
      </c>
      <c r="N207" s="224">
        <v>60</v>
      </c>
      <c r="O207" s="224">
        <v>1944</v>
      </c>
      <c r="P207" s="225">
        <v>37.75</v>
      </c>
      <c r="Q207" s="171">
        <v>132</v>
      </c>
      <c r="R207" s="100">
        <v>12</v>
      </c>
      <c r="S207" s="152">
        <v>6.7949999999999999</v>
      </c>
      <c r="T207" s="153">
        <v>388.8</v>
      </c>
      <c r="U207" s="89">
        <v>50</v>
      </c>
      <c r="V207" s="89">
        <v>50</v>
      </c>
      <c r="W207" s="89">
        <v>5</v>
      </c>
      <c r="X207" s="89">
        <v>1</v>
      </c>
      <c r="Y207" s="92">
        <v>755</v>
      </c>
      <c r="Z207" s="92">
        <v>151</v>
      </c>
      <c r="AA207" s="124">
        <v>868.24999999999989</v>
      </c>
      <c r="AB207" s="92">
        <v>166.10000000000002</v>
      </c>
      <c r="AC207" s="85" t="s">
        <v>879</v>
      </c>
      <c r="AD207" s="105">
        <v>42052</v>
      </c>
      <c r="AE207" s="226">
        <v>42065</v>
      </c>
      <c r="AF207" s="226">
        <v>42088</v>
      </c>
      <c r="AG207" s="172">
        <v>180</v>
      </c>
      <c r="AH207" s="226">
        <v>42093</v>
      </c>
      <c r="AI207" s="172">
        <v>691</v>
      </c>
      <c r="AJ207" s="172"/>
      <c r="AK207" s="172"/>
      <c r="AL207" s="226">
        <v>42123</v>
      </c>
      <c r="AM207" s="226">
        <v>42242</v>
      </c>
      <c r="AN207" s="226">
        <v>42170</v>
      </c>
      <c r="AO207" s="154">
        <v>42302</v>
      </c>
      <c r="AP207" s="154"/>
      <c r="AQ207" s="109">
        <v>250</v>
      </c>
      <c r="AR207" s="22">
        <v>42300</v>
      </c>
      <c r="AS207" s="110">
        <v>7.8</v>
      </c>
      <c r="AT207" s="73">
        <v>0.79999999999999982</v>
      </c>
      <c r="AU207" s="73"/>
      <c r="AV207" s="73"/>
      <c r="AW207" s="249" t="s">
        <v>52</v>
      </c>
    </row>
    <row r="208" spans="1:49" s="76" customFormat="1" ht="12.75" x14ac:dyDescent="0.25">
      <c r="A208" s="75">
        <v>8</v>
      </c>
      <c r="B208" s="75" t="s">
        <v>47</v>
      </c>
      <c r="C208" s="75" t="s">
        <v>529</v>
      </c>
      <c r="D208" s="75">
        <v>-2</v>
      </c>
      <c r="E208" s="238">
        <v>1</v>
      </c>
      <c r="F208" s="51">
        <v>8</v>
      </c>
      <c r="G208" s="52"/>
      <c r="H208" s="239">
        <v>42248</v>
      </c>
      <c r="I208" s="165">
        <v>41900</v>
      </c>
      <c r="J208" s="166">
        <v>121854</v>
      </c>
      <c r="K208" s="165">
        <v>41960</v>
      </c>
      <c r="L208" s="167" t="s">
        <v>535</v>
      </c>
      <c r="M208" s="167" t="s">
        <v>536</v>
      </c>
      <c r="N208" s="58">
        <v>60</v>
      </c>
      <c r="O208" s="58">
        <v>1944</v>
      </c>
      <c r="P208" s="59">
        <v>37.75</v>
      </c>
      <c r="Q208" s="168">
        <v>133</v>
      </c>
      <c r="R208" s="115">
        <v>2</v>
      </c>
      <c r="S208" s="62">
        <v>1.0066666666666666</v>
      </c>
      <c r="T208" s="63">
        <v>64.8</v>
      </c>
      <c r="U208" s="48">
        <v>50</v>
      </c>
      <c r="V208" s="48">
        <v>50</v>
      </c>
      <c r="W208" s="48">
        <v>5</v>
      </c>
      <c r="X208" s="48">
        <v>1</v>
      </c>
      <c r="Y208" s="51">
        <v>125.83333333333333</v>
      </c>
      <c r="Z208" s="51">
        <v>25.166666666666668</v>
      </c>
      <c r="AA208" s="84">
        <v>144.70833333333331</v>
      </c>
      <c r="AB208" s="51">
        <v>28.941666666666666</v>
      </c>
      <c r="AC208" s="85" t="s">
        <v>879</v>
      </c>
      <c r="AD208" s="130">
        <v>41989</v>
      </c>
      <c r="AE208" s="235">
        <v>42004</v>
      </c>
      <c r="AF208" s="257">
        <v>42041</v>
      </c>
      <c r="AG208" s="138">
        <v>15</v>
      </c>
      <c r="AH208" s="257">
        <v>42046</v>
      </c>
      <c r="AI208" s="138">
        <v>120</v>
      </c>
      <c r="AJ208" s="138"/>
      <c r="AK208" s="138"/>
      <c r="AL208" s="235">
        <v>42088</v>
      </c>
      <c r="AM208" s="235">
        <v>42165</v>
      </c>
      <c r="AN208" s="235">
        <v>42156</v>
      </c>
      <c r="AO208" s="235">
        <v>42236</v>
      </c>
      <c r="AP208" s="69"/>
      <c r="AQ208" s="70">
        <v>247</v>
      </c>
      <c r="AR208" s="71">
        <v>42213</v>
      </c>
      <c r="AS208" s="120">
        <v>1.5</v>
      </c>
      <c r="AT208" s="73">
        <v>0.5</v>
      </c>
      <c r="AU208" s="73"/>
      <c r="AV208" s="73"/>
      <c r="AW208" s="245"/>
    </row>
    <row r="209" spans="1:49" s="76" customFormat="1" ht="12.75" x14ac:dyDescent="0.25">
      <c r="A209" s="75">
        <v>8</v>
      </c>
      <c r="B209" s="75" t="s">
        <v>47</v>
      </c>
      <c r="C209" s="75" t="s">
        <v>534</v>
      </c>
      <c r="D209" s="75"/>
      <c r="E209" s="238">
        <v>1</v>
      </c>
      <c r="F209" s="51">
        <v>8</v>
      </c>
      <c r="G209" s="52"/>
      <c r="H209" s="239">
        <v>42248</v>
      </c>
      <c r="I209" s="165">
        <v>41922</v>
      </c>
      <c r="J209" s="166">
        <v>121984</v>
      </c>
      <c r="K209" s="165">
        <v>41985</v>
      </c>
      <c r="L209" s="167" t="s">
        <v>537</v>
      </c>
      <c r="M209" s="167" t="s">
        <v>538</v>
      </c>
      <c r="N209" s="58">
        <v>60</v>
      </c>
      <c r="O209" s="58">
        <v>1944</v>
      </c>
      <c r="P209" s="59">
        <v>37.75</v>
      </c>
      <c r="Q209" s="168">
        <v>133</v>
      </c>
      <c r="R209" s="115">
        <v>2</v>
      </c>
      <c r="S209" s="62">
        <v>1.0066666666666666</v>
      </c>
      <c r="T209" s="63">
        <v>64.8</v>
      </c>
      <c r="U209" s="48">
        <v>50</v>
      </c>
      <c r="V209" s="48">
        <v>50</v>
      </c>
      <c r="W209" s="48">
        <v>5</v>
      </c>
      <c r="X209" s="48">
        <v>1</v>
      </c>
      <c r="Y209" s="51">
        <v>125.83333333333333</v>
      </c>
      <c r="Z209" s="51">
        <v>25.166666666666668</v>
      </c>
      <c r="AA209" s="84">
        <v>144.70833333333331</v>
      </c>
      <c r="AB209" s="51">
        <v>28.941666666666666</v>
      </c>
      <c r="AC209" s="85" t="s">
        <v>879</v>
      </c>
      <c r="AD209" s="130">
        <v>41989</v>
      </c>
      <c r="AE209" s="235">
        <v>42004</v>
      </c>
      <c r="AF209" s="257">
        <v>42041</v>
      </c>
      <c r="AG209" s="138">
        <v>15</v>
      </c>
      <c r="AH209" s="257">
        <v>42046</v>
      </c>
      <c r="AI209" s="138">
        <v>58</v>
      </c>
      <c r="AJ209" s="138"/>
      <c r="AK209" s="138"/>
      <c r="AL209" s="235">
        <v>42088</v>
      </c>
      <c r="AM209" s="235">
        <v>42165</v>
      </c>
      <c r="AN209" s="235">
        <v>42159</v>
      </c>
      <c r="AO209" s="235">
        <v>42236</v>
      </c>
      <c r="AP209" s="69"/>
      <c r="AQ209" s="70">
        <v>247</v>
      </c>
      <c r="AR209" s="71">
        <v>42213</v>
      </c>
      <c r="AS209" s="120">
        <v>1.5</v>
      </c>
      <c r="AT209" s="73">
        <v>0.5</v>
      </c>
      <c r="AU209" s="73"/>
      <c r="AV209" s="73"/>
      <c r="AW209" s="245" t="s">
        <v>583</v>
      </c>
    </row>
    <row r="210" spans="1:49" s="76" customFormat="1" ht="12.75" x14ac:dyDescent="0.25">
      <c r="A210" s="75">
        <v>8</v>
      </c>
      <c r="B210" s="75" t="s">
        <v>47</v>
      </c>
      <c r="C210" s="75" t="s">
        <v>539</v>
      </c>
      <c r="D210" s="75"/>
      <c r="E210" s="238">
        <v>1</v>
      </c>
      <c r="F210" s="51">
        <v>8</v>
      </c>
      <c r="G210" s="52"/>
      <c r="H210" s="239">
        <v>42248</v>
      </c>
      <c r="I210" s="165">
        <v>41922</v>
      </c>
      <c r="J210" s="166">
        <v>121985</v>
      </c>
      <c r="K210" s="165">
        <v>41985</v>
      </c>
      <c r="L210" s="167" t="s">
        <v>540</v>
      </c>
      <c r="M210" s="167" t="s">
        <v>541</v>
      </c>
      <c r="N210" s="58">
        <v>60</v>
      </c>
      <c r="O210" s="58">
        <v>1944</v>
      </c>
      <c r="P210" s="59">
        <v>37.75</v>
      </c>
      <c r="Q210" s="168">
        <v>133</v>
      </c>
      <c r="R210" s="115">
        <v>2</v>
      </c>
      <c r="S210" s="62">
        <v>1.0066666666666666</v>
      </c>
      <c r="T210" s="63">
        <v>64.8</v>
      </c>
      <c r="U210" s="48">
        <v>50</v>
      </c>
      <c r="V210" s="48">
        <v>50</v>
      </c>
      <c r="W210" s="48">
        <v>5</v>
      </c>
      <c r="X210" s="48">
        <v>1</v>
      </c>
      <c r="Y210" s="51">
        <v>125.83333333333333</v>
      </c>
      <c r="Z210" s="51">
        <v>25.166666666666668</v>
      </c>
      <c r="AA210" s="84">
        <v>144.70833333333331</v>
      </c>
      <c r="AB210" s="51">
        <v>28.941666666666666</v>
      </c>
      <c r="AC210" s="85" t="s">
        <v>878</v>
      </c>
      <c r="AD210" s="130">
        <v>41989</v>
      </c>
      <c r="AE210" s="235">
        <v>42004</v>
      </c>
      <c r="AF210" s="257">
        <v>42041</v>
      </c>
      <c r="AG210" s="138">
        <v>15</v>
      </c>
      <c r="AH210" s="257">
        <v>42046</v>
      </c>
      <c r="AI210" s="138">
        <v>58</v>
      </c>
      <c r="AJ210" s="138"/>
      <c r="AK210" s="138"/>
      <c r="AL210" s="235">
        <v>42088</v>
      </c>
      <c r="AM210" s="235">
        <v>42165</v>
      </c>
      <c r="AN210" s="235">
        <v>42159</v>
      </c>
      <c r="AO210" s="235">
        <v>42244</v>
      </c>
      <c r="AP210" s="69"/>
      <c r="AQ210" s="70">
        <v>255</v>
      </c>
      <c r="AR210" s="71">
        <v>42213</v>
      </c>
      <c r="AS210" s="120">
        <v>0.7</v>
      </c>
      <c r="AT210" s="73">
        <v>-0.30000000000000004</v>
      </c>
      <c r="AU210" s="73"/>
      <c r="AV210" s="73"/>
      <c r="AW210" s="245" t="s">
        <v>583</v>
      </c>
    </row>
    <row r="211" spans="1:49" s="76" customFormat="1" ht="12.75" x14ac:dyDescent="0.25">
      <c r="A211" s="75">
        <v>8</v>
      </c>
      <c r="B211" s="75" t="s">
        <v>47</v>
      </c>
      <c r="C211" s="75" t="s">
        <v>118</v>
      </c>
      <c r="D211" s="75">
        <v>-4</v>
      </c>
      <c r="E211" s="238">
        <v>19</v>
      </c>
      <c r="F211" s="51">
        <v>10</v>
      </c>
      <c r="G211" s="52"/>
      <c r="H211" s="239">
        <v>42248</v>
      </c>
      <c r="I211" s="165">
        <v>41894</v>
      </c>
      <c r="J211" s="166">
        <v>121825</v>
      </c>
      <c r="K211" s="165">
        <v>41946</v>
      </c>
      <c r="L211" s="167" t="s">
        <v>119</v>
      </c>
      <c r="M211" s="167" t="s">
        <v>120</v>
      </c>
      <c r="N211" s="58">
        <v>60</v>
      </c>
      <c r="O211" s="58">
        <v>1944</v>
      </c>
      <c r="P211" s="59">
        <v>37.75</v>
      </c>
      <c r="Q211" s="168">
        <v>133</v>
      </c>
      <c r="R211" s="115">
        <v>28</v>
      </c>
      <c r="S211" s="62">
        <v>17.616666666666664</v>
      </c>
      <c r="T211" s="63">
        <v>907.2</v>
      </c>
      <c r="U211" s="48">
        <v>50</v>
      </c>
      <c r="V211" s="48">
        <v>50</v>
      </c>
      <c r="W211" s="48">
        <v>5</v>
      </c>
      <c r="X211" s="48">
        <v>1</v>
      </c>
      <c r="Y211" s="51">
        <v>1761.6666666666665</v>
      </c>
      <c r="Z211" s="51">
        <v>352.33333333333337</v>
      </c>
      <c r="AA211" s="84">
        <v>2025.9166666666663</v>
      </c>
      <c r="AB211" s="51">
        <v>405.18333333333334</v>
      </c>
      <c r="AC211" s="85" t="s">
        <v>879</v>
      </c>
      <c r="AD211" s="130">
        <v>41989</v>
      </c>
      <c r="AE211" s="235">
        <v>42004</v>
      </c>
      <c r="AF211" s="257">
        <v>42041</v>
      </c>
      <c r="AG211" s="138">
        <v>409</v>
      </c>
      <c r="AH211" s="257">
        <v>42046</v>
      </c>
      <c r="AI211" s="138">
        <v>1679</v>
      </c>
      <c r="AJ211" s="138"/>
      <c r="AK211" s="138"/>
      <c r="AL211" s="235">
        <v>42080</v>
      </c>
      <c r="AM211" s="235">
        <v>42165</v>
      </c>
      <c r="AN211" s="235">
        <v>42182</v>
      </c>
      <c r="AO211" s="235">
        <v>42181</v>
      </c>
      <c r="AP211" s="69"/>
      <c r="AQ211" s="70">
        <v>192</v>
      </c>
      <c r="AR211" s="71">
        <v>42213</v>
      </c>
      <c r="AS211" s="120">
        <v>22</v>
      </c>
      <c r="AT211" s="73">
        <v>3</v>
      </c>
      <c r="AU211" s="73"/>
      <c r="AV211" s="73"/>
      <c r="AW211" s="245"/>
    </row>
    <row r="212" spans="1:49" s="76" customFormat="1" ht="12.75" x14ac:dyDescent="0.25">
      <c r="A212" s="75">
        <v>8</v>
      </c>
      <c r="B212" s="75" t="s">
        <v>47</v>
      </c>
      <c r="C212" s="75" t="s">
        <v>542</v>
      </c>
      <c r="D212" s="75">
        <v>-2</v>
      </c>
      <c r="E212" s="238">
        <v>20.5</v>
      </c>
      <c r="F212" s="51">
        <v>12</v>
      </c>
      <c r="G212" s="52"/>
      <c r="H212" s="239">
        <v>42125</v>
      </c>
      <c r="I212" s="165">
        <v>41926</v>
      </c>
      <c r="J212" s="166">
        <v>122000</v>
      </c>
      <c r="K212" s="165">
        <v>41960</v>
      </c>
      <c r="L212" s="167" t="s">
        <v>543</v>
      </c>
      <c r="M212" s="167" t="s">
        <v>436</v>
      </c>
      <c r="N212" s="58">
        <v>60</v>
      </c>
      <c r="O212" s="58">
        <v>1944</v>
      </c>
      <c r="P212" s="59">
        <v>37.75</v>
      </c>
      <c r="Q212" s="168">
        <v>133</v>
      </c>
      <c r="R212" s="115">
        <v>26</v>
      </c>
      <c r="S212" s="62">
        <v>19.63</v>
      </c>
      <c r="T212" s="63">
        <v>842.4</v>
      </c>
      <c r="U212" s="48">
        <v>50</v>
      </c>
      <c r="V212" s="48">
        <v>50</v>
      </c>
      <c r="W212" s="48">
        <v>5</v>
      </c>
      <c r="X212" s="48">
        <v>1</v>
      </c>
      <c r="Y212" s="51">
        <v>1635.8333333333333</v>
      </c>
      <c r="Z212" s="51">
        <v>327.16666666666669</v>
      </c>
      <c r="AA212" s="84">
        <v>1881.208333333333</v>
      </c>
      <c r="AB212" s="51">
        <v>376.24166666666667</v>
      </c>
      <c r="AC212" s="85" t="s">
        <v>878</v>
      </c>
      <c r="AD212" s="130">
        <v>41989</v>
      </c>
      <c r="AE212" s="235">
        <v>42369</v>
      </c>
      <c r="AF212" s="257">
        <v>42041</v>
      </c>
      <c r="AG212" s="138">
        <v>387</v>
      </c>
      <c r="AH212" s="257">
        <v>42046</v>
      </c>
      <c r="AI212" s="138">
        <v>1557</v>
      </c>
      <c r="AJ212" s="138"/>
      <c r="AK212" s="138"/>
      <c r="AL212" s="235">
        <v>42080</v>
      </c>
      <c r="AM212" s="235">
        <v>42165</v>
      </c>
      <c r="AN212" s="235">
        <v>42157</v>
      </c>
      <c r="AO212" s="235">
        <v>42236</v>
      </c>
      <c r="AP212" s="69"/>
      <c r="AQ212" s="70">
        <v>247</v>
      </c>
      <c r="AR212" s="71">
        <v>42213</v>
      </c>
      <c r="AS212" s="120">
        <v>30</v>
      </c>
      <c r="AT212" s="73">
        <v>9.5</v>
      </c>
      <c r="AU212" s="73"/>
      <c r="AV212" s="73"/>
      <c r="AW212" s="245"/>
    </row>
    <row r="213" spans="1:49" s="46" customFormat="1" ht="12.75" x14ac:dyDescent="0.25">
      <c r="A213" s="157">
        <v>8</v>
      </c>
      <c r="B213" s="157" t="s">
        <v>47</v>
      </c>
      <c r="C213" s="157" t="s">
        <v>74</v>
      </c>
      <c r="D213" s="174">
        <v>3</v>
      </c>
      <c r="E213" s="237">
        <v>14</v>
      </c>
      <c r="F213" s="92">
        <v>12</v>
      </c>
      <c r="G213" s="93"/>
      <c r="H213" s="170">
        <v>42217</v>
      </c>
      <c r="I213" s="158">
        <v>41894</v>
      </c>
      <c r="J213" s="147">
        <v>121827</v>
      </c>
      <c r="K213" s="158">
        <v>41946</v>
      </c>
      <c r="L213" s="159" t="s">
        <v>75</v>
      </c>
      <c r="M213" s="159" t="s">
        <v>76</v>
      </c>
      <c r="N213" s="224">
        <v>60</v>
      </c>
      <c r="O213" s="224">
        <v>1944</v>
      </c>
      <c r="P213" s="225">
        <v>37.75</v>
      </c>
      <c r="Q213" s="171">
        <v>134</v>
      </c>
      <c r="R213" s="100">
        <v>16</v>
      </c>
      <c r="S213" s="152">
        <v>15.1</v>
      </c>
      <c r="T213" s="153">
        <v>518.4</v>
      </c>
      <c r="U213" s="89">
        <v>40</v>
      </c>
      <c r="V213" s="89">
        <v>40</v>
      </c>
      <c r="W213" s="89">
        <v>5</v>
      </c>
      <c r="X213" s="89">
        <v>1</v>
      </c>
      <c r="Y213" s="92">
        <v>1258.3333333333333</v>
      </c>
      <c r="Z213" s="92">
        <v>251.66666666666666</v>
      </c>
      <c r="AA213" s="124">
        <v>1447.083333333333</v>
      </c>
      <c r="AB213" s="92">
        <v>289.41666666666663</v>
      </c>
      <c r="AC213" s="85" t="s">
        <v>879</v>
      </c>
      <c r="AD213" s="105">
        <v>41961</v>
      </c>
      <c r="AE213" s="226">
        <v>41975</v>
      </c>
      <c r="AF213" s="226">
        <v>42024</v>
      </c>
      <c r="AG213" s="172">
        <v>336</v>
      </c>
      <c r="AH213" s="226">
        <v>42025</v>
      </c>
      <c r="AI213" s="172">
        <v>1281</v>
      </c>
      <c r="AJ213" s="172"/>
      <c r="AK213" s="172"/>
      <c r="AL213" s="226">
        <v>42058</v>
      </c>
      <c r="AM213" s="226">
        <v>42132</v>
      </c>
      <c r="AN213" s="226">
        <v>42125</v>
      </c>
      <c r="AO213" s="226">
        <v>42207</v>
      </c>
      <c r="AP213" s="154"/>
      <c r="AQ213" s="109">
        <v>246</v>
      </c>
      <c r="AR213" s="22">
        <v>42213</v>
      </c>
      <c r="AS213" s="110">
        <v>18</v>
      </c>
      <c r="AT213" s="73">
        <v>4</v>
      </c>
      <c r="AU213" s="73"/>
      <c r="AV213" s="73"/>
      <c r="AW213" s="249" t="s">
        <v>52</v>
      </c>
    </row>
    <row r="214" spans="1:49" s="46" customFormat="1" ht="12.75" x14ac:dyDescent="0.25">
      <c r="A214" s="157">
        <v>8</v>
      </c>
      <c r="B214" s="157" t="s">
        <v>47</v>
      </c>
      <c r="C214" s="157" t="s">
        <v>118</v>
      </c>
      <c r="D214" s="157">
        <v>-2</v>
      </c>
      <c r="E214" s="237">
        <v>5.5</v>
      </c>
      <c r="F214" s="92">
        <v>10</v>
      </c>
      <c r="G214" s="93"/>
      <c r="H214" s="170">
        <v>42217</v>
      </c>
      <c r="I214" s="158">
        <v>41894</v>
      </c>
      <c r="J214" s="147">
        <v>121825</v>
      </c>
      <c r="K214" s="158">
        <v>41946</v>
      </c>
      <c r="L214" s="159" t="s">
        <v>119</v>
      </c>
      <c r="M214" s="159" t="s">
        <v>120</v>
      </c>
      <c r="N214" s="224">
        <v>60</v>
      </c>
      <c r="O214" s="224">
        <v>1944</v>
      </c>
      <c r="P214" s="225">
        <v>37.75</v>
      </c>
      <c r="Q214" s="171">
        <v>134</v>
      </c>
      <c r="R214" s="100">
        <v>8</v>
      </c>
      <c r="S214" s="152">
        <v>6.2916666666666661</v>
      </c>
      <c r="T214" s="153">
        <v>259.2</v>
      </c>
      <c r="U214" s="89">
        <v>40</v>
      </c>
      <c r="V214" s="89">
        <v>40</v>
      </c>
      <c r="W214" s="89">
        <v>5</v>
      </c>
      <c r="X214" s="89">
        <v>1</v>
      </c>
      <c r="Y214" s="92">
        <v>629.16666666666663</v>
      </c>
      <c r="Z214" s="92">
        <v>125.83333333333333</v>
      </c>
      <c r="AA214" s="124">
        <v>723.54166666666652</v>
      </c>
      <c r="AB214" s="92">
        <v>144.70833333333331</v>
      </c>
      <c r="AC214" s="85" t="s">
        <v>879</v>
      </c>
      <c r="AD214" s="105">
        <v>41961</v>
      </c>
      <c r="AE214" s="226">
        <v>41975</v>
      </c>
      <c r="AF214" s="226">
        <v>42024</v>
      </c>
      <c r="AG214" s="172">
        <v>168</v>
      </c>
      <c r="AH214" s="226">
        <v>42025</v>
      </c>
      <c r="AI214" s="172">
        <v>637</v>
      </c>
      <c r="AJ214" s="172"/>
      <c r="AK214" s="172"/>
      <c r="AL214" s="226">
        <v>42058</v>
      </c>
      <c r="AM214" s="226">
        <v>42132</v>
      </c>
      <c r="AN214" s="226">
        <v>42125</v>
      </c>
      <c r="AO214" s="226">
        <v>42207</v>
      </c>
      <c r="AP214" s="154"/>
      <c r="AQ214" s="109">
        <v>246</v>
      </c>
      <c r="AR214" s="22">
        <v>42213</v>
      </c>
      <c r="AS214" s="110">
        <v>7.1</v>
      </c>
      <c r="AT214" s="73">
        <v>1.5999999999999996</v>
      </c>
      <c r="AU214" s="73"/>
      <c r="AV214" s="73"/>
      <c r="AW214" s="249" t="s">
        <v>52</v>
      </c>
    </row>
    <row r="215" spans="1:49" s="46" customFormat="1" ht="12.75" x14ac:dyDescent="0.25">
      <c r="A215" s="157">
        <v>8</v>
      </c>
      <c r="B215" s="157" t="s">
        <v>47</v>
      </c>
      <c r="C215" s="157" t="s">
        <v>423</v>
      </c>
      <c r="D215" s="157">
        <v>-1</v>
      </c>
      <c r="E215" s="237">
        <v>11</v>
      </c>
      <c r="F215" s="92">
        <v>7.5</v>
      </c>
      <c r="G215" s="93"/>
      <c r="H215" s="170">
        <v>42217</v>
      </c>
      <c r="I215" s="158">
        <v>41894</v>
      </c>
      <c r="J215" s="147">
        <v>121820</v>
      </c>
      <c r="K215" s="158">
        <v>41946</v>
      </c>
      <c r="L215" s="159" t="s">
        <v>516</v>
      </c>
      <c r="M215" s="159" t="s">
        <v>424</v>
      </c>
      <c r="N215" s="224">
        <v>60</v>
      </c>
      <c r="O215" s="224">
        <v>1944</v>
      </c>
      <c r="P215" s="225">
        <v>37.75</v>
      </c>
      <c r="Q215" s="171">
        <v>134</v>
      </c>
      <c r="R215" s="100">
        <v>20</v>
      </c>
      <c r="S215" s="152">
        <v>11.796874999999998</v>
      </c>
      <c r="T215" s="153">
        <v>648</v>
      </c>
      <c r="U215" s="89">
        <v>40</v>
      </c>
      <c r="V215" s="89">
        <v>40</v>
      </c>
      <c r="W215" s="89">
        <v>5</v>
      </c>
      <c r="X215" s="89">
        <v>1</v>
      </c>
      <c r="Y215" s="92">
        <v>1572.9166666666665</v>
      </c>
      <c r="Z215" s="92">
        <v>314.58333333333331</v>
      </c>
      <c r="AA215" s="124">
        <v>1808.8541666666663</v>
      </c>
      <c r="AB215" s="92">
        <v>361.77083333333326</v>
      </c>
      <c r="AC215" s="85" t="s">
        <v>879</v>
      </c>
      <c r="AD215" s="105">
        <v>41961</v>
      </c>
      <c r="AE215" s="226">
        <v>41975</v>
      </c>
      <c r="AF215" s="226">
        <v>42024</v>
      </c>
      <c r="AG215" s="172">
        <v>420</v>
      </c>
      <c r="AH215" s="226">
        <v>42025</v>
      </c>
      <c r="AI215" s="172">
        <v>1594</v>
      </c>
      <c r="AJ215" s="172"/>
      <c r="AK215" s="172"/>
      <c r="AL215" s="226">
        <v>42062</v>
      </c>
      <c r="AM215" s="226">
        <v>42132</v>
      </c>
      <c r="AN215" s="226">
        <v>42137</v>
      </c>
      <c r="AO215" s="226">
        <v>42207</v>
      </c>
      <c r="AP215" s="154"/>
      <c r="AQ215" s="109">
        <v>246</v>
      </c>
      <c r="AR215" s="22">
        <v>42213</v>
      </c>
      <c r="AS215" s="110">
        <v>18</v>
      </c>
      <c r="AT215" s="73">
        <v>7</v>
      </c>
      <c r="AU215" s="73"/>
      <c r="AV215" s="73"/>
      <c r="AW215" s="249" t="s">
        <v>52</v>
      </c>
    </row>
    <row r="216" spans="1:49" s="46" customFormat="1" ht="12.75" x14ac:dyDescent="0.25">
      <c r="A216" s="157">
        <v>8</v>
      </c>
      <c r="B216" s="157" t="s">
        <v>47</v>
      </c>
      <c r="C216" s="157" t="s">
        <v>115</v>
      </c>
      <c r="D216" s="157"/>
      <c r="E216" s="237">
        <v>14.5</v>
      </c>
      <c r="F216" s="92">
        <v>11</v>
      </c>
      <c r="G216" s="93"/>
      <c r="H216" s="170">
        <v>42217</v>
      </c>
      <c r="I216" s="158">
        <v>41926</v>
      </c>
      <c r="J216" s="147">
        <v>121996</v>
      </c>
      <c r="K216" s="158">
        <v>41960</v>
      </c>
      <c r="L216" s="143" t="s">
        <v>117</v>
      </c>
      <c r="M216" s="143" t="s">
        <v>79</v>
      </c>
      <c r="N216" s="224">
        <v>60</v>
      </c>
      <c r="O216" s="224">
        <v>1944</v>
      </c>
      <c r="P216" s="225">
        <v>37.75</v>
      </c>
      <c r="Q216" s="171">
        <v>134</v>
      </c>
      <c r="R216" s="100">
        <v>16</v>
      </c>
      <c r="S216" s="152">
        <v>13.841666666666667</v>
      </c>
      <c r="T216" s="153">
        <v>518.4</v>
      </c>
      <c r="U216" s="89">
        <v>40</v>
      </c>
      <c r="V216" s="89">
        <v>40</v>
      </c>
      <c r="W216" s="89">
        <v>5</v>
      </c>
      <c r="X216" s="89">
        <v>1</v>
      </c>
      <c r="Y216" s="92">
        <v>1258.3333333333333</v>
      </c>
      <c r="Z216" s="92">
        <v>251.66666666666666</v>
      </c>
      <c r="AA216" s="124">
        <v>1447.083333333333</v>
      </c>
      <c r="AB216" s="92">
        <v>289.41666666666663</v>
      </c>
      <c r="AC216" s="85" t="s">
        <v>879</v>
      </c>
      <c r="AD216" s="105">
        <v>41961</v>
      </c>
      <c r="AE216" s="226">
        <v>41975</v>
      </c>
      <c r="AF216" s="226">
        <v>42024</v>
      </c>
      <c r="AG216" s="172">
        <v>336</v>
      </c>
      <c r="AH216" s="226">
        <v>42025</v>
      </c>
      <c r="AI216" s="172">
        <v>1264</v>
      </c>
      <c r="AJ216" s="172"/>
      <c r="AK216" s="172"/>
      <c r="AL216" s="226">
        <v>42062</v>
      </c>
      <c r="AM216" s="226">
        <v>42132</v>
      </c>
      <c r="AN216" s="226">
        <v>42125</v>
      </c>
      <c r="AO216" s="226">
        <v>42207</v>
      </c>
      <c r="AP216" s="154"/>
      <c r="AQ216" s="109">
        <v>246</v>
      </c>
      <c r="AR216" s="22">
        <v>42213</v>
      </c>
      <c r="AS216" s="110">
        <v>15.9</v>
      </c>
      <c r="AT216" s="73">
        <v>1.4000000000000004</v>
      </c>
      <c r="AU216" s="73"/>
      <c r="AV216" s="73"/>
      <c r="AW216" s="249" t="s">
        <v>52</v>
      </c>
    </row>
    <row r="217" spans="1:49" s="76" customFormat="1" ht="12.75" x14ac:dyDescent="0.25">
      <c r="A217" s="75">
        <v>8</v>
      </c>
      <c r="B217" s="75" t="s">
        <v>47</v>
      </c>
      <c r="C217" s="75" t="s">
        <v>74</v>
      </c>
      <c r="D217" s="134">
        <v>4</v>
      </c>
      <c r="E217" s="238">
        <v>14</v>
      </c>
      <c r="F217" s="51">
        <v>12</v>
      </c>
      <c r="G217" s="52"/>
      <c r="H217" s="239">
        <v>42217</v>
      </c>
      <c r="I217" s="165">
        <v>41894</v>
      </c>
      <c r="J217" s="166">
        <v>121827</v>
      </c>
      <c r="K217" s="165">
        <v>41946</v>
      </c>
      <c r="L217" s="167" t="s">
        <v>75</v>
      </c>
      <c r="M217" s="167" t="s">
        <v>76</v>
      </c>
      <c r="N217" s="58">
        <v>60</v>
      </c>
      <c r="O217" s="58">
        <v>1944</v>
      </c>
      <c r="P217" s="59">
        <v>37.75</v>
      </c>
      <c r="Q217" s="168">
        <v>135</v>
      </c>
      <c r="R217" s="115">
        <v>16</v>
      </c>
      <c r="S217" s="62">
        <v>15.1</v>
      </c>
      <c r="T217" s="63">
        <v>518.4</v>
      </c>
      <c r="U217" s="48">
        <v>40</v>
      </c>
      <c r="V217" s="48">
        <v>40</v>
      </c>
      <c r="W217" s="48">
        <v>5</v>
      </c>
      <c r="X217" s="48">
        <v>1</v>
      </c>
      <c r="Y217" s="51">
        <v>1258.3333333333333</v>
      </c>
      <c r="Z217" s="51">
        <v>251.66666666666666</v>
      </c>
      <c r="AA217" s="84">
        <v>1447.083333333333</v>
      </c>
      <c r="AB217" s="51">
        <v>289.41666666666663</v>
      </c>
      <c r="AC217" s="85" t="s">
        <v>879</v>
      </c>
      <c r="AD217" s="130">
        <v>41961</v>
      </c>
      <c r="AE217" s="235">
        <v>41975</v>
      </c>
      <c r="AF217" s="235">
        <v>42024</v>
      </c>
      <c r="AG217" s="138">
        <v>336</v>
      </c>
      <c r="AH217" s="235">
        <v>42025</v>
      </c>
      <c r="AI217" s="138">
        <v>1282</v>
      </c>
      <c r="AJ217" s="138"/>
      <c r="AK217" s="138"/>
      <c r="AL217" s="235">
        <v>42058</v>
      </c>
      <c r="AM217" s="235">
        <v>42132</v>
      </c>
      <c r="AN217" s="235">
        <v>42125</v>
      </c>
      <c r="AO217" s="235">
        <v>42207</v>
      </c>
      <c r="AP217" s="69"/>
      <c r="AQ217" s="70">
        <v>246</v>
      </c>
      <c r="AR217" s="71">
        <v>42213</v>
      </c>
      <c r="AS217" s="120">
        <v>17.7</v>
      </c>
      <c r="AT217" s="73">
        <v>3.6999999999999993</v>
      </c>
      <c r="AU217" s="73"/>
      <c r="AV217" s="73"/>
      <c r="AW217" s="245" t="s">
        <v>52</v>
      </c>
    </row>
    <row r="218" spans="1:49" s="76" customFormat="1" ht="12.75" x14ac:dyDescent="0.25">
      <c r="A218" s="75">
        <v>8</v>
      </c>
      <c r="B218" s="75" t="s">
        <v>47</v>
      </c>
      <c r="C218" s="75" t="s">
        <v>118</v>
      </c>
      <c r="D218" s="75">
        <v>-3</v>
      </c>
      <c r="E218" s="238">
        <v>5.5</v>
      </c>
      <c r="F218" s="51">
        <v>10</v>
      </c>
      <c r="G218" s="52"/>
      <c r="H218" s="239">
        <v>42217</v>
      </c>
      <c r="I218" s="165">
        <v>41894</v>
      </c>
      <c r="J218" s="166">
        <v>121825</v>
      </c>
      <c r="K218" s="165">
        <v>41946</v>
      </c>
      <c r="L218" s="167" t="s">
        <v>119</v>
      </c>
      <c r="M218" s="167" t="s">
        <v>120</v>
      </c>
      <c r="N218" s="58">
        <v>60</v>
      </c>
      <c r="O218" s="58">
        <v>1944</v>
      </c>
      <c r="P218" s="59">
        <v>37.75</v>
      </c>
      <c r="Q218" s="168">
        <v>135</v>
      </c>
      <c r="R218" s="115">
        <v>8</v>
      </c>
      <c r="S218" s="62">
        <v>6.2916666666666661</v>
      </c>
      <c r="T218" s="63">
        <v>259.2</v>
      </c>
      <c r="U218" s="48">
        <v>40</v>
      </c>
      <c r="V218" s="48">
        <v>40</v>
      </c>
      <c r="W218" s="48">
        <v>5</v>
      </c>
      <c r="X218" s="48">
        <v>1</v>
      </c>
      <c r="Y218" s="51">
        <v>629.16666666666663</v>
      </c>
      <c r="Z218" s="51">
        <v>125.83333333333333</v>
      </c>
      <c r="AA218" s="84">
        <v>723.54166666666652</v>
      </c>
      <c r="AB218" s="51">
        <v>144.70833333333331</v>
      </c>
      <c r="AC218" s="85" t="s">
        <v>879</v>
      </c>
      <c r="AD218" s="130">
        <v>41961</v>
      </c>
      <c r="AE218" s="235">
        <v>41975</v>
      </c>
      <c r="AF218" s="235">
        <v>42024</v>
      </c>
      <c r="AG218" s="138">
        <v>168</v>
      </c>
      <c r="AH218" s="235">
        <v>42025</v>
      </c>
      <c r="AI218" s="138">
        <v>601</v>
      </c>
      <c r="AJ218" s="138"/>
      <c r="AK218" s="138"/>
      <c r="AL218" s="235">
        <v>42058</v>
      </c>
      <c r="AM218" s="235">
        <v>42132</v>
      </c>
      <c r="AN218" s="235">
        <v>42125</v>
      </c>
      <c r="AO218" s="235">
        <v>42207</v>
      </c>
      <c r="AP218" s="69"/>
      <c r="AQ218" s="70">
        <v>246</v>
      </c>
      <c r="AR218" s="71">
        <v>42213</v>
      </c>
      <c r="AS218" s="120">
        <v>5.3</v>
      </c>
      <c r="AT218" s="73">
        <v>-0.20000000000000018</v>
      </c>
      <c r="AU218" s="73"/>
      <c r="AV218" s="73"/>
      <c r="AW218" s="245" t="s">
        <v>52</v>
      </c>
    </row>
    <row r="219" spans="1:49" s="76" customFormat="1" ht="12.75" x14ac:dyDescent="0.25">
      <c r="A219" s="75">
        <v>8</v>
      </c>
      <c r="B219" s="75" t="s">
        <v>47</v>
      </c>
      <c r="C219" s="75" t="s">
        <v>423</v>
      </c>
      <c r="D219" s="75">
        <v>-2</v>
      </c>
      <c r="E219" s="238">
        <v>11</v>
      </c>
      <c r="F219" s="51">
        <v>7.5</v>
      </c>
      <c r="G219" s="52"/>
      <c r="H219" s="239">
        <v>42217</v>
      </c>
      <c r="I219" s="165">
        <v>41894</v>
      </c>
      <c r="J219" s="166">
        <v>121820</v>
      </c>
      <c r="K219" s="165">
        <v>41946</v>
      </c>
      <c r="L219" s="167" t="s">
        <v>516</v>
      </c>
      <c r="M219" s="167" t="s">
        <v>424</v>
      </c>
      <c r="N219" s="58">
        <v>60</v>
      </c>
      <c r="O219" s="58">
        <v>1944</v>
      </c>
      <c r="P219" s="59">
        <v>37.75</v>
      </c>
      <c r="Q219" s="168">
        <v>135</v>
      </c>
      <c r="R219" s="115">
        <v>20</v>
      </c>
      <c r="S219" s="62">
        <v>11.796874999999998</v>
      </c>
      <c r="T219" s="63">
        <v>648</v>
      </c>
      <c r="U219" s="48">
        <v>40</v>
      </c>
      <c r="V219" s="48">
        <v>40</v>
      </c>
      <c r="W219" s="48">
        <v>5</v>
      </c>
      <c r="X219" s="48">
        <v>1</v>
      </c>
      <c r="Y219" s="51">
        <v>1572.9166666666665</v>
      </c>
      <c r="Z219" s="51">
        <v>314.58333333333331</v>
      </c>
      <c r="AA219" s="84">
        <v>1808.8541666666663</v>
      </c>
      <c r="AB219" s="51">
        <v>361.77083333333326</v>
      </c>
      <c r="AC219" s="85" t="s">
        <v>879</v>
      </c>
      <c r="AD219" s="130">
        <v>41961</v>
      </c>
      <c r="AE219" s="235">
        <v>41975</v>
      </c>
      <c r="AF219" s="235">
        <v>42024</v>
      </c>
      <c r="AG219" s="138">
        <v>420</v>
      </c>
      <c r="AH219" s="235">
        <v>42025</v>
      </c>
      <c r="AI219" s="138">
        <v>1516</v>
      </c>
      <c r="AJ219" s="138"/>
      <c r="AK219" s="138"/>
      <c r="AL219" s="235">
        <v>42063</v>
      </c>
      <c r="AM219" s="235">
        <v>42132</v>
      </c>
      <c r="AN219" s="235">
        <v>42132</v>
      </c>
      <c r="AO219" s="235">
        <v>42207</v>
      </c>
      <c r="AP219" s="69"/>
      <c r="AQ219" s="70">
        <v>246</v>
      </c>
      <c r="AR219" s="71">
        <v>42213</v>
      </c>
      <c r="AS219" s="120">
        <v>9.5</v>
      </c>
      <c r="AT219" s="73">
        <v>-1.5</v>
      </c>
      <c r="AU219" s="73"/>
      <c r="AV219" s="73"/>
      <c r="AW219" s="245" t="s">
        <v>52</v>
      </c>
    </row>
    <row r="220" spans="1:49" s="76" customFormat="1" ht="12.75" x14ac:dyDescent="0.25">
      <c r="A220" s="75">
        <v>8</v>
      </c>
      <c r="B220" s="75" t="s">
        <v>47</v>
      </c>
      <c r="C220" s="75" t="s">
        <v>115</v>
      </c>
      <c r="D220" s="75"/>
      <c r="E220" s="238">
        <v>14.5</v>
      </c>
      <c r="F220" s="51">
        <v>11</v>
      </c>
      <c r="G220" s="52"/>
      <c r="H220" s="239">
        <v>42217</v>
      </c>
      <c r="I220" s="165">
        <v>41926</v>
      </c>
      <c r="J220" s="166">
        <v>121996</v>
      </c>
      <c r="K220" s="165">
        <v>41960</v>
      </c>
      <c r="L220" s="149" t="s">
        <v>117</v>
      </c>
      <c r="M220" s="149" t="s">
        <v>79</v>
      </c>
      <c r="N220" s="58">
        <v>60</v>
      </c>
      <c r="O220" s="58">
        <v>1944</v>
      </c>
      <c r="P220" s="59">
        <v>37.75</v>
      </c>
      <c r="Q220" s="168">
        <v>135</v>
      </c>
      <c r="R220" s="115">
        <v>16</v>
      </c>
      <c r="S220" s="62">
        <v>13.841666666666667</v>
      </c>
      <c r="T220" s="63">
        <v>518.4</v>
      </c>
      <c r="U220" s="48">
        <v>40</v>
      </c>
      <c r="V220" s="48">
        <v>40</v>
      </c>
      <c r="W220" s="48">
        <v>5</v>
      </c>
      <c r="X220" s="48">
        <v>1</v>
      </c>
      <c r="Y220" s="51">
        <v>1258.3333333333333</v>
      </c>
      <c r="Z220" s="51">
        <v>251.66666666666666</v>
      </c>
      <c r="AA220" s="84">
        <v>1447.083333333333</v>
      </c>
      <c r="AB220" s="51">
        <v>289.41666666666663</v>
      </c>
      <c r="AC220" s="85" t="s">
        <v>879</v>
      </c>
      <c r="AD220" s="130">
        <v>41961</v>
      </c>
      <c r="AE220" s="235">
        <v>41975</v>
      </c>
      <c r="AF220" s="235">
        <v>42024</v>
      </c>
      <c r="AG220" s="138">
        <v>336</v>
      </c>
      <c r="AH220" s="235">
        <v>42025</v>
      </c>
      <c r="AI220" s="138">
        <v>1246</v>
      </c>
      <c r="AJ220" s="138"/>
      <c r="AK220" s="138"/>
      <c r="AL220" s="235">
        <v>42063</v>
      </c>
      <c r="AM220" s="235">
        <v>42132</v>
      </c>
      <c r="AN220" s="235">
        <v>42133</v>
      </c>
      <c r="AO220" s="235">
        <v>42207</v>
      </c>
      <c r="AP220" s="69"/>
      <c r="AQ220" s="70">
        <v>246</v>
      </c>
      <c r="AR220" s="71">
        <v>42213</v>
      </c>
      <c r="AS220" s="120">
        <v>8.6</v>
      </c>
      <c r="AT220" s="73">
        <v>-5.9</v>
      </c>
      <c r="AU220" s="73"/>
      <c r="AV220" s="73"/>
      <c r="AW220" s="245" t="s">
        <v>52</v>
      </c>
    </row>
    <row r="221" spans="1:49" s="46" customFormat="1" ht="12.75" x14ac:dyDescent="0.25">
      <c r="A221" s="157">
        <v>8</v>
      </c>
      <c r="B221" s="157" t="s">
        <v>47</v>
      </c>
      <c r="C221" s="157" t="s">
        <v>542</v>
      </c>
      <c r="D221" s="157">
        <v>-3</v>
      </c>
      <c r="E221" s="237">
        <v>7.5</v>
      </c>
      <c r="F221" s="92">
        <v>12</v>
      </c>
      <c r="G221" s="93"/>
      <c r="H221" s="170">
        <v>42125</v>
      </c>
      <c r="I221" s="158">
        <v>41926</v>
      </c>
      <c r="J221" s="147">
        <v>122000</v>
      </c>
      <c r="K221" s="158">
        <v>41960</v>
      </c>
      <c r="L221" s="159" t="s">
        <v>543</v>
      </c>
      <c r="M221" s="159" t="s">
        <v>436</v>
      </c>
      <c r="N221" s="224">
        <v>40</v>
      </c>
      <c r="O221" s="224">
        <v>1296</v>
      </c>
      <c r="P221" s="225">
        <v>37.75</v>
      </c>
      <c r="Q221" s="171">
        <v>136</v>
      </c>
      <c r="R221" s="100">
        <v>8</v>
      </c>
      <c r="S221" s="152">
        <v>7.55</v>
      </c>
      <c r="T221" s="153">
        <v>259.2</v>
      </c>
      <c r="U221" s="89">
        <v>40</v>
      </c>
      <c r="V221" s="89">
        <v>40</v>
      </c>
      <c r="W221" s="89">
        <v>5</v>
      </c>
      <c r="X221" s="89">
        <v>1</v>
      </c>
      <c r="Y221" s="92">
        <v>629.16666666666663</v>
      </c>
      <c r="Z221" s="92">
        <v>125.83333333333333</v>
      </c>
      <c r="AA221" s="124">
        <v>723.54166666666652</v>
      </c>
      <c r="AB221" s="92">
        <v>144.70833333333331</v>
      </c>
      <c r="AC221" s="85" t="s">
        <v>878</v>
      </c>
      <c r="AD221" s="105">
        <v>41971</v>
      </c>
      <c r="AE221" s="226">
        <v>41985</v>
      </c>
      <c r="AF221" s="258">
        <v>42040</v>
      </c>
      <c r="AG221" s="172">
        <v>144</v>
      </c>
      <c r="AH221" s="258">
        <v>42039</v>
      </c>
      <c r="AI221" s="172">
        <v>640</v>
      </c>
      <c r="AJ221" s="172"/>
      <c r="AK221" s="172"/>
      <c r="AL221" s="258">
        <v>42087</v>
      </c>
      <c r="AM221" s="226">
        <v>42170</v>
      </c>
      <c r="AN221" s="226">
        <v>42157</v>
      </c>
      <c r="AO221" s="226">
        <v>42237</v>
      </c>
      <c r="AP221" s="154"/>
      <c r="AQ221" s="109">
        <v>266</v>
      </c>
      <c r="AR221" s="22">
        <v>42213</v>
      </c>
      <c r="AS221" s="110">
        <v>10</v>
      </c>
      <c r="AT221" s="73">
        <v>2.5</v>
      </c>
      <c r="AU221" s="73"/>
      <c r="AV221" s="73"/>
      <c r="AW221" s="249"/>
    </row>
    <row r="222" spans="1:49" s="46" customFormat="1" ht="12.75" x14ac:dyDescent="0.25">
      <c r="A222" s="157">
        <v>8</v>
      </c>
      <c r="B222" s="157" t="s">
        <v>47</v>
      </c>
      <c r="C222" s="157" t="s">
        <v>544</v>
      </c>
      <c r="D222" s="157"/>
      <c r="E222" s="237">
        <v>17</v>
      </c>
      <c r="F222" s="92">
        <v>8</v>
      </c>
      <c r="G222" s="93"/>
      <c r="H222" s="170">
        <v>42125</v>
      </c>
      <c r="I222" s="158">
        <v>41926</v>
      </c>
      <c r="J222" s="147">
        <v>121999</v>
      </c>
      <c r="K222" s="158">
        <v>41960</v>
      </c>
      <c r="L222" s="159" t="s">
        <v>551</v>
      </c>
      <c r="M222" s="159" t="s">
        <v>550</v>
      </c>
      <c r="N222" s="224">
        <v>40</v>
      </c>
      <c r="O222" s="224">
        <v>1296</v>
      </c>
      <c r="P222" s="225">
        <v>37.75</v>
      </c>
      <c r="Q222" s="171">
        <v>136</v>
      </c>
      <c r="R222" s="100">
        <v>32</v>
      </c>
      <c r="S222" s="152">
        <v>20.133333333333333</v>
      </c>
      <c r="T222" s="153">
        <v>1036.8</v>
      </c>
      <c r="U222" s="89">
        <v>40</v>
      </c>
      <c r="V222" s="89">
        <v>40</v>
      </c>
      <c r="W222" s="89">
        <v>5</v>
      </c>
      <c r="X222" s="89">
        <v>1</v>
      </c>
      <c r="Y222" s="92">
        <v>2516.6666666666665</v>
      </c>
      <c r="Z222" s="92">
        <v>503.33333333333331</v>
      </c>
      <c r="AA222" s="124">
        <v>2894.1666666666661</v>
      </c>
      <c r="AB222" s="92">
        <v>578.83333333333326</v>
      </c>
      <c r="AC222" s="85" t="s">
        <v>878</v>
      </c>
      <c r="AD222" s="105">
        <v>41971</v>
      </c>
      <c r="AE222" s="226">
        <v>41985</v>
      </c>
      <c r="AF222" s="258">
        <v>42040</v>
      </c>
      <c r="AG222" s="172">
        <v>576</v>
      </c>
      <c r="AH222" s="258">
        <v>42039</v>
      </c>
      <c r="AI222" s="172">
        <v>2592</v>
      </c>
      <c r="AJ222" s="172"/>
      <c r="AK222" s="172"/>
      <c r="AL222" s="226">
        <v>42093</v>
      </c>
      <c r="AM222" s="226">
        <v>42170</v>
      </c>
      <c r="AN222" s="226">
        <v>42164</v>
      </c>
      <c r="AO222" s="226">
        <v>42229</v>
      </c>
      <c r="AP222" s="154"/>
      <c r="AQ222" s="109">
        <v>258</v>
      </c>
      <c r="AR222" s="22">
        <v>42213</v>
      </c>
      <c r="AS222" s="110">
        <v>30</v>
      </c>
      <c r="AT222" s="73">
        <v>13</v>
      </c>
      <c r="AU222" s="73"/>
      <c r="AV222" s="73"/>
      <c r="AW222" s="249"/>
    </row>
    <row r="223" spans="1:49" s="46" customFormat="1" ht="12.75" x14ac:dyDescent="0.25">
      <c r="A223" s="26">
        <v>9</v>
      </c>
      <c r="B223" s="27" t="s">
        <v>475</v>
      </c>
      <c r="C223" s="27" t="s">
        <v>46</v>
      </c>
      <c r="D223" s="28"/>
      <c r="E223" s="29"/>
      <c r="F223" s="29"/>
      <c r="G223" s="30"/>
      <c r="H223" s="31"/>
      <c r="I223" s="32"/>
      <c r="J223" s="33"/>
      <c r="K223" s="34"/>
      <c r="L223" s="34"/>
      <c r="M223" s="34"/>
      <c r="N223" s="35"/>
      <c r="O223" s="35"/>
      <c r="P223" s="35"/>
      <c r="Q223" s="36"/>
      <c r="R223" s="35"/>
      <c r="S223" s="37"/>
      <c r="T223" s="38"/>
      <c r="U223" s="35"/>
      <c r="V223" s="35"/>
      <c r="W223" s="39"/>
      <c r="X223" s="39"/>
      <c r="Y223" s="39"/>
      <c r="Z223" s="39"/>
      <c r="AA223" s="39"/>
      <c r="AB223" s="39"/>
      <c r="AC223" s="85" t="s">
        <v>878</v>
      </c>
      <c r="AD223" s="41"/>
      <c r="AE223" s="42"/>
      <c r="AF223" s="42"/>
      <c r="AG223" s="43"/>
      <c r="AH223" s="42"/>
      <c r="AI223" s="43"/>
      <c r="AJ223" s="314"/>
      <c r="AK223" s="43"/>
      <c r="AL223" s="42"/>
      <c r="AM223" s="42"/>
      <c r="AN223" s="42"/>
      <c r="AO223" s="42"/>
      <c r="AP223" s="42"/>
      <c r="AQ223" s="44"/>
      <c r="AR223" s="44"/>
      <c r="AS223" s="44"/>
      <c r="AT223" s="44"/>
      <c r="AU223" s="44"/>
      <c r="AV223" s="44"/>
      <c r="AW223" s="244"/>
    </row>
    <row r="224" spans="1:49" x14ac:dyDescent="0.25">
      <c r="A224" s="75">
        <v>9</v>
      </c>
      <c r="B224" s="75" t="s">
        <v>47</v>
      </c>
      <c r="C224" s="75" t="s">
        <v>553</v>
      </c>
      <c r="D224" s="75"/>
      <c r="E224" s="238">
        <v>19</v>
      </c>
      <c r="F224" s="51">
        <v>15</v>
      </c>
      <c r="G224" s="52"/>
      <c r="H224" s="53">
        <v>42278</v>
      </c>
      <c r="I224" s="165">
        <v>41950</v>
      </c>
      <c r="J224" s="166">
        <v>122339</v>
      </c>
      <c r="K224" s="228">
        <v>41985</v>
      </c>
      <c r="L224" s="167" t="s">
        <v>554</v>
      </c>
      <c r="M224" s="167" t="s">
        <v>555</v>
      </c>
      <c r="N224" s="58">
        <v>40</v>
      </c>
      <c r="O224" s="58">
        <v>1296</v>
      </c>
      <c r="P224" s="59">
        <v>37.75</v>
      </c>
      <c r="Q224" s="168">
        <v>111</v>
      </c>
      <c r="R224" s="115">
        <v>20</v>
      </c>
      <c r="S224" s="62">
        <v>18.875</v>
      </c>
      <c r="T224" s="63">
        <v>648</v>
      </c>
      <c r="U224" s="48">
        <v>50</v>
      </c>
      <c r="V224" s="48">
        <v>50</v>
      </c>
      <c r="W224" s="48">
        <v>5</v>
      </c>
      <c r="X224" s="48">
        <v>1</v>
      </c>
      <c r="Y224" s="51">
        <v>1258.3333333333333</v>
      </c>
      <c r="Z224" s="51">
        <v>251.66666666666669</v>
      </c>
      <c r="AA224" s="84">
        <v>1384.1666666666667</v>
      </c>
      <c r="AB224" s="51">
        <v>289.41666666666669</v>
      </c>
      <c r="AC224" s="85" t="s">
        <v>879</v>
      </c>
      <c r="AD224" s="130">
        <v>42019</v>
      </c>
      <c r="AE224" s="235">
        <v>42034</v>
      </c>
      <c r="AF224" s="235">
        <v>42076</v>
      </c>
      <c r="AG224" s="138">
        <v>299</v>
      </c>
      <c r="AH224" s="235">
        <v>42083</v>
      </c>
      <c r="AI224" s="138">
        <v>1197</v>
      </c>
      <c r="AJ224" s="315"/>
      <c r="AK224" s="138">
        <v>1197</v>
      </c>
      <c r="AL224" s="235">
        <v>42107</v>
      </c>
      <c r="AM224" s="235">
        <v>42193</v>
      </c>
      <c r="AN224" s="235">
        <v>42179</v>
      </c>
      <c r="AO224" s="235">
        <v>42264</v>
      </c>
      <c r="AP224" s="69"/>
      <c r="AQ224" s="70">
        <v>245</v>
      </c>
      <c r="AR224" s="71">
        <v>42300</v>
      </c>
      <c r="AS224" s="120">
        <v>35</v>
      </c>
      <c r="AT224" s="73">
        <v>16</v>
      </c>
      <c r="AU224" s="73"/>
      <c r="AV224" s="73"/>
      <c r="AW224" s="245" t="s">
        <v>52</v>
      </c>
    </row>
    <row r="225" spans="1:49" x14ac:dyDescent="0.25">
      <c r="A225" s="75">
        <v>9</v>
      </c>
      <c r="B225" s="75" t="s">
        <v>47</v>
      </c>
      <c r="C225" s="75" t="s">
        <v>366</v>
      </c>
      <c r="D225" s="75"/>
      <c r="E225" s="238">
        <v>14</v>
      </c>
      <c r="F225" s="51">
        <v>10</v>
      </c>
      <c r="G225" s="52"/>
      <c r="H225" s="53">
        <v>42278</v>
      </c>
      <c r="I225" s="165">
        <v>41950</v>
      </c>
      <c r="J225" s="166">
        <v>122345</v>
      </c>
      <c r="K225" s="114">
        <v>41992</v>
      </c>
      <c r="L225" s="167" t="s">
        <v>367</v>
      </c>
      <c r="M225" s="167" t="s">
        <v>368</v>
      </c>
      <c r="N225" s="58">
        <v>40</v>
      </c>
      <c r="O225" s="58">
        <v>1296</v>
      </c>
      <c r="P225" s="59">
        <v>37.75</v>
      </c>
      <c r="Q225" s="168">
        <v>111</v>
      </c>
      <c r="R225" s="115">
        <v>20</v>
      </c>
      <c r="S225" s="62">
        <v>12.583333333333332</v>
      </c>
      <c r="T225" s="63">
        <v>648</v>
      </c>
      <c r="U225" s="48">
        <v>50</v>
      </c>
      <c r="V225" s="48">
        <v>50</v>
      </c>
      <c r="W225" s="48">
        <v>5</v>
      </c>
      <c r="X225" s="48">
        <v>1</v>
      </c>
      <c r="Y225" s="51">
        <v>1258.3333333333333</v>
      </c>
      <c r="Z225" s="51">
        <v>251.66666666666669</v>
      </c>
      <c r="AA225" s="84">
        <v>1447.083333333333</v>
      </c>
      <c r="AB225" s="51">
        <v>289.41666666666669</v>
      </c>
      <c r="AC225" s="85" t="s">
        <v>879</v>
      </c>
      <c r="AD225" s="130">
        <v>42019</v>
      </c>
      <c r="AE225" s="235">
        <v>42034</v>
      </c>
      <c r="AF225" s="235">
        <v>42076</v>
      </c>
      <c r="AG225" s="138">
        <v>300</v>
      </c>
      <c r="AH225" s="235">
        <v>42083</v>
      </c>
      <c r="AI225" s="138">
        <v>1199</v>
      </c>
      <c r="AJ225" s="315"/>
      <c r="AK225" s="138">
        <v>1199</v>
      </c>
      <c r="AL225" s="235">
        <v>42115</v>
      </c>
      <c r="AM225" s="235">
        <v>42193</v>
      </c>
      <c r="AN225" s="235">
        <v>42188</v>
      </c>
      <c r="AO225" s="235">
        <v>42256</v>
      </c>
      <c r="AP225" s="69"/>
      <c r="AQ225" s="70">
        <v>237</v>
      </c>
      <c r="AR225" s="71">
        <v>42300</v>
      </c>
      <c r="AS225" s="120">
        <v>18</v>
      </c>
      <c r="AT225" s="73">
        <v>4</v>
      </c>
      <c r="AU225" s="73"/>
      <c r="AV225" s="73"/>
      <c r="AW225" s="245" t="s">
        <v>52</v>
      </c>
    </row>
    <row r="226" spans="1:49" x14ac:dyDescent="0.25">
      <c r="A226" s="157">
        <v>9</v>
      </c>
      <c r="B226" s="157" t="s">
        <v>47</v>
      </c>
      <c r="C226" s="157" t="s">
        <v>471</v>
      </c>
      <c r="D226" s="169">
        <v>-1</v>
      </c>
      <c r="E226" s="237">
        <v>16</v>
      </c>
      <c r="F226" s="92">
        <v>13</v>
      </c>
      <c r="G226" s="93"/>
      <c r="H226" s="170">
        <v>42217</v>
      </c>
      <c r="I226" s="158">
        <v>41927</v>
      </c>
      <c r="J226" s="147">
        <v>121998</v>
      </c>
      <c r="K226" s="161">
        <v>41985</v>
      </c>
      <c r="L226" s="143" t="s">
        <v>343</v>
      </c>
      <c r="M226" s="143" t="s">
        <v>344</v>
      </c>
      <c r="N226" s="224">
        <v>60</v>
      </c>
      <c r="O226" s="224">
        <v>1944</v>
      </c>
      <c r="P226" s="225">
        <v>37.75</v>
      </c>
      <c r="Q226" s="171">
        <v>112</v>
      </c>
      <c r="R226" s="100">
        <v>18</v>
      </c>
      <c r="S226" s="152">
        <v>14.7225</v>
      </c>
      <c r="T226" s="153">
        <v>583.20000000000005</v>
      </c>
      <c r="U226" s="89">
        <v>50</v>
      </c>
      <c r="V226" s="89">
        <v>50</v>
      </c>
      <c r="W226" s="89">
        <v>5</v>
      </c>
      <c r="X226" s="89">
        <v>1</v>
      </c>
      <c r="Y226" s="92">
        <v>1132.5</v>
      </c>
      <c r="Z226" s="92">
        <v>226.5</v>
      </c>
      <c r="AA226" s="124">
        <v>1302.375</v>
      </c>
      <c r="AB226" s="92">
        <v>260.47499999999997</v>
      </c>
      <c r="AC226" s="85" t="s">
        <v>878</v>
      </c>
      <c r="AD226" s="105">
        <v>41989</v>
      </c>
      <c r="AE226" s="226">
        <v>42004</v>
      </c>
      <c r="AF226" s="258">
        <v>42038</v>
      </c>
      <c r="AG226" s="172">
        <v>269</v>
      </c>
      <c r="AH226" s="258">
        <v>42045</v>
      </c>
      <c r="AI226" s="172">
        <v>1080</v>
      </c>
      <c r="AJ226" s="316"/>
      <c r="AK226" s="172">
        <v>1080</v>
      </c>
      <c r="AL226" s="226">
        <v>42082</v>
      </c>
      <c r="AM226" s="226">
        <v>42171</v>
      </c>
      <c r="AN226" s="226">
        <v>42150</v>
      </c>
      <c r="AO226" s="226">
        <v>42242</v>
      </c>
      <c r="AP226" s="154"/>
      <c r="AQ226" s="109">
        <v>253</v>
      </c>
      <c r="AR226" s="22">
        <v>42300</v>
      </c>
      <c r="AS226" s="110">
        <v>16</v>
      </c>
      <c r="AT226" s="230">
        <v>0</v>
      </c>
      <c r="AU226" s="230"/>
      <c r="AV226" s="230"/>
      <c r="AW226" s="249" t="s">
        <v>52</v>
      </c>
    </row>
    <row r="227" spans="1:49" x14ac:dyDescent="0.25">
      <c r="A227" s="157">
        <v>9</v>
      </c>
      <c r="B227" s="157" t="s">
        <v>47</v>
      </c>
      <c r="C227" s="157" t="s">
        <v>548</v>
      </c>
      <c r="D227" s="157"/>
      <c r="E227" s="237">
        <v>18</v>
      </c>
      <c r="F227" s="92">
        <v>15</v>
      </c>
      <c r="G227" s="93">
        <v>0.5</v>
      </c>
      <c r="H227" s="170">
        <v>42125</v>
      </c>
      <c r="I227" s="158">
        <v>41926</v>
      </c>
      <c r="J227" s="147">
        <v>122002</v>
      </c>
      <c r="K227" s="173">
        <v>41960</v>
      </c>
      <c r="L227" s="143" t="s">
        <v>546</v>
      </c>
      <c r="M227" s="143" t="s">
        <v>549</v>
      </c>
      <c r="N227" s="224">
        <v>60</v>
      </c>
      <c r="O227" s="224">
        <v>1944</v>
      </c>
      <c r="P227" s="225">
        <v>37.75</v>
      </c>
      <c r="Q227" s="171">
        <v>112</v>
      </c>
      <c r="R227" s="100">
        <v>18</v>
      </c>
      <c r="S227" s="152">
        <v>16.987500000000001</v>
      </c>
      <c r="T227" s="153">
        <v>583.20000000000005</v>
      </c>
      <c r="U227" s="89">
        <v>50</v>
      </c>
      <c r="V227" s="89">
        <v>50</v>
      </c>
      <c r="W227" s="89">
        <v>5</v>
      </c>
      <c r="X227" s="89">
        <v>1</v>
      </c>
      <c r="Y227" s="92">
        <v>1132.5</v>
      </c>
      <c r="Z227" s="92">
        <v>226.5</v>
      </c>
      <c r="AA227" s="124">
        <v>2604.75</v>
      </c>
      <c r="AB227" s="92">
        <v>260.47499999999997</v>
      </c>
      <c r="AC227" s="85" t="s">
        <v>878</v>
      </c>
      <c r="AD227" s="105">
        <v>41989</v>
      </c>
      <c r="AE227" s="226">
        <v>42004</v>
      </c>
      <c r="AF227" s="258">
        <v>42038</v>
      </c>
      <c r="AG227" s="172">
        <v>270</v>
      </c>
      <c r="AH227" s="258">
        <v>42045</v>
      </c>
      <c r="AI227" s="172">
        <v>1080</v>
      </c>
      <c r="AJ227" s="316"/>
      <c r="AK227" s="172">
        <v>1080</v>
      </c>
      <c r="AL227" s="226">
        <v>42082</v>
      </c>
      <c r="AM227" s="226">
        <v>42171</v>
      </c>
      <c r="AN227" s="226">
        <v>42151</v>
      </c>
      <c r="AO227" s="226">
        <v>42242</v>
      </c>
      <c r="AP227" s="154"/>
      <c r="AQ227" s="109">
        <v>253</v>
      </c>
      <c r="AR227" s="22">
        <v>42300</v>
      </c>
      <c r="AS227" s="110">
        <v>11.8</v>
      </c>
      <c r="AT227" s="230">
        <v>-6.1999999999999993</v>
      </c>
      <c r="AU227" s="230"/>
      <c r="AV227" s="230"/>
      <c r="AW227" s="249" t="s">
        <v>52</v>
      </c>
    </row>
    <row r="228" spans="1:49" x14ac:dyDescent="0.25">
      <c r="A228" s="157">
        <v>9</v>
      </c>
      <c r="B228" s="157" t="s">
        <v>47</v>
      </c>
      <c r="C228" s="157" t="s">
        <v>542</v>
      </c>
      <c r="D228" s="169">
        <v>-1</v>
      </c>
      <c r="E228" s="237">
        <v>11</v>
      </c>
      <c r="F228" s="92">
        <v>12</v>
      </c>
      <c r="G228" s="93"/>
      <c r="H228" s="170">
        <v>42125</v>
      </c>
      <c r="I228" s="158">
        <v>41957</v>
      </c>
      <c r="J228" s="147">
        <v>122000</v>
      </c>
      <c r="K228" s="161"/>
      <c r="L228" s="143" t="s">
        <v>543</v>
      </c>
      <c r="M228" s="143" t="s">
        <v>436</v>
      </c>
      <c r="N228" s="224">
        <v>60</v>
      </c>
      <c r="O228" s="224">
        <v>1944</v>
      </c>
      <c r="P228" s="225">
        <v>37.75</v>
      </c>
      <c r="Q228" s="171">
        <v>112</v>
      </c>
      <c r="R228" s="100">
        <v>14</v>
      </c>
      <c r="S228" s="152">
        <v>10.57</v>
      </c>
      <c r="T228" s="153">
        <v>453.6</v>
      </c>
      <c r="U228" s="89">
        <v>50</v>
      </c>
      <c r="V228" s="89">
        <v>50</v>
      </c>
      <c r="W228" s="89">
        <v>5</v>
      </c>
      <c r="X228" s="89">
        <v>1</v>
      </c>
      <c r="Y228" s="92">
        <v>880.83333333333326</v>
      </c>
      <c r="Z228" s="92">
        <v>176.16666666666669</v>
      </c>
      <c r="AA228" s="124">
        <v>1012.9583333333331</v>
      </c>
      <c r="AB228" s="92">
        <v>202.59166666666667</v>
      </c>
      <c r="AC228" s="85" t="s">
        <v>878</v>
      </c>
      <c r="AD228" s="105">
        <v>41989</v>
      </c>
      <c r="AE228" s="226">
        <v>42004</v>
      </c>
      <c r="AF228" s="258">
        <v>42038</v>
      </c>
      <c r="AG228" s="172">
        <v>208</v>
      </c>
      <c r="AH228" s="258">
        <v>42039</v>
      </c>
      <c r="AI228" s="172">
        <v>839</v>
      </c>
      <c r="AJ228" s="316"/>
      <c r="AK228" s="172">
        <v>839</v>
      </c>
      <c r="AL228" s="226">
        <v>42082</v>
      </c>
      <c r="AM228" s="226">
        <v>42171</v>
      </c>
      <c r="AN228" s="226">
        <v>42150</v>
      </c>
      <c r="AO228" s="226">
        <v>42237</v>
      </c>
      <c r="AP228" s="154"/>
      <c r="AQ228" s="109">
        <v>248</v>
      </c>
      <c r="AR228" s="22">
        <v>42300</v>
      </c>
      <c r="AS228" s="110">
        <v>8.6</v>
      </c>
      <c r="AT228" s="230">
        <v>-2.4000000000000004</v>
      </c>
      <c r="AU228" s="230"/>
      <c r="AV228" s="230"/>
      <c r="AW228" s="249" t="s">
        <v>52</v>
      </c>
    </row>
    <row r="229" spans="1:49" x14ac:dyDescent="0.25">
      <c r="A229" s="157">
        <v>9</v>
      </c>
      <c r="B229" s="157" t="s">
        <v>47</v>
      </c>
      <c r="C229" s="157" t="s">
        <v>584</v>
      </c>
      <c r="D229" s="169"/>
      <c r="E229" s="237">
        <v>3</v>
      </c>
      <c r="F229" s="92">
        <v>8</v>
      </c>
      <c r="G229" s="93"/>
      <c r="H229" s="170">
        <v>42125</v>
      </c>
      <c r="I229" s="158">
        <v>41957</v>
      </c>
      <c r="J229" s="147">
        <v>122337</v>
      </c>
      <c r="K229" s="161">
        <v>41985</v>
      </c>
      <c r="L229" s="143" t="s">
        <v>540</v>
      </c>
      <c r="M229" s="143" t="s">
        <v>585</v>
      </c>
      <c r="N229" s="224">
        <v>60</v>
      </c>
      <c r="O229" s="224">
        <v>1944</v>
      </c>
      <c r="P229" s="225">
        <v>37.75</v>
      </c>
      <c r="Q229" s="171">
        <v>112</v>
      </c>
      <c r="R229" s="100">
        <v>6</v>
      </c>
      <c r="S229" s="152">
        <v>3.02</v>
      </c>
      <c r="T229" s="153">
        <v>194.4</v>
      </c>
      <c r="U229" s="89">
        <v>50</v>
      </c>
      <c r="V229" s="89">
        <v>50</v>
      </c>
      <c r="W229" s="89">
        <v>5</v>
      </c>
      <c r="X229" s="89">
        <v>1</v>
      </c>
      <c r="Y229" s="92">
        <v>377.5</v>
      </c>
      <c r="Z229" s="92">
        <v>75.5</v>
      </c>
      <c r="AA229" s="124">
        <v>434.12499999999994</v>
      </c>
      <c r="AB229" s="92">
        <v>86.824999999999989</v>
      </c>
      <c r="AC229" s="85" t="s">
        <v>878</v>
      </c>
      <c r="AD229" s="105">
        <v>41989</v>
      </c>
      <c r="AE229" s="226">
        <v>42004</v>
      </c>
      <c r="AF229" s="258">
        <v>42038</v>
      </c>
      <c r="AG229" s="172">
        <v>90</v>
      </c>
      <c r="AH229" s="258">
        <v>42045</v>
      </c>
      <c r="AI229" s="172">
        <v>180</v>
      </c>
      <c r="AJ229" s="316"/>
      <c r="AK229" s="172">
        <v>180</v>
      </c>
      <c r="AL229" s="226">
        <v>42082</v>
      </c>
      <c r="AM229" s="226">
        <v>42171</v>
      </c>
      <c r="AN229" s="226">
        <v>42158</v>
      </c>
      <c r="AO229" s="226">
        <v>42242</v>
      </c>
      <c r="AP229" s="154"/>
      <c r="AQ229" s="109">
        <v>253</v>
      </c>
      <c r="AR229" s="22">
        <v>42300</v>
      </c>
      <c r="AS229" s="110">
        <v>1.6</v>
      </c>
      <c r="AT229" s="230">
        <v>-1.4</v>
      </c>
      <c r="AU229" s="230"/>
      <c r="AV229" s="230"/>
      <c r="AW229" s="249" t="s">
        <v>52</v>
      </c>
    </row>
    <row r="230" spans="1:49" x14ac:dyDescent="0.25">
      <c r="A230" s="157">
        <v>9</v>
      </c>
      <c r="B230" s="157" t="s">
        <v>47</v>
      </c>
      <c r="C230" s="157" t="s">
        <v>586</v>
      </c>
      <c r="D230" s="169"/>
      <c r="E230" s="237">
        <v>1</v>
      </c>
      <c r="F230" s="92">
        <v>8</v>
      </c>
      <c r="G230" s="93">
        <v>0.5</v>
      </c>
      <c r="H230" s="170">
        <v>42125</v>
      </c>
      <c r="I230" s="158">
        <v>41926</v>
      </c>
      <c r="J230" s="147">
        <v>122335</v>
      </c>
      <c r="K230" s="161">
        <v>41985</v>
      </c>
      <c r="L230" s="143" t="s">
        <v>587</v>
      </c>
      <c r="M230" s="143" t="s">
        <v>588</v>
      </c>
      <c r="N230" s="224">
        <v>60</v>
      </c>
      <c r="O230" s="224">
        <v>1944</v>
      </c>
      <c r="P230" s="225">
        <v>37.75</v>
      </c>
      <c r="Q230" s="171">
        <v>112</v>
      </c>
      <c r="R230" s="100">
        <v>2</v>
      </c>
      <c r="S230" s="152">
        <v>1.0066666666666666</v>
      </c>
      <c r="T230" s="153">
        <v>64.8</v>
      </c>
      <c r="U230" s="89">
        <v>50</v>
      </c>
      <c r="V230" s="89">
        <v>50</v>
      </c>
      <c r="W230" s="89">
        <v>5</v>
      </c>
      <c r="X230" s="89">
        <v>1</v>
      </c>
      <c r="Y230" s="92">
        <v>125.83333333333333</v>
      </c>
      <c r="Z230" s="92">
        <v>25.166666666666668</v>
      </c>
      <c r="AA230" s="124">
        <v>289.41666666666663</v>
      </c>
      <c r="AB230" s="92">
        <v>28.941666666666666</v>
      </c>
      <c r="AC230" s="85" t="s">
        <v>878</v>
      </c>
      <c r="AD230" s="105">
        <v>41989</v>
      </c>
      <c r="AE230" s="226">
        <v>42004</v>
      </c>
      <c r="AF230" s="258">
        <v>42038</v>
      </c>
      <c r="AG230" s="172">
        <v>29</v>
      </c>
      <c r="AH230" s="258">
        <v>42045</v>
      </c>
      <c r="AI230" s="172">
        <v>120</v>
      </c>
      <c r="AJ230" s="316"/>
      <c r="AK230" s="172">
        <v>120</v>
      </c>
      <c r="AL230" s="226">
        <v>42082</v>
      </c>
      <c r="AM230" s="226">
        <v>42171</v>
      </c>
      <c r="AN230" s="226">
        <v>42150</v>
      </c>
      <c r="AO230" s="226">
        <v>42242</v>
      </c>
      <c r="AP230" s="154"/>
      <c r="AQ230" s="109">
        <v>253</v>
      </c>
      <c r="AR230" s="22">
        <v>42300</v>
      </c>
      <c r="AS230" s="110">
        <v>2.5</v>
      </c>
      <c r="AT230" s="230">
        <v>1.5</v>
      </c>
      <c r="AU230" s="230"/>
      <c r="AV230" s="230"/>
      <c r="AW230" s="249" t="s">
        <v>52</v>
      </c>
    </row>
    <row r="231" spans="1:49" x14ac:dyDescent="0.25">
      <c r="A231" s="157">
        <v>9</v>
      </c>
      <c r="B231" s="157" t="s">
        <v>47</v>
      </c>
      <c r="C231" s="157" t="s">
        <v>589</v>
      </c>
      <c r="D231" s="169"/>
      <c r="E231" s="237">
        <v>1</v>
      </c>
      <c r="F231" s="92">
        <v>8</v>
      </c>
      <c r="G231" s="93"/>
      <c r="H231" s="170">
        <v>42125</v>
      </c>
      <c r="I231" s="158">
        <v>41926</v>
      </c>
      <c r="J231" s="147">
        <v>122336</v>
      </c>
      <c r="K231" s="161">
        <v>41985</v>
      </c>
      <c r="L231" s="143" t="s">
        <v>590</v>
      </c>
      <c r="M231" s="143" t="s">
        <v>591</v>
      </c>
      <c r="N231" s="224">
        <v>60</v>
      </c>
      <c r="O231" s="224">
        <v>1944</v>
      </c>
      <c r="P231" s="225">
        <v>37.75</v>
      </c>
      <c r="Q231" s="171">
        <v>112</v>
      </c>
      <c r="R231" s="100">
        <v>2</v>
      </c>
      <c r="S231" s="152">
        <v>1.0066666666666666</v>
      </c>
      <c r="T231" s="153">
        <v>64.8</v>
      </c>
      <c r="U231" s="89">
        <v>50</v>
      </c>
      <c r="V231" s="89">
        <v>50</v>
      </c>
      <c r="W231" s="89">
        <v>5</v>
      </c>
      <c r="X231" s="89">
        <v>1</v>
      </c>
      <c r="Y231" s="92">
        <v>125.83333333333333</v>
      </c>
      <c r="Z231" s="92">
        <v>25.166666666666668</v>
      </c>
      <c r="AA231" s="124">
        <v>144.70833333333331</v>
      </c>
      <c r="AB231" s="92">
        <v>28.941666666666666</v>
      </c>
      <c r="AC231" s="85" t="s">
        <v>878</v>
      </c>
      <c r="AD231" s="105">
        <v>41989</v>
      </c>
      <c r="AE231" s="226">
        <v>42004</v>
      </c>
      <c r="AF231" s="258">
        <v>42038</v>
      </c>
      <c r="AG231" s="172">
        <v>30</v>
      </c>
      <c r="AH231" s="258">
        <v>42045</v>
      </c>
      <c r="AI231" s="172">
        <v>120</v>
      </c>
      <c r="AJ231" s="316"/>
      <c r="AK231" s="172">
        <v>120</v>
      </c>
      <c r="AL231" s="226">
        <v>42082</v>
      </c>
      <c r="AM231" s="226">
        <v>42171</v>
      </c>
      <c r="AN231" s="226">
        <v>42158</v>
      </c>
      <c r="AO231" s="226">
        <v>42242</v>
      </c>
      <c r="AP231" s="154"/>
      <c r="AQ231" s="109">
        <v>253</v>
      </c>
      <c r="AR231" s="22">
        <v>42300</v>
      </c>
      <c r="AS231" s="110">
        <v>1.6</v>
      </c>
      <c r="AT231" s="230">
        <v>0.60000000000000009</v>
      </c>
      <c r="AU231" s="230"/>
      <c r="AV231" s="230"/>
      <c r="AW231" s="249" t="s">
        <v>52</v>
      </c>
    </row>
    <row r="232" spans="1:49" x14ac:dyDescent="0.25">
      <c r="A232" s="75">
        <v>9</v>
      </c>
      <c r="B232" s="75" t="s">
        <v>47</v>
      </c>
      <c r="C232" s="75" t="s">
        <v>74</v>
      </c>
      <c r="D232" s="50">
        <v>-1</v>
      </c>
      <c r="E232" s="238">
        <v>12</v>
      </c>
      <c r="F232" s="51">
        <v>13</v>
      </c>
      <c r="G232" s="52"/>
      <c r="H232" s="53">
        <v>42339</v>
      </c>
      <c r="I232" s="165">
        <v>42031</v>
      </c>
      <c r="J232" s="166">
        <v>123038</v>
      </c>
      <c r="K232" s="167"/>
      <c r="L232" s="167" t="s">
        <v>75</v>
      </c>
      <c r="M232" s="167" t="s">
        <v>76</v>
      </c>
      <c r="N232" s="58">
        <v>60</v>
      </c>
      <c r="O232" s="58">
        <v>1944</v>
      </c>
      <c r="P232" s="59">
        <v>37.75</v>
      </c>
      <c r="Q232" s="168">
        <v>113</v>
      </c>
      <c r="R232" s="115">
        <v>14</v>
      </c>
      <c r="S232" s="62">
        <v>11.450833333333332</v>
      </c>
      <c r="T232" s="63">
        <v>453.6</v>
      </c>
      <c r="U232" s="48">
        <v>50</v>
      </c>
      <c r="V232" s="48">
        <v>50</v>
      </c>
      <c r="W232" s="48">
        <v>5</v>
      </c>
      <c r="X232" s="48">
        <v>1</v>
      </c>
      <c r="Y232" s="51">
        <v>880.83333333333326</v>
      </c>
      <c r="Z232" s="51">
        <v>176.16666666666669</v>
      </c>
      <c r="AA232" s="84">
        <v>1012.9583333333331</v>
      </c>
      <c r="AB232" s="51">
        <v>202.59166666666667</v>
      </c>
      <c r="AC232" s="85" t="s">
        <v>878</v>
      </c>
      <c r="AD232" s="273">
        <v>42170</v>
      </c>
      <c r="AE232" s="235">
        <v>42184</v>
      </c>
      <c r="AF232" s="257">
        <v>42222</v>
      </c>
      <c r="AG232" s="138">
        <v>210</v>
      </c>
      <c r="AH232" s="235">
        <v>42226</v>
      </c>
      <c r="AI232" s="138">
        <v>827</v>
      </c>
      <c r="AJ232" s="315">
        <v>10</v>
      </c>
      <c r="AK232" s="138">
        <v>817</v>
      </c>
      <c r="AL232" s="235">
        <v>42250</v>
      </c>
      <c r="AM232" s="235">
        <v>42333</v>
      </c>
      <c r="AN232" s="235">
        <v>42329</v>
      </c>
      <c r="AO232" s="235">
        <v>42406</v>
      </c>
      <c r="AP232" s="69"/>
      <c r="AQ232" s="70">
        <v>236</v>
      </c>
      <c r="AR232" s="71">
        <v>42387</v>
      </c>
      <c r="AS232" s="120">
        <v>8</v>
      </c>
      <c r="AT232" s="73">
        <v>-4</v>
      </c>
      <c r="AU232" s="284"/>
      <c r="AV232" s="284"/>
    </row>
    <row r="233" spans="1:49" x14ac:dyDescent="0.25">
      <c r="A233" s="75">
        <v>9</v>
      </c>
      <c r="B233" s="75" t="s">
        <v>47</v>
      </c>
      <c r="C233" s="75" t="s">
        <v>77</v>
      </c>
      <c r="D233" s="50">
        <v>-1</v>
      </c>
      <c r="E233" s="238">
        <v>22</v>
      </c>
      <c r="F233" s="51">
        <v>15</v>
      </c>
      <c r="G233" s="52">
        <v>0.5</v>
      </c>
      <c r="H233" s="53">
        <v>42339</v>
      </c>
      <c r="I233" s="165">
        <v>42031</v>
      </c>
      <c r="J233" s="166">
        <v>123039</v>
      </c>
      <c r="K233" s="121"/>
      <c r="L233" s="167" t="s">
        <v>78</v>
      </c>
      <c r="M233" s="167" t="s">
        <v>79</v>
      </c>
      <c r="N233" s="58">
        <v>60</v>
      </c>
      <c r="O233" s="58">
        <v>1944</v>
      </c>
      <c r="P233" s="59">
        <v>37.75</v>
      </c>
      <c r="Q233" s="168">
        <v>113</v>
      </c>
      <c r="R233" s="115">
        <v>22</v>
      </c>
      <c r="S233" s="62">
        <v>20.762499999999996</v>
      </c>
      <c r="T233" s="63">
        <v>712.8</v>
      </c>
      <c r="U233" s="48">
        <v>50</v>
      </c>
      <c r="V233" s="48">
        <v>50</v>
      </c>
      <c r="W233" s="48">
        <v>5</v>
      </c>
      <c r="X233" s="48">
        <v>1</v>
      </c>
      <c r="Y233" s="51">
        <v>1384.1666666666665</v>
      </c>
      <c r="Z233" s="51">
        <v>276.83333333333337</v>
      </c>
      <c r="AA233" s="84">
        <v>3183.5833333333326</v>
      </c>
      <c r="AB233" s="51">
        <v>318.35833333333335</v>
      </c>
      <c r="AC233" s="85" t="s">
        <v>878</v>
      </c>
      <c r="AD233" s="273">
        <v>42170</v>
      </c>
      <c r="AE233" s="235">
        <v>42184</v>
      </c>
      <c r="AF233" s="257">
        <v>42222</v>
      </c>
      <c r="AG233" s="138">
        <v>330</v>
      </c>
      <c r="AH233" s="235">
        <v>42226</v>
      </c>
      <c r="AI233" s="138">
        <v>1308</v>
      </c>
      <c r="AJ233" s="315">
        <v>3</v>
      </c>
      <c r="AK233" s="138">
        <v>1305</v>
      </c>
      <c r="AL233" s="235">
        <v>42249</v>
      </c>
      <c r="AM233" s="235">
        <v>42331</v>
      </c>
      <c r="AN233" s="235">
        <v>42320</v>
      </c>
      <c r="AO233" s="235">
        <v>42406</v>
      </c>
      <c r="AP233" s="69"/>
      <c r="AQ233" s="70">
        <v>236</v>
      </c>
      <c r="AR233" s="71">
        <v>42387</v>
      </c>
      <c r="AS233" s="120">
        <v>24</v>
      </c>
      <c r="AT233" s="73">
        <v>2</v>
      </c>
      <c r="AU233" s="284"/>
      <c r="AV233" s="284"/>
    </row>
    <row r="234" spans="1:49" x14ac:dyDescent="0.25">
      <c r="A234" s="75">
        <v>9</v>
      </c>
      <c r="B234" s="75" t="s">
        <v>47</v>
      </c>
      <c r="C234" s="75" t="s">
        <v>246</v>
      </c>
      <c r="D234" s="50">
        <v>-2</v>
      </c>
      <c r="E234" s="238">
        <v>29</v>
      </c>
      <c r="F234" s="51">
        <v>18</v>
      </c>
      <c r="G234" s="52">
        <v>0.5</v>
      </c>
      <c r="H234" s="53">
        <v>42339</v>
      </c>
      <c r="I234" s="165">
        <v>42031</v>
      </c>
      <c r="J234" s="166">
        <v>123037</v>
      </c>
      <c r="K234" s="121"/>
      <c r="L234" s="167" t="s">
        <v>247</v>
      </c>
      <c r="M234" s="167" t="s">
        <v>123</v>
      </c>
      <c r="N234" s="58">
        <v>60</v>
      </c>
      <c r="O234" s="58">
        <v>1944</v>
      </c>
      <c r="P234" s="59">
        <v>37.75</v>
      </c>
      <c r="Q234" s="168">
        <v>113</v>
      </c>
      <c r="R234" s="115">
        <v>24</v>
      </c>
      <c r="S234" s="62">
        <v>27.18</v>
      </c>
      <c r="T234" s="63">
        <v>777.6</v>
      </c>
      <c r="U234" s="48">
        <v>50</v>
      </c>
      <c r="V234" s="48">
        <v>50</v>
      </c>
      <c r="W234" s="48">
        <v>5</v>
      </c>
      <c r="X234" s="48">
        <v>1</v>
      </c>
      <c r="Y234" s="51">
        <v>1510</v>
      </c>
      <c r="Z234" s="51">
        <v>302</v>
      </c>
      <c r="AA234" s="84">
        <v>3472.9999999999995</v>
      </c>
      <c r="AB234" s="51">
        <v>347.29999999999995</v>
      </c>
      <c r="AC234" s="85" t="s">
        <v>878</v>
      </c>
      <c r="AD234" s="273">
        <v>42170</v>
      </c>
      <c r="AE234" s="235">
        <v>42184</v>
      </c>
      <c r="AF234" s="257">
        <v>42222</v>
      </c>
      <c r="AG234" s="138">
        <v>360</v>
      </c>
      <c r="AH234" s="235">
        <v>42226</v>
      </c>
      <c r="AI234" s="138">
        <v>1392</v>
      </c>
      <c r="AJ234" s="315">
        <v>9</v>
      </c>
      <c r="AK234" s="138">
        <v>1383</v>
      </c>
      <c r="AL234" s="235">
        <v>42249</v>
      </c>
      <c r="AM234" s="235">
        <v>42331</v>
      </c>
      <c r="AN234" s="235">
        <v>42325</v>
      </c>
      <c r="AO234" s="235">
        <v>42408</v>
      </c>
      <c r="AP234" s="69"/>
      <c r="AQ234" s="70">
        <v>238</v>
      </c>
      <c r="AR234" s="71">
        <v>42387</v>
      </c>
      <c r="AS234" s="120">
        <v>29</v>
      </c>
      <c r="AT234" s="73">
        <v>0</v>
      </c>
      <c r="AU234" s="284"/>
      <c r="AV234" s="284"/>
    </row>
    <row r="235" spans="1:49" x14ac:dyDescent="0.25">
      <c r="A235" s="89">
        <v>9</v>
      </c>
      <c r="B235" s="89" t="s">
        <v>56</v>
      </c>
      <c r="C235" s="89" t="s">
        <v>258</v>
      </c>
      <c r="D235" s="174"/>
      <c r="E235" s="237">
        <v>29</v>
      </c>
      <c r="F235" s="92">
        <v>20</v>
      </c>
      <c r="G235" s="93"/>
      <c r="H235" s="170">
        <v>42309</v>
      </c>
      <c r="I235" s="158">
        <v>41995</v>
      </c>
      <c r="J235" s="96">
        <v>122751</v>
      </c>
      <c r="K235" s="173"/>
      <c r="L235" s="98" t="s">
        <v>94</v>
      </c>
      <c r="M235" s="98" t="s">
        <v>259</v>
      </c>
      <c r="N235" s="224">
        <v>60</v>
      </c>
      <c r="O235" s="224">
        <v>1944</v>
      </c>
      <c r="P235" s="225">
        <v>37.75</v>
      </c>
      <c r="Q235" s="99">
        <v>114</v>
      </c>
      <c r="R235" s="100">
        <v>24</v>
      </c>
      <c r="S235" s="152">
        <v>30.2</v>
      </c>
      <c r="T235" s="153">
        <v>777.6</v>
      </c>
      <c r="U235" s="89">
        <v>50</v>
      </c>
      <c r="V235" s="89">
        <v>50</v>
      </c>
      <c r="W235" s="89">
        <v>5</v>
      </c>
      <c r="X235" s="89">
        <v>1</v>
      </c>
      <c r="Y235" s="92">
        <v>1510</v>
      </c>
      <c r="Z235" s="92">
        <v>302</v>
      </c>
      <c r="AA235" s="124">
        <v>1736.4999999999998</v>
      </c>
      <c r="AB235" s="92">
        <v>347.29999999999995</v>
      </c>
      <c r="AC235" s="85" t="s">
        <v>878</v>
      </c>
      <c r="AD235" s="105">
        <v>42065</v>
      </c>
      <c r="AE235" s="226">
        <v>42082</v>
      </c>
      <c r="AF235" s="226">
        <v>42105</v>
      </c>
      <c r="AG235" s="172">
        <v>360</v>
      </c>
      <c r="AH235" s="226">
        <v>42110</v>
      </c>
      <c r="AI235" s="172">
        <v>1440</v>
      </c>
      <c r="AJ235" s="316"/>
      <c r="AK235" s="172">
        <v>1440</v>
      </c>
      <c r="AL235" s="226">
        <v>42136</v>
      </c>
      <c r="AM235" s="226">
        <v>42262</v>
      </c>
      <c r="AN235" s="226">
        <v>42188</v>
      </c>
      <c r="AO235" s="226">
        <v>42325</v>
      </c>
      <c r="AP235" s="154"/>
      <c r="AQ235" s="109">
        <v>260</v>
      </c>
      <c r="AR235" s="22">
        <v>42300</v>
      </c>
      <c r="AS235" s="110">
        <v>28</v>
      </c>
      <c r="AT235" s="73">
        <v>-1</v>
      </c>
      <c r="AU235" s="284"/>
      <c r="AV235" s="284"/>
      <c r="AW235" s="242" t="s">
        <v>52</v>
      </c>
    </row>
    <row r="236" spans="1:49" x14ac:dyDescent="0.25">
      <c r="A236" s="89">
        <v>9</v>
      </c>
      <c r="B236" s="89" t="s">
        <v>56</v>
      </c>
      <c r="C236" s="89" t="s">
        <v>389</v>
      </c>
      <c r="D236" s="174"/>
      <c r="E236" s="237">
        <v>9.6</v>
      </c>
      <c r="F236" s="92">
        <v>8</v>
      </c>
      <c r="G236" s="93"/>
      <c r="H236" s="170">
        <v>42309</v>
      </c>
      <c r="I236" s="158">
        <v>41995</v>
      </c>
      <c r="J236" s="96">
        <v>122756</v>
      </c>
      <c r="K236" s="173">
        <v>42052</v>
      </c>
      <c r="L236" s="98" t="s">
        <v>390</v>
      </c>
      <c r="M236" s="98" t="s">
        <v>388</v>
      </c>
      <c r="N236" s="224">
        <v>60</v>
      </c>
      <c r="O236" s="224">
        <v>1944</v>
      </c>
      <c r="P236" s="225">
        <v>37.75</v>
      </c>
      <c r="Q236" s="99">
        <v>114</v>
      </c>
      <c r="R236" s="100">
        <v>18</v>
      </c>
      <c r="S236" s="152">
        <v>9.06</v>
      </c>
      <c r="T236" s="153">
        <v>583.20000000000005</v>
      </c>
      <c r="U236" s="89">
        <v>50</v>
      </c>
      <c r="V236" s="89">
        <v>50</v>
      </c>
      <c r="W236" s="89">
        <v>5</v>
      </c>
      <c r="X236" s="89">
        <v>1</v>
      </c>
      <c r="Y236" s="92">
        <v>1132.5</v>
      </c>
      <c r="Z236" s="92">
        <v>226.5</v>
      </c>
      <c r="AA236" s="124">
        <v>1302.375</v>
      </c>
      <c r="AB236" s="92">
        <v>260.47499999999997</v>
      </c>
      <c r="AC236" s="85" t="s">
        <v>878</v>
      </c>
      <c r="AD236" s="105">
        <v>42065</v>
      </c>
      <c r="AE236" s="226">
        <v>42082</v>
      </c>
      <c r="AF236" s="226">
        <v>42105</v>
      </c>
      <c r="AG236" s="172">
        <v>270</v>
      </c>
      <c r="AH236" s="226">
        <v>42110</v>
      </c>
      <c r="AI236" s="172">
        <v>1080</v>
      </c>
      <c r="AJ236" s="316"/>
      <c r="AK236" s="172">
        <v>1080</v>
      </c>
      <c r="AL236" s="226">
        <v>42136</v>
      </c>
      <c r="AM236" s="226">
        <v>42262</v>
      </c>
      <c r="AN236" s="226">
        <v>42177</v>
      </c>
      <c r="AO236" s="226">
        <v>42314</v>
      </c>
      <c r="AP236" s="154"/>
      <c r="AQ236" s="109">
        <v>249</v>
      </c>
      <c r="AR236" s="22">
        <v>42300</v>
      </c>
      <c r="AS236" s="110">
        <v>8.5</v>
      </c>
      <c r="AT236" s="73">
        <v>-1.0999999999999996</v>
      </c>
      <c r="AU236" s="284"/>
      <c r="AV236" s="284"/>
      <c r="AW236" s="242" t="s">
        <v>52</v>
      </c>
    </row>
    <row r="237" spans="1:49" x14ac:dyDescent="0.25">
      <c r="A237" s="89">
        <v>9</v>
      </c>
      <c r="B237" s="89" t="s">
        <v>56</v>
      </c>
      <c r="C237" s="89" t="s">
        <v>320</v>
      </c>
      <c r="D237" s="174"/>
      <c r="E237" s="237">
        <v>13</v>
      </c>
      <c r="F237" s="92">
        <v>14</v>
      </c>
      <c r="G237" s="93"/>
      <c r="H237" s="170">
        <v>42309</v>
      </c>
      <c r="I237" s="158">
        <v>41995</v>
      </c>
      <c r="J237" s="96">
        <v>122758</v>
      </c>
      <c r="K237" s="159"/>
      <c r="L237" s="98" t="s">
        <v>321</v>
      </c>
      <c r="M237" s="98" t="s">
        <v>322</v>
      </c>
      <c r="N237" s="224">
        <v>60</v>
      </c>
      <c r="O237" s="224">
        <v>1944</v>
      </c>
      <c r="P237" s="225">
        <v>37.75</v>
      </c>
      <c r="Q237" s="99">
        <v>114</v>
      </c>
      <c r="R237" s="100">
        <v>15</v>
      </c>
      <c r="S237" s="152">
        <v>13.2125</v>
      </c>
      <c r="T237" s="153">
        <v>486</v>
      </c>
      <c r="U237" s="89">
        <v>50</v>
      </c>
      <c r="V237" s="89">
        <v>50</v>
      </c>
      <c r="W237" s="89">
        <v>5</v>
      </c>
      <c r="X237" s="89">
        <v>1</v>
      </c>
      <c r="Y237" s="92">
        <v>943.75</v>
      </c>
      <c r="Z237" s="92">
        <v>188.75</v>
      </c>
      <c r="AA237" s="124">
        <v>1085.3125</v>
      </c>
      <c r="AB237" s="92">
        <v>217.06249999999997</v>
      </c>
      <c r="AC237" s="85" t="s">
        <v>878</v>
      </c>
      <c r="AD237" s="105">
        <v>42065</v>
      </c>
      <c r="AE237" s="226">
        <v>42082</v>
      </c>
      <c r="AF237" s="226">
        <v>42105</v>
      </c>
      <c r="AG237" s="172">
        <v>225</v>
      </c>
      <c r="AH237" s="226">
        <v>42110</v>
      </c>
      <c r="AI237" s="172">
        <v>900</v>
      </c>
      <c r="AJ237" s="316"/>
      <c r="AK237" s="172">
        <v>900</v>
      </c>
      <c r="AL237" s="226">
        <v>42137</v>
      </c>
      <c r="AM237" s="226">
        <v>42263</v>
      </c>
      <c r="AN237" s="226">
        <v>42192</v>
      </c>
      <c r="AO237" s="226">
        <v>42328</v>
      </c>
      <c r="AP237" s="154"/>
      <c r="AQ237" s="109">
        <v>263</v>
      </c>
      <c r="AR237" s="22">
        <v>42300</v>
      </c>
      <c r="AS237" s="110">
        <v>13</v>
      </c>
      <c r="AT237" s="73">
        <v>0</v>
      </c>
      <c r="AU237" s="284"/>
      <c r="AV237" s="284"/>
      <c r="AW237" s="242" t="s">
        <v>52</v>
      </c>
    </row>
    <row r="238" spans="1:49" x14ac:dyDescent="0.25">
      <c r="A238" s="89">
        <v>9</v>
      </c>
      <c r="B238" s="89" t="s">
        <v>56</v>
      </c>
      <c r="C238" s="89" t="s">
        <v>593</v>
      </c>
      <c r="D238" s="174"/>
      <c r="E238" s="237">
        <v>1.5</v>
      </c>
      <c r="F238" s="92">
        <v>14</v>
      </c>
      <c r="G238" s="93"/>
      <c r="H238" s="170">
        <v>42309</v>
      </c>
      <c r="I238" s="158">
        <v>41995</v>
      </c>
      <c r="J238" s="96">
        <v>122757</v>
      </c>
      <c r="K238" s="159"/>
      <c r="L238" s="98" t="s">
        <v>66</v>
      </c>
      <c r="M238" s="98" t="s">
        <v>594</v>
      </c>
      <c r="N238" s="224">
        <v>60</v>
      </c>
      <c r="O238" s="224">
        <v>1944</v>
      </c>
      <c r="P238" s="225">
        <v>37.75</v>
      </c>
      <c r="Q238" s="99">
        <v>114</v>
      </c>
      <c r="R238" s="100">
        <v>2</v>
      </c>
      <c r="S238" s="152">
        <v>1.7616666666666665</v>
      </c>
      <c r="T238" s="153">
        <v>64.8</v>
      </c>
      <c r="U238" s="89">
        <v>50</v>
      </c>
      <c r="V238" s="89">
        <v>50</v>
      </c>
      <c r="W238" s="89">
        <v>5</v>
      </c>
      <c r="X238" s="89">
        <v>1</v>
      </c>
      <c r="Y238" s="92">
        <v>125.83333333333333</v>
      </c>
      <c r="Z238" s="92">
        <v>25.166666666666668</v>
      </c>
      <c r="AA238" s="124">
        <v>144.70833333333331</v>
      </c>
      <c r="AB238" s="92">
        <v>28.941666666666666</v>
      </c>
      <c r="AC238" s="85" t="s">
        <v>878</v>
      </c>
      <c r="AD238" s="105">
        <v>42065</v>
      </c>
      <c r="AE238" s="226">
        <v>42082</v>
      </c>
      <c r="AF238" s="226">
        <v>42105</v>
      </c>
      <c r="AG238" s="172">
        <v>30</v>
      </c>
      <c r="AH238" s="226">
        <v>42110</v>
      </c>
      <c r="AI238" s="172">
        <v>120</v>
      </c>
      <c r="AJ238" s="316"/>
      <c r="AK238" s="172">
        <v>120</v>
      </c>
      <c r="AL238" s="226">
        <v>42139</v>
      </c>
      <c r="AM238" s="226">
        <v>42263</v>
      </c>
      <c r="AN238" s="226">
        <v>42188</v>
      </c>
      <c r="AO238" s="226">
        <v>42328</v>
      </c>
      <c r="AP238" s="154"/>
      <c r="AQ238" s="109">
        <v>263</v>
      </c>
      <c r="AR238" s="22">
        <v>42300</v>
      </c>
      <c r="AS238" s="110">
        <v>1.5</v>
      </c>
      <c r="AT238" s="73">
        <v>0</v>
      </c>
      <c r="AU238" s="284"/>
      <c r="AV238" s="284"/>
      <c r="AW238" s="242" t="s">
        <v>52</v>
      </c>
    </row>
    <row r="239" spans="1:49" x14ac:dyDescent="0.25">
      <c r="A239" s="89">
        <v>9</v>
      </c>
      <c r="B239" s="89" t="s">
        <v>56</v>
      </c>
      <c r="C239" s="89" t="s">
        <v>595</v>
      </c>
      <c r="D239" s="174"/>
      <c r="E239" s="237">
        <v>3</v>
      </c>
      <c r="F239" s="92">
        <v>10</v>
      </c>
      <c r="G239" s="93"/>
      <c r="H239" s="170">
        <v>42309</v>
      </c>
      <c r="I239" s="158">
        <v>41995</v>
      </c>
      <c r="J239" s="96">
        <v>122759</v>
      </c>
      <c r="K239" s="173">
        <v>42052</v>
      </c>
      <c r="L239" s="98" t="s">
        <v>596</v>
      </c>
      <c r="M239" s="98" t="s">
        <v>597</v>
      </c>
      <c r="N239" s="224">
        <v>60</v>
      </c>
      <c r="O239" s="224">
        <v>1944</v>
      </c>
      <c r="P239" s="225">
        <v>37.75</v>
      </c>
      <c r="Q239" s="99">
        <v>114</v>
      </c>
      <c r="R239" s="100">
        <v>1</v>
      </c>
      <c r="S239" s="152">
        <v>0.62916666666666665</v>
      </c>
      <c r="T239" s="153">
        <v>32.4</v>
      </c>
      <c r="U239" s="89">
        <v>50</v>
      </c>
      <c r="V239" s="89">
        <v>50</v>
      </c>
      <c r="W239" s="89">
        <v>5</v>
      </c>
      <c r="X239" s="89">
        <v>1</v>
      </c>
      <c r="Y239" s="92">
        <v>62.916666666666664</v>
      </c>
      <c r="Z239" s="92">
        <v>12.583333333333334</v>
      </c>
      <c r="AA239" s="124">
        <v>72.354166666666657</v>
      </c>
      <c r="AB239" s="92">
        <v>14.470833333333333</v>
      </c>
      <c r="AC239" s="85" t="s">
        <v>878</v>
      </c>
      <c r="AD239" s="105">
        <v>42065</v>
      </c>
      <c r="AE239" s="226">
        <v>42082</v>
      </c>
      <c r="AF239" s="226">
        <v>42105</v>
      </c>
      <c r="AG239" s="172">
        <v>15</v>
      </c>
      <c r="AH239" s="226">
        <v>42110</v>
      </c>
      <c r="AI239" s="172">
        <v>60</v>
      </c>
      <c r="AJ239" s="316"/>
      <c r="AK239" s="172">
        <v>60</v>
      </c>
      <c r="AL239" s="226">
        <v>42139</v>
      </c>
      <c r="AM239" s="226">
        <v>42263</v>
      </c>
      <c r="AN239" s="226">
        <v>42192</v>
      </c>
      <c r="AO239" s="226">
        <v>42311</v>
      </c>
      <c r="AP239" s="154"/>
      <c r="AQ239" s="109">
        <v>246</v>
      </c>
      <c r="AR239" s="22">
        <v>42300</v>
      </c>
      <c r="AS239" s="110">
        <v>1.2</v>
      </c>
      <c r="AT239" s="73">
        <v>1.2</v>
      </c>
      <c r="AU239" s="284"/>
      <c r="AV239" s="284"/>
      <c r="AW239" s="242" t="s">
        <v>52</v>
      </c>
    </row>
    <row r="240" spans="1:49" x14ac:dyDescent="0.25">
      <c r="A240" s="48">
        <v>9</v>
      </c>
      <c r="B240" s="48" t="s">
        <v>47</v>
      </c>
      <c r="C240" s="48" t="s">
        <v>567</v>
      </c>
      <c r="D240" s="134"/>
      <c r="E240" s="238">
        <v>23</v>
      </c>
      <c r="F240" s="51">
        <v>12</v>
      </c>
      <c r="G240" s="52"/>
      <c r="H240" s="53">
        <v>42339</v>
      </c>
      <c r="I240" s="176">
        <v>42031</v>
      </c>
      <c r="J240" s="55">
        <v>123034</v>
      </c>
      <c r="K240" s="167"/>
      <c r="L240" s="57" t="s">
        <v>300</v>
      </c>
      <c r="M240" s="57" t="s">
        <v>336</v>
      </c>
      <c r="N240" s="58">
        <v>60</v>
      </c>
      <c r="O240" s="58">
        <v>1944</v>
      </c>
      <c r="P240" s="59">
        <v>37.75</v>
      </c>
      <c r="Q240" s="60">
        <v>115</v>
      </c>
      <c r="R240" s="231">
        <v>28</v>
      </c>
      <c r="S240" s="232">
        <v>21.14</v>
      </c>
      <c r="T240" s="233">
        <v>907.2</v>
      </c>
      <c r="U240" s="48">
        <v>50</v>
      </c>
      <c r="V240" s="48">
        <v>50</v>
      </c>
      <c r="W240" s="48">
        <v>5</v>
      </c>
      <c r="X240" s="48">
        <v>1</v>
      </c>
      <c r="Y240" s="51">
        <v>1761.6666666666665</v>
      </c>
      <c r="Z240" s="51">
        <v>352.33333333333337</v>
      </c>
      <c r="AA240" s="84">
        <v>2025.9166666666663</v>
      </c>
      <c r="AB240" s="51">
        <v>405.18333333333334</v>
      </c>
      <c r="AC240" s="85" t="s">
        <v>878</v>
      </c>
      <c r="AD240" s="130">
        <v>42109</v>
      </c>
      <c r="AE240" s="235">
        <v>42123</v>
      </c>
      <c r="AF240" s="235">
        <v>42165</v>
      </c>
      <c r="AG240" s="138">
        <v>420</v>
      </c>
      <c r="AH240" s="235">
        <v>42166</v>
      </c>
      <c r="AI240" s="138">
        <v>1606</v>
      </c>
      <c r="AJ240" s="315">
        <v>8</v>
      </c>
      <c r="AK240" s="138">
        <v>1598</v>
      </c>
      <c r="AL240" s="235">
        <v>42193</v>
      </c>
      <c r="AM240" s="257">
        <v>42277</v>
      </c>
      <c r="AN240" s="235">
        <v>42263</v>
      </c>
      <c r="AO240" s="235">
        <v>42335</v>
      </c>
      <c r="AP240" s="69"/>
      <c r="AQ240" s="70">
        <v>226</v>
      </c>
      <c r="AR240" s="71">
        <v>42300</v>
      </c>
      <c r="AS240" s="120">
        <v>35</v>
      </c>
      <c r="AT240" s="73">
        <v>12</v>
      </c>
      <c r="AU240" s="284"/>
      <c r="AV240" s="284"/>
      <c r="AW240" s="242" t="s">
        <v>52</v>
      </c>
    </row>
    <row r="241" spans="1:49" x14ac:dyDescent="0.25">
      <c r="A241" s="48">
        <v>9</v>
      </c>
      <c r="B241" s="75" t="s">
        <v>47</v>
      </c>
      <c r="C241" s="75" t="s">
        <v>622</v>
      </c>
      <c r="D241" s="227"/>
      <c r="E241" s="238">
        <v>17</v>
      </c>
      <c r="F241" s="133">
        <v>12</v>
      </c>
      <c r="G241" s="52"/>
      <c r="H241" s="53">
        <v>42339</v>
      </c>
      <c r="I241" s="176">
        <v>42031</v>
      </c>
      <c r="J241" s="166">
        <v>123035</v>
      </c>
      <c r="K241" s="228"/>
      <c r="L241" s="167" t="s">
        <v>624</v>
      </c>
      <c r="M241" s="167" t="s">
        <v>625</v>
      </c>
      <c r="N241" s="58">
        <v>60</v>
      </c>
      <c r="O241" s="58">
        <v>1944</v>
      </c>
      <c r="P241" s="59">
        <v>37.75</v>
      </c>
      <c r="Q241" s="60">
        <v>115</v>
      </c>
      <c r="R241" s="231">
        <v>18</v>
      </c>
      <c r="S241" s="232">
        <v>13.59</v>
      </c>
      <c r="T241" s="233">
        <v>583.20000000000005</v>
      </c>
      <c r="U241" s="48">
        <v>50</v>
      </c>
      <c r="V241" s="48">
        <v>50</v>
      </c>
      <c r="W241" s="48">
        <v>5</v>
      </c>
      <c r="X241" s="48">
        <v>1</v>
      </c>
      <c r="Y241" s="51">
        <v>1132.5</v>
      </c>
      <c r="Z241" s="51">
        <v>226.5</v>
      </c>
      <c r="AA241" s="84">
        <v>1302.375</v>
      </c>
      <c r="AB241" s="51">
        <v>260.47499999999997</v>
      </c>
      <c r="AC241" s="85" t="s">
        <v>878</v>
      </c>
      <c r="AD241" s="130">
        <v>42109</v>
      </c>
      <c r="AE241" s="235">
        <v>42123</v>
      </c>
      <c r="AF241" s="235">
        <v>42165</v>
      </c>
      <c r="AG241" s="138">
        <v>270</v>
      </c>
      <c r="AH241" s="235">
        <v>42166</v>
      </c>
      <c r="AI241" s="138">
        <v>1074</v>
      </c>
      <c r="AJ241" s="315">
        <v>3</v>
      </c>
      <c r="AK241" s="138">
        <v>1071</v>
      </c>
      <c r="AL241" s="235">
        <v>42193</v>
      </c>
      <c r="AM241" s="257">
        <v>42277</v>
      </c>
      <c r="AN241" s="235">
        <v>42270</v>
      </c>
      <c r="AO241" s="235">
        <v>42339</v>
      </c>
      <c r="AP241" s="69"/>
      <c r="AQ241" s="70">
        <v>230</v>
      </c>
      <c r="AR241" s="71">
        <v>42300</v>
      </c>
      <c r="AS241" s="120">
        <v>30</v>
      </c>
      <c r="AT241" s="73">
        <v>13</v>
      </c>
      <c r="AU241" s="284"/>
      <c r="AV241" s="284"/>
      <c r="AW241" s="242" t="s">
        <v>52</v>
      </c>
    </row>
    <row r="242" spans="1:49" x14ac:dyDescent="0.25">
      <c r="A242" s="48">
        <v>9</v>
      </c>
      <c r="B242" s="75" t="s">
        <v>47</v>
      </c>
      <c r="C242" s="75" t="s">
        <v>623</v>
      </c>
      <c r="D242" s="227"/>
      <c r="E242" s="238">
        <v>11.5</v>
      </c>
      <c r="F242" s="133">
        <v>12</v>
      </c>
      <c r="G242" s="52"/>
      <c r="H242" s="53">
        <v>42339</v>
      </c>
      <c r="I242" s="176">
        <v>42031</v>
      </c>
      <c r="J242" s="166">
        <v>123032</v>
      </c>
      <c r="K242" s="114"/>
      <c r="L242" s="167" t="s">
        <v>626</v>
      </c>
      <c r="M242" s="167" t="s">
        <v>169</v>
      </c>
      <c r="N242" s="58">
        <v>60</v>
      </c>
      <c r="O242" s="58">
        <v>1944</v>
      </c>
      <c r="P242" s="59">
        <v>37.75</v>
      </c>
      <c r="Q242" s="60">
        <v>115</v>
      </c>
      <c r="R242" s="231">
        <v>14</v>
      </c>
      <c r="S242" s="232">
        <v>10.57</v>
      </c>
      <c r="T242" s="233">
        <v>453.6</v>
      </c>
      <c r="U242" s="48">
        <v>50</v>
      </c>
      <c r="V242" s="48">
        <v>50</v>
      </c>
      <c r="W242" s="48">
        <v>5</v>
      </c>
      <c r="X242" s="48">
        <v>1</v>
      </c>
      <c r="Y242" s="51">
        <v>880.83333333333326</v>
      </c>
      <c r="Z242" s="51">
        <v>176.16666666666669</v>
      </c>
      <c r="AA242" s="84">
        <v>1012.9583333333331</v>
      </c>
      <c r="AB242" s="51">
        <v>202.59166666666667</v>
      </c>
      <c r="AC242" s="85" t="s">
        <v>878</v>
      </c>
      <c r="AD242" s="130">
        <v>42109</v>
      </c>
      <c r="AE242" s="235">
        <v>42123</v>
      </c>
      <c r="AF242" s="235">
        <v>42165</v>
      </c>
      <c r="AG242" s="138">
        <v>210</v>
      </c>
      <c r="AH242" s="235">
        <v>42166</v>
      </c>
      <c r="AI242" s="138">
        <v>773</v>
      </c>
      <c r="AJ242" s="315"/>
      <c r="AK242" s="138">
        <v>773</v>
      </c>
      <c r="AL242" s="235">
        <v>42191</v>
      </c>
      <c r="AM242" s="257">
        <v>42277</v>
      </c>
      <c r="AN242" s="235">
        <v>42264</v>
      </c>
      <c r="AO242" s="235">
        <v>42339</v>
      </c>
      <c r="AP242" s="69"/>
      <c r="AQ242" s="70">
        <v>230</v>
      </c>
      <c r="AR242" s="71">
        <v>42300</v>
      </c>
      <c r="AS242" s="120">
        <v>8</v>
      </c>
      <c r="AT242" s="73">
        <v>-3.5</v>
      </c>
      <c r="AU242" s="284"/>
      <c r="AV242" s="284"/>
      <c r="AW242" s="242" t="s">
        <v>52</v>
      </c>
    </row>
    <row r="243" spans="1:49" x14ac:dyDescent="0.25">
      <c r="A243" s="89">
        <v>9</v>
      </c>
      <c r="B243" s="89" t="s">
        <v>56</v>
      </c>
      <c r="C243" s="89" t="s">
        <v>505</v>
      </c>
      <c r="D243" s="174"/>
      <c r="E243" s="237">
        <v>0.5</v>
      </c>
      <c r="F243" s="92">
        <v>8</v>
      </c>
      <c r="G243" s="93"/>
      <c r="H243" s="94">
        <v>42125</v>
      </c>
      <c r="I243" s="95">
        <v>41835</v>
      </c>
      <c r="J243" s="96">
        <v>121614</v>
      </c>
      <c r="K243" s="97" t="s">
        <v>528</v>
      </c>
      <c r="L243" s="98" t="s">
        <v>291</v>
      </c>
      <c r="M243" s="98" t="s">
        <v>511</v>
      </c>
      <c r="N243" s="224">
        <v>40</v>
      </c>
      <c r="O243" s="224">
        <v>1296</v>
      </c>
      <c r="P243" s="225">
        <v>37.75</v>
      </c>
      <c r="Q243" s="99">
        <v>116</v>
      </c>
      <c r="R243" s="100">
        <v>1</v>
      </c>
      <c r="S243" s="101">
        <v>0.5033333333333333</v>
      </c>
      <c r="T243" s="102">
        <v>32.4</v>
      </c>
      <c r="U243" s="103">
        <v>50</v>
      </c>
      <c r="V243" s="103">
        <v>50</v>
      </c>
      <c r="W243" s="103">
        <v>5</v>
      </c>
      <c r="X243" s="103">
        <v>1</v>
      </c>
      <c r="Y243" s="92">
        <v>62.916666666666664</v>
      </c>
      <c r="Z243" s="92">
        <v>12.583333333333334</v>
      </c>
      <c r="AA243" s="104">
        <v>72.354166666666657</v>
      </c>
      <c r="AB243" s="112">
        <v>14.470833333333333</v>
      </c>
      <c r="AC243" s="85" t="s">
        <v>878</v>
      </c>
      <c r="AD243" s="105">
        <v>41897</v>
      </c>
      <c r="AE243" s="226">
        <v>41911</v>
      </c>
      <c r="AF243" s="226">
        <v>41942</v>
      </c>
      <c r="AG243" s="172">
        <v>15</v>
      </c>
      <c r="AH243" s="226">
        <v>41943</v>
      </c>
      <c r="AI243" s="172">
        <v>60</v>
      </c>
      <c r="AJ243" s="316"/>
      <c r="AK243" s="172">
        <v>60</v>
      </c>
      <c r="AL243" s="226">
        <v>41967</v>
      </c>
      <c r="AM243" s="226">
        <v>42094</v>
      </c>
      <c r="AN243" s="226">
        <v>42020</v>
      </c>
      <c r="AO243" s="226">
        <v>42135</v>
      </c>
      <c r="AP243" s="154"/>
      <c r="AQ243" s="109">
        <v>238</v>
      </c>
      <c r="AR243" s="22">
        <v>42080</v>
      </c>
      <c r="AS243" s="110">
        <v>1.5</v>
      </c>
      <c r="AT243" s="73">
        <v>1</v>
      </c>
      <c r="AU243" s="284"/>
      <c r="AV243" s="284"/>
      <c r="AW243" s="242" t="s">
        <v>598</v>
      </c>
    </row>
    <row r="244" spans="1:49" x14ac:dyDescent="0.25">
      <c r="A244" s="89">
        <v>9</v>
      </c>
      <c r="B244" s="89" t="s">
        <v>56</v>
      </c>
      <c r="C244" s="89" t="s">
        <v>504</v>
      </c>
      <c r="D244" s="174"/>
      <c r="E244" s="237">
        <v>0.5</v>
      </c>
      <c r="F244" s="92">
        <v>8</v>
      </c>
      <c r="G244" s="93"/>
      <c r="H244" s="94">
        <v>42125</v>
      </c>
      <c r="I244" s="95">
        <v>41835</v>
      </c>
      <c r="J244" s="96">
        <v>121613</v>
      </c>
      <c r="K244" s="97" t="s">
        <v>528</v>
      </c>
      <c r="L244" s="98" t="s">
        <v>291</v>
      </c>
      <c r="M244" s="98" t="s">
        <v>512</v>
      </c>
      <c r="N244" s="224">
        <v>40</v>
      </c>
      <c r="O244" s="224">
        <v>1296</v>
      </c>
      <c r="P244" s="225">
        <v>37.75</v>
      </c>
      <c r="Q244" s="99">
        <v>116</v>
      </c>
      <c r="R244" s="100">
        <v>1</v>
      </c>
      <c r="S244" s="101">
        <v>0.5033333333333333</v>
      </c>
      <c r="T244" s="102">
        <v>32.4</v>
      </c>
      <c r="U244" s="103">
        <v>50</v>
      </c>
      <c r="V244" s="103">
        <v>50</v>
      </c>
      <c r="W244" s="103">
        <v>5</v>
      </c>
      <c r="X244" s="103">
        <v>1</v>
      </c>
      <c r="Y244" s="92">
        <v>62.916666666666664</v>
      </c>
      <c r="Z244" s="92">
        <v>12.583333333333334</v>
      </c>
      <c r="AA244" s="104">
        <v>72.354166666666657</v>
      </c>
      <c r="AB244" s="112">
        <v>14.470833333333333</v>
      </c>
      <c r="AC244" s="85" t="s">
        <v>878</v>
      </c>
      <c r="AD244" s="105">
        <v>41897</v>
      </c>
      <c r="AE244" s="226">
        <v>41911</v>
      </c>
      <c r="AF244" s="226">
        <v>41942</v>
      </c>
      <c r="AG244" s="172">
        <v>15</v>
      </c>
      <c r="AH244" s="226">
        <v>41943</v>
      </c>
      <c r="AI244" s="172">
        <v>60</v>
      </c>
      <c r="AJ244" s="316"/>
      <c r="AK244" s="172">
        <v>60</v>
      </c>
      <c r="AL244" s="226">
        <v>41967</v>
      </c>
      <c r="AM244" s="226">
        <v>42094</v>
      </c>
      <c r="AN244" s="226">
        <v>42020</v>
      </c>
      <c r="AO244" s="226">
        <v>42135</v>
      </c>
      <c r="AP244" s="154"/>
      <c r="AQ244" s="109">
        <v>238</v>
      </c>
      <c r="AR244" s="22">
        <v>42080</v>
      </c>
      <c r="AS244" s="110">
        <v>1</v>
      </c>
      <c r="AT244" s="73">
        <v>0.5</v>
      </c>
      <c r="AU244" s="284"/>
      <c r="AV244" s="284"/>
      <c r="AW244" s="242" t="s">
        <v>598</v>
      </c>
    </row>
    <row r="245" spans="1:49" x14ac:dyDescent="0.25">
      <c r="A245" s="89">
        <v>9</v>
      </c>
      <c r="B245" s="89" t="s">
        <v>56</v>
      </c>
      <c r="C245" s="89" t="s">
        <v>503</v>
      </c>
      <c r="D245" s="174"/>
      <c r="E245" s="237">
        <v>1</v>
      </c>
      <c r="F245" s="92">
        <v>12</v>
      </c>
      <c r="G245" s="93"/>
      <c r="H245" s="94">
        <v>42125</v>
      </c>
      <c r="I245" s="95">
        <v>41841</v>
      </c>
      <c r="J245" s="96">
        <v>121616</v>
      </c>
      <c r="K245" s="97" t="s">
        <v>528</v>
      </c>
      <c r="L245" s="98" t="s">
        <v>132</v>
      </c>
      <c r="M245" s="98" t="s">
        <v>513</v>
      </c>
      <c r="N245" s="224">
        <v>40</v>
      </c>
      <c r="O245" s="224">
        <v>1296</v>
      </c>
      <c r="P245" s="225">
        <v>37.75</v>
      </c>
      <c r="Q245" s="99">
        <v>116</v>
      </c>
      <c r="R245" s="100">
        <v>2</v>
      </c>
      <c r="S245" s="101">
        <v>1.51</v>
      </c>
      <c r="T245" s="102">
        <v>64.8</v>
      </c>
      <c r="U245" s="103">
        <v>50</v>
      </c>
      <c r="V245" s="103">
        <v>50</v>
      </c>
      <c r="W245" s="103">
        <v>5</v>
      </c>
      <c r="X245" s="103">
        <v>1</v>
      </c>
      <c r="Y245" s="92">
        <v>125.83333333333333</v>
      </c>
      <c r="Z245" s="92">
        <v>25.166666666666668</v>
      </c>
      <c r="AA245" s="104">
        <v>144.70833333333331</v>
      </c>
      <c r="AB245" s="112">
        <v>28.941666666666666</v>
      </c>
      <c r="AC245" s="85" t="s">
        <v>878</v>
      </c>
      <c r="AD245" s="105">
        <v>41897</v>
      </c>
      <c r="AE245" s="226">
        <v>41911</v>
      </c>
      <c r="AF245" s="226">
        <v>41942</v>
      </c>
      <c r="AG245" s="172">
        <v>30</v>
      </c>
      <c r="AH245" s="226">
        <v>41943</v>
      </c>
      <c r="AI245" s="172">
        <v>120</v>
      </c>
      <c r="AJ245" s="316"/>
      <c r="AK245" s="172">
        <v>120</v>
      </c>
      <c r="AL245" s="226">
        <v>41958</v>
      </c>
      <c r="AM245" s="226">
        <v>42094</v>
      </c>
      <c r="AN245" s="226">
        <v>42010</v>
      </c>
      <c r="AO245" s="226">
        <v>42135</v>
      </c>
      <c r="AP245" s="154"/>
      <c r="AQ245" s="109">
        <v>238</v>
      </c>
      <c r="AR245" s="22">
        <v>42080</v>
      </c>
      <c r="AS245" s="110">
        <v>1</v>
      </c>
      <c r="AT245" s="73">
        <v>0</v>
      </c>
      <c r="AU245" s="284"/>
      <c r="AV245" s="284"/>
      <c r="AW245" s="242" t="s">
        <v>598</v>
      </c>
    </row>
    <row r="246" spans="1:49" x14ac:dyDescent="0.25">
      <c r="A246" s="89">
        <v>9</v>
      </c>
      <c r="B246" s="89" t="s">
        <v>56</v>
      </c>
      <c r="C246" s="89" t="s">
        <v>502</v>
      </c>
      <c r="D246" s="174"/>
      <c r="E246" s="237">
        <v>1.5</v>
      </c>
      <c r="F246" s="92">
        <v>7</v>
      </c>
      <c r="G246" s="93"/>
      <c r="H246" s="94">
        <v>42125</v>
      </c>
      <c r="I246" s="95">
        <v>41841</v>
      </c>
      <c r="J246" s="96">
        <v>121615</v>
      </c>
      <c r="K246" s="97" t="s">
        <v>528</v>
      </c>
      <c r="L246" s="98" t="s">
        <v>514</v>
      </c>
      <c r="M246" s="98" t="s">
        <v>515</v>
      </c>
      <c r="N246" s="224">
        <v>40</v>
      </c>
      <c r="O246" s="224">
        <v>1296</v>
      </c>
      <c r="P246" s="225">
        <v>37.75</v>
      </c>
      <c r="Q246" s="99">
        <v>116</v>
      </c>
      <c r="R246" s="100">
        <v>3</v>
      </c>
      <c r="S246" s="101">
        <v>1.32125</v>
      </c>
      <c r="T246" s="102">
        <v>97.2</v>
      </c>
      <c r="U246" s="103">
        <v>50</v>
      </c>
      <c r="V246" s="103">
        <v>50</v>
      </c>
      <c r="W246" s="103">
        <v>5</v>
      </c>
      <c r="X246" s="103">
        <v>1</v>
      </c>
      <c r="Y246" s="92">
        <v>188.75</v>
      </c>
      <c r="Z246" s="92">
        <v>37.75</v>
      </c>
      <c r="AA246" s="104">
        <v>217.06249999999997</v>
      </c>
      <c r="AB246" s="112">
        <v>43.412499999999994</v>
      </c>
      <c r="AC246" s="85" t="s">
        <v>878</v>
      </c>
      <c r="AD246" s="105">
        <v>41897</v>
      </c>
      <c r="AE246" s="226">
        <v>41911</v>
      </c>
      <c r="AF246" s="226">
        <v>41942</v>
      </c>
      <c r="AG246" s="172">
        <v>45</v>
      </c>
      <c r="AH246" s="226">
        <v>41943</v>
      </c>
      <c r="AI246" s="172">
        <v>180</v>
      </c>
      <c r="AJ246" s="316"/>
      <c r="AK246" s="172">
        <v>180</v>
      </c>
      <c r="AL246" s="226">
        <v>41965</v>
      </c>
      <c r="AM246" s="226">
        <v>42094</v>
      </c>
      <c r="AN246" s="226">
        <v>42024</v>
      </c>
      <c r="AO246" s="226">
        <v>42135</v>
      </c>
      <c r="AP246" s="154"/>
      <c r="AQ246" s="109">
        <v>238</v>
      </c>
      <c r="AR246" s="22">
        <v>42080</v>
      </c>
      <c r="AS246" s="110">
        <v>1.5</v>
      </c>
      <c r="AT246" s="73">
        <v>0</v>
      </c>
      <c r="AU246" s="284"/>
      <c r="AV246" s="284"/>
      <c r="AW246" s="242" t="s">
        <v>599</v>
      </c>
    </row>
    <row r="247" spans="1:49" x14ac:dyDescent="0.25">
      <c r="A247" s="89">
        <v>9</v>
      </c>
      <c r="B247" s="89" t="s">
        <v>56</v>
      </c>
      <c r="C247" s="89" t="s">
        <v>328</v>
      </c>
      <c r="D247" s="174">
        <v>2</v>
      </c>
      <c r="E247" s="237">
        <v>4</v>
      </c>
      <c r="F247" s="92">
        <v>13</v>
      </c>
      <c r="G247" s="93"/>
      <c r="H247" s="94">
        <v>42125</v>
      </c>
      <c r="I247" s="95">
        <v>41843</v>
      </c>
      <c r="J247" s="96">
        <v>121617</v>
      </c>
      <c r="K247" s="97" t="s">
        <v>528</v>
      </c>
      <c r="L247" s="98" t="s">
        <v>329</v>
      </c>
      <c r="M247" s="98" t="s">
        <v>330</v>
      </c>
      <c r="N247" s="224">
        <v>40</v>
      </c>
      <c r="O247" s="224">
        <v>1296</v>
      </c>
      <c r="P247" s="225">
        <v>37.75</v>
      </c>
      <c r="Q247" s="99">
        <v>116</v>
      </c>
      <c r="R247" s="100">
        <v>5</v>
      </c>
      <c r="S247" s="101">
        <v>4.0895833333333327</v>
      </c>
      <c r="T247" s="102">
        <v>162</v>
      </c>
      <c r="U247" s="103">
        <v>50</v>
      </c>
      <c r="V247" s="103">
        <v>50</v>
      </c>
      <c r="W247" s="103">
        <v>5</v>
      </c>
      <c r="X247" s="103">
        <v>1</v>
      </c>
      <c r="Y247" s="92">
        <v>314.58333333333331</v>
      </c>
      <c r="Z247" s="92">
        <v>62.916666666666671</v>
      </c>
      <c r="AA247" s="104">
        <v>361.77083333333326</v>
      </c>
      <c r="AB247" s="112">
        <v>72.354166666666671</v>
      </c>
      <c r="AC247" s="85" t="s">
        <v>878</v>
      </c>
      <c r="AD247" s="105">
        <v>41897</v>
      </c>
      <c r="AE247" s="226">
        <v>41911</v>
      </c>
      <c r="AF247" s="226">
        <v>41942</v>
      </c>
      <c r="AG247" s="172">
        <v>75</v>
      </c>
      <c r="AH247" s="226">
        <v>41943</v>
      </c>
      <c r="AI247" s="172">
        <v>300</v>
      </c>
      <c r="AJ247" s="316"/>
      <c r="AK247" s="172">
        <v>300</v>
      </c>
      <c r="AL247" s="226">
        <v>41968</v>
      </c>
      <c r="AM247" s="226">
        <v>42094</v>
      </c>
      <c r="AN247" s="226">
        <v>42031</v>
      </c>
      <c r="AO247" s="226">
        <v>42135</v>
      </c>
      <c r="AP247" s="154"/>
      <c r="AQ247" s="109">
        <v>238</v>
      </c>
      <c r="AR247" s="22">
        <v>42080</v>
      </c>
      <c r="AS247" s="110">
        <v>4</v>
      </c>
      <c r="AT247" s="73">
        <v>0</v>
      </c>
      <c r="AU247" s="284"/>
      <c r="AV247" s="284"/>
      <c r="AW247" s="242" t="s">
        <v>598</v>
      </c>
    </row>
    <row r="248" spans="1:49" x14ac:dyDescent="0.25">
      <c r="A248" s="89">
        <v>9</v>
      </c>
      <c r="B248" s="89" t="s">
        <v>56</v>
      </c>
      <c r="C248" s="89" t="s">
        <v>349</v>
      </c>
      <c r="D248" s="174">
        <v>2</v>
      </c>
      <c r="E248" s="237">
        <v>4</v>
      </c>
      <c r="F248" s="92">
        <v>8</v>
      </c>
      <c r="G248" s="93"/>
      <c r="H248" s="94">
        <v>42125</v>
      </c>
      <c r="I248" s="95">
        <v>41843</v>
      </c>
      <c r="J248" s="96">
        <v>121618</v>
      </c>
      <c r="K248" s="97" t="s">
        <v>528</v>
      </c>
      <c r="L248" s="98" t="s">
        <v>149</v>
      </c>
      <c r="M248" s="98" t="s">
        <v>350</v>
      </c>
      <c r="N248" s="224">
        <v>40</v>
      </c>
      <c r="O248" s="224">
        <v>1296</v>
      </c>
      <c r="P248" s="225">
        <v>37.75</v>
      </c>
      <c r="Q248" s="99">
        <v>116</v>
      </c>
      <c r="R248" s="100">
        <v>9</v>
      </c>
      <c r="S248" s="101">
        <v>4.077</v>
      </c>
      <c r="T248" s="102">
        <v>291.60000000000002</v>
      </c>
      <c r="U248" s="103">
        <v>50</v>
      </c>
      <c r="V248" s="103">
        <v>50</v>
      </c>
      <c r="W248" s="103">
        <v>3</v>
      </c>
      <c r="X248" s="103">
        <v>1</v>
      </c>
      <c r="Y248" s="92">
        <v>509.625</v>
      </c>
      <c r="Z248" s="92">
        <v>169.875</v>
      </c>
      <c r="AA248" s="104">
        <v>586.06874999999991</v>
      </c>
      <c r="AB248" s="112">
        <v>195.35624999999999</v>
      </c>
      <c r="AC248" s="85" t="s">
        <v>878</v>
      </c>
      <c r="AD248" s="105">
        <v>41897</v>
      </c>
      <c r="AE248" s="226">
        <v>41911</v>
      </c>
      <c r="AF248" s="226">
        <v>41942</v>
      </c>
      <c r="AG248" s="172">
        <v>135</v>
      </c>
      <c r="AH248" s="226">
        <v>41943</v>
      </c>
      <c r="AI248" s="172">
        <v>540</v>
      </c>
      <c r="AJ248" s="316"/>
      <c r="AK248" s="172">
        <v>540</v>
      </c>
      <c r="AL248" s="226">
        <v>41958</v>
      </c>
      <c r="AM248" s="226">
        <v>42094</v>
      </c>
      <c r="AN248" s="226">
        <v>42010</v>
      </c>
      <c r="AO248" s="226">
        <v>42135</v>
      </c>
      <c r="AP248" s="154"/>
      <c r="AQ248" s="109">
        <v>238</v>
      </c>
      <c r="AR248" s="22">
        <v>42080</v>
      </c>
      <c r="AS248" s="110">
        <v>8</v>
      </c>
      <c r="AT248" s="73">
        <v>4</v>
      </c>
      <c r="AU248" s="284"/>
      <c r="AV248" s="284"/>
      <c r="AW248" s="242" t="s">
        <v>598</v>
      </c>
    </row>
    <row r="249" spans="1:49" x14ac:dyDescent="0.25">
      <c r="A249" s="89">
        <v>9</v>
      </c>
      <c r="B249" s="89" t="s">
        <v>56</v>
      </c>
      <c r="C249" s="136" t="s">
        <v>323</v>
      </c>
      <c r="D249" s="174">
        <v>4</v>
      </c>
      <c r="E249" s="237">
        <v>12</v>
      </c>
      <c r="F249" s="136">
        <v>10</v>
      </c>
      <c r="G249" s="93"/>
      <c r="H249" s="94">
        <v>42125</v>
      </c>
      <c r="I249" s="160">
        <v>41774</v>
      </c>
      <c r="J249" s="96">
        <v>120920</v>
      </c>
      <c r="K249" s="173" t="s">
        <v>499</v>
      </c>
      <c r="L249" s="143" t="s">
        <v>324</v>
      </c>
      <c r="M249" s="143" t="s">
        <v>129</v>
      </c>
      <c r="N249" s="224">
        <v>40</v>
      </c>
      <c r="O249" s="224">
        <v>1296</v>
      </c>
      <c r="P249" s="225">
        <v>37.75</v>
      </c>
      <c r="Q249" s="99">
        <v>116</v>
      </c>
      <c r="R249" s="100">
        <v>19</v>
      </c>
      <c r="S249" s="152">
        <v>11.954166666666664</v>
      </c>
      <c r="T249" s="153">
        <v>615.6</v>
      </c>
      <c r="U249" s="89">
        <v>50</v>
      </c>
      <c r="V249" s="89">
        <v>50</v>
      </c>
      <c r="W249" s="89">
        <v>5</v>
      </c>
      <c r="X249" s="89">
        <v>1</v>
      </c>
      <c r="Y249" s="92">
        <v>1195.4166666666665</v>
      </c>
      <c r="Z249" s="92">
        <v>239.08333333333334</v>
      </c>
      <c r="AA249" s="124">
        <v>1374.7291666666663</v>
      </c>
      <c r="AB249" s="92">
        <v>274.94583333333333</v>
      </c>
      <c r="AC249" s="85" t="s">
        <v>878</v>
      </c>
      <c r="AD249" s="105">
        <v>41897</v>
      </c>
      <c r="AE249" s="226">
        <v>41911</v>
      </c>
      <c r="AF249" s="226">
        <v>41942</v>
      </c>
      <c r="AG249" s="172">
        <v>285</v>
      </c>
      <c r="AH249" s="226">
        <v>41943</v>
      </c>
      <c r="AI249" s="172">
        <v>1140</v>
      </c>
      <c r="AJ249" s="316"/>
      <c r="AK249" s="172">
        <v>1140</v>
      </c>
      <c r="AL249" s="226">
        <v>41961</v>
      </c>
      <c r="AM249" s="226">
        <v>42094</v>
      </c>
      <c r="AN249" s="226">
        <v>42010</v>
      </c>
      <c r="AO249" s="226">
        <v>42135</v>
      </c>
      <c r="AP249" s="154"/>
      <c r="AQ249" s="109">
        <v>238</v>
      </c>
      <c r="AR249" s="22">
        <v>42080</v>
      </c>
      <c r="AS249" s="110">
        <v>12</v>
      </c>
      <c r="AT249" s="73">
        <v>0</v>
      </c>
      <c r="AU249" s="284"/>
      <c r="AV249" s="284"/>
      <c r="AW249" s="242" t="s">
        <v>600</v>
      </c>
    </row>
    <row r="250" spans="1:49" x14ac:dyDescent="0.25">
      <c r="A250" s="75">
        <v>9</v>
      </c>
      <c r="B250" s="75" t="s">
        <v>56</v>
      </c>
      <c r="C250" s="133" t="s">
        <v>568</v>
      </c>
      <c r="D250" s="134"/>
      <c r="E250" s="250">
        <v>1</v>
      </c>
      <c r="F250" s="133">
        <v>10</v>
      </c>
      <c r="G250" s="52"/>
      <c r="H250" s="179">
        <v>42248</v>
      </c>
      <c r="I250" s="165">
        <v>41964</v>
      </c>
      <c r="J250" s="166">
        <v>122168</v>
      </c>
      <c r="K250" s="165">
        <v>41985</v>
      </c>
      <c r="L250" s="149" t="s">
        <v>578</v>
      </c>
      <c r="M250" s="149" t="s">
        <v>573</v>
      </c>
      <c r="N250" s="58">
        <v>40</v>
      </c>
      <c r="O250" s="58">
        <v>1296</v>
      </c>
      <c r="P250" s="59">
        <v>37.75</v>
      </c>
      <c r="Q250" s="168">
        <v>121</v>
      </c>
      <c r="R250" s="115">
        <v>2</v>
      </c>
      <c r="S250" s="62">
        <v>1.2583333333333333</v>
      </c>
      <c r="T250" s="63">
        <v>64.8</v>
      </c>
      <c r="U250" s="48">
        <v>50</v>
      </c>
      <c r="V250" s="48">
        <v>50</v>
      </c>
      <c r="W250" s="48">
        <v>5</v>
      </c>
      <c r="X250" s="48">
        <v>1</v>
      </c>
      <c r="Y250" s="51">
        <v>125.83333333333333</v>
      </c>
      <c r="Z250" s="51">
        <v>25.166666666666668</v>
      </c>
      <c r="AA250" s="84">
        <v>144.70833333333331</v>
      </c>
      <c r="AB250" s="51">
        <v>28.941666666666666</v>
      </c>
      <c r="AC250" s="85" t="s">
        <v>878</v>
      </c>
      <c r="AD250" s="130">
        <v>42016</v>
      </c>
      <c r="AE250" s="235">
        <v>42033</v>
      </c>
      <c r="AF250" s="235">
        <v>42054</v>
      </c>
      <c r="AG250" s="138">
        <v>30</v>
      </c>
      <c r="AH250" s="235">
        <v>42066</v>
      </c>
      <c r="AI250" s="138">
        <v>88</v>
      </c>
      <c r="AJ250" s="315"/>
      <c r="AK250" s="138">
        <v>88</v>
      </c>
      <c r="AL250" s="235">
        <v>42088</v>
      </c>
      <c r="AM250" s="235">
        <v>42200</v>
      </c>
      <c r="AN250" s="235">
        <v>42137</v>
      </c>
      <c r="AO250" s="235">
        <v>42245</v>
      </c>
      <c r="AP250" s="69"/>
      <c r="AQ250" s="70">
        <v>229</v>
      </c>
      <c r="AR250" s="71">
        <v>42160</v>
      </c>
      <c r="AS250" s="120">
        <v>1.5</v>
      </c>
      <c r="AT250" s="73">
        <v>0.5</v>
      </c>
      <c r="AU250" s="284"/>
      <c r="AV250" s="284"/>
      <c r="AW250" s="242" t="s">
        <v>52</v>
      </c>
    </row>
    <row r="251" spans="1:49" x14ac:dyDescent="0.25">
      <c r="A251" s="75">
        <v>9</v>
      </c>
      <c r="B251" s="75" t="s">
        <v>56</v>
      </c>
      <c r="C251" s="133" t="s">
        <v>569</v>
      </c>
      <c r="D251" s="134">
        <v>1</v>
      </c>
      <c r="E251" s="250">
        <v>0.4</v>
      </c>
      <c r="F251" s="133">
        <v>10</v>
      </c>
      <c r="G251" s="52"/>
      <c r="H251" s="179">
        <v>42248</v>
      </c>
      <c r="I251" s="165">
        <v>41964</v>
      </c>
      <c r="J251" s="166">
        <v>122169</v>
      </c>
      <c r="K251" s="165">
        <v>41985</v>
      </c>
      <c r="L251" s="149" t="s">
        <v>579</v>
      </c>
      <c r="M251" s="149" t="s">
        <v>574</v>
      </c>
      <c r="N251" s="58">
        <v>40</v>
      </c>
      <c r="O251" s="58">
        <v>1296</v>
      </c>
      <c r="P251" s="59">
        <v>37.75</v>
      </c>
      <c r="Q251" s="168">
        <v>121</v>
      </c>
      <c r="R251" s="115">
        <v>1</v>
      </c>
      <c r="S251" s="62">
        <v>0.62916666666666665</v>
      </c>
      <c r="T251" s="63">
        <v>32.4</v>
      </c>
      <c r="U251" s="48">
        <v>50</v>
      </c>
      <c r="V251" s="48">
        <v>50</v>
      </c>
      <c r="W251" s="48">
        <v>5</v>
      </c>
      <c r="X251" s="48">
        <v>1</v>
      </c>
      <c r="Y251" s="51">
        <v>62.916666666666664</v>
      </c>
      <c r="Z251" s="51">
        <v>12.583333333333334</v>
      </c>
      <c r="AA251" s="84">
        <v>72.354166666666657</v>
      </c>
      <c r="AB251" s="51">
        <v>14.470833333333333</v>
      </c>
      <c r="AC251" s="85" t="s">
        <v>879</v>
      </c>
      <c r="AD251" s="130">
        <v>42016</v>
      </c>
      <c r="AE251" s="235">
        <v>42033</v>
      </c>
      <c r="AF251" s="235">
        <v>42054</v>
      </c>
      <c r="AG251" s="138">
        <v>30</v>
      </c>
      <c r="AH251" s="235">
        <v>42066</v>
      </c>
      <c r="AI251" s="138">
        <v>39</v>
      </c>
      <c r="AJ251" s="315"/>
      <c r="AK251" s="138">
        <v>39</v>
      </c>
      <c r="AL251" s="235">
        <v>42088</v>
      </c>
      <c r="AM251" s="235">
        <v>42200</v>
      </c>
      <c r="AN251" s="235">
        <v>42140</v>
      </c>
      <c r="AO251" s="235">
        <v>42191</v>
      </c>
      <c r="AP251" s="69"/>
      <c r="AQ251" s="70">
        <v>175</v>
      </c>
      <c r="AR251" s="71">
        <v>42160</v>
      </c>
      <c r="AS251" s="120">
        <v>0.5</v>
      </c>
      <c r="AT251" s="73">
        <v>9.9999999999999978E-2</v>
      </c>
      <c r="AU251" s="284"/>
      <c r="AV251" s="284"/>
      <c r="AW251" s="242" t="s">
        <v>801</v>
      </c>
    </row>
    <row r="252" spans="1:49" x14ac:dyDescent="0.25">
      <c r="A252" s="75">
        <v>9</v>
      </c>
      <c r="B252" s="75" t="s">
        <v>56</v>
      </c>
      <c r="C252" s="133" t="s">
        <v>569</v>
      </c>
      <c r="D252" s="134">
        <v>2</v>
      </c>
      <c r="E252" s="250">
        <v>0.3</v>
      </c>
      <c r="F252" s="133">
        <v>10</v>
      </c>
      <c r="G252" s="52"/>
      <c r="H252" s="179">
        <v>42248</v>
      </c>
      <c r="I252" s="165">
        <v>41964</v>
      </c>
      <c r="J252" s="166">
        <v>122169</v>
      </c>
      <c r="K252" s="165">
        <v>41985</v>
      </c>
      <c r="L252" s="149" t="s">
        <v>579</v>
      </c>
      <c r="M252" s="149" t="s">
        <v>574</v>
      </c>
      <c r="N252" s="58">
        <v>40</v>
      </c>
      <c r="O252" s="58">
        <v>1296</v>
      </c>
      <c r="P252" s="59">
        <v>37.75</v>
      </c>
      <c r="Q252" s="168">
        <v>121</v>
      </c>
      <c r="R252" s="115">
        <v>1</v>
      </c>
      <c r="S252" s="62">
        <v>0.62916666666666665</v>
      </c>
      <c r="T252" s="63">
        <v>32.4</v>
      </c>
      <c r="U252" s="48">
        <v>50</v>
      </c>
      <c r="V252" s="48">
        <v>50</v>
      </c>
      <c r="W252" s="48">
        <v>5</v>
      </c>
      <c r="X252" s="48">
        <v>1</v>
      </c>
      <c r="Y252" s="51">
        <v>62.916666666666664</v>
      </c>
      <c r="Z252" s="51">
        <v>12.583333333333334</v>
      </c>
      <c r="AA252" s="84">
        <v>72.354166666666657</v>
      </c>
      <c r="AB252" s="51">
        <v>14.470833333333333</v>
      </c>
      <c r="AC252" s="85" t="s">
        <v>879</v>
      </c>
      <c r="AD252" s="130">
        <v>42016</v>
      </c>
      <c r="AE252" s="235">
        <v>42033</v>
      </c>
      <c r="AF252" s="235">
        <v>42054</v>
      </c>
      <c r="AG252" s="138">
        <v>30</v>
      </c>
      <c r="AH252" s="235">
        <v>42066</v>
      </c>
      <c r="AI252" s="138">
        <v>39</v>
      </c>
      <c r="AJ252" s="315"/>
      <c r="AK252" s="138">
        <v>39</v>
      </c>
      <c r="AL252" s="235">
        <v>42088</v>
      </c>
      <c r="AM252" s="235">
        <v>42200</v>
      </c>
      <c r="AN252" s="235">
        <v>42148</v>
      </c>
      <c r="AO252" s="235">
        <v>42191</v>
      </c>
      <c r="AP252" s="69"/>
      <c r="AQ252" s="70">
        <v>175</v>
      </c>
      <c r="AR252" s="71">
        <v>42160</v>
      </c>
      <c r="AS252" s="120">
        <v>0.3</v>
      </c>
      <c r="AT252" s="73">
        <v>0</v>
      </c>
      <c r="AU252" s="284"/>
      <c r="AV252" s="284"/>
      <c r="AW252" s="242" t="s">
        <v>801</v>
      </c>
    </row>
    <row r="253" spans="1:49" x14ac:dyDescent="0.25">
      <c r="A253" s="75">
        <v>9</v>
      </c>
      <c r="B253" s="75" t="s">
        <v>56</v>
      </c>
      <c r="C253" s="133" t="s">
        <v>570</v>
      </c>
      <c r="D253" s="134"/>
      <c r="E253" s="250">
        <v>1</v>
      </c>
      <c r="F253" s="133">
        <v>12</v>
      </c>
      <c r="G253" s="52"/>
      <c r="H253" s="179">
        <v>42248</v>
      </c>
      <c r="I253" s="165">
        <v>41964</v>
      </c>
      <c r="J253" s="166">
        <v>122170</v>
      </c>
      <c r="K253" s="165">
        <v>41985</v>
      </c>
      <c r="L253" s="149" t="s">
        <v>580</v>
      </c>
      <c r="M253" s="149" t="s">
        <v>575</v>
      </c>
      <c r="N253" s="58">
        <v>40</v>
      </c>
      <c r="O253" s="58">
        <v>1296</v>
      </c>
      <c r="P253" s="59">
        <v>37.75</v>
      </c>
      <c r="Q253" s="168">
        <v>121</v>
      </c>
      <c r="R253" s="115">
        <v>2</v>
      </c>
      <c r="S253" s="62">
        <v>1.51</v>
      </c>
      <c r="T253" s="63">
        <v>64.8</v>
      </c>
      <c r="U253" s="48">
        <v>50</v>
      </c>
      <c r="V253" s="48">
        <v>50</v>
      </c>
      <c r="W253" s="48">
        <v>5</v>
      </c>
      <c r="X253" s="48">
        <v>1</v>
      </c>
      <c r="Y253" s="51">
        <v>125.83333333333333</v>
      </c>
      <c r="Z253" s="51">
        <v>25.166666666666668</v>
      </c>
      <c r="AA253" s="84">
        <v>144.70833333333331</v>
      </c>
      <c r="AB253" s="51">
        <v>28.941666666666666</v>
      </c>
      <c r="AC253" s="85" t="s">
        <v>878</v>
      </c>
      <c r="AD253" s="130">
        <v>42016</v>
      </c>
      <c r="AE253" s="235">
        <v>42033</v>
      </c>
      <c r="AF253" s="235">
        <v>42054</v>
      </c>
      <c r="AG253" s="138">
        <v>30</v>
      </c>
      <c r="AH253" s="235">
        <v>42066</v>
      </c>
      <c r="AI253" s="138">
        <v>108</v>
      </c>
      <c r="AJ253" s="315"/>
      <c r="AK253" s="138">
        <v>108</v>
      </c>
      <c r="AL253" s="235">
        <v>42088</v>
      </c>
      <c r="AM253" s="235">
        <v>42200</v>
      </c>
      <c r="AN253" s="235">
        <v>42145</v>
      </c>
      <c r="AO253" s="235">
        <v>42265</v>
      </c>
      <c r="AP253" s="69"/>
      <c r="AQ253" s="70">
        <v>249</v>
      </c>
      <c r="AR253" s="71">
        <v>42160</v>
      </c>
      <c r="AS253" s="120">
        <v>1</v>
      </c>
      <c r="AT253" s="73">
        <v>0</v>
      </c>
      <c r="AU253" s="284"/>
      <c r="AV253" s="284"/>
      <c r="AW253" s="242" t="s">
        <v>52</v>
      </c>
    </row>
    <row r="254" spans="1:49" x14ac:dyDescent="0.25">
      <c r="A254" s="75">
        <v>9</v>
      </c>
      <c r="B254" s="75" t="s">
        <v>56</v>
      </c>
      <c r="C254" s="133" t="s">
        <v>571</v>
      </c>
      <c r="D254" s="134"/>
      <c r="E254" s="250">
        <v>1</v>
      </c>
      <c r="F254" s="133">
        <v>7</v>
      </c>
      <c r="G254" s="52"/>
      <c r="H254" s="179">
        <v>42248</v>
      </c>
      <c r="I254" s="165">
        <v>41964</v>
      </c>
      <c r="J254" s="166">
        <v>122482</v>
      </c>
      <c r="K254" s="167"/>
      <c r="L254" s="149" t="s">
        <v>581</v>
      </c>
      <c r="M254" s="149" t="s">
        <v>576</v>
      </c>
      <c r="N254" s="58">
        <v>40</v>
      </c>
      <c r="O254" s="58">
        <v>1296</v>
      </c>
      <c r="P254" s="59">
        <v>37.75</v>
      </c>
      <c r="Q254" s="168">
        <v>121</v>
      </c>
      <c r="R254" s="115">
        <v>2</v>
      </c>
      <c r="S254" s="62">
        <v>0.88083333333333325</v>
      </c>
      <c r="T254" s="63">
        <v>64.8</v>
      </c>
      <c r="U254" s="48">
        <v>50</v>
      </c>
      <c r="V254" s="48">
        <v>50</v>
      </c>
      <c r="W254" s="48">
        <v>5</v>
      </c>
      <c r="X254" s="48">
        <v>1</v>
      </c>
      <c r="Y254" s="51">
        <v>125.83333333333333</v>
      </c>
      <c r="Z254" s="51">
        <v>25.166666666666668</v>
      </c>
      <c r="AA254" s="84">
        <v>144.70833333333331</v>
      </c>
      <c r="AB254" s="51">
        <v>28.941666666666666</v>
      </c>
      <c r="AC254" s="85" t="s">
        <v>878</v>
      </c>
      <c r="AD254" s="130">
        <v>42016</v>
      </c>
      <c r="AE254" s="235">
        <v>42033</v>
      </c>
      <c r="AF254" s="235">
        <v>42054</v>
      </c>
      <c r="AG254" s="138">
        <v>30</v>
      </c>
      <c r="AH254" s="235">
        <v>42066</v>
      </c>
      <c r="AI254" s="138">
        <v>119</v>
      </c>
      <c r="AJ254" s="315"/>
      <c r="AK254" s="138">
        <v>119</v>
      </c>
      <c r="AL254" s="235">
        <v>42088</v>
      </c>
      <c r="AM254" s="235">
        <v>42200</v>
      </c>
      <c r="AN254" s="235">
        <v>42140</v>
      </c>
      <c r="AO254" s="235">
        <v>42265</v>
      </c>
      <c r="AP254" s="69"/>
      <c r="AQ254" s="70">
        <v>249</v>
      </c>
      <c r="AR254" s="71">
        <v>42160</v>
      </c>
      <c r="AS254" s="120">
        <v>0.5</v>
      </c>
      <c r="AT254" s="73">
        <v>-0.5</v>
      </c>
      <c r="AU254" s="284"/>
      <c r="AV254" s="284"/>
      <c r="AW254" s="242" t="s">
        <v>52</v>
      </c>
    </row>
    <row r="255" spans="1:49" x14ac:dyDescent="0.25">
      <c r="A255" s="75">
        <v>9</v>
      </c>
      <c r="B255" s="75" t="s">
        <v>56</v>
      </c>
      <c r="C255" s="133" t="s">
        <v>572</v>
      </c>
      <c r="D255" s="134"/>
      <c r="E255" s="250">
        <v>1</v>
      </c>
      <c r="F255" s="133">
        <v>7</v>
      </c>
      <c r="G255" s="52"/>
      <c r="H255" s="179">
        <v>42248</v>
      </c>
      <c r="I255" s="165">
        <v>41964</v>
      </c>
      <c r="J255" s="166">
        <v>122483</v>
      </c>
      <c r="K255" s="167"/>
      <c r="L255" s="149" t="s">
        <v>582</v>
      </c>
      <c r="M255" s="149" t="s">
        <v>577</v>
      </c>
      <c r="N255" s="58">
        <v>40</v>
      </c>
      <c r="O255" s="58">
        <v>1296</v>
      </c>
      <c r="P255" s="59">
        <v>37.75</v>
      </c>
      <c r="Q255" s="168">
        <v>121</v>
      </c>
      <c r="R255" s="115">
        <v>2</v>
      </c>
      <c r="S255" s="62">
        <v>0.88083333333333325</v>
      </c>
      <c r="T255" s="63">
        <v>64.8</v>
      </c>
      <c r="U255" s="48">
        <v>50</v>
      </c>
      <c r="V255" s="48">
        <v>50</v>
      </c>
      <c r="W255" s="48">
        <v>5</v>
      </c>
      <c r="X255" s="48">
        <v>1</v>
      </c>
      <c r="Y255" s="51">
        <v>125.83333333333333</v>
      </c>
      <c r="Z255" s="51">
        <v>25.166666666666668</v>
      </c>
      <c r="AA255" s="84">
        <v>144.70833333333331</v>
      </c>
      <c r="AB255" s="51">
        <v>28.941666666666666</v>
      </c>
      <c r="AC255" s="85" t="s">
        <v>878</v>
      </c>
      <c r="AD255" s="130">
        <v>42016</v>
      </c>
      <c r="AE255" s="235">
        <v>42033</v>
      </c>
      <c r="AF255" s="235">
        <v>42054</v>
      </c>
      <c r="AG255" s="138">
        <v>30</v>
      </c>
      <c r="AH255" s="235">
        <v>42066</v>
      </c>
      <c r="AI255" s="138">
        <v>120</v>
      </c>
      <c r="AJ255" s="315"/>
      <c r="AK255" s="138">
        <v>120</v>
      </c>
      <c r="AL255" s="235">
        <v>42088</v>
      </c>
      <c r="AM255" s="235">
        <v>42200</v>
      </c>
      <c r="AN255" s="235">
        <v>42140</v>
      </c>
      <c r="AO255" s="235">
        <v>42261</v>
      </c>
      <c r="AP255" s="69"/>
      <c r="AQ255" s="70">
        <v>245</v>
      </c>
      <c r="AR255" s="71">
        <v>42160</v>
      </c>
      <c r="AS255" s="120">
        <v>1.3</v>
      </c>
      <c r="AT255" s="73">
        <v>0.30000000000000004</v>
      </c>
      <c r="AU255" s="284"/>
      <c r="AV255" s="284"/>
      <c r="AW255" s="242" t="s">
        <v>52</v>
      </c>
    </row>
    <row r="256" spans="1:49" x14ac:dyDescent="0.25">
      <c r="A256" s="75">
        <v>9</v>
      </c>
      <c r="B256" s="75" t="s">
        <v>56</v>
      </c>
      <c r="C256" s="133" t="s">
        <v>323</v>
      </c>
      <c r="D256" s="134">
        <v>-1</v>
      </c>
      <c r="E256" s="250">
        <v>15</v>
      </c>
      <c r="F256" s="133">
        <v>8</v>
      </c>
      <c r="G256" s="52"/>
      <c r="H256" s="179">
        <v>42248</v>
      </c>
      <c r="I256" s="165">
        <v>41964</v>
      </c>
      <c r="J256" s="166">
        <v>122171</v>
      </c>
      <c r="K256" s="165">
        <v>41985</v>
      </c>
      <c r="L256" s="149" t="s">
        <v>324</v>
      </c>
      <c r="M256" s="149" t="s">
        <v>129</v>
      </c>
      <c r="N256" s="58">
        <v>40</v>
      </c>
      <c r="O256" s="58">
        <v>1296</v>
      </c>
      <c r="P256" s="59">
        <v>37.75</v>
      </c>
      <c r="Q256" s="168">
        <v>121</v>
      </c>
      <c r="R256" s="115">
        <v>30</v>
      </c>
      <c r="S256" s="62">
        <v>15.1</v>
      </c>
      <c r="T256" s="63">
        <v>972</v>
      </c>
      <c r="U256" s="48">
        <v>50</v>
      </c>
      <c r="V256" s="48">
        <v>50</v>
      </c>
      <c r="W256" s="48">
        <v>5</v>
      </c>
      <c r="X256" s="48">
        <v>1</v>
      </c>
      <c r="Y256" s="51">
        <v>1887.5</v>
      </c>
      <c r="Z256" s="51">
        <v>377.5</v>
      </c>
      <c r="AA256" s="84">
        <v>2170.625</v>
      </c>
      <c r="AB256" s="51">
        <v>434.12499999999994</v>
      </c>
      <c r="AC256" s="85" t="s">
        <v>878</v>
      </c>
      <c r="AD256" s="130">
        <v>42016</v>
      </c>
      <c r="AE256" s="235">
        <v>42033</v>
      </c>
      <c r="AF256" s="235">
        <v>42054</v>
      </c>
      <c r="AG256" s="138">
        <v>450</v>
      </c>
      <c r="AH256" s="235">
        <v>42066</v>
      </c>
      <c r="AI256" s="138">
        <v>1800</v>
      </c>
      <c r="AJ256" s="315"/>
      <c r="AK256" s="138">
        <v>1800</v>
      </c>
      <c r="AL256" s="235">
        <v>42084</v>
      </c>
      <c r="AM256" s="235">
        <v>42205</v>
      </c>
      <c r="AN256" s="235">
        <v>42128</v>
      </c>
      <c r="AO256" s="235">
        <v>42265</v>
      </c>
      <c r="AP256" s="69"/>
      <c r="AQ256" s="70">
        <v>249</v>
      </c>
      <c r="AR256" s="71">
        <v>42160</v>
      </c>
      <c r="AS256" s="120">
        <v>9.3000000000000007</v>
      </c>
      <c r="AT256" s="73">
        <v>-5.6999999999999993</v>
      </c>
      <c r="AU256" s="284"/>
      <c r="AV256" s="284"/>
      <c r="AW256" s="242" t="s">
        <v>777</v>
      </c>
    </row>
    <row r="257" spans="1:49" x14ac:dyDescent="0.25">
      <c r="A257" s="157">
        <v>9</v>
      </c>
      <c r="B257" s="157" t="s">
        <v>47</v>
      </c>
      <c r="C257" s="157" t="s">
        <v>74</v>
      </c>
      <c r="D257" s="174">
        <v>-1</v>
      </c>
      <c r="E257" s="237">
        <v>19</v>
      </c>
      <c r="F257" s="136">
        <v>13</v>
      </c>
      <c r="G257" s="93"/>
      <c r="H257" s="94">
        <v>42309</v>
      </c>
      <c r="I257" s="158">
        <v>41950</v>
      </c>
      <c r="J257" s="147">
        <v>122343</v>
      </c>
      <c r="K257" s="158">
        <v>41985</v>
      </c>
      <c r="L257" s="159" t="s">
        <v>75</v>
      </c>
      <c r="M257" s="253" t="s">
        <v>76</v>
      </c>
      <c r="N257" s="224">
        <v>60</v>
      </c>
      <c r="O257" s="224">
        <v>1944</v>
      </c>
      <c r="P257" s="225">
        <v>37.75</v>
      </c>
      <c r="Q257" s="171">
        <v>122</v>
      </c>
      <c r="R257" s="100">
        <v>22</v>
      </c>
      <c r="S257" s="152">
        <v>17.994166666666665</v>
      </c>
      <c r="T257" s="153">
        <v>712.8</v>
      </c>
      <c r="U257" s="89">
        <v>50</v>
      </c>
      <c r="V257" s="89">
        <v>50</v>
      </c>
      <c r="W257" s="89">
        <v>5</v>
      </c>
      <c r="X257" s="89">
        <v>1</v>
      </c>
      <c r="Y257" s="92">
        <v>1384.1666666666665</v>
      </c>
      <c r="Z257" s="92">
        <v>276.83333333333337</v>
      </c>
      <c r="AA257" s="124">
        <v>1591.7916666666663</v>
      </c>
      <c r="AB257" s="92">
        <v>318.35833333333335</v>
      </c>
      <c r="AC257" s="85" t="s">
        <v>879</v>
      </c>
      <c r="AD257" s="105">
        <v>42052</v>
      </c>
      <c r="AE257" s="226">
        <v>42062</v>
      </c>
      <c r="AF257" s="226">
        <v>42115</v>
      </c>
      <c r="AG257" s="172">
        <v>329</v>
      </c>
      <c r="AH257" s="226">
        <v>42116</v>
      </c>
      <c r="AI257" s="172">
        <v>1320</v>
      </c>
      <c r="AJ257" s="316"/>
      <c r="AK257" s="172">
        <v>1320</v>
      </c>
      <c r="AL257" s="226">
        <v>42139</v>
      </c>
      <c r="AM257" s="226">
        <v>42222</v>
      </c>
      <c r="AN257" s="226">
        <v>42215</v>
      </c>
      <c r="AO257" s="226">
        <v>42285</v>
      </c>
      <c r="AP257" s="154"/>
      <c r="AQ257" s="109">
        <v>233</v>
      </c>
      <c r="AR257" s="22">
        <v>42300</v>
      </c>
      <c r="AS257" s="110">
        <v>19.5</v>
      </c>
      <c r="AT257" s="73">
        <v>0.5</v>
      </c>
      <c r="AU257" s="284"/>
      <c r="AV257" s="284"/>
      <c r="AW257" s="242" t="s">
        <v>52</v>
      </c>
    </row>
    <row r="258" spans="1:49" x14ac:dyDescent="0.25">
      <c r="A258" s="157">
        <v>9</v>
      </c>
      <c r="B258" s="163" t="s">
        <v>47</v>
      </c>
      <c r="C258" s="136" t="s">
        <v>77</v>
      </c>
      <c r="D258" s="177">
        <v>-1</v>
      </c>
      <c r="E258" s="237">
        <v>22</v>
      </c>
      <c r="F258" s="136">
        <v>18</v>
      </c>
      <c r="G258" s="93">
        <v>0.5</v>
      </c>
      <c r="H258" s="94">
        <v>42309</v>
      </c>
      <c r="I258" s="158">
        <v>41950</v>
      </c>
      <c r="J258" s="147">
        <v>122344</v>
      </c>
      <c r="K258" s="173">
        <v>41946</v>
      </c>
      <c r="L258" s="143" t="s">
        <v>78</v>
      </c>
      <c r="M258" s="143" t="s">
        <v>79</v>
      </c>
      <c r="N258" s="224">
        <v>60</v>
      </c>
      <c r="O258" s="224">
        <v>1944</v>
      </c>
      <c r="P258" s="225">
        <v>37.75</v>
      </c>
      <c r="Q258" s="171">
        <v>122</v>
      </c>
      <c r="R258" s="100">
        <v>18</v>
      </c>
      <c r="S258" s="152">
        <v>20.385000000000002</v>
      </c>
      <c r="T258" s="153">
        <v>583.20000000000005</v>
      </c>
      <c r="U258" s="89">
        <v>50</v>
      </c>
      <c r="V258" s="89">
        <v>50</v>
      </c>
      <c r="W258" s="89">
        <v>5</v>
      </c>
      <c r="X258" s="89">
        <v>1</v>
      </c>
      <c r="Y258" s="92">
        <v>1132.5</v>
      </c>
      <c r="Z258" s="92">
        <v>226.5</v>
      </c>
      <c r="AA258" s="124">
        <v>2604.75</v>
      </c>
      <c r="AB258" s="92">
        <v>260.47499999999997</v>
      </c>
      <c r="AC258" s="85" t="s">
        <v>879</v>
      </c>
      <c r="AD258" s="105">
        <v>42052</v>
      </c>
      <c r="AE258" s="226">
        <v>42062</v>
      </c>
      <c r="AF258" s="226">
        <v>42115</v>
      </c>
      <c r="AG258" s="172">
        <v>270</v>
      </c>
      <c r="AH258" s="226">
        <v>42116</v>
      </c>
      <c r="AI258" s="172">
        <v>1075</v>
      </c>
      <c r="AJ258" s="316"/>
      <c r="AK258" s="172">
        <v>1075</v>
      </c>
      <c r="AL258" s="226">
        <v>42143</v>
      </c>
      <c r="AM258" s="226">
        <v>42222</v>
      </c>
      <c r="AN258" s="226">
        <v>42216</v>
      </c>
      <c r="AO258" s="226">
        <v>42284</v>
      </c>
      <c r="AP258" s="154"/>
      <c r="AQ258" s="109">
        <v>232</v>
      </c>
      <c r="AR258" s="22">
        <v>42300</v>
      </c>
      <c r="AS258" s="110">
        <v>21</v>
      </c>
      <c r="AT258" s="73">
        <v>-1</v>
      </c>
      <c r="AU258" s="284"/>
      <c r="AV258" s="284"/>
      <c r="AW258" s="242" t="s">
        <v>52</v>
      </c>
    </row>
    <row r="259" spans="1:49" x14ac:dyDescent="0.25">
      <c r="A259" s="157">
        <v>9</v>
      </c>
      <c r="B259" s="157" t="s">
        <v>47</v>
      </c>
      <c r="C259" s="157" t="s">
        <v>471</v>
      </c>
      <c r="D259" s="177">
        <v>-3</v>
      </c>
      <c r="E259" s="237">
        <v>11</v>
      </c>
      <c r="F259" s="136">
        <v>13</v>
      </c>
      <c r="G259" s="93"/>
      <c r="H259" s="94">
        <v>42309</v>
      </c>
      <c r="I259" s="158">
        <v>41950</v>
      </c>
      <c r="J259" s="147">
        <v>122341</v>
      </c>
      <c r="K259" s="173">
        <v>41960</v>
      </c>
      <c r="L259" s="159" t="s">
        <v>343</v>
      </c>
      <c r="M259" s="159" t="s">
        <v>344</v>
      </c>
      <c r="N259" s="224">
        <v>60</v>
      </c>
      <c r="O259" s="224">
        <v>1944</v>
      </c>
      <c r="P259" s="225">
        <v>37.75</v>
      </c>
      <c r="Q259" s="171">
        <v>122</v>
      </c>
      <c r="R259" s="100">
        <v>12</v>
      </c>
      <c r="S259" s="152">
        <v>9.8149999999999995</v>
      </c>
      <c r="T259" s="153">
        <v>388.8</v>
      </c>
      <c r="U259" s="89">
        <v>50</v>
      </c>
      <c r="V259" s="89">
        <v>50</v>
      </c>
      <c r="W259" s="89">
        <v>5</v>
      </c>
      <c r="X259" s="89">
        <v>1</v>
      </c>
      <c r="Y259" s="92">
        <v>755</v>
      </c>
      <c r="Z259" s="92">
        <v>151</v>
      </c>
      <c r="AA259" s="124">
        <v>868.24999999999989</v>
      </c>
      <c r="AB259" s="92">
        <v>173.64999999999998</v>
      </c>
      <c r="AC259" s="85" t="s">
        <v>879</v>
      </c>
      <c r="AD259" s="105">
        <v>42052</v>
      </c>
      <c r="AE259" s="226">
        <v>42062</v>
      </c>
      <c r="AF259" s="226">
        <v>42115</v>
      </c>
      <c r="AG259" s="172">
        <v>180</v>
      </c>
      <c r="AH259" s="226">
        <v>42116</v>
      </c>
      <c r="AI259" s="172">
        <v>719</v>
      </c>
      <c r="AJ259" s="316"/>
      <c r="AK259" s="172">
        <v>719</v>
      </c>
      <c r="AL259" s="226">
        <v>42139</v>
      </c>
      <c r="AM259" s="226">
        <v>42222</v>
      </c>
      <c r="AN259" s="226">
        <v>42216</v>
      </c>
      <c r="AO259" s="226">
        <v>42291</v>
      </c>
      <c r="AP259" s="154"/>
      <c r="AQ259" s="109">
        <v>239</v>
      </c>
      <c r="AR259" s="22">
        <v>42300</v>
      </c>
      <c r="AS259" s="110">
        <v>13.5</v>
      </c>
      <c r="AT259" s="73">
        <v>2.5</v>
      </c>
      <c r="AU259" s="284"/>
      <c r="AV259" s="284"/>
      <c r="AW259" s="242" t="s">
        <v>52</v>
      </c>
    </row>
    <row r="260" spans="1:49" x14ac:dyDescent="0.25">
      <c r="A260" s="157">
        <v>9</v>
      </c>
      <c r="B260" s="157" t="s">
        <v>47</v>
      </c>
      <c r="C260" s="157" t="s">
        <v>529</v>
      </c>
      <c r="D260" s="177">
        <v>-1</v>
      </c>
      <c r="E260" s="237">
        <v>4</v>
      </c>
      <c r="F260" s="136">
        <v>8</v>
      </c>
      <c r="G260" s="93"/>
      <c r="H260" s="94">
        <v>42309</v>
      </c>
      <c r="I260" s="158">
        <v>41950</v>
      </c>
      <c r="J260" s="147">
        <v>122340</v>
      </c>
      <c r="K260" s="173">
        <v>41992</v>
      </c>
      <c r="L260" s="159" t="s">
        <v>535</v>
      </c>
      <c r="M260" s="159" t="s">
        <v>536</v>
      </c>
      <c r="N260" s="224">
        <v>60</v>
      </c>
      <c r="O260" s="224">
        <v>1944</v>
      </c>
      <c r="P260" s="225">
        <v>37.75</v>
      </c>
      <c r="Q260" s="171">
        <v>122</v>
      </c>
      <c r="R260" s="100">
        <v>8</v>
      </c>
      <c r="S260" s="152">
        <v>4.0266666666666664</v>
      </c>
      <c r="T260" s="153">
        <v>259.2</v>
      </c>
      <c r="U260" s="89">
        <v>50</v>
      </c>
      <c r="V260" s="89">
        <v>50</v>
      </c>
      <c r="W260" s="89">
        <v>5</v>
      </c>
      <c r="X260" s="89">
        <v>1</v>
      </c>
      <c r="Y260" s="92">
        <v>503.33333333333331</v>
      </c>
      <c r="Z260" s="92">
        <v>100.66666666666667</v>
      </c>
      <c r="AA260" s="124">
        <v>578.83333333333326</v>
      </c>
      <c r="AB260" s="92">
        <v>115.76666666666667</v>
      </c>
      <c r="AC260" s="85" t="s">
        <v>879</v>
      </c>
      <c r="AD260" s="105">
        <v>42052</v>
      </c>
      <c r="AE260" s="226">
        <v>42062</v>
      </c>
      <c r="AF260" s="226">
        <v>42115</v>
      </c>
      <c r="AG260" s="172">
        <v>120</v>
      </c>
      <c r="AH260" s="226">
        <v>42116</v>
      </c>
      <c r="AI260" s="172">
        <v>480</v>
      </c>
      <c r="AJ260" s="316"/>
      <c r="AK260" s="172">
        <v>480</v>
      </c>
      <c r="AL260" s="226">
        <v>42143</v>
      </c>
      <c r="AM260" s="226">
        <v>42222</v>
      </c>
      <c r="AN260" s="226">
        <v>42216</v>
      </c>
      <c r="AO260" s="226">
        <v>42292</v>
      </c>
      <c r="AP260" s="154"/>
      <c r="AQ260" s="109">
        <v>240</v>
      </c>
      <c r="AR260" s="22">
        <v>42300</v>
      </c>
      <c r="AS260" s="110">
        <v>8.6999999999999993</v>
      </c>
      <c r="AT260" s="73">
        <v>4.6999999999999993</v>
      </c>
      <c r="AU260" s="284"/>
      <c r="AV260" s="284"/>
      <c r="AW260" s="242" t="s">
        <v>52</v>
      </c>
    </row>
    <row r="261" spans="1:49" x14ac:dyDescent="0.25">
      <c r="A261" s="75">
        <v>9</v>
      </c>
      <c r="B261" s="75" t="s">
        <v>47</v>
      </c>
      <c r="C261" s="75" t="s">
        <v>471</v>
      </c>
      <c r="D261" s="75">
        <v>-1</v>
      </c>
      <c r="E261" s="238">
        <v>25</v>
      </c>
      <c r="F261" s="51">
        <v>16</v>
      </c>
      <c r="G261" s="52"/>
      <c r="H261" s="239">
        <v>42339</v>
      </c>
      <c r="I261" s="165">
        <v>42031</v>
      </c>
      <c r="J261" s="166">
        <v>123036</v>
      </c>
      <c r="K261" s="167"/>
      <c r="L261" s="167" t="s">
        <v>343</v>
      </c>
      <c r="M261" s="167" t="s">
        <v>344</v>
      </c>
      <c r="N261" s="58">
        <v>60</v>
      </c>
      <c r="O261" s="58">
        <v>1944</v>
      </c>
      <c r="P261" s="59">
        <v>37.75</v>
      </c>
      <c r="Q261" s="168">
        <v>123</v>
      </c>
      <c r="R261" s="115">
        <v>24</v>
      </c>
      <c r="S261" s="62">
        <v>24.16</v>
      </c>
      <c r="T261" s="63">
        <v>777.6</v>
      </c>
      <c r="U261" s="48">
        <v>50</v>
      </c>
      <c r="V261" s="48">
        <v>50</v>
      </c>
      <c r="W261" s="48">
        <v>5</v>
      </c>
      <c r="X261" s="48">
        <v>1</v>
      </c>
      <c r="Y261" s="51">
        <v>1510</v>
      </c>
      <c r="Z261" s="51">
        <v>302</v>
      </c>
      <c r="AA261" s="84">
        <v>1736.4999999999998</v>
      </c>
      <c r="AB261" s="51">
        <v>347.29999999999995</v>
      </c>
      <c r="AC261" s="85" t="s">
        <v>878</v>
      </c>
      <c r="AD261" s="273">
        <v>42164</v>
      </c>
      <c r="AE261" s="235">
        <v>42178</v>
      </c>
      <c r="AF261" s="235">
        <v>42207</v>
      </c>
      <c r="AG261" s="138">
        <v>360</v>
      </c>
      <c r="AH261" s="235">
        <v>42212</v>
      </c>
      <c r="AI261" s="138">
        <v>1421</v>
      </c>
      <c r="AJ261" s="315">
        <v>13</v>
      </c>
      <c r="AK261" s="138">
        <v>1408</v>
      </c>
      <c r="AL261" s="235">
        <v>42243</v>
      </c>
      <c r="AM261" s="235">
        <v>42320</v>
      </c>
      <c r="AN261" s="235">
        <v>42319</v>
      </c>
      <c r="AO261" s="235">
        <v>42396</v>
      </c>
      <c r="AP261" s="69"/>
      <c r="AQ261" s="70">
        <v>232</v>
      </c>
      <c r="AR261" s="71">
        <v>42387</v>
      </c>
      <c r="AS261" s="120">
        <v>24</v>
      </c>
      <c r="AT261" s="73">
        <v>-1</v>
      </c>
      <c r="AU261" s="284"/>
      <c r="AV261" s="284"/>
    </row>
    <row r="262" spans="1:49" x14ac:dyDescent="0.25">
      <c r="A262" s="75">
        <v>9</v>
      </c>
      <c r="B262" s="75" t="s">
        <v>47</v>
      </c>
      <c r="C262" s="75" t="s">
        <v>74</v>
      </c>
      <c r="D262" s="75">
        <v>-2</v>
      </c>
      <c r="E262" s="238">
        <v>33</v>
      </c>
      <c r="F262" s="51">
        <v>13</v>
      </c>
      <c r="G262" s="52"/>
      <c r="H262" s="239">
        <v>42339</v>
      </c>
      <c r="I262" s="165">
        <v>42031</v>
      </c>
      <c r="J262" s="166">
        <v>123038</v>
      </c>
      <c r="K262" s="167"/>
      <c r="L262" s="167" t="s">
        <v>75</v>
      </c>
      <c r="M262" s="167" t="s">
        <v>76</v>
      </c>
      <c r="N262" s="58">
        <v>60</v>
      </c>
      <c r="O262" s="58">
        <v>1944</v>
      </c>
      <c r="P262" s="59">
        <v>37.75</v>
      </c>
      <c r="Q262" s="168">
        <v>123</v>
      </c>
      <c r="R262" s="115">
        <v>26</v>
      </c>
      <c r="S262" s="62">
        <v>21.265833333333333</v>
      </c>
      <c r="T262" s="63">
        <v>842.4</v>
      </c>
      <c r="U262" s="48">
        <v>50</v>
      </c>
      <c r="V262" s="48">
        <v>50</v>
      </c>
      <c r="W262" s="48">
        <v>5</v>
      </c>
      <c r="X262" s="48">
        <v>1</v>
      </c>
      <c r="Y262" s="51">
        <v>1635.8333333333333</v>
      </c>
      <c r="Z262" s="51">
        <v>327.16666666666669</v>
      </c>
      <c r="AA262" s="84">
        <v>1881.208333333333</v>
      </c>
      <c r="AB262" s="51">
        <v>376.24166666666667</v>
      </c>
      <c r="AC262" s="85" t="s">
        <v>878</v>
      </c>
      <c r="AD262" s="273">
        <v>42164</v>
      </c>
      <c r="AE262" s="235">
        <v>42178</v>
      </c>
      <c r="AF262" s="235">
        <v>42207</v>
      </c>
      <c r="AG262" s="138">
        <v>390</v>
      </c>
      <c r="AH262" s="235">
        <v>42212</v>
      </c>
      <c r="AI262" s="138">
        <v>1552</v>
      </c>
      <c r="AJ262" s="315">
        <v>3</v>
      </c>
      <c r="AK262" s="138">
        <v>1549</v>
      </c>
      <c r="AL262" s="235">
        <v>42244</v>
      </c>
      <c r="AM262" s="235">
        <v>42320</v>
      </c>
      <c r="AN262" s="235">
        <v>42319</v>
      </c>
      <c r="AO262" s="235">
        <v>42396</v>
      </c>
      <c r="AP262" s="69"/>
      <c r="AQ262" s="70">
        <v>232</v>
      </c>
      <c r="AR262" s="71">
        <v>42387</v>
      </c>
      <c r="AS262" s="120">
        <v>29</v>
      </c>
      <c r="AT262" s="73">
        <v>-4</v>
      </c>
      <c r="AU262" s="284"/>
      <c r="AV262" s="284"/>
    </row>
    <row r="263" spans="1:49" x14ac:dyDescent="0.25">
      <c r="A263" s="75">
        <v>9</v>
      </c>
      <c r="B263" s="75" t="s">
        <v>47</v>
      </c>
      <c r="C263" s="75" t="s">
        <v>438</v>
      </c>
      <c r="D263" s="75"/>
      <c r="E263" s="238">
        <v>4</v>
      </c>
      <c r="F263" s="51">
        <v>6</v>
      </c>
      <c r="G263" s="52"/>
      <c r="H263" s="239">
        <v>42339</v>
      </c>
      <c r="I263" s="165">
        <v>42047</v>
      </c>
      <c r="J263" s="166">
        <v>123204</v>
      </c>
      <c r="K263" s="167"/>
      <c r="L263" s="167" t="s">
        <v>627</v>
      </c>
      <c r="M263" s="167" t="s">
        <v>440</v>
      </c>
      <c r="N263" s="58">
        <v>60</v>
      </c>
      <c r="O263" s="58">
        <v>1944</v>
      </c>
      <c r="P263" s="59">
        <v>37.75</v>
      </c>
      <c r="Q263" s="168">
        <v>123</v>
      </c>
      <c r="R263" s="115">
        <v>10</v>
      </c>
      <c r="S263" s="62">
        <v>3.7749999999999999</v>
      </c>
      <c r="T263" s="63">
        <v>324</v>
      </c>
      <c r="U263" s="48">
        <v>50</v>
      </c>
      <c r="V263" s="48">
        <v>50</v>
      </c>
      <c r="W263" s="48">
        <v>5</v>
      </c>
      <c r="X263" s="48">
        <v>1</v>
      </c>
      <c r="Y263" s="51">
        <v>629.16666666666663</v>
      </c>
      <c r="Z263" s="51">
        <v>125.83333333333334</v>
      </c>
      <c r="AA263" s="84">
        <v>723.54166666666652</v>
      </c>
      <c r="AB263" s="51">
        <v>144.70833333333334</v>
      </c>
      <c r="AC263" s="85" t="s">
        <v>878</v>
      </c>
      <c r="AD263" s="273">
        <v>42164</v>
      </c>
      <c r="AE263" s="235">
        <v>42178</v>
      </c>
      <c r="AF263" s="235">
        <v>42207</v>
      </c>
      <c r="AG263" s="138">
        <v>150</v>
      </c>
      <c r="AH263" s="235">
        <v>42212</v>
      </c>
      <c r="AI263" s="138">
        <v>594</v>
      </c>
      <c r="AJ263" s="315">
        <v>1</v>
      </c>
      <c r="AK263" s="138">
        <v>593</v>
      </c>
      <c r="AL263" s="235">
        <v>42244</v>
      </c>
      <c r="AM263" s="235">
        <v>42320</v>
      </c>
      <c r="AN263" s="235">
        <v>42328</v>
      </c>
      <c r="AO263" s="235">
        <v>42396</v>
      </c>
      <c r="AP263" s="69"/>
      <c r="AQ263" s="70">
        <v>232</v>
      </c>
      <c r="AR263" s="71">
        <v>42387</v>
      </c>
      <c r="AS263" s="120">
        <v>4</v>
      </c>
      <c r="AT263" s="73">
        <v>0</v>
      </c>
      <c r="AU263" s="284"/>
      <c r="AV263" s="284"/>
    </row>
    <row r="264" spans="1:49" x14ac:dyDescent="0.25">
      <c r="A264" s="157">
        <v>9</v>
      </c>
      <c r="B264" s="157" t="s">
        <v>47</v>
      </c>
      <c r="C264" s="157" t="s">
        <v>611</v>
      </c>
      <c r="D264" s="157"/>
      <c r="E264" s="237">
        <v>23</v>
      </c>
      <c r="F264" s="92">
        <v>9</v>
      </c>
      <c r="G264" s="93"/>
      <c r="H264" s="94">
        <v>42339</v>
      </c>
      <c r="I264" s="158">
        <v>42031</v>
      </c>
      <c r="J264" s="147">
        <v>123033</v>
      </c>
      <c r="K264" s="161"/>
      <c r="L264" s="143" t="s">
        <v>615</v>
      </c>
      <c r="M264" s="143" t="s">
        <v>478</v>
      </c>
      <c r="N264" s="224">
        <v>60</v>
      </c>
      <c r="O264" s="224">
        <v>1944</v>
      </c>
      <c r="P264" s="225">
        <v>37.75</v>
      </c>
      <c r="Q264" s="171">
        <v>124</v>
      </c>
      <c r="R264" s="100">
        <v>38</v>
      </c>
      <c r="S264" s="152">
        <v>21.517499999999995</v>
      </c>
      <c r="T264" s="153">
        <v>1231.2</v>
      </c>
      <c r="U264" s="89">
        <v>50</v>
      </c>
      <c r="V264" s="89">
        <v>50</v>
      </c>
      <c r="W264" s="89">
        <v>5</v>
      </c>
      <c r="X264" s="89">
        <v>1</v>
      </c>
      <c r="Y264" s="92">
        <v>2390.833333333333</v>
      </c>
      <c r="Z264" s="92">
        <v>478.16666666666669</v>
      </c>
      <c r="AA264" s="124">
        <v>2749.4583333333326</v>
      </c>
      <c r="AB264" s="92">
        <v>549.89166666666665</v>
      </c>
      <c r="AC264" s="85" t="s">
        <v>879</v>
      </c>
      <c r="AD264" s="105">
        <v>42082</v>
      </c>
      <c r="AE264" s="226">
        <v>42094</v>
      </c>
      <c r="AF264" s="226">
        <v>42140</v>
      </c>
      <c r="AG264" s="172">
        <v>569</v>
      </c>
      <c r="AH264" s="226">
        <v>42142</v>
      </c>
      <c r="AI264" s="172">
        <v>2253</v>
      </c>
      <c r="AJ264" s="316"/>
      <c r="AK264" s="172">
        <v>2253</v>
      </c>
      <c r="AL264" s="226">
        <v>42170</v>
      </c>
      <c r="AM264" s="226">
        <v>42250</v>
      </c>
      <c r="AN264" s="226">
        <v>42237</v>
      </c>
      <c r="AO264" s="226">
        <v>42318</v>
      </c>
      <c r="AP264" s="154"/>
      <c r="AQ264" s="109">
        <v>236</v>
      </c>
      <c r="AR264" s="22">
        <v>42300</v>
      </c>
      <c r="AS264" s="110">
        <v>42</v>
      </c>
      <c r="AT264" s="73">
        <v>19</v>
      </c>
      <c r="AU264" s="284"/>
      <c r="AV264" s="284"/>
      <c r="AW264" s="242" t="s">
        <v>52</v>
      </c>
    </row>
    <row r="265" spans="1:49" x14ac:dyDescent="0.25">
      <c r="A265" s="157">
        <v>9</v>
      </c>
      <c r="B265" s="157" t="s">
        <v>47</v>
      </c>
      <c r="C265" s="157" t="s">
        <v>612</v>
      </c>
      <c r="D265" s="157"/>
      <c r="E265" s="237">
        <v>5</v>
      </c>
      <c r="F265" s="92">
        <v>10</v>
      </c>
      <c r="G265" s="93"/>
      <c r="H265" s="94">
        <v>42339</v>
      </c>
      <c r="I265" s="158">
        <v>42031</v>
      </c>
      <c r="J265" s="147">
        <v>122794</v>
      </c>
      <c r="K265" s="161"/>
      <c r="L265" s="143" t="s">
        <v>616</v>
      </c>
      <c r="M265" s="143" t="s">
        <v>617</v>
      </c>
      <c r="N265" s="224">
        <v>60</v>
      </c>
      <c r="O265" s="224">
        <v>1944</v>
      </c>
      <c r="P265" s="225">
        <v>37.75</v>
      </c>
      <c r="Q265" s="171">
        <v>124</v>
      </c>
      <c r="R265" s="100">
        <v>8</v>
      </c>
      <c r="S265" s="152">
        <v>5.0333333333333332</v>
      </c>
      <c r="T265" s="153">
        <v>259.2</v>
      </c>
      <c r="U265" s="89">
        <v>50</v>
      </c>
      <c r="V265" s="89">
        <v>50</v>
      </c>
      <c r="W265" s="89">
        <v>5</v>
      </c>
      <c r="X265" s="89">
        <v>1</v>
      </c>
      <c r="Y265" s="92">
        <v>503.33333333333331</v>
      </c>
      <c r="Z265" s="92">
        <v>100.66666666666667</v>
      </c>
      <c r="AA265" s="124">
        <v>578.83333333333326</v>
      </c>
      <c r="AB265" s="92">
        <v>115.76666666666667</v>
      </c>
      <c r="AC265" s="85" t="s">
        <v>879</v>
      </c>
      <c r="AD265" s="105">
        <v>42082</v>
      </c>
      <c r="AE265" s="226">
        <v>42094</v>
      </c>
      <c r="AF265" s="226">
        <v>42140</v>
      </c>
      <c r="AG265" s="172">
        <v>120</v>
      </c>
      <c r="AH265" s="226">
        <v>42142</v>
      </c>
      <c r="AI265" s="172">
        <v>480</v>
      </c>
      <c r="AJ265" s="316"/>
      <c r="AK265" s="172">
        <v>480</v>
      </c>
      <c r="AL265" s="226">
        <v>42170</v>
      </c>
      <c r="AM265" s="226">
        <v>42250</v>
      </c>
      <c r="AN265" s="226">
        <v>42244</v>
      </c>
      <c r="AO265" s="226">
        <v>42319</v>
      </c>
      <c r="AP265" s="154"/>
      <c r="AQ265" s="109">
        <v>237</v>
      </c>
      <c r="AR265" s="22">
        <v>42300</v>
      </c>
      <c r="AS265" s="110">
        <v>9</v>
      </c>
      <c r="AT265" s="73">
        <v>4</v>
      </c>
      <c r="AU265" s="284"/>
      <c r="AV265" s="284"/>
      <c r="AW265" s="242" t="s">
        <v>52</v>
      </c>
    </row>
    <row r="266" spans="1:49" x14ac:dyDescent="0.25">
      <c r="A266" s="157">
        <v>9</v>
      </c>
      <c r="B266" s="157" t="s">
        <v>47</v>
      </c>
      <c r="C266" s="157" t="s">
        <v>613</v>
      </c>
      <c r="D266" s="157"/>
      <c r="E266" s="237">
        <v>5</v>
      </c>
      <c r="F266" s="92">
        <v>13</v>
      </c>
      <c r="G266" s="93">
        <v>0.5</v>
      </c>
      <c r="H266" s="94">
        <v>42339</v>
      </c>
      <c r="I266" s="158">
        <v>42031</v>
      </c>
      <c r="J266" s="147">
        <v>122793</v>
      </c>
      <c r="K266" s="161"/>
      <c r="L266" s="143" t="s">
        <v>618</v>
      </c>
      <c r="M266" s="143" t="s">
        <v>619</v>
      </c>
      <c r="N266" s="224">
        <v>60</v>
      </c>
      <c r="O266" s="224">
        <v>1944</v>
      </c>
      <c r="P266" s="225">
        <v>37.75</v>
      </c>
      <c r="Q266" s="171">
        <v>124</v>
      </c>
      <c r="R266" s="100">
        <v>6</v>
      </c>
      <c r="S266" s="152">
        <v>4.9074999999999998</v>
      </c>
      <c r="T266" s="153">
        <v>194.4</v>
      </c>
      <c r="U266" s="89">
        <v>50</v>
      </c>
      <c r="V266" s="89">
        <v>50</v>
      </c>
      <c r="W266" s="89">
        <v>5</v>
      </c>
      <c r="X266" s="89">
        <v>1</v>
      </c>
      <c r="Y266" s="92">
        <v>377.5</v>
      </c>
      <c r="Z266" s="92">
        <v>75.5</v>
      </c>
      <c r="AA266" s="124">
        <v>868.24999999999989</v>
      </c>
      <c r="AB266" s="92">
        <v>86.824999999999989</v>
      </c>
      <c r="AC266" s="85" t="s">
        <v>879</v>
      </c>
      <c r="AD266" s="105">
        <v>42082</v>
      </c>
      <c r="AE266" s="226">
        <v>42094</v>
      </c>
      <c r="AF266" s="226">
        <v>42140</v>
      </c>
      <c r="AG266" s="172">
        <v>90</v>
      </c>
      <c r="AH266" s="226">
        <v>42143</v>
      </c>
      <c r="AI266" s="172">
        <v>357</v>
      </c>
      <c r="AJ266" s="316"/>
      <c r="AK266" s="172">
        <v>357</v>
      </c>
      <c r="AL266" s="226">
        <v>42170</v>
      </c>
      <c r="AM266" s="226">
        <v>42250</v>
      </c>
      <c r="AN266" s="226">
        <v>42250</v>
      </c>
      <c r="AO266" s="226">
        <v>42327</v>
      </c>
      <c r="AP266" s="154"/>
      <c r="AQ266" s="109">
        <v>245</v>
      </c>
      <c r="AR266" s="22">
        <v>42300</v>
      </c>
      <c r="AS266" s="110">
        <v>5</v>
      </c>
      <c r="AT266" s="73">
        <v>0</v>
      </c>
      <c r="AU266" s="284"/>
      <c r="AV266" s="284"/>
      <c r="AW266" s="242" t="s">
        <v>52</v>
      </c>
    </row>
    <row r="267" spans="1:49" x14ac:dyDescent="0.25">
      <c r="A267" s="157">
        <v>9</v>
      </c>
      <c r="B267" s="157" t="s">
        <v>47</v>
      </c>
      <c r="C267" s="157" t="s">
        <v>614</v>
      </c>
      <c r="D267" s="157"/>
      <c r="E267" s="237">
        <v>1.1000000000000001</v>
      </c>
      <c r="F267" s="92">
        <v>8</v>
      </c>
      <c r="G267" s="93"/>
      <c r="H267" s="94">
        <v>42339</v>
      </c>
      <c r="I267" s="158">
        <v>42031</v>
      </c>
      <c r="J267" s="147">
        <v>122795</v>
      </c>
      <c r="K267" s="161"/>
      <c r="L267" s="143" t="s">
        <v>620</v>
      </c>
      <c r="M267" s="143" t="s">
        <v>621</v>
      </c>
      <c r="N267" s="224">
        <v>60</v>
      </c>
      <c r="O267" s="224">
        <v>1944</v>
      </c>
      <c r="P267" s="225">
        <v>37.75</v>
      </c>
      <c r="Q267" s="171">
        <v>124</v>
      </c>
      <c r="R267" s="100">
        <v>2</v>
      </c>
      <c r="S267" s="152">
        <v>1.0066666666666666</v>
      </c>
      <c r="T267" s="153">
        <v>64.8</v>
      </c>
      <c r="U267" s="89">
        <v>50</v>
      </c>
      <c r="V267" s="89">
        <v>50</v>
      </c>
      <c r="W267" s="89">
        <v>5</v>
      </c>
      <c r="X267" s="89">
        <v>1</v>
      </c>
      <c r="Y267" s="92">
        <v>125.83333333333333</v>
      </c>
      <c r="Z267" s="92">
        <v>25.166666666666668</v>
      </c>
      <c r="AA267" s="124">
        <v>144.70833333333331</v>
      </c>
      <c r="AB267" s="92">
        <v>28.941666666666666</v>
      </c>
      <c r="AC267" s="85" t="s">
        <v>879</v>
      </c>
      <c r="AD267" s="105">
        <v>42082</v>
      </c>
      <c r="AE267" s="226">
        <v>42094</v>
      </c>
      <c r="AF267" s="226">
        <v>42140</v>
      </c>
      <c r="AG267" s="172">
        <v>30</v>
      </c>
      <c r="AH267" s="226">
        <v>42143</v>
      </c>
      <c r="AI267" s="172">
        <v>110</v>
      </c>
      <c r="AJ267" s="316"/>
      <c r="AK267" s="172">
        <v>110</v>
      </c>
      <c r="AL267" s="226">
        <v>42170</v>
      </c>
      <c r="AM267" s="226">
        <v>42250</v>
      </c>
      <c r="AN267" s="226">
        <v>42244</v>
      </c>
      <c r="AO267" s="226">
        <v>42319</v>
      </c>
      <c r="AP267" s="154"/>
      <c r="AQ267" s="109">
        <v>237</v>
      </c>
      <c r="AR267" s="22">
        <v>42300</v>
      </c>
      <c r="AS267" s="110">
        <v>1.5</v>
      </c>
      <c r="AT267" s="73">
        <v>0.39999999999999991</v>
      </c>
      <c r="AU267" s="284"/>
      <c r="AV267" s="284"/>
      <c r="AW267" s="242" t="s">
        <v>52</v>
      </c>
    </row>
    <row r="268" spans="1:49" x14ac:dyDescent="0.25">
      <c r="A268" s="157">
        <v>9</v>
      </c>
      <c r="B268" s="157" t="s">
        <v>47</v>
      </c>
      <c r="C268" s="157" t="s">
        <v>296</v>
      </c>
      <c r="D268" s="157"/>
      <c r="E268" s="237">
        <v>6</v>
      </c>
      <c r="F268" s="92">
        <v>15</v>
      </c>
      <c r="G268" s="93"/>
      <c r="H268" s="94">
        <v>42339</v>
      </c>
      <c r="I268" s="158">
        <v>42031</v>
      </c>
      <c r="J268" s="147">
        <v>123031</v>
      </c>
      <c r="K268" s="161"/>
      <c r="L268" s="143" t="s">
        <v>297</v>
      </c>
      <c r="M268" s="143" t="s">
        <v>298</v>
      </c>
      <c r="N268" s="224">
        <v>60</v>
      </c>
      <c r="O268" s="224">
        <v>1944</v>
      </c>
      <c r="P268" s="225">
        <v>37.75</v>
      </c>
      <c r="Q268" s="171">
        <v>124</v>
      </c>
      <c r="R268" s="100">
        <v>6</v>
      </c>
      <c r="S268" s="152">
        <v>5.6624999999999996</v>
      </c>
      <c r="T268" s="153">
        <v>194.4</v>
      </c>
      <c r="U268" s="89">
        <v>50</v>
      </c>
      <c r="V268" s="89">
        <v>50</v>
      </c>
      <c r="W268" s="89">
        <v>5</v>
      </c>
      <c r="X268" s="89">
        <v>1</v>
      </c>
      <c r="Y268" s="92">
        <v>377.5</v>
      </c>
      <c r="Z268" s="92">
        <v>75.5</v>
      </c>
      <c r="AA268" s="124">
        <v>434.12499999999994</v>
      </c>
      <c r="AB268" s="92">
        <v>86.824999999999989</v>
      </c>
      <c r="AC268" s="85" t="s">
        <v>879</v>
      </c>
      <c r="AD268" s="105">
        <v>42082</v>
      </c>
      <c r="AE268" s="226">
        <v>42094</v>
      </c>
      <c r="AF268" s="226">
        <v>42140</v>
      </c>
      <c r="AG268" s="172">
        <v>90</v>
      </c>
      <c r="AH268" s="226">
        <v>42143</v>
      </c>
      <c r="AI268" s="172">
        <v>358</v>
      </c>
      <c r="AJ268" s="316"/>
      <c r="AK268" s="172">
        <v>358</v>
      </c>
      <c r="AL268" s="226">
        <v>42177</v>
      </c>
      <c r="AM268" s="226">
        <v>42250</v>
      </c>
      <c r="AN268" s="226">
        <v>42250</v>
      </c>
      <c r="AO268" s="226">
        <v>42327</v>
      </c>
      <c r="AP268" s="154"/>
      <c r="AQ268" s="109">
        <v>245</v>
      </c>
      <c r="AR268" s="22">
        <v>42300</v>
      </c>
      <c r="AS268" s="110">
        <v>5</v>
      </c>
      <c r="AT268" s="73">
        <v>-1</v>
      </c>
      <c r="AU268" s="284"/>
      <c r="AV268" s="284"/>
      <c r="AW268" s="242" t="s">
        <v>52</v>
      </c>
    </row>
    <row r="269" spans="1:49" x14ac:dyDescent="0.25">
      <c r="A269" s="75">
        <v>9</v>
      </c>
      <c r="B269" s="75" t="s">
        <v>56</v>
      </c>
      <c r="C269" s="133" t="s">
        <v>649</v>
      </c>
      <c r="D269" s="75"/>
      <c r="E269" s="250">
        <v>3</v>
      </c>
      <c r="F269" s="133">
        <v>15</v>
      </c>
      <c r="G269" s="52"/>
      <c r="H269" s="259">
        <v>42401</v>
      </c>
      <c r="I269" s="165">
        <v>42143</v>
      </c>
      <c r="J269" s="166">
        <v>124399</v>
      </c>
      <c r="K269" s="167"/>
      <c r="L269" s="149" t="s">
        <v>655</v>
      </c>
      <c r="M269" s="149" t="s">
        <v>109</v>
      </c>
      <c r="N269" s="58">
        <v>60</v>
      </c>
      <c r="O269" s="58">
        <v>1944</v>
      </c>
      <c r="P269" s="59">
        <v>37.75</v>
      </c>
      <c r="Q269" s="168">
        <v>125</v>
      </c>
      <c r="R269" s="115">
        <v>3</v>
      </c>
      <c r="S269" s="62">
        <v>2.8312499999999998</v>
      </c>
      <c r="T269" s="63">
        <v>97.2</v>
      </c>
      <c r="U269" s="48">
        <v>50</v>
      </c>
      <c r="V269" s="48">
        <v>50</v>
      </c>
      <c r="W269" s="48">
        <v>5</v>
      </c>
      <c r="X269" s="48">
        <v>1</v>
      </c>
      <c r="Y269" s="51">
        <v>188.75</v>
      </c>
      <c r="Z269" s="51">
        <v>37.75</v>
      </c>
      <c r="AA269" s="84">
        <v>217.06249999999997</v>
      </c>
      <c r="AB269" s="51">
        <v>43.412499999999994</v>
      </c>
      <c r="AC269" s="85" t="s">
        <v>878</v>
      </c>
      <c r="AD269" s="130">
        <v>42201</v>
      </c>
      <c r="AE269" s="235">
        <v>42216</v>
      </c>
      <c r="AF269" s="235">
        <v>42241</v>
      </c>
      <c r="AG269" s="138">
        <v>45</v>
      </c>
      <c r="AH269" s="235">
        <v>42247</v>
      </c>
      <c r="AI269" s="138">
        <v>179</v>
      </c>
      <c r="AJ269" s="315">
        <v>13</v>
      </c>
      <c r="AK269" s="138">
        <v>166</v>
      </c>
      <c r="AL269" s="257">
        <v>42273</v>
      </c>
      <c r="AM269" s="235">
        <v>42354</v>
      </c>
      <c r="AN269" s="235">
        <v>42331</v>
      </c>
      <c r="AO269" s="235">
        <v>42413</v>
      </c>
      <c r="AP269" s="69"/>
      <c r="AQ269" s="70">
        <v>212</v>
      </c>
      <c r="AR269" s="71">
        <v>42387</v>
      </c>
      <c r="AS269" s="120">
        <v>2</v>
      </c>
      <c r="AT269" s="73">
        <v>-1</v>
      </c>
      <c r="AU269" s="284"/>
      <c r="AV269" s="284"/>
    </row>
    <row r="270" spans="1:49" x14ac:dyDescent="0.25">
      <c r="A270" s="75">
        <v>9</v>
      </c>
      <c r="B270" s="75" t="s">
        <v>56</v>
      </c>
      <c r="C270" s="133" t="s">
        <v>650</v>
      </c>
      <c r="D270" s="75"/>
      <c r="E270" s="250">
        <v>0.5</v>
      </c>
      <c r="F270" s="133">
        <v>3.5</v>
      </c>
      <c r="G270" s="52"/>
      <c r="H270" s="259">
        <v>42401</v>
      </c>
      <c r="I270" s="165">
        <v>42143</v>
      </c>
      <c r="J270" s="166">
        <v>124389</v>
      </c>
      <c r="K270" s="167"/>
      <c r="L270" s="149" t="s">
        <v>656</v>
      </c>
      <c r="M270" s="149" t="s">
        <v>660</v>
      </c>
      <c r="N270" s="58">
        <v>60</v>
      </c>
      <c r="O270" s="58">
        <v>1944</v>
      </c>
      <c r="P270" s="59">
        <v>37.75</v>
      </c>
      <c r="Q270" s="168">
        <v>125</v>
      </c>
      <c r="R270" s="115">
        <v>2</v>
      </c>
      <c r="S270" s="62">
        <v>0.44041666666666662</v>
      </c>
      <c r="T270" s="63">
        <v>64.8</v>
      </c>
      <c r="U270" s="48">
        <v>50</v>
      </c>
      <c r="V270" s="48">
        <v>50</v>
      </c>
      <c r="W270" s="48">
        <v>5</v>
      </c>
      <c r="X270" s="48">
        <v>1</v>
      </c>
      <c r="Y270" s="51">
        <v>125.83333333333333</v>
      </c>
      <c r="Z270" s="51">
        <v>25.166666666666668</v>
      </c>
      <c r="AA270" s="84">
        <v>144.70833333333331</v>
      </c>
      <c r="AB270" s="51">
        <v>28.941666666666666</v>
      </c>
      <c r="AC270" s="85" t="s">
        <v>878</v>
      </c>
      <c r="AD270" s="130">
        <v>42201</v>
      </c>
      <c r="AE270" s="235">
        <v>42216</v>
      </c>
      <c r="AF270" s="235">
        <v>42241</v>
      </c>
      <c r="AG270" s="138">
        <v>30</v>
      </c>
      <c r="AH270" s="235">
        <v>42247</v>
      </c>
      <c r="AI270" s="138">
        <v>105</v>
      </c>
      <c r="AJ270" s="315"/>
      <c r="AK270" s="138">
        <v>105</v>
      </c>
      <c r="AL270" s="257">
        <v>42273</v>
      </c>
      <c r="AM270" s="235">
        <v>42353</v>
      </c>
      <c r="AN270" s="235">
        <v>42335</v>
      </c>
      <c r="AO270" s="235">
        <v>42423</v>
      </c>
      <c r="AP270" s="69"/>
      <c r="AQ270" s="70">
        <v>222</v>
      </c>
      <c r="AR270" s="71">
        <v>42387</v>
      </c>
      <c r="AS270" s="120">
        <v>1</v>
      </c>
      <c r="AT270" s="73">
        <v>0.5</v>
      </c>
      <c r="AU270" s="284"/>
      <c r="AV270" s="284"/>
    </row>
    <row r="271" spans="1:49" x14ac:dyDescent="0.25">
      <c r="A271" s="75">
        <v>9</v>
      </c>
      <c r="B271" s="75" t="s">
        <v>56</v>
      </c>
      <c r="C271" s="133" t="s">
        <v>258</v>
      </c>
      <c r="D271" s="75">
        <v>-1</v>
      </c>
      <c r="E271" s="250">
        <v>14.2</v>
      </c>
      <c r="F271" s="133">
        <v>15</v>
      </c>
      <c r="G271" s="52"/>
      <c r="H271" s="259">
        <v>42401</v>
      </c>
      <c r="I271" s="165">
        <v>42143</v>
      </c>
      <c r="J271" s="166">
        <v>124400</v>
      </c>
      <c r="K271" s="167"/>
      <c r="L271" s="149" t="s">
        <v>94</v>
      </c>
      <c r="M271" s="149" t="s">
        <v>259</v>
      </c>
      <c r="N271" s="58">
        <v>60</v>
      </c>
      <c r="O271" s="58">
        <v>1944</v>
      </c>
      <c r="P271" s="59">
        <v>37.75</v>
      </c>
      <c r="Q271" s="168">
        <v>125</v>
      </c>
      <c r="R271" s="115">
        <v>15</v>
      </c>
      <c r="S271" s="62">
        <v>14.15625</v>
      </c>
      <c r="T271" s="63">
        <v>486</v>
      </c>
      <c r="U271" s="48">
        <v>50</v>
      </c>
      <c r="V271" s="48">
        <v>50</v>
      </c>
      <c r="W271" s="48">
        <v>5</v>
      </c>
      <c r="X271" s="48">
        <v>1</v>
      </c>
      <c r="Y271" s="51">
        <v>943.75</v>
      </c>
      <c r="Z271" s="51">
        <v>188.75</v>
      </c>
      <c r="AA271" s="84">
        <v>1085.3125</v>
      </c>
      <c r="AB271" s="51">
        <v>217.06249999999997</v>
      </c>
      <c r="AC271" s="85" t="s">
        <v>878</v>
      </c>
      <c r="AD271" s="130">
        <v>42201</v>
      </c>
      <c r="AE271" s="235">
        <v>42216</v>
      </c>
      <c r="AF271" s="235">
        <v>42241</v>
      </c>
      <c r="AG271" s="138">
        <v>225</v>
      </c>
      <c r="AH271" s="235">
        <v>42247</v>
      </c>
      <c r="AI271" s="138">
        <v>900</v>
      </c>
      <c r="AJ271" s="315">
        <v>54</v>
      </c>
      <c r="AK271" s="138">
        <v>846</v>
      </c>
      <c r="AL271" s="257">
        <v>42270</v>
      </c>
      <c r="AM271" s="235">
        <v>42353</v>
      </c>
      <c r="AN271" s="235">
        <v>42325</v>
      </c>
      <c r="AO271" s="235">
        <v>42423</v>
      </c>
      <c r="AP271" s="69"/>
      <c r="AQ271" s="70">
        <v>222</v>
      </c>
      <c r="AR271" s="71">
        <v>42387</v>
      </c>
      <c r="AS271" s="120">
        <v>16</v>
      </c>
      <c r="AT271" s="73">
        <v>1.8000000000000007</v>
      </c>
      <c r="AU271" s="284"/>
      <c r="AV271" s="284"/>
    </row>
    <row r="272" spans="1:49" x14ac:dyDescent="0.25">
      <c r="A272" s="75">
        <v>9</v>
      </c>
      <c r="B272" s="75" t="s">
        <v>56</v>
      </c>
      <c r="C272" s="133" t="s">
        <v>323</v>
      </c>
      <c r="D272" s="75"/>
      <c r="E272" s="250">
        <v>10.8</v>
      </c>
      <c r="F272" s="133">
        <v>9</v>
      </c>
      <c r="G272" s="52"/>
      <c r="H272" s="259">
        <v>42401</v>
      </c>
      <c r="I272" s="165">
        <v>42143</v>
      </c>
      <c r="J272" s="166">
        <v>124402</v>
      </c>
      <c r="K272" s="167"/>
      <c r="L272" s="149" t="s">
        <v>324</v>
      </c>
      <c r="M272" s="149" t="s">
        <v>129</v>
      </c>
      <c r="N272" s="58">
        <v>60</v>
      </c>
      <c r="O272" s="58">
        <v>1944</v>
      </c>
      <c r="P272" s="59">
        <v>37.75</v>
      </c>
      <c r="Q272" s="168">
        <v>125</v>
      </c>
      <c r="R272" s="115">
        <v>19</v>
      </c>
      <c r="S272" s="62">
        <v>10.758749999999997</v>
      </c>
      <c r="T272" s="63">
        <v>615.6</v>
      </c>
      <c r="U272" s="48">
        <v>50</v>
      </c>
      <c r="V272" s="48">
        <v>50</v>
      </c>
      <c r="W272" s="48">
        <v>5</v>
      </c>
      <c r="X272" s="48">
        <v>1</v>
      </c>
      <c r="Y272" s="51">
        <v>1195.4166666666665</v>
      </c>
      <c r="Z272" s="51">
        <v>239.08333333333334</v>
      </c>
      <c r="AA272" s="84">
        <v>1374.7291666666663</v>
      </c>
      <c r="AB272" s="51">
        <v>274.94583333333333</v>
      </c>
      <c r="AC272" s="85" t="s">
        <v>878</v>
      </c>
      <c r="AD272" s="130">
        <v>42201</v>
      </c>
      <c r="AE272" s="235">
        <v>42216</v>
      </c>
      <c r="AF272" s="235">
        <v>42241</v>
      </c>
      <c r="AG272" s="138">
        <v>284</v>
      </c>
      <c r="AH272" s="235">
        <v>42247</v>
      </c>
      <c r="AI272" s="138">
        <v>1140</v>
      </c>
      <c r="AJ272" s="315">
        <v>6</v>
      </c>
      <c r="AK272" s="138">
        <v>1134</v>
      </c>
      <c r="AL272" s="235">
        <v>42265</v>
      </c>
      <c r="AM272" s="235">
        <v>42353</v>
      </c>
      <c r="AN272" s="235">
        <v>42315</v>
      </c>
      <c r="AO272" s="235">
        <v>42402</v>
      </c>
      <c r="AP272" s="69"/>
      <c r="AQ272" s="70">
        <v>201</v>
      </c>
      <c r="AR272" s="71">
        <v>42387</v>
      </c>
      <c r="AS272" s="120">
        <v>13</v>
      </c>
      <c r="AT272" s="73">
        <v>2.1999999999999993</v>
      </c>
      <c r="AU272" s="284"/>
      <c r="AV272" s="284"/>
    </row>
    <row r="273" spans="1:49" x14ac:dyDescent="0.25">
      <c r="A273" s="75">
        <v>9</v>
      </c>
      <c r="B273" s="75" t="s">
        <v>56</v>
      </c>
      <c r="C273" s="133" t="s">
        <v>308</v>
      </c>
      <c r="D273" s="75"/>
      <c r="E273" s="250">
        <v>3.6</v>
      </c>
      <c r="F273" s="133">
        <v>4</v>
      </c>
      <c r="G273" s="52"/>
      <c r="H273" s="259">
        <v>42401</v>
      </c>
      <c r="I273" s="165">
        <v>42143</v>
      </c>
      <c r="J273" s="166">
        <v>124403</v>
      </c>
      <c r="K273" s="167"/>
      <c r="L273" s="149" t="s">
        <v>309</v>
      </c>
      <c r="M273" s="149" t="s">
        <v>310</v>
      </c>
      <c r="N273" s="58">
        <v>60</v>
      </c>
      <c r="O273" s="58">
        <v>1944</v>
      </c>
      <c r="P273" s="59">
        <v>37.75</v>
      </c>
      <c r="Q273" s="168">
        <v>125</v>
      </c>
      <c r="R273" s="115">
        <v>14</v>
      </c>
      <c r="S273" s="62">
        <v>3.523333333333333</v>
      </c>
      <c r="T273" s="63">
        <v>453.6</v>
      </c>
      <c r="U273" s="48">
        <v>50</v>
      </c>
      <c r="V273" s="48">
        <v>50</v>
      </c>
      <c r="W273" s="48">
        <v>5</v>
      </c>
      <c r="X273" s="48">
        <v>1</v>
      </c>
      <c r="Y273" s="51">
        <v>880.83333333333326</v>
      </c>
      <c r="Z273" s="51">
        <v>176.16666666666669</v>
      </c>
      <c r="AA273" s="84">
        <v>1012.9583333333331</v>
      </c>
      <c r="AB273" s="51">
        <v>202.59166666666667</v>
      </c>
      <c r="AC273" s="85" t="s">
        <v>878</v>
      </c>
      <c r="AD273" s="130">
        <v>42201</v>
      </c>
      <c r="AE273" s="235">
        <v>42216</v>
      </c>
      <c r="AF273" s="235">
        <v>42241</v>
      </c>
      <c r="AG273" s="138">
        <v>210</v>
      </c>
      <c r="AH273" s="235">
        <v>42247</v>
      </c>
      <c r="AI273" s="138">
        <v>840</v>
      </c>
      <c r="AJ273" s="315"/>
      <c r="AK273" s="138">
        <v>840</v>
      </c>
      <c r="AL273" s="235">
        <v>42265</v>
      </c>
      <c r="AM273" s="235">
        <v>42353</v>
      </c>
      <c r="AN273" s="235">
        <v>42311</v>
      </c>
      <c r="AO273" s="235">
        <v>42402</v>
      </c>
      <c r="AP273" s="69"/>
      <c r="AQ273" s="70">
        <v>201</v>
      </c>
      <c r="AR273" s="71">
        <v>42387</v>
      </c>
      <c r="AS273" s="120">
        <v>12</v>
      </c>
      <c r="AT273" s="73">
        <v>8.4</v>
      </c>
      <c r="AU273" s="284"/>
      <c r="AV273" s="284"/>
    </row>
    <row r="274" spans="1:49" x14ac:dyDescent="0.25">
      <c r="A274" s="75">
        <v>9</v>
      </c>
      <c r="B274" s="75" t="s">
        <v>56</v>
      </c>
      <c r="C274" s="133" t="s">
        <v>651</v>
      </c>
      <c r="D274" s="75"/>
      <c r="E274" s="250">
        <v>1.3</v>
      </c>
      <c r="F274" s="133">
        <v>12</v>
      </c>
      <c r="G274" s="52"/>
      <c r="H274" s="259">
        <v>42401</v>
      </c>
      <c r="I274" s="165">
        <v>42143</v>
      </c>
      <c r="J274" s="166">
        <v>124390</v>
      </c>
      <c r="K274" s="167"/>
      <c r="L274" s="149" t="s">
        <v>657</v>
      </c>
      <c r="M274" s="149" t="s">
        <v>661</v>
      </c>
      <c r="N274" s="58">
        <v>60</v>
      </c>
      <c r="O274" s="58">
        <v>1944</v>
      </c>
      <c r="P274" s="59">
        <v>37.75</v>
      </c>
      <c r="Q274" s="168">
        <v>125</v>
      </c>
      <c r="R274" s="115">
        <v>2</v>
      </c>
      <c r="S274" s="62">
        <v>1.51</v>
      </c>
      <c r="T274" s="63">
        <v>64.8</v>
      </c>
      <c r="U274" s="48">
        <v>50</v>
      </c>
      <c r="V274" s="48">
        <v>50</v>
      </c>
      <c r="W274" s="48">
        <v>5</v>
      </c>
      <c r="X274" s="48">
        <v>1</v>
      </c>
      <c r="Y274" s="51">
        <v>125.83333333333333</v>
      </c>
      <c r="Z274" s="51">
        <v>25.166666666666668</v>
      </c>
      <c r="AA274" s="84">
        <v>144.70833333333331</v>
      </c>
      <c r="AB274" s="51">
        <v>28.941666666666666</v>
      </c>
      <c r="AC274" s="85" t="s">
        <v>878</v>
      </c>
      <c r="AD274" s="130">
        <v>42201</v>
      </c>
      <c r="AE274" s="235">
        <v>42216</v>
      </c>
      <c r="AF274" s="235">
        <v>42241</v>
      </c>
      <c r="AG274" s="138">
        <v>30</v>
      </c>
      <c r="AH274" s="235">
        <v>42247</v>
      </c>
      <c r="AI274" s="138">
        <v>120</v>
      </c>
      <c r="AJ274" s="315"/>
      <c r="AK274" s="138">
        <v>120</v>
      </c>
      <c r="AL274" s="257">
        <v>42272</v>
      </c>
      <c r="AM274" s="235">
        <v>42353</v>
      </c>
      <c r="AN274" s="235">
        <v>42327</v>
      </c>
      <c r="AO274" s="235">
        <v>42415</v>
      </c>
      <c r="AP274" s="69"/>
      <c r="AQ274" s="70">
        <v>214</v>
      </c>
      <c r="AR274" s="71">
        <v>42387</v>
      </c>
      <c r="AS274" s="120">
        <v>1.5</v>
      </c>
      <c r="AT274" s="73">
        <v>0.19999999999999996</v>
      </c>
      <c r="AU274" s="284"/>
      <c r="AV274" s="284"/>
    </row>
    <row r="275" spans="1:49" x14ac:dyDescent="0.25">
      <c r="A275" s="75">
        <v>9</v>
      </c>
      <c r="B275" s="75" t="s">
        <v>56</v>
      </c>
      <c r="C275" s="133" t="s">
        <v>652</v>
      </c>
      <c r="D275" s="75"/>
      <c r="E275" s="250">
        <v>1.1000000000000001</v>
      </c>
      <c r="F275" s="133">
        <v>10</v>
      </c>
      <c r="G275" s="52"/>
      <c r="H275" s="259">
        <v>42401</v>
      </c>
      <c r="I275" s="165">
        <v>42143</v>
      </c>
      <c r="J275" s="166">
        <v>124392</v>
      </c>
      <c r="K275" s="167"/>
      <c r="L275" s="149" t="s">
        <v>658</v>
      </c>
      <c r="M275" s="149" t="s">
        <v>662</v>
      </c>
      <c r="N275" s="58">
        <v>60</v>
      </c>
      <c r="O275" s="58">
        <v>1944</v>
      </c>
      <c r="P275" s="59">
        <v>37.75</v>
      </c>
      <c r="Q275" s="168">
        <v>125</v>
      </c>
      <c r="R275" s="115">
        <v>2</v>
      </c>
      <c r="S275" s="62">
        <v>1.2583333333333333</v>
      </c>
      <c r="T275" s="63">
        <v>64.8</v>
      </c>
      <c r="U275" s="48">
        <v>50</v>
      </c>
      <c r="V275" s="48">
        <v>50</v>
      </c>
      <c r="W275" s="48">
        <v>5</v>
      </c>
      <c r="X275" s="48">
        <v>1</v>
      </c>
      <c r="Y275" s="51">
        <v>125.83333333333333</v>
      </c>
      <c r="Z275" s="51">
        <v>25.166666666666668</v>
      </c>
      <c r="AA275" s="84">
        <v>144.70833333333331</v>
      </c>
      <c r="AB275" s="51">
        <v>28.941666666666666</v>
      </c>
      <c r="AC275" s="85" t="s">
        <v>878</v>
      </c>
      <c r="AD275" s="130">
        <v>42201</v>
      </c>
      <c r="AE275" s="235">
        <v>42216</v>
      </c>
      <c r="AF275" s="235">
        <v>42241</v>
      </c>
      <c r="AG275" s="138">
        <v>30</v>
      </c>
      <c r="AH275" s="235">
        <v>42247</v>
      </c>
      <c r="AI275" s="138">
        <v>114</v>
      </c>
      <c r="AJ275" s="315"/>
      <c r="AK275" s="138">
        <v>114</v>
      </c>
      <c r="AL275" s="257">
        <v>42272</v>
      </c>
      <c r="AM275" s="235">
        <v>42353</v>
      </c>
      <c r="AN275" s="235">
        <v>42327</v>
      </c>
      <c r="AO275" s="288">
        <v>42420</v>
      </c>
      <c r="AP275" s="69"/>
      <c r="AQ275" s="70">
        <v>219</v>
      </c>
      <c r="AR275" s="71">
        <v>42387</v>
      </c>
      <c r="AS275" s="120">
        <v>0.5</v>
      </c>
      <c r="AT275" s="73">
        <v>-0.60000000000000009</v>
      </c>
      <c r="AU275" s="284"/>
      <c r="AV275" s="284"/>
    </row>
    <row r="276" spans="1:49" x14ac:dyDescent="0.25">
      <c r="A276" s="75">
        <v>9</v>
      </c>
      <c r="B276" s="75" t="s">
        <v>56</v>
      </c>
      <c r="C276" s="133" t="s">
        <v>653</v>
      </c>
      <c r="D276" s="75"/>
      <c r="E276" s="250">
        <v>0.6</v>
      </c>
      <c r="F276" s="133">
        <v>9</v>
      </c>
      <c r="G276" s="52"/>
      <c r="H276" s="259">
        <v>42401</v>
      </c>
      <c r="I276" s="165">
        <v>42143</v>
      </c>
      <c r="J276" s="166">
        <v>124404</v>
      </c>
      <c r="K276" s="167"/>
      <c r="L276" s="149" t="s">
        <v>659</v>
      </c>
      <c r="M276" s="149" t="s">
        <v>663</v>
      </c>
      <c r="N276" s="58">
        <v>60</v>
      </c>
      <c r="O276" s="58">
        <v>1944</v>
      </c>
      <c r="P276" s="59">
        <v>37.75</v>
      </c>
      <c r="Q276" s="168">
        <v>125</v>
      </c>
      <c r="R276" s="115">
        <v>1</v>
      </c>
      <c r="S276" s="62">
        <v>0.56625000000000003</v>
      </c>
      <c r="T276" s="63">
        <v>32.4</v>
      </c>
      <c r="U276" s="48">
        <v>50</v>
      </c>
      <c r="V276" s="48">
        <v>50</v>
      </c>
      <c r="W276" s="48">
        <v>5</v>
      </c>
      <c r="X276" s="48">
        <v>1</v>
      </c>
      <c r="Y276" s="51">
        <v>62.916666666666664</v>
      </c>
      <c r="Z276" s="51">
        <v>12.583333333333334</v>
      </c>
      <c r="AA276" s="84">
        <v>72.354166666666657</v>
      </c>
      <c r="AB276" s="51">
        <v>14.470833333333333</v>
      </c>
      <c r="AC276" s="85" t="s">
        <v>878</v>
      </c>
      <c r="AD276" s="130">
        <v>42201</v>
      </c>
      <c r="AE276" s="235">
        <v>42216</v>
      </c>
      <c r="AF276" s="235">
        <v>42241</v>
      </c>
      <c r="AG276" s="138">
        <v>15</v>
      </c>
      <c r="AH276" s="235">
        <v>42247</v>
      </c>
      <c r="AI276" s="138">
        <v>60</v>
      </c>
      <c r="AJ276" s="315"/>
      <c r="AK276" s="138">
        <v>60</v>
      </c>
      <c r="AL276" s="257">
        <v>42272</v>
      </c>
      <c r="AM276" s="235">
        <v>42353</v>
      </c>
      <c r="AN276" s="235">
        <v>42311</v>
      </c>
      <c r="AO276" s="288">
        <v>42425</v>
      </c>
      <c r="AP276" s="69"/>
      <c r="AQ276" s="70">
        <v>224</v>
      </c>
      <c r="AR276" s="71">
        <v>42387</v>
      </c>
      <c r="AS276" s="120">
        <v>0.6</v>
      </c>
      <c r="AT276" s="73">
        <v>0</v>
      </c>
      <c r="AU276" s="284"/>
      <c r="AV276" s="284"/>
    </row>
    <row r="277" spans="1:49" x14ac:dyDescent="0.25">
      <c r="A277" s="75">
        <v>9</v>
      </c>
      <c r="B277" s="75" t="s">
        <v>56</v>
      </c>
      <c r="C277" s="133" t="s">
        <v>654</v>
      </c>
      <c r="D277" s="75"/>
      <c r="E277" s="250">
        <v>0.5</v>
      </c>
      <c r="F277" s="133">
        <v>5</v>
      </c>
      <c r="G277" s="52"/>
      <c r="H277" s="259">
        <v>42401</v>
      </c>
      <c r="I277" s="165">
        <v>42143</v>
      </c>
      <c r="J277" s="166">
        <v>124396</v>
      </c>
      <c r="K277" s="167"/>
      <c r="L277" s="149" t="s">
        <v>264</v>
      </c>
      <c r="M277" s="149" t="s">
        <v>213</v>
      </c>
      <c r="N277" s="58">
        <v>60</v>
      </c>
      <c r="O277" s="58">
        <v>1944</v>
      </c>
      <c r="P277" s="59">
        <v>37.75</v>
      </c>
      <c r="Q277" s="168">
        <v>125</v>
      </c>
      <c r="R277" s="115">
        <v>2</v>
      </c>
      <c r="S277" s="62">
        <v>0.62916666666666665</v>
      </c>
      <c r="T277" s="63">
        <v>64.8</v>
      </c>
      <c r="U277" s="48">
        <v>50</v>
      </c>
      <c r="V277" s="48">
        <v>50</v>
      </c>
      <c r="W277" s="48">
        <v>5</v>
      </c>
      <c r="X277" s="48">
        <v>1</v>
      </c>
      <c r="Y277" s="51">
        <v>125.83333333333333</v>
      </c>
      <c r="Z277" s="51">
        <v>25.166666666666668</v>
      </c>
      <c r="AA277" s="84">
        <v>144.70833333333331</v>
      </c>
      <c r="AB277" s="51">
        <v>28.941666666666666</v>
      </c>
      <c r="AC277" s="85" t="s">
        <v>878</v>
      </c>
      <c r="AD277" s="130">
        <v>42201</v>
      </c>
      <c r="AE277" s="235">
        <v>42216</v>
      </c>
      <c r="AF277" s="235">
        <v>42241</v>
      </c>
      <c r="AG277" s="138">
        <v>30</v>
      </c>
      <c r="AH277" s="235">
        <v>42247</v>
      </c>
      <c r="AI277" s="138">
        <v>120</v>
      </c>
      <c r="AJ277" s="315">
        <v>2</v>
      </c>
      <c r="AK277" s="138">
        <v>118</v>
      </c>
      <c r="AL277" s="257">
        <v>42270</v>
      </c>
      <c r="AM277" s="235">
        <v>42353</v>
      </c>
      <c r="AN277" s="235">
        <v>42327</v>
      </c>
      <c r="AO277" s="288">
        <v>42415</v>
      </c>
      <c r="AP277" s="69"/>
      <c r="AQ277" s="70">
        <v>214</v>
      </c>
      <c r="AR277" s="71">
        <v>42387</v>
      </c>
      <c r="AS277" s="120">
        <v>2</v>
      </c>
      <c r="AT277" s="73">
        <v>1.5</v>
      </c>
      <c r="AU277" s="284"/>
      <c r="AV277" s="284"/>
    </row>
    <row r="278" spans="1:49" x14ac:dyDescent="0.25">
      <c r="A278" s="157">
        <v>9</v>
      </c>
      <c r="B278" s="157" t="s">
        <v>47</v>
      </c>
      <c r="C278" s="157" t="s">
        <v>177</v>
      </c>
      <c r="D278" s="169"/>
      <c r="E278" s="237">
        <v>18</v>
      </c>
      <c r="F278" s="92">
        <v>12</v>
      </c>
      <c r="G278" s="93"/>
      <c r="H278" s="94">
        <v>42309</v>
      </c>
      <c r="I278" s="158">
        <v>41950</v>
      </c>
      <c r="J278" s="147">
        <v>122338</v>
      </c>
      <c r="K278" s="161">
        <v>41985</v>
      </c>
      <c r="L278" s="143" t="s">
        <v>178</v>
      </c>
      <c r="M278" s="143" t="s">
        <v>179</v>
      </c>
      <c r="N278" s="224">
        <v>40</v>
      </c>
      <c r="O278" s="224">
        <v>1296</v>
      </c>
      <c r="P278" s="225">
        <v>37.75</v>
      </c>
      <c r="Q278" s="171">
        <v>126</v>
      </c>
      <c r="R278" s="100">
        <v>22</v>
      </c>
      <c r="S278" s="152">
        <v>16.61</v>
      </c>
      <c r="T278" s="153">
        <v>712.8</v>
      </c>
      <c r="U278" s="89">
        <v>50</v>
      </c>
      <c r="V278" s="89">
        <v>50</v>
      </c>
      <c r="W278" s="89">
        <v>5</v>
      </c>
      <c r="X278" s="89">
        <v>1</v>
      </c>
      <c r="Y278" s="92">
        <v>1384.1666666666665</v>
      </c>
      <c r="Z278" s="92">
        <v>276.83333333333337</v>
      </c>
      <c r="AA278" s="124">
        <v>1591.7916666666663</v>
      </c>
      <c r="AB278" s="92">
        <v>318.35833333333335</v>
      </c>
      <c r="AC278" s="85" t="s">
        <v>878</v>
      </c>
      <c r="AD278" s="105">
        <v>42065</v>
      </c>
      <c r="AE278" s="226">
        <v>42082</v>
      </c>
      <c r="AF278" s="226">
        <v>42129</v>
      </c>
      <c r="AG278" s="172">
        <v>330</v>
      </c>
      <c r="AH278" s="226">
        <v>42130</v>
      </c>
      <c r="AI278" s="172">
        <v>1320</v>
      </c>
      <c r="AJ278" s="316"/>
      <c r="AK278" s="172">
        <v>1320</v>
      </c>
      <c r="AL278" s="226">
        <v>42158</v>
      </c>
      <c r="AM278" s="226">
        <v>42236</v>
      </c>
      <c r="AN278" s="226">
        <v>42230</v>
      </c>
      <c r="AO278" s="226">
        <v>42685</v>
      </c>
      <c r="AP278" s="154"/>
      <c r="AQ278" s="109">
        <v>620</v>
      </c>
      <c r="AR278" s="22">
        <v>42300</v>
      </c>
      <c r="AS278" s="110">
        <v>18</v>
      </c>
      <c r="AT278" s="73">
        <v>0</v>
      </c>
      <c r="AU278" s="284"/>
      <c r="AV278" s="284"/>
      <c r="AW278" s="242" t="s">
        <v>52</v>
      </c>
    </row>
    <row r="279" spans="1:49" x14ac:dyDescent="0.25">
      <c r="A279" s="157">
        <v>9</v>
      </c>
      <c r="B279" s="157" t="s">
        <v>47</v>
      </c>
      <c r="C279" s="157" t="s">
        <v>246</v>
      </c>
      <c r="D279" s="157">
        <v>-1</v>
      </c>
      <c r="E279" s="237">
        <v>23</v>
      </c>
      <c r="F279" s="92">
        <v>19</v>
      </c>
      <c r="G279" s="93">
        <v>0.5</v>
      </c>
      <c r="H279" s="94">
        <v>42309</v>
      </c>
      <c r="I279" s="158">
        <v>41950</v>
      </c>
      <c r="J279" s="147">
        <v>122342</v>
      </c>
      <c r="K279" s="161">
        <v>41985</v>
      </c>
      <c r="L279" s="143" t="s">
        <v>247</v>
      </c>
      <c r="M279" s="143" t="s">
        <v>123</v>
      </c>
      <c r="N279" s="224">
        <v>40</v>
      </c>
      <c r="O279" s="224">
        <v>1296</v>
      </c>
      <c r="P279" s="225">
        <v>37.75</v>
      </c>
      <c r="Q279" s="171">
        <v>126</v>
      </c>
      <c r="R279" s="100">
        <v>18</v>
      </c>
      <c r="S279" s="152">
        <v>21.517499999999998</v>
      </c>
      <c r="T279" s="153">
        <v>583.20000000000005</v>
      </c>
      <c r="U279" s="89">
        <v>50</v>
      </c>
      <c r="V279" s="89">
        <v>50</v>
      </c>
      <c r="W279" s="89">
        <v>5</v>
      </c>
      <c r="X279" s="89">
        <v>1</v>
      </c>
      <c r="Y279" s="92">
        <v>1132.5</v>
      </c>
      <c r="Z279" s="92">
        <v>226.5</v>
      </c>
      <c r="AA279" s="124">
        <v>2604.75</v>
      </c>
      <c r="AB279" s="92">
        <v>260.47499999999997</v>
      </c>
      <c r="AC279" s="85" t="s">
        <v>878</v>
      </c>
      <c r="AD279" s="105">
        <v>42065</v>
      </c>
      <c r="AE279" s="226">
        <v>42082</v>
      </c>
      <c r="AF279" s="226">
        <v>42129</v>
      </c>
      <c r="AG279" s="172">
        <v>270</v>
      </c>
      <c r="AH279" s="226">
        <v>42130</v>
      </c>
      <c r="AI279" s="172">
        <v>1080</v>
      </c>
      <c r="AJ279" s="316"/>
      <c r="AK279" s="172">
        <v>1080</v>
      </c>
      <c r="AL279" s="226">
        <v>42157</v>
      </c>
      <c r="AM279" s="226">
        <v>42236</v>
      </c>
      <c r="AN279" s="226">
        <v>42230</v>
      </c>
      <c r="AO279" s="226">
        <v>42678</v>
      </c>
      <c r="AP279" s="154"/>
      <c r="AQ279" s="109">
        <v>613</v>
      </c>
      <c r="AR279" s="22">
        <v>42300</v>
      </c>
      <c r="AS279" s="110">
        <v>16</v>
      </c>
      <c r="AT279" s="73">
        <v>-7</v>
      </c>
      <c r="AU279" s="284"/>
      <c r="AV279" s="284"/>
      <c r="AW279" s="242" t="s">
        <v>52</v>
      </c>
    </row>
    <row r="280" spans="1:49" x14ac:dyDescent="0.25">
      <c r="A280" s="47">
        <v>9</v>
      </c>
      <c r="B280" s="75" t="s">
        <v>56</v>
      </c>
      <c r="C280" s="75" t="s">
        <v>136</v>
      </c>
      <c r="D280" s="75">
        <v>-1</v>
      </c>
      <c r="E280" s="238">
        <v>11</v>
      </c>
      <c r="F280" s="51">
        <v>7</v>
      </c>
      <c r="G280" s="52"/>
      <c r="H280" s="179">
        <v>42339</v>
      </c>
      <c r="I280" s="165">
        <v>42059</v>
      </c>
      <c r="J280" s="166">
        <v>123470</v>
      </c>
      <c r="K280" s="228"/>
      <c r="L280" s="167" t="s">
        <v>137</v>
      </c>
      <c r="M280" s="167" t="s">
        <v>138</v>
      </c>
      <c r="N280" s="58">
        <v>40</v>
      </c>
      <c r="O280" s="58">
        <v>1296</v>
      </c>
      <c r="P280" s="59">
        <v>37.75</v>
      </c>
      <c r="Q280" s="168">
        <v>131</v>
      </c>
      <c r="R280" s="115">
        <v>26</v>
      </c>
      <c r="S280" s="62">
        <v>9.1606666666666676</v>
      </c>
      <c r="T280" s="63">
        <v>842.4</v>
      </c>
      <c r="U280" s="48">
        <v>50</v>
      </c>
      <c r="V280" s="48">
        <v>50</v>
      </c>
      <c r="W280" s="256">
        <v>2</v>
      </c>
      <c r="X280" s="256">
        <v>1</v>
      </c>
      <c r="Y280" s="51">
        <v>1308.6666666666667</v>
      </c>
      <c r="Z280" s="51">
        <v>654.33333333333337</v>
      </c>
      <c r="AA280" s="84">
        <v>1504.9666666666667</v>
      </c>
      <c r="AB280" s="51">
        <v>752.48333333333335</v>
      </c>
      <c r="AC280" s="85" t="s">
        <v>878</v>
      </c>
      <c r="AD280" s="130">
        <v>42098</v>
      </c>
      <c r="AE280" s="235">
        <v>42109</v>
      </c>
      <c r="AF280" s="235">
        <v>42139</v>
      </c>
      <c r="AG280" s="138">
        <v>650</v>
      </c>
      <c r="AH280" s="235">
        <v>42139</v>
      </c>
      <c r="AI280" s="138">
        <v>1297</v>
      </c>
      <c r="AJ280" s="315"/>
      <c r="AK280" s="138">
        <v>1297</v>
      </c>
      <c r="AL280" s="235">
        <v>42159</v>
      </c>
      <c r="AM280" s="257">
        <v>42283</v>
      </c>
      <c r="AN280" s="235">
        <v>42208</v>
      </c>
      <c r="AO280" s="235">
        <v>42732</v>
      </c>
      <c r="AP280" s="69"/>
      <c r="AQ280" s="70">
        <v>634</v>
      </c>
      <c r="AR280" s="71">
        <v>42300</v>
      </c>
      <c r="AS280" s="120">
        <v>12</v>
      </c>
      <c r="AT280" s="73">
        <v>1</v>
      </c>
      <c r="AU280" s="284"/>
      <c r="AV280" s="284"/>
      <c r="AW280" s="242" t="s">
        <v>52</v>
      </c>
    </row>
    <row r="281" spans="1:49" x14ac:dyDescent="0.25">
      <c r="A281" s="47">
        <v>9</v>
      </c>
      <c r="B281" s="48" t="s">
        <v>56</v>
      </c>
      <c r="C281" s="133" t="s">
        <v>99</v>
      </c>
      <c r="D281" s="133"/>
      <c r="E281" s="238">
        <v>5</v>
      </c>
      <c r="F281" s="133">
        <v>20</v>
      </c>
      <c r="G281" s="178"/>
      <c r="H281" s="179">
        <v>42339</v>
      </c>
      <c r="I281" s="180">
        <v>42060</v>
      </c>
      <c r="J281" s="55">
        <v>123471</v>
      </c>
      <c r="K281" s="180"/>
      <c r="L281" s="149" t="s">
        <v>100</v>
      </c>
      <c r="M281" s="149" t="s">
        <v>101</v>
      </c>
      <c r="N281" s="58">
        <v>40</v>
      </c>
      <c r="O281" s="58">
        <v>1296</v>
      </c>
      <c r="P281" s="59">
        <v>37.75</v>
      </c>
      <c r="Q281" s="168">
        <v>131</v>
      </c>
      <c r="R281" s="115">
        <v>4</v>
      </c>
      <c r="S281" s="62">
        <v>5.0333333333333332</v>
      </c>
      <c r="T281" s="63">
        <v>129.6</v>
      </c>
      <c r="U281" s="48">
        <v>50</v>
      </c>
      <c r="V281" s="48">
        <v>50</v>
      </c>
      <c r="W281" s="48">
        <v>5</v>
      </c>
      <c r="X281" s="48">
        <v>1</v>
      </c>
      <c r="Y281" s="51">
        <v>251.66666666666666</v>
      </c>
      <c r="Z281" s="51">
        <v>50.333333333333336</v>
      </c>
      <c r="AA281" s="84">
        <v>289.41666666666663</v>
      </c>
      <c r="AB281" s="51">
        <v>57.883333333333333</v>
      </c>
      <c r="AC281" s="85" t="s">
        <v>878</v>
      </c>
      <c r="AD281" s="130">
        <v>42098</v>
      </c>
      <c r="AE281" s="235">
        <v>42109</v>
      </c>
      <c r="AF281" s="235">
        <v>42139</v>
      </c>
      <c r="AG281" s="138">
        <v>60</v>
      </c>
      <c r="AH281" s="235">
        <v>42139</v>
      </c>
      <c r="AI281" s="138">
        <v>237</v>
      </c>
      <c r="AJ281" s="315"/>
      <c r="AK281" s="138">
        <v>237</v>
      </c>
      <c r="AL281" s="235">
        <v>42158</v>
      </c>
      <c r="AM281" s="257">
        <v>42283</v>
      </c>
      <c r="AN281" s="235">
        <v>42212</v>
      </c>
      <c r="AO281" s="235">
        <v>42705</v>
      </c>
      <c r="AP281" s="69"/>
      <c r="AQ281" s="70">
        <v>607</v>
      </c>
      <c r="AR281" s="71">
        <v>42300</v>
      </c>
      <c r="AS281" s="120">
        <v>4.5</v>
      </c>
      <c r="AT281" s="73">
        <v>-0.5</v>
      </c>
      <c r="AU281" s="284"/>
      <c r="AV281" s="284"/>
      <c r="AW281" s="242" t="s">
        <v>52</v>
      </c>
    </row>
    <row r="282" spans="1:49" x14ac:dyDescent="0.25">
      <c r="A282" s="47">
        <v>9</v>
      </c>
      <c r="B282" s="48" t="s">
        <v>56</v>
      </c>
      <c r="C282" s="133" t="s">
        <v>139</v>
      </c>
      <c r="D282" s="133"/>
      <c r="E282" s="238">
        <v>5</v>
      </c>
      <c r="F282" s="133">
        <v>8</v>
      </c>
      <c r="G282" s="178"/>
      <c r="H282" s="179">
        <v>42339</v>
      </c>
      <c r="I282" s="180">
        <v>42060</v>
      </c>
      <c r="J282" s="55">
        <v>123472</v>
      </c>
      <c r="K282" s="180"/>
      <c r="L282" s="149" t="s">
        <v>140</v>
      </c>
      <c r="M282" s="149" t="s">
        <v>141</v>
      </c>
      <c r="N282" s="58">
        <v>40</v>
      </c>
      <c r="O282" s="58">
        <v>1296</v>
      </c>
      <c r="P282" s="59">
        <v>37.75</v>
      </c>
      <c r="Q282" s="168">
        <v>131</v>
      </c>
      <c r="R282" s="115">
        <v>10</v>
      </c>
      <c r="S282" s="62">
        <v>5.0333333333333332</v>
      </c>
      <c r="T282" s="63">
        <v>324</v>
      </c>
      <c r="U282" s="48">
        <v>50</v>
      </c>
      <c r="V282" s="48">
        <v>50</v>
      </c>
      <c r="W282" s="48">
        <v>5</v>
      </c>
      <c r="X282" s="48">
        <v>1</v>
      </c>
      <c r="Y282" s="51">
        <v>629.16666666666663</v>
      </c>
      <c r="Z282" s="51">
        <v>125.83333333333334</v>
      </c>
      <c r="AA282" s="84">
        <v>723.54166666666652</v>
      </c>
      <c r="AB282" s="51">
        <v>144.70833333333334</v>
      </c>
      <c r="AC282" s="85" t="s">
        <v>878</v>
      </c>
      <c r="AD282" s="130">
        <v>42109</v>
      </c>
      <c r="AE282" s="235">
        <v>42122</v>
      </c>
      <c r="AF282" s="235">
        <v>42139</v>
      </c>
      <c r="AG282" s="138">
        <v>150</v>
      </c>
      <c r="AH282" s="235">
        <v>42153</v>
      </c>
      <c r="AI282" s="138">
        <v>600</v>
      </c>
      <c r="AJ282" s="315"/>
      <c r="AK282" s="138">
        <v>600</v>
      </c>
      <c r="AL282" s="235">
        <v>42184</v>
      </c>
      <c r="AM282" s="257">
        <v>42283</v>
      </c>
      <c r="AN282" s="235">
        <v>42238</v>
      </c>
      <c r="AO282" s="235">
        <v>42705</v>
      </c>
      <c r="AP282" s="69"/>
      <c r="AQ282" s="70">
        <v>596</v>
      </c>
      <c r="AR282" s="71">
        <v>42300</v>
      </c>
      <c r="AS282" s="120">
        <v>4.5</v>
      </c>
      <c r="AT282" s="73">
        <v>-0.5</v>
      </c>
      <c r="AU282" s="284"/>
      <c r="AV282" s="284"/>
      <c r="AW282" s="242" t="s">
        <v>52</v>
      </c>
    </row>
    <row r="283" spans="1:49" s="275" customFormat="1" x14ac:dyDescent="0.25">
      <c r="A283" s="88">
        <v>9</v>
      </c>
      <c r="B283" s="157" t="s">
        <v>47</v>
      </c>
      <c r="C283" s="136" t="s">
        <v>529</v>
      </c>
      <c r="D283" s="157"/>
      <c r="E283" s="263">
        <v>12</v>
      </c>
      <c r="F283" s="136">
        <v>15</v>
      </c>
      <c r="G283" s="93"/>
      <c r="H283" s="140">
        <v>42491</v>
      </c>
      <c r="I283" s="141">
        <v>42165</v>
      </c>
      <c r="J283" s="147">
        <v>124903</v>
      </c>
      <c r="K283" s="173"/>
      <c r="L283" s="143" t="s">
        <v>535</v>
      </c>
      <c r="M283" s="143" t="s">
        <v>536</v>
      </c>
      <c r="N283" s="224">
        <v>60</v>
      </c>
      <c r="O283" s="224">
        <v>1944</v>
      </c>
      <c r="P283" s="225">
        <v>37.75</v>
      </c>
      <c r="Q283" s="171">
        <v>132</v>
      </c>
      <c r="R283" s="100">
        <v>12</v>
      </c>
      <c r="S283" s="152">
        <v>11.324999999999999</v>
      </c>
      <c r="T283" s="153">
        <v>388.8</v>
      </c>
      <c r="U283" s="89">
        <v>50</v>
      </c>
      <c r="V283" s="89">
        <v>50</v>
      </c>
      <c r="W283" s="89">
        <v>5</v>
      </c>
      <c r="X283" s="89">
        <v>1</v>
      </c>
      <c r="Y283" s="92">
        <v>755</v>
      </c>
      <c r="Z283" s="92">
        <v>151</v>
      </c>
      <c r="AA283" s="124">
        <v>868.24999999999989</v>
      </c>
      <c r="AB283" s="92">
        <v>173.64999999999998</v>
      </c>
      <c r="AC283" s="85" t="s">
        <v>878</v>
      </c>
      <c r="AD283" s="105">
        <v>42280</v>
      </c>
      <c r="AE283" s="226">
        <v>42294</v>
      </c>
      <c r="AF283" s="226">
        <v>42332</v>
      </c>
      <c r="AG283" s="172">
        <v>180</v>
      </c>
      <c r="AH283" s="226">
        <v>42338</v>
      </c>
      <c r="AI283" s="172">
        <v>718</v>
      </c>
      <c r="AJ283" s="316">
        <v>523</v>
      </c>
      <c r="AK283" s="172">
        <v>195</v>
      </c>
      <c r="AL283" s="226">
        <v>42369</v>
      </c>
      <c r="AM283" s="226">
        <v>42443</v>
      </c>
      <c r="AN283" s="288">
        <v>42447</v>
      </c>
      <c r="AO283" s="154">
        <v>42518</v>
      </c>
      <c r="AP283" s="154"/>
      <c r="AQ283" s="109">
        <v>238</v>
      </c>
      <c r="AR283" s="22"/>
      <c r="AS283" s="110" t="e">
        <v>#REF!</v>
      </c>
      <c r="AT283" s="73" t="e">
        <v>#REF!</v>
      </c>
      <c r="AU283" s="284"/>
      <c r="AV283" s="284"/>
      <c r="AW283" s="274"/>
    </row>
    <row r="284" spans="1:49" s="275" customFormat="1" x14ac:dyDescent="0.25">
      <c r="A284" s="88">
        <v>9</v>
      </c>
      <c r="B284" s="157" t="s">
        <v>47</v>
      </c>
      <c r="C284" s="136" t="s">
        <v>730</v>
      </c>
      <c r="D284" s="157"/>
      <c r="E284" s="263">
        <v>6</v>
      </c>
      <c r="F284" s="136">
        <v>15</v>
      </c>
      <c r="G284" s="93"/>
      <c r="H284" s="140">
        <v>42491</v>
      </c>
      <c r="I284" s="141">
        <v>42165</v>
      </c>
      <c r="J284" s="147">
        <v>124904</v>
      </c>
      <c r="K284" s="173"/>
      <c r="L284" s="143" t="s">
        <v>732</v>
      </c>
      <c r="M284" s="143" t="s">
        <v>734</v>
      </c>
      <c r="N284" s="224">
        <v>60</v>
      </c>
      <c r="O284" s="224">
        <v>1944</v>
      </c>
      <c r="P284" s="225">
        <v>37.75</v>
      </c>
      <c r="Q284" s="171">
        <v>132</v>
      </c>
      <c r="R284" s="100">
        <v>6</v>
      </c>
      <c r="S284" s="152">
        <v>5.6624999999999996</v>
      </c>
      <c r="T284" s="153">
        <v>194.4</v>
      </c>
      <c r="U284" s="89">
        <v>50</v>
      </c>
      <c r="V284" s="89">
        <v>50</v>
      </c>
      <c r="W284" s="89">
        <v>5</v>
      </c>
      <c r="X284" s="89">
        <v>1</v>
      </c>
      <c r="Y284" s="92">
        <v>377.5</v>
      </c>
      <c r="Z284" s="92">
        <v>75.5</v>
      </c>
      <c r="AA284" s="124">
        <v>434.12499999999994</v>
      </c>
      <c r="AB284" s="92">
        <v>86.824999999999989</v>
      </c>
      <c r="AC284" s="85" t="s">
        <v>878</v>
      </c>
      <c r="AD284" s="105">
        <v>42280</v>
      </c>
      <c r="AE284" s="226">
        <v>42294</v>
      </c>
      <c r="AF284" s="226">
        <v>42332</v>
      </c>
      <c r="AG284" s="172">
        <v>90</v>
      </c>
      <c r="AH284" s="226">
        <v>42338</v>
      </c>
      <c r="AI284" s="172">
        <v>360</v>
      </c>
      <c r="AJ284" s="316">
        <v>93</v>
      </c>
      <c r="AK284" s="172">
        <v>267</v>
      </c>
      <c r="AL284" s="226">
        <v>42369</v>
      </c>
      <c r="AM284" s="226">
        <v>42443</v>
      </c>
      <c r="AN284" s="288">
        <v>42447</v>
      </c>
      <c r="AO284" s="154">
        <v>42518</v>
      </c>
      <c r="AP284" s="154"/>
      <c r="AQ284" s="109">
        <v>238</v>
      </c>
      <c r="AR284" s="22"/>
      <c r="AS284" s="110" t="e">
        <v>#REF!</v>
      </c>
      <c r="AT284" s="73" t="e">
        <v>#REF!</v>
      </c>
      <c r="AU284" s="284"/>
      <c r="AV284" s="284"/>
      <c r="AW284" s="274"/>
    </row>
    <row r="285" spans="1:49" s="275" customFormat="1" x14ac:dyDescent="0.25">
      <c r="A285" s="88">
        <v>9</v>
      </c>
      <c r="B285" s="157" t="s">
        <v>47</v>
      </c>
      <c r="C285" s="136" t="s">
        <v>517</v>
      </c>
      <c r="D285" s="157"/>
      <c r="E285" s="263">
        <v>30</v>
      </c>
      <c r="F285" s="136">
        <v>18</v>
      </c>
      <c r="G285" s="93"/>
      <c r="H285" s="140">
        <v>42491</v>
      </c>
      <c r="I285" s="141">
        <v>42165</v>
      </c>
      <c r="J285" s="147">
        <v>124905</v>
      </c>
      <c r="K285" s="173"/>
      <c r="L285" s="143" t="s">
        <v>518</v>
      </c>
      <c r="M285" s="143" t="s">
        <v>519</v>
      </c>
      <c r="N285" s="224">
        <v>60</v>
      </c>
      <c r="O285" s="224">
        <v>1944</v>
      </c>
      <c r="P285" s="225">
        <v>37.75</v>
      </c>
      <c r="Q285" s="171">
        <v>132</v>
      </c>
      <c r="R285" s="100">
        <v>26</v>
      </c>
      <c r="S285" s="152">
        <v>29.445</v>
      </c>
      <c r="T285" s="153">
        <v>842.4</v>
      </c>
      <c r="U285" s="89">
        <v>50</v>
      </c>
      <c r="V285" s="89">
        <v>50</v>
      </c>
      <c r="W285" s="89">
        <v>5</v>
      </c>
      <c r="X285" s="89">
        <v>1</v>
      </c>
      <c r="Y285" s="92">
        <v>1635.8333333333333</v>
      </c>
      <c r="Z285" s="92">
        <v>327.16666666666669</v>
      </c>
      <c r="AA285" s="124">
        <v>1881.208333333333</v>
      </c>
      <c r="AB285" s="92">
        <v>376.24166666666667</v>
      </c>
      <c r="AC285" s="85" t="s">
        <v>878</v>
      </c>
      <c r="AD285" s="105">
        <v>42280</v>
      </c>
      <c r="AE285" s="226">
        <v>42294</v>
      </c>
      <c r="AF285" s="226">
        <v>42332</v>
      </c>
      <c r="AG285" s="172">
        <v>390</v>
      </c>
      <c r="AH285" s="226">
        <v>42338</v>
      </c>
      <c r="AI285" s="172">
        <v>1559</v>
      </c>
      <c r="AJ285" s="316">
        <v>552</v>
      </c>
      <c r="AK285" s="172">
        <v>1007</v>
      </c>
      <c r="AL285" s="226">
        <v>42369</v>
      </c>
      <c r="AM285" s="226">
        <v>42443</v>
      </c>
      <c r="AN285" s="288">
        <v>42447</v>
      </c>
      <c r="AO285" s="154">
        <v>42518</v>
      </c>
      <c r="AP285" s="154"/>
      <c r="AQ285" s="109">
        <v>238</v>
      </c>
      <c r="AR285" s="22"/>
      <c r="AS285" s="110" t="e">
        <v>#REF!</v>
      </c>
      <c r="AT285" s="73" t="e">
        <v>#REF!</v>
      </c>
      <c r="AU285" s="284"/>
      <c r="AV285" s="284"/>
      <c r="AW285" s="274"/>
    </row>
    <row r="286" spans="1:49" s="275" customFormat="1" x14ac:dyDescent="0.25">
      <c r="A286" s="88">
        <v>9</v>
      </c>
      <c r="B286" s="157" t="s">
        <v>47</v>
      </c>
      <c r="C286" s="136" t="s">
        <v>731</v>
      </c>
      <c r="D286" s="157"/>
      <c r="E286" s="263">
        <v>5</v>
      </c>
      <c r="F286" s="136">
        <v>15</v>
      </c>
      <c r="G286" s="93"/>
      <c r="H286" s="140">
        <v>42491</v>
      </c>
      <c r="I286" s="141">
        <v>42165</v>
      </c>
      <c r="J286" s="147">
        <v>124906</v>
      </c>
      <c r="K286" s="173"/>
      <c r="L286" s="143" t="s">
        <v>733</v>
      </c>
      <c r="M286" s="143" t="s">
        <v>735</v>
      </c>
      <c r="N286" s="224">
        <v>60</v>
      </c>
      <c r="O286" s="224">
        <v>1944</v>
      </c>
      <c r="P286" s="225">
        <v>37.75</v>
      </c>
      <c r="Q286" s="171">
        <v>132</v>
      </c>
      <c r="R286" s="100">
        <v>6</v>
      </c>
      <c r="S286" s="152">
        <v>5.6624999999999996</v>
      </c>
      <c r="T286" s="153">
        <v>194.4</v>
      </c>
      <c r="U286" s="89">
        <v>50</v>
      </c>
      <c r="V286" s="89">
        <v>50</v>
      </c>
      <c r="W286" s="89">
        <v>5</v>
      </c>
      <c r="X286" s="89">
        <v>1</v>
      </c>
      <c r="Y286" s="92">
        <v>377.5</v>
      </c>
      <c r="Z286" s="92">
        <v>75.5</v>
      </c>
      <c r="AA286" s="124">
        <v>434.12499999999994</v>
      </c>
      <c r="AB286" s="92">
        <v>86.824999999999989</v>
      </c>
      <c r="AC286" s="85" t="s">
        <v>878</v>
      </c>
      <c r="AD286" s="105">
        <v>42280</v>
      </c>
      <c r="AE286" s="226">
        <v>42294</v>
      </c>
      <c r="AF286" s="226">
        <v>42332</v>
      </c>
      <c r="AG286" s="172">
        <v>90</v>
      </c>
      <c r="AH286" s="226">
        <v>42338</v>
      </c>
      <c r="AI286" s="172">
        <v>358</v>
      </c>
      <c r="AJ286" s="316">
        <v>10</v>
      </c>
      <c r="AK286" s="172">
        <v>348</v>
      </c>
      <c r="AL286" s="226">
        <v>42369</v>
      </c>
      <c r="AM286" s="226">
        <v>42443</v>
      </c>
      <c r="AN286" s="288">
        <v>42447</v>
      </c>
      <c r="AO286" s="154">
        <v>42518</v>
      </c>
      <c r="AP286" s="154"/>
      <c r="AQ286" s="109">
        <v>238</v>
      </c>
      <c r="AR286" s="22"/>
      <c r="AS286" s="110" t="e">
        <v>#REF!</v>
      </c>
      <c r="AT286" s="73" t="e">
        <v>#REF!</v>
      </c>
      <c r="AU286" s="284"/>
      <c r="AV286" s="284"/>
      <c r="AW286" s="274"/>
    </row>
    <row r="287" spans="1:49" s="275" customFormat="1" x14ac:dyDescent="0.25">
      <c r="A287" s="88">
        <v>9</v>
      </c>
      <c r="B287" s="157" t="s">
        <v>47</v>
      </c>
      <c r="C287" s="136" t="s">
        <v>612</v>
      </c>
      <c r="D287" s="157"/>
      <c r="E287" s="263">
        <v>10</v>
      </c>
      <c r="F287" s="136">
        <v>15</v>
      </c>
      <c r="G287" s="93"/>
      <c r="H287" s="140">
        <v>42491</v>
      </c>
      <c r="I287" s="141">
        <v>42165</v>
      </c>
      <c r="J287" s="147">
        <v>124914</v>
      </c>
      <c r="K287" s="173"/>
      <c r="L287" s="143" t="s">
        <v>616</v>
      </c>
      <c r="M287" s="143" t="s">
        <v>617</v>
      </c>
      <c r="N287" s="224">
        <v>60</v>
      </c>
      <c r="O287" s="224">
        <v>1944</v>
      </c>
      <c r="P287" s="225">
        <v>37.75</v>
      </c>
      <c r="Q287" s="171">
        <v>132</v>
      </c>
      <c r="R287" s="100">
        <v>10</v>
      </c>
      <c r="S287" s="152">
        <v>9.4375</v>
      </c>
      <c r="T287" s="153">
        <v>324</v>
      </c>
      <c r="U287" s="89">
        <v>50</v>
      </c>
      <c r="V287" s="89">
        <v>50</v>
      </c>
      <c r="W287" s="89">
        <v>5</v>
      </c>
      <c r="X287" s="89">
        <v>1</v>
      </c>
      <c r="Y287" s="92">
        <v>629.16666666666663</v>
      </c>
      <c r="Z287" s="92">
        <v>125.83333333333334</v>
      </c>
      <c r="AA287" s="124">
        <v>723.54166666666652</v>
      </c>
      <c r="AB287" s="92">
        <v>144.70833333333334</v>
      </c>
      <c r="AC287" s="85" t="s">
        <v>878</v>
      </c>
      <c r="AD287" s="105">
        <v>42280</v>
      </c>
      <c r="AE287" s="226">
        <v>42294</v>
      </c>
      <c r="AF287" s="226">
        <v>42332</v>
      </c>
      <c r="AG287" s="172">
        <v>150</v>
      </c>
      <c r="AH287" s="226">
        <v>42338</v>
      </c>
      <c r="AI287" s="172">
        <v>600</v>
      </c>
      <c r="AJ287" s="316"/>
      <c r="AK287" s="172">
        <v>600</v>
      </c>
      <c r="AL287" s="226">
        <v>42369</v>
      </c>
      <c r="AM287" s="226">
        <v>42443</v>
      </c>
      <c r="AN287" s="288">
        <v>42448</v>
      </c>
      <c r="AO287" s="154">
        <v>42518</v>
      </c>
      <c r="AP287" s="154"/>
      <c r="AQ287" s="109">
        <v>238</v>
      </c>
      <c r="AR287" s="22"/>
      <c r="AS287" s="110" t="e">
        <v>#REF!</v>
      </c>
      <c r="AT287" s="73" t="e">
        <v>#REF!</v>
      </c>
      <c r="AU287" s="284"/>
      <c r="AV287" s="284"/>
      <c r="AW287" s="274"/>
    </row>
    <row r="288" spans="1:49" x14ac:dyDescent="0.25">
      <c r="A288" s="75">
        <v>9</v>
      </c>
      <c r="B288" s="75" t="s">
        <v>47</v>
      </c>
      <c r="C288" s="133" t="s">
        <v>706</v>
      </c>
      <c r="D288" s="75"/>
      <c r="E288" s="264">
        <v>6</v>
      </c>
      <c r="F288" s="133">
        <v>8</v>
      </c>
      <c r="G288" s="52"/>
      <c r="H288" s="259">
        <v>42430</v>
      </c>
      <c r="I288" s="165">
        <v>42156</v>
      </c>
      <c r="J288" s="166">
        <v>124373</v>
      </c>
      <c r="K288" s="167"/>
      <c r="L288" s="149" t="s">
        <v>707</v>
      </c>
      <c r="M288" s="149" t="s">
        <v>708</v>
      </c>
      <c r="N288" s="58">
        <v>60</v>
      </c>
      <c r="O288" s="58">
        <v>1944</v>
      </c>
      <c r="P288" s="59">
        <v>37.75</v>
      </c>
      <c r="Q288" s="168">
        <v>133</v>
      </c>
      <c r="R288" s="115">
        <v>12</v>
      </c>
      <c r="S288" s="62">
        <v>6.04</v>
      </c>
      <c r="T288" s="63">
        <v>388.8</v>
      </c>
      <c r="U288" s="48">
        <v>50</v>
      </c>
      <c r="V288" s="48">
        <v>50</v>
      </c>
      <c r="W288" s="48">
        <v>5</v>
      </c>
      <c r="X288" s="48">
        <v>1</v>
      </c>
      <c r="Y288" s="51">
        <v>755</v>
      </c>
      <c r="Z288" s="51">
        <v>151</v>
      </c>
      <c r="AA288" s="84">
        <v>868.24999999999989</v>
      </c>
      <c r="AB288" s="51">
        <v>173.64999999999998</v>
      </c>
      <c r="AC288" s="85" t="s">
        <v>878</v>
      </c>
      <c r="AD288" s="130">
        <v>42216</v>
      </c>
      <c r="AE288" s="235">
        <v>42235</v>
      </c>
      <c r="AF288" s="235">
        <v>42268</v>
      </c>
      <c r="AG288" s="138">
        <v>180</v>
      </c>
      <c r="AH288" s="235">
        <v>42280</v>
      </c>
      <c r="AI288" s="138">
        <v>720</v>
      </c>
      <c r="AJ288" s="315"/>
      <c r="AK288" s="321">
        <v>720</v>
      </c>
      <c r="AL288" s="235">
        <v>42306</v>
      </c>
      <c r="AM288" s="235">
        <v>42023</v>
      </c>
      <c r="AN288" s="235">
        <v>42384</v>
      </c>
      <c r="AO288" s="288">
        <v>42446</v>
      </c>
      <c r="AP288" s="69"/>
      <c r="AQ288" s="70">
        <v>230</v>
      </c>
      <c r="AR288" s="71"/>
      <c r="AS288" s="120" t="e">
        <v>#REF!</v>
      </c>
      <c r="AT288" s="73" t="e">
        <v>#REF!</v>
      </c>
      <c r="AU288" s="286">
        <v>9.3659999999999997</v>
      </c>
      <c r="AV288" s="73">
        <v>3.3659999999999997</v>
      </c>
      <c r="AW288" s="242">
        <v>6.69</v>
      </c>
    </row>
    <row r="289" spans="1:49" x14ac:dyDescent="0.25">
      <c r="A289" s="75">
        <v>9</v>
      </c>
      <c r="B289" s="75" t="s">
        <v>47</v>
      </c>
      <c r="C289" s="133" t="s">
        <v>471</v>
      </c>
      <c r="D289" s="75">
        <v>-2</v>
      </c>
      <c r="E289" s="264">
        <v>17</v>
      </c>
      <c r="F289" s="133">
        <v>16</v>
      </c>
      <c r="G289" s="52"/>
      <c r="H289" s="259">
        <v>42430</v>
      </c>
      <c r="I289" s="165">
        <v>42156</v>
      </c>
      <c r="J289" s="166">
        <v>124375</v>
      </c>
      <c r="K289" s="167"/>
      <c r="L289" s="149" t="s">
        <v>343</v>
      </c>
      <c r="M289" s="149" t="s">
        <v>344</v>
      </c>
      <c r="N289" s="58">
        <v>60</v>
      </c>
      <c r="O289" s="58">
        <v>1944</v>
      </c>
      <c r="P289" s="59">
        <v>37.75</v>
      </c>
      <c r="Q289" s="168">
        <v>133</v>
      </c>
      <c r="R289" s="115">
        <v>16</v>
      </c>
      <c r="S289" s="62">
        <v>16.106666666666666</v>
      </c>
      <c r="T289" s="63">
        <v>518.4</v>
      </c>
      <c r="U289" s="48">
        <v>50</v>
      </c>
      <c r="V289" s="48">
        <v>50</v>
      </c>
      <c r="W289" s="48">
        <v>5</v>
      </c>
      <c r="X289" s="48">
        <v>1</v>
      </c>
      <c r="Y289" s="51">
        <v>1006.6666666666666</v>
      </c>
      <c r="Z289" s="51">
        <v>201.33333333333334</v>
      </c>
      <c r="AA289" s="84">
        <v>1157.6666666666665</v>
      </c>
      <c r="AB289" s="51">
        <v>231.53333333333333</v>
      </c>
      <c r="AC289" s="85" t="s">
        <v>878</v>
      </c>
      <c r="AD289" s="130">
        <v>42216</v>
      </c>
      <c r="AE289" s="235">
        <v>42235</v>
      </c>
      <c r="AF289" s="235">
        <v>42268</v>
      </c>
      <c r="AG289" s="138">
        <v>240</v>
      </c>
      <c r="AH289" s="235">
        <v>42280</v>
      </c>
      <c r="AI289" s="138">
        <v>960</v>
      </c>
      <c r="AJ289" s="315">
        <v>1</v>
      </c>
      <c r="AK289" s="321">
        <v>957</v>
      </c>
      <c r="AL289" s="235">
        <v>42306</v>
      </c>
      <c r="AM289" s="235">
        <v>42023</v>
      </c>
      <c r="AN289" s="235">
        <v>42382</v>
      </c>
      <c r="AO289" s="288">
        <v>42446</v>
      </c>
      <c r="AP289" s="69"/>
      <c r="AQ289" s="70">
        <v>230</v>
      </c>
      <c r="AR289" s="71"/>
      <c r="AS289" s="120" t="e">
        <v>#REF!</v>
      </c>
      <c r="AT289" s="73" t="e">
        <v>#REF!</v>
      </c>
      <c r="AU289" s="286">
        <v>12.09</v>
      </c>
      <c r="AV289" s="73">
        <v>-4.91</v>
      </c>
      <c r="AW289" s="274">
        <v>9.66</v>
      </c>
    </row>
    <row r="290" spans="1:49" x14ac:dyDescent="0.25">
      <c r="A290" s="75">
        <v>9</v>
      </c>
      <c r="B290" s="75" t="s">
        <v>47</v>
      </c>
      <c r="C290" s="133" t="s">
        <v>74</v>
      </c>
      <c r="D290" s="75">
        <v>-3</v>
      </c>
      <c r="E290" s="264">
        <v>19</v>
      </c>
      <c r="F290" s="133">
        <v>14</v>
      </c>
      <c r="G290" s="52"/>
      <c r="H290" s="259">
        <v>42430</v>
      </c>
      <c r="I290" s="165">
        <v>42156</v>
      </c>
      <c r="J290" s="166">
        <v>124377</v>
      </c>
      <c r="K290" s="167"/>
      <c r="L290" s="149" t="s">
        <v>75</v>
      </c>
      <c r="M290" s="149" t="s">
        <v>76</v>
      </c>
      <c r="N290" s="58">
        <v>60</v>
      </c>
      <c r="O290" s="58">
        <v>1944</v>
      </c>
      <c r="P290" s="59">
        <v>37.75</v>
      </c>
      <c r="Q290" s="168">
        <v>133</v>
      </c>
      <c r="R290" s="115">
        <v>20</v>
      </c>
      <c r="S290" s="62">
        <v>17.616666666666664</v>
      </c>
      <c r="T290" s="63">
        <v>648</v>
      </c>
      <c r="U290" s="48">
        <v>50</v>
      </c>
      <c r="V290" s="48">
        <v>50</v>
      </c>
      <c r="W290" s="48">
        <v>5</v>
      </c>
      <c r="X290" s="48">
        <v>1</v>
      </c>
      <c r="Y290" s="51">
        <v>1258.3333333333333</v>
      </c>
      <c r="Z290" s="51">
        <v>251.66666666666669</v>
      </c>
      <c r="AA290" s="84">
        <v>1447.083333333333</v>
      </c>
      <c r="AB290" s="51">
        <v>289.41666666666669</v>
      </c>
      <c r="AC290" s="85" t="s">
        <v>878</v>
      </c>
      <c r="AD290" s="130">
        <v>42216</v>
      </c>
      <c r="AE290" s="235">
        <v>42235</v>
      </c>
      <c r="AF290" s="235">
        <v>42268</v>
      </c>
      <c r="AG290" s="138">
        <v>300</v>
      </c>
      <c r="AH290" s="235">
        <v>42280</v>
      </c>
      <c r="AI290" s="138">
        <v>1200</v>
      </c>
      <c r="AJ290" s="315"/>
      <c r="AK290" s="321">
        <v>1192</v>
      </c>
      <c r="AL290" s="235">
        <v>42306</v>
      </c>
      <c r="AM290" s="235">
        <v>42023</v>
      </c>
      <c r="AN290" s="235">
        <v>42384</v>
      </c>
      <c r="AO290" s="288">
        <v>42451</v>
      </c>
      <c r="AP290" s="69"/>
      <c r="AQ290" s="70">
        <v>235</v>
      </c>
      <c r="AR290" s="71"/>
      <c r="AS290" s="120" t="e">
        <v>#REF!</v>
      </c>
      <c r="AT290" s="73" t="e">
        <v>#REF!</v>
      </c>
      <c r="AU290" s="286">
        <v>19.026</v>
      </c>
      <c r="AV290" s="73">
        <v>2.5999999999999801E-2</v>
      </c>
      <c r="AW290" s="274">
        <v>16.07</v>
      </c>
    </row>
    <row r="291" spans="1:49" x14ac:dyDescent="0.25">
      <c r="A291" s="75">
        <v>9</v>
      </c>
      <c r="B291" s="75" t="s">
        <v>47</v>
      </c>
      <c r="C291" s="133" t="s">
        <v>77</v>
      </c>
      <c r="D291" s="75">
        <v>-2</v>
      </c>
      <c r="E291" s="264">
        <v>11</v>
      </c>
      <c r="F291" s="133">
        <v>15</v>
      </c>
      <c r="G291" s="52">
        <v>0.5</v>
      </c>
      <c r="H291" s="259">
        <v>42430</v>
      </c>
      <c r="I291" s="165">
        <v>42156</v>
      </c>
      <c r="J291" s="166">
        <v>124378</v>
      </c>
      <c r="K291" s="167"/>
      <c r="L291" s="149" t="s">
        <v>78</v>
      </c>
      <c r="M291" s="149" t="s">
        <v>79</v>
      </c>
      <c r="N291" s="58">
        <v>60</v>
      </c>
      <c r="O291" s="58">
        <v>1944</v>
      </c>
      <c r="P291" s="59">
        <v>37.75</v>
      </c>
      <c r="Q291" s="168">
        <v>133</v>
      </c>
      <c r="R291" s="115">
        <v>12</v>
      </c>
      <c r="S291" s="62">
        <v>11.324999999999999</v>
      </c>
      <c r="T291" s="63">
        <v>388.8</v>
      </c>
      <c r="U291" s="48">
        <v>50</v>
      </c>
      <c r="V291" s="48">
        <v>50</v>
      </c>
      <c r="W291" s="48">
        <v>5</v>
      </c>
      <c r="X291" s="48">
        <v>1</v>
      </c>
      <c r="Y291" s="51">
        <v>755</v>
      </c>
      <c r="Z291" s="51">
        <v>151</v>
      </c>
      <c r="AA291" s="84">
        <v>1736.4999999999998</v>
      </c>
      <c r="AB291" s="51">
        <v>173.64999999999998</v>
      </c>
      <c r="AC291" s="85" t="s">
        <v>878</v>
      </c>
      <c r="AD291" s="130">
        <v>42216</v>
      </c>
      <c r="AE291" s="235">
        <v>42235</v>
      </c>
      <c r="AF291" s="235">
        <v>42268</v>
      </c>
      <c r="AG291" s="138">
        <v>180</v>
      </c>
      <c r="AH291" s="235">
        <v>42280</v>
      </c>
      <c r="AI291" s="138">
        <v>720</v>
      </c>
      <c r="AJ291" s="315"/>
      <c r="AK291" s="321">
        <v>716</v>
      </c>
      <c r="AL291" s="235">
        <v>42306</v>
      </c>
      <c r="AM291" s="235">
        <v>42023</v>
      </c>
      <c r="AN291" s="235">
        <v>42384</v>
      </c>
      <c r="AO291" s="288">
        <v>42446</v>
      </c>
      <c r="AP291" s="69"/>
      <c r="AQ291" s="70">
        <v>230</v>
      </c>
      <c r="AR291" s="71"/>
      <c r="AS291" s="120" t="e">
        <v>#REF!</v>
      </c>
      <c r="AT291" s="73" t="e">
        <v>#REF!</v>
      </c>
      <c r="AU291" s="286">
        <v>16.335000000000001</v>
      </c>
      <c r="AV291" s="73">
        <v>5.3350000000000009</v>
      </c>
      <c r="AW291" s="274">
        <v>12.67</v>
      </c>
    </row>
    <row r="292" spans="1:49" x14ac:dyDescent="0.25">
      <c r="A292" s="157">
        <v>9</v>
      </c>
      <c r="B292" s="157" t="s">
        <v>47</v>
      </c>
      <c r="C292" s="260" t="s">
        <v>337</v>
      </c>
      <c r="D292" s="157"/>
      <c r="E292" s="261">
        <v>6</v>
      </c>
      <c r="F292" s="136">
        <v>13</v>
      </c>
      <c r="G292" s="93"/>
      <c r="H292" s="262">
        <v>42430</v>
      </c>
      <c r="I292" s="158">
        <v>42156</v>
      </c>
      <c r="J292" s="147">
        <v>124370</v>
      </c>
      <c r="K292" s="159"/>
      <c r="L292" s="143" t="s">
        <v>338</v>
      </c>
      <c r="M292" s="143" t="s">
        <v>339</v>
      </c>
      <c r="N292" s="224">
        <v>60</v>
      </c>
      <c r="O292" s="224">
        <v>1944</v>
      </c>
      <c r="P292" s="225">
        <v>37.75</v>
      </c>
      <c r="Q292" s="171">
        <v>134</v>
      </c>
      <c r="R292" s="100">
        <v>8</v>
      </c>
      <c r="S292" s="152">
        <v>8.1791666666666654</v>
      </c>
      <c r="T292" s="153">
        <v>259.2</v>
      </c>
      <c r="U292" s="89">
        <v>40</v>
      </c>
      <c r="V292" s="89">
        <v>40</v>
      </c>
      <c r="W292" s="89">
        <v>5</v>
      </c>
      <c r="X292" s="89">
        <v>1</v>
      </c>
      <c r="Y292" s="92">
        <v>629.16666666666663</v>
      </c>
      <c r="Z292" s="92">
        <v>125.83333333333333</v>
      </c>
      <c r="AA292" s="124">
        <v>723.54166666666652</v>
      </c>
      <c r="AB292" s="92">
        <v>144.70833333333331</v>
      </c>
      <c r="AC292" s="85" t="s">
        <v>878</v>
      </c>
      <c r="AD292" s="105">
        <v>42201</v>
      </c>
      <c r="AE292" s="226">
        <v>42214</v>
      </c>
      <c r="AF292" s="226">
        <v>42249</v>
      </c>
      <c r="AG292" s="172">
        <v>144</v>
      </c>
      <c r="AH292" s="226">
        <v>42261</v>
      </c>
      <c r="AI292" s="172">
        <v>645</v>
      </c>
      <c r="AJ292" s="316">
        <v>2</v>
      </c>
      <c r="AK292" s="321">
        <v>627</v>
      </c>
      <c r="AL292" s="226">
        <v>42291</v>
      </c>
      <c r="AM292" s="226">
        <v>42375</v>
      </c>
      <c r="AN292" s="226">
        <v>42727</v>
      </c>
      <c r="AO292" s="288">
        <v>42439</v>
      </c>
      <c r="AP292" s="154"/>
      <c r="AQ292" s="109">
        <v>238</v>
      </c>
      <c r="AR292" s="22">
        <v>42387</v>
      </c>
      <c r="AS292" s="110">
        <v>6</v>
      </c>
      <c r="AT292" s="73">
        <v>0</v>
      </c>
      <c r="AU292" s="286">
        <v>10.087</v>
      </c>
      <c r="AV292" s="73">
        <v>4.0869999999999997</v>
      </c>
      <c r="AW292" s="274"/>
    </row>
    <row r="293" spans="1:49" x14ac:dyDescent="0.25">
      <c r="A293" s="157">
        <v>9</v>
      </c>
      <c r="B293" s="157" t="s">
        <v>47</v>
      </c>
      <c r="C293" s="260" t="s">
        <v>476</v>
      </c>
      <c r="D293" s="157"/>
      <c r="E293" s="261">
        <v>6</v>
      </c>
      <c r="F293" s="136">
        <v>8</v>
      </c>
      <c r="G293" s="93"/>
      <c r="H293" s="262">
        <v>42430</v>
      </c>
      <c r="I293" s="158">
        <v>42186</v>
      </c>
      <c r="J293" s="147">
        <v>124371</v>
      </c>
      <c r="K293" s="159"/>
      <c r="L293" s="143" t="s">
        <v>477</v>
      </c>
      <c r="M293" s="143" t="s">
        <v>478</v>
      </c>
      <c r="N293" s="224">
        <v>60</v>
      </c>
      <c r="O293" s="224">
        <v>1944</v>
      </c>
      <c r="P293" s="225">
        <v>37.75</v>
      </c>
      <c r="Q293" s="171">
        <v>134</v>
      </c>
      <c r="R293" s="100">
        <v>14</v>
      </c>
      <c r="S293" s="152">
        <v>8.8083333333333318</v>
      </c>
      <c r="T293" s="153">
        <v>453.6</v>
      </c>
      <c r="U293" s="89">
        <v>40</v>
      </c>
      <c r="V293" s="89">
        <v>40</v>
      </c>
      <c r="W293" s="89">
        <v>5</v>
      </c>
      <c r="X293" s="89">
        <v>1</v>
      </c>
      <c r="Y293" s="92">
        <v>1101.0416666666665</v>
      </c>
      <c r="Z293" s="92">
        <v>220.20833333333331</v>
      </c>
      <c r="AA293" s="124">
        <v>1266.1979166666663</v>
      </c>
      <c r="AB293" s="92">
        <v>253.23958333333329</v>
      </c>
      <c r="AC293" s="85" t="s">
        <v>878</v>
      </c>
      <c r="AD293" s="105">
        <v>42201</v>
      </c>
      <c r="AE293" s="226">
        <v>42214</v>
      </c>
      <c r="AF293" s="226">
        <v>42249</v>
      </c>
      <c r="AG293" s="172">
        <v>252</v>
      </c>
      <c r="AH293" s="226">
        <v>42261</v>
      </c>
      <c r="AI293" s="172">
        <v>1176</v>
      </c>
      <c r="AJ293" s="316"/>
      <c r="AK293" s="321">
        <v>1163</v>
      </c>
      <c r="AL293" s="226">
        <v>42296</v>
      </c>
      <c r="AM293" s="226">
        <v>42375</v>
      </c>
      <c r="AN293" s="226">
        <v>42376</v>
      </c>
      <c r="AO293" s="288">
        <v>42447</v>
      </c>
      <c r="AP293" s="154"/>
      <c r="AQ293" s="109">
        <v>246</v>
      </c>
      <c r="AR293" s="22">
        <v>42387</v>
      </c>
      <c r="AS293" s="110">
        <v>8</v>
      </c>
      <c r="AT293" s="73">
        <v>2</v>
      </c>
      <c r="AU293" s="286">
        <v>10.715</v>
      </c>
      <c r="AV293" s="73">
        <v>4.7149999999999999</v>
      </c>
      <c r="AW293" s="274"/>
    </row>
    <row r="294" spans="1:49" x14ac:dyDescent="0.25">
      <c r="A294" s="157">
        <v>9</v>
      </c>
      <c r="B294" s="157" t="s">
        <v>47</v>
      </c>
      <c r="C294" s="136" t="s">
        <v>227</v>
      </c>
      <c r="D294" s="157">
        <v>-1</v>
      </c>
      <c r="E294" s="263">
        <v>6</v>
      </c>
      <c r="F294" s="136">
        <v>9</v>
      </c>
      <c r="G294" s="93"/>
      <c r="H294" s="262">
        <v>42430</v>
      </c>
      <c r="I294" s="158">
        <v>42187</v>
      </c>
      <c r="J294" s="147">
        <v>124381</v>
      </c>
      <c r="K294" s="159"/>
      <c r="L294" s="143" t="s">
        <v>229</v>
      </c>
      <c r="M294" s="143" t="s">
        <v>230</v>
      </c>
      <c r="N294" s="224">
        <v>60</v>
      </c>
      <c r="O294" s="224">
        <v>1944</v>
      </c>
      <c r="P294" s="225">
        <v>37.75</v>
      </c>
      <c r="Q294" s="171">
        <v>134</v>
      </c>
      <c r="R294" s="100">
        <v>10</v>
      </c>
      <c r="S294" s="152">
        <v>7.0781249999999991</v>
      </c>
      <c r="T294" s="153">
        <v>324</v>
      </c>
      <c r="U294" s="89">
        <v>40</v>
      </c>
      <c r="V294" s="89">
        <v>40</v>
      </c>
      <c r="W294" s="89">
        <v>5</v>
      </c>
      <c r="X294" s="89">
        <v>1</v>
      </c>
      <c r="Y294" s="92">
        <v>786.45833333333326</v>
      </c>
      <c r="Z294" s="92">
        <v>157.29166666666666</v>
      </c>
      <c r="AA294" s="124">
        <v>904.42708333333314</v>
      </c>
      <c r="AB294" s="92">
        <v>180.88541666666663</v>
      </c>
      <c r="AC294" s="85" t="s">
        <v>878</v>
      </c>
      <c r="AD294" s="105">
        <v>42201</v>
      </c>
      <c r="AE294" s="226">
        <v>42214</v>
      </c>
      <c r="AF294" s="226">
        <v>42249</v>
      </c>
      <c r="AG294" s="172">
        <v>180</v>
      </c>
      <c r="AH294" s="226">
        <v>42261</v>
      </c>
      <c r="AI294" s="172">
        <v>840</v>
      </c>
      <c r="AJ294" s="316"/>
      <c r="AK294" s="321">
        <v>827</v>
      </c>
      <c r="AL294" s="226">
        <v>42296</v>
      </c>
      <c r="AM294" s="226">
        <v>42375</v>
      </c>
      <c r="AN294" s="226">
        <v>42734</v>
      </c>
      <c r="AO294" s="288">
        <v>42439</v>
      </c>
      <c r="AP294" s="154"/>
      <c r="AQ294" s="109">
        <v>238</v>
      </c>
      <c r="AR294" s="22">
        <v>42387</v>
      </c>
      <c r="AS294" s="110">
        <v>12</v>
      </c>
      <c r="AT294" s="73">
        <v>6</v>
      </c>
      <c r="AU294" s="286">
        <v>11.954000000000001</v>
      </c>
      <c r="AV294" s="73">
        <v>5.9540000000000006</v>
      </c>
      <c r="AW294" s="274"/>
    </row>
    <row r="295" spans="1:49" x14ac:dyDescent="0.25">
      <c r="A295" s="157">
        <v>9</v>
      </c>
      <c r="B295" s="157" t="s">
        <v>47</v>
      </c>
      <c r="C295" s="260" t="s">
        <v>709</v>
      </c>
      <c r="D295" s="157"/>
      <c r="E295" s="265">
        <v>2</v>
      </c>
      <c r="F295" s="136">
        <v>8</v>
      </c>
      <c r="G295" s="93"/>
      <c r="H295" s="262">
        <v>42430</v>
      </c>
      <c r="I295" s="158">
        <v>42156</v>
      </c>
      <c r="J295" s="147">
        <v>124364</v>
      </c>
      <c r="K295" s="159"/>
      <c r="L295" s="143" t="s">
        <v>715</v>
      </c>
      <c r="M295" s="143" t="s">
        <v>719</v>
      </c>
      <c r="N295" s="224">
        <v>60</v>
      </c>
      <c r="O295" s="224">
        <v>1944</v>
      </c>
      <c r="P295" s="225">
        <v>37.75</v>
      </c>
      <c r="Q295" s="171">
        <v>134</v>
      </c>
      <c r="R295" s="100">
        <v>4</v>
      </c>
      <c r="S295" s="152">
        <v>2.5166666666666666</v>
      </c>
      <c r="T295" s="153">
        <v>129.6</v>
      </c>
      <c r="U295" s="89">
        <v>40</v>
      </c>
      <c r="V295" s="89">
        <v>40</v>
      </c>
      <c r="W295" s="89">
        <v>5</v>
      </c>
      <c r="X295" s="89">
        <v>1</v>
      </c>
      <c r="Y295" s="92">
        <v>314.58333333333331</v>
      </c>
      <c r="Z295" s="92">
        <v>62.916666666666664</v>
      </c>
      <c r="AA295" s="124">
        <v>361.77083333333326</v>
      </c>
      <c r="AB295" s="92">
        <v>72.354166666666657</v>
      </c>
      <c r="AC295" s="85" t="s">
        <v>878</v>
      </c>
      <c r="AD295" s="105">
        <v>42201</v>
      </c>
      <c r="AE295" s="226">
        <v>42214</v>
      </c>
      <c r="AF295" s="226">
        <v>42249</v>
      </c>
      <c r="AG295" s="172">
        <v>72</v>
      </c>
      <c r="AH295" s="226">
        <v>42261</v>
      </c>
      <c r="AI295" s="172">
        <v>336</v>
      </c>
      <c r="AJ295" s="316"/>
      <c r="AK295" s="321">
        <v>331</v>
      </c>
      <c r="AL295" s="226">
        <v>42296</v>
      </c>
      <c r="AM295" s="226">
        <v>42382</v>
      </c>
      <c r="AN295" s="226">
        <v>42735</v>
      </c>
      <c r="AO295" s="288">
        <v>42451</v>
      </c>
      <c r="AP295" s="154"/>
      <c r="AQ295" s="109">
        <v>250</v>
      </c>
      <c r="AR295" s="22">
        <v>42387</v>
      </c>
      <c r="AS295" s="110">
        <v>5</v>
      </c>
      <c r="AT295" s="73">
        <v>3</v>
      </c>
      <c r="AU295" s="286">
        <v>5.81</v>
      </c>
      <c r="AV295" s="73">
        <v>3.8099999999999996</v>
      </c>
      <c r="AW295" s="274"/>
    </row>
    <row r="296" spans="1:49" x14ac:dyDescent="0.25">
      <c r="A296" s="157">
        <v>9</v>
      </c>
      <c r="B296" s="157" t="s">
        <v>47</v>
      </c>
      <c r="C296" s="260" t="s">
        <v>710</v>
      </c>
      <c r="D296" s="157"/>
      <c r="E296" s="265">
        <v>1.6</v>
      </c>
      <c r="F296" s="136">
        <v>12</v>
      </c>
      <c r="G296" s="93"/>
      <c r="H296" s="262">
        <v>42430</v>
      </c>
      <c r="I296" s="158">
        <v>42156</v>
      </c>
      <c r="J296" s="147">
        <v>124365</v>
      </c>
      <c r="K296" s="159"/>
      <c r="L296" s="143" t="s">
        <v>300</v>
      </c>
      <c r="M296" s="143" t="s">
        <v>720</v>
      </c>
      <c r="N296" s="224">
        <v>60</v>
      </c>
      <c r="O296" s="224">
        <v>1944</v>
      </c>
      <c r="P296" s="225">
        <v>37.75</v>
      </c>
      <c r="Q296" s="171">
        <v>134</v>
      </c>
      <c r="R296" s="100">
        <v>2</v>
      </c>
      <c r="S296" s="152">
        <v>1.8875</v>
      </c>
      <c r="T296" s="153">
        <v>64.8</v>
      </c>
      <c r="U296" s="89">
        <v>40</v>
      </c>
      <c r="V296" s="89">
        <v>40</v>
      </c>
      <c r="W296" s="89">
        <v>5</v>
      </c>
      <c r="X296" s="89">
        <v>1</v>
      </c>
      <c r="Y296" s="92">
        <v>157.29166666666666</v>
      </c>
      <c r="Z296" s="92">
        <v>31.458333333333332</v>
      </c>
      <c r="AA296" s="124">
        <v>180.88541666666663</v>
      </c>
      <c r="AB296" s="92">
        <v>36.177083333333329</v>
      </c>
      <c r="AC296" s="85" t="s">
        <v>878</v>
      </c>
      <c r="AD296" s="105">
        <v>42201</v>
      </c>
      <c r="AE296" s="226">
        <v>42214</v>
      </c>
      <c r="AF296" s="226">
        <v>42249</v>
      </c>
      <c r="AG296" s="172">
        <v>36</v>
      </c>
      <c r="AH296" s="226">
        <v>42261</v>
      </c>
      <c r="AI296" s="172">
        <v>168</v>
      </c>
      <c r="AJ296" s="316"/>
      <c r="AK296" s="321">
        <v>166</v>
      </c>
      <c r="AL296" s="226">
        <v>42296</v>
      </c>
      <c r="AM296" s="226">
        <v>42382</v>
      </c>
      <c r="AN296" s="226">
        <v>42735</v>
      </c>
      <c r="AO296" s="288">
        <v>42451</v>
      </c>
      <c r="AP296" s="154"/>
      <c r="AQ296" s="109">
        <v>250</v>
      </c>
      <c r="AR296" s="22">
        <v>42387</v>
      </c>
      <c r="AS296" s="110">
        <v>2</v>
      </c>
      <c r="AT296" s="73">
        <v>0.39999999999999991</v>
      </c>
      <c r="AU296" s="286">
        <v>2.02</v>
      </c>
      <c r="AV296" s="73">
        <v>0.41999999999999993</v>
      </c>
      <c r="AW296" s="274"/>
    </row>
    <row r="297" spans="1:49" x14ac:dyDescent="0.25">
      <c r="A297" s="157">
        <v>9</v>
      </c>
      <c r="B297" s="157" t="s">
        <v>47</v>
      </c>
      <c r="C297" s="260" t="s">
        <v>711</v>
      </c>
      <c r="D297" s="157"/>
      <c r="E297" s="265">
        <v>1.4</v>
      </c>
      <c r="F297" s="136">
        <v>10</v>
      </c>
      <c r="G297" s="93"/>
      <c r="H297" s="262">
        <v>42430</v>
      </c>
      <c r="I297" s="158">
        <v>42156</v>
      </c>
      <c r="J297" s="147">
        <v>124366</v>
      </c>
      <c r="K297" s="159"/>
      <c r="L297" s="143" t="s">
        <v>367</v>
      </c>
      <c r="M297" s="143" t="s">
        <v>721</v>
      </c>
      <c r="N297" s="224">
        <v>60</v>
      </c>
      <c r="O297" s="224">
        <v>1944</v>
      </c>
      <c r="P297" s="225">
        <v>37.75</v>
      </c>
      <c r="Q297" s="171">
        <v>134</v>
      </c>
      <c r="R297" s="100">
        <v>2</v>
      </c>
      <c r="S297" s="152">
        <v>1.5729166666666665</v>
      </c>
      <c r="T297" s="153">
        <v>64.8</v>
      </c>
      <c r="U297" s="89">
        <v>40</v>
      </c>
      <c r="V297" s="89">
        <v>40</v>
      </c>
      <c r="W297" s="89">
        <v>5</v>
      </c>
      <c r="X297" s="89">
        <v>1</v>
      </c>
      <c r="Y297" s="92">
        <v>157.29166666666666</v>
      </c>
      <c r="Z297" s="92">
        <v>31.458333333333332</v>
      </c>
      <c r="AA297" s="124">
        <v>180.88541666666663</v>
      </c>
      <c r="AB297" s="92">
        <v>36.177083333333329</v>
      </c>
      <c r="AC297" s="85" t="s">
        <v>878</v>
      </c>
      <c r="AD297" s="105">
        <v>42201</v>
      </c>
      <c r="AE297" s="226">
        <v>42214</v>
      </c>
      <c r="AF297" s="226">
        <v>42249</v>
      </c>
      <c r="AG297" s="172">
        <v>31</v>
      </c>
      <c r="AH297" s="226">
        <v>42261</v>
      </c>
      <c r="AI297" s="172">
        <v>168</v>
      </c>
      <c r="AJ297" s="316"/>
      <c r="AK297" s="321">
        <v>168</v>
      </c>
      <c r="AL297" s="226">
        <v>42296</v>
      </c>
      <c r="AM297" s="226">
        <v>42375</v>
      </c>
      <c r="AN297" s="226">
        <v>42735</v>
      </c>
      <c r="AO297" s="288">
        <v>42440</v>
      </c>
      <c r="AP297" s="154"/>
      <c r="AQ297" s="109">
        <v>239</v>
      </c>
      <c r="AR297" s="22">
        <v>42387</v>
      </c>
      <c r="AS297" s="110">
        <v>2</v>
      </c>
      <c r="AT297" s="73">
        <v>0.60000000000000009</v>
      </c>
      <c r="AU297" s="286">
        <v>1.9079999999999999</v>
      </c>
      <c r="AV297" s="73">
        <v>0.50800000000000001</v>
      </c>
      <c r="AW297" s="274"/>
    </row>
    <row r="298" spans="1:49" x14ac:dyDescent="0.25">
      <c r="A298" s="157">
        <v>9</v>
      </c>
      <c r="B298" s="157" t="s">
        <v>47</v>
      </c>
      <c r="C298" s="260" t="s">
        <v>712</v>
      </c>
      <c r="D298" s="157"/>
      <c r="E298" s="261">
        <v>2</v>
      </c>
      <c r="F298" s="136">
        <v>8</v>
      </c>
      <c r="G298" s="93"/>
      <c r="H298" s="262">
        <v>42430</v>
      </c>
      <c r="I298" s="158">
        <v>42156</v>
      </c>
      <c r="J298" s="147">
        <v>124367</v>
      </c>
      <c r="K298" s="159"/>
      <c r="L298" s="143" t="s">
        <v>716</v>
      </c>
      <c r="M298" s="143" t="s">
        <v>722</v>
      </c>
      <c r="N298" s="224">
        <v>60</v>
      </c>
      <c r="O298" s="224">
        <v>1944</v>
      </c>
      <c r="P298" s="225">
        <v>37.75</v>
      </c>
      <c r="Q298" s="171">
        <v>134</v>
      </c>
      <c r="R298" s="100">
        <v>4</v>
      </c>
      <c r="S298" s="152">
        <v>2.5166666666666666</v>
      </c>
      <c r="T298" s="153">
        <v>129.6</v>
      </c>
      <c r="U298" s="89">
        <v>40</v>
      </c>
      <c r="V298" s="89">
        <v>40</v>
      </c>
      <c r="W298" s="89">
        <v>5</v>
      </c>
      <c r="X298" s="89">
        <v>1</v>
      </c>
      <c r="Y298" s="92">
        <v>314.58333333333331</v>
      </c>
      <c r="Z298" s="92">
        <v>62.916666666666664</v>
      </c>
      <c r="AA298" s="124">
        <v>361.77083333333326</v>
      </c>
      <c r="AB298" s="92">
        <v>72.354166666666657</v>
      </c>
      <c r="AC298" s="85" t="s">
        <v>878</v>
      </c>
      <c r="AD298" s="105">
        <v>42201</v>
      </c>
      <c r="AE298" s="226">
        <v>42214</v>
      </c>
      <c r="AF298" s="226">
        <v>42249</v>
      </c>
      <c r="AG298" s="172">
        <v>72</v>
      </c>
      <c r="AH298" s="226">
        <v>42261</v>
      </c>
      <c r="AI298" s="172">
        <v>336</v>
      </c>
      <c r="AJ298" s="316"/>
      <c r="AK298" s="321">
        <v>333</v>
      </c>
      <c r="AL298" s="226">
        <v>42291</v>
      </c>
      <c r="AM298" s="226">
        <v>42375</v>
      </c>
      <c r="AN298" s="226">
        <v>42735</v>
      </c>
      <c r="AO298" s="288">
        <v>42447</v>
      </c>
      <c r="AP298" s="154"/>
      <c r="AQ298" s="109">
        <v>246</v>
      </c>
      <c r="AR298" s="22">
        <v>42387</v>
      </c>
      <c r="AS298" s="110">
        <v>4</v>
      </c>
      <c r="AT298" s="73">
        <v>2</v>
      </c>
      <c r="AU298" s="286">
        <v>4.4349999999999996</v>
      </c>
      <c r="AV298" s="73">
        <v>2.4349999999999996</v>
      </c>
      <c r="AW298" s="274"/>
    </row>
    <row r="299" spans="1:49" x14ac:dyDescent="0.25">
      <c r="A299" s="157">
        <v>9</v>
      </c>
      <c r="B299" s="157" t="s">
        <v>47</v>
      </c>
      <c r="C299" s="260" t="s">
        <v>713</v>
      </c>
      <c r="D299" s="157"/>
      <c r="E299" s="261">
        <v>1</v>
      </c>
      <c r="F299" s="136">
        <v>8</v>
      </c>
      <c r="G299" s="93"/>
      <c r="H299" s="262">
        <v>42430</v>
      </c>
      <c r="I299" s="158">
        <v>42156</v>
      </c>
      <c r="J299" s="147">
        <v>124368</v>
      </c>
      <c r="K299" s="159"/>
      <c r="L299" s="143" t="s">
        <v>717</v>
      </c>
      <c r="M299" s="143" t="s">
        <v>723</v>
      </c>
      <c r="N299" s="224">
        <v>60</v>
      </c>
      <c r="O299" s="224">
        <v>1944</v>
      </c>
      <c r="P299" s="225">
        <v>37.75</v>
      </c>
      <c r="Q299" s="171">
        <v>134</v>
      </c>
      <c r="R299" s="100">
        <v>2</v>
      </c>
      <c r="S299" s="152">
        <v>1.2583333333333333</v>
      </c>
      <c r="T299" s="153">
        <v>64.8</v>
      </c>
      <c r="U299" s="89">
        <v>40</v>
      </c>
      <c r="V299" s="89">
        <v>40</v>
      </c>
      <c r="W299" s="89">
        <v>5</v>
      </c>
      <c r="X299" s="89">
        <v>1</v>
      </c>
      <c r="Y299" s="92">
        <v>157.29166666666666</v>
      </c>
      <c r="Z299" s="92">
        <v>31.458333333333332</v>
      </c>
      <c r="AA299" s="124">
        <v>180.88541666666663</v>
      </c>
      <c r="AB299" s="92">
        <v>36.177083333333329</v>
      </c>
      <c r="AC299" s="85" t="s">
        <v>878</v>
      </c>
      <c r="AD299" s="105">
        <v>42201</v>
      </c>
      <c r="AE299" s="226">
        <v>42214</v>
      </c>
      <c r="AF299" s="226">
        <v>42249</v>
      </c>
      <c r="AG299" s="172">
        <v>36</v>
      </c>
      <c r="AH299" s="226">
        <v>42261</v>
      </c>
      <c r="AI299" s="172">
        <v>154</v>
      </c>
      <c r="AJ299" s="316"/>
      <c r="AK299" s="321">
        <v>154</v>
      </c>
      <c r="AL299" s="226">
        <v>42291</v>
      </c>
      <c r="AM299" s="226">
        <v>42375</v>
      </c>
      <c r="AN299" s="226">
        <v>42728</v>
      </c>
      <c r="AO299" s="288">
        <v>42439</v>
      </c>
      <c r="AP299" s="154"/>
      <c r="AQ299" s="109">
        <v>238</v>
      </c>
      <c r="AR299" s="22">
        <v>42387</v>
      </c>
      <c r="AS299" s="110">
        <v>2</v>
      </c>
      <c r="AT299" s="73">
        <v>1</v>
      </c>
      <c r="AU299" s="286">
        <v>3.48</v>
      </c>
      <c r="AV299" s="73">
        <v>2.48</v>
      </c>
      <c r="AW299" s="274"/>
    </row>
    <row r="300" spans="1:49" x14ac:dyDescent="0.25">
      <c r="A300" s="157">
        <v>9</v>
      </c>
      <c r="B300" s="157" t="s">
        <v>47</v>
      </c>
      <c r="C300" s="260" t="s">
        <v>714</v>
      </c>
      <c r="D300" s="157"/>
      <c r="E300" s="261">
        <v>9</v>
      </c>
      <c r="F300" s="136">
        <v>10</v>
      </c>
      <c r="G300" s="93"/>
      <c r="H300" s="262">
        <v>42401</v>
      </c>
      <c r="I300" s="158">
        <v>42156</v>
      </c>
      <c r="J300" s="147">
        <v>124369</v>
      </c>
      <c r="K300" s="159"/>
      <c r="L300" s="143" t="s">
        <v>718</v>
      </c>
      <c r="M300" s="143" t="s">
        <v>724</v>
      </c>
      <c r="N300" s="224">
        <v>60</v>
      </c>
      <c r="O300" s="224">
        <v>1944</v>
      </c>
      <c r="P300" s="225">
        <v>37.75</v>
      </c>
      <c r="Q300" s="171">
        <v>134</v>
      </c>
      <c r="R300" s="100">
        <v>14</v>
      </c>
      <c r="S300" s="152">
        <v>11.010416666666664</v>
      </c>
      <c r="T300" s="153">
        <v>453.6</v>
      </c>
      <c r="U300" s="89">
        <v>40</v>
      </c>
      <c r="V300" s="89">
        <v>40</v>
      </c>
      <c r="W300" s="89">
        <v>5</v>
      </c>
      <c r="X300" s="89">
        <v>1</v>
      </c>
      <c r="Y300" s="92">
        <v>1101.0416666666665</v>
      </c>
      <c r="Z300" s="92">
        <v>220.20833333333331</v>
      </c>
      <c r="AA300" s="124">
        <v>1266.1979166666663</v>
      </c>
      <c r="AB300" s="92">
        <v>253.23958333333329</v>
      </c>
      <c r="AC300" s="85" t="s">
        <v>878</v>
      </c>
      <c r="AD300" s="105">
        <v>42201</v>
      </c>
      <c r="AE300" s="226">
        <v>42214</v>
      </c>
      <c r="AF300" s="226">
        <v>42249</v>
      </c>
      <c r="AG300" s="172">
        <v>252</v>
      </c>
      <c r="AH300" s="226">
        <v>42261</v>
      </c>
      <c r="AI300" s="172">
        <v>1176</v>
      </c>
      <c r="AJ300" s="316"/>
      <c r="AK300" s="321">
        <v>1158</v>
      </c>
      <c r="AL300" s="226">
        <v>42296</v>
      </c>
      <c r="AM300" s="226">
        <v>42382</v>
      </c>
      <c r="AN300" s="226">
        <v>42375</v>
      </c>
      <c r="AO300" s="288">
        <v>42453</v>
      </c>
      <c r="AP300" s="154"/>
      <c r="AQ300" s="109">
        <v>252</v>
      </c>
      <c r="AR300" s="22">
        <v>42387</v>
      </c>
      <c r="AS300" s="110">
        <v>9</v>
      </c>
      <c r="AT300" s="73">
        <v>0</v>
      </c>
      <c r="AU300" s="286">
        <v>12.257999999999999</v>
      </c>
      <c r="AV300" s="73">
        <v>3.2579999999999991</v>
      </c>
      <c r="AW300" s="274"/>
    </row>
    <row r="301" spans="1:49" x14ac:dyDescent="0.25">
      <c r="A301" s="75">
        <v>9</v>
      </c>
      <c r="B301" s="75" t="s">
        <v>56</v>
      </c>
      <c r="C301" s="133" t="s">
        <v>664</v>
      </c>
      <c r="D301" s="75"/>
      <c r="E301" s="250">
        <v>0.5</v>
      </c>
      <c r="F301" s="133">
        <v>11</v>
      </c>
      <c r="G301" s="52"/>
      <c r="H301" s="259">
        <v>42401</v>
      </c>
      <c r="I301" s="180">
        <v>42143</v>
      </c>
      <c r="J301" s="166">
        <v>124413</v>
      </c>
      <c r="K301" s="167"/>
      <c r="L301" s="149" t="s">
        <v>680</v>
      </c>
      <c r="M301" s="149" t="s">
        <v>631</v>
      </c>
      <c r="N301" s="58">
        <v>60</v>
      </c>
      <c r="O301" s="58">
        <v>1944</v>
      </c>
      <c r="P301" s="59">
        <v>37.75</v>
      </c>
      <c r="Q301" s="168">
        <v>135</v>
      </c>
      <c r="R301" s="115">
        <v>1</v>
      </c>
      <c r="S301" s="62">
        <v>0.86510416666666667</v>
      </c>
      <c r="T301" s="63">
        <v>32.4</v>
      </c>
      <c r="U301" s="48">
        <v>40</v>
      </c>
      <c r="V301" s="48">
        <v>40</v>
      </c>
      <c r="W301" s="48">
        <v>5</v>
      </c>
      <c r="X301" s="48">
        <v>1</v>
      </c>
      <c r="Y301" s="51">
        <v>78.645833333333329</v>
      </c>
      <c r="Z301" s="51">
        <v>15.729166666666666</v>
      </c>
      <c r="AA301" s="84">
        <v>90.442708333333314</v>
      </c>
      <c r="AB301" s="51">
        <v>18.088541666666664</v>
      </c>
      <c r="AC301" s="85" t="s">
        <v>878</v>
      </c>
      <c r="AD301" s="130">
        <v>42221</v>
      </c>
      <c r="AE301" s="235">
        <v>42235</v>
      </c>
      <c r="AF301" s="235">
        <v>42263</v>
      </c>
      <c r="AG301" s="138">
        <v>18</v>
      </c>
      <c r="AH301" s="235">
        <v>42269</v>
      </c>
      <c r="AI301" s="138">
        <v>84</v>
      </c>
      <c r="AJ301" s="315"/>
      <c r="AK301" s="321">
        <v>84</v>
      </c>
      <c r="AL301" s="235">
        <v>42292</v>
      </c>
      <c r="AM301" s="235">
        <v>42374</v>
      </c>
      <c r="AN301" s="69">
        <v>42352</v>
      </c>
      <c r="AO301" s="69">
        <v>42434</v>
      </c>
      <c r="AP301" s="69"/>
      <c r="AQ301" s="70">
        <v>213</v>
      </c>
      <c r="AR301" s="71"/>
      <c r="AS301" s="120" t="e">
        <v>#REF!</v>
      </c>
      <c r="AT301" s="73" t="e">
        <v>#REF!</v>
      </c>
      <c r="AU301" s="73"/>
      <c r="AV301" s="73"/>
      <c r="AW301" s="274"/>
    </row>
    <row r="302" spans="1:49" x14ac:dyDescent="0.25">
      <c r="A302" s="75">
        <v>9</v>
      </c>
      <c r="B302" s="75" t="s">
        <v>56</v>
      </c>
      <c r="C302" s="133" t="s">
        <v>665</v>
      </c>
      <c r="D302" s="75"/>
      <c r="E302" s="250">
        <v>0.5</v>
      </c>
      <c r="F302" s="133">
        <v>8</v>
      </c>
      <c r="G302" s="52"/>
      <c r="H302" s="259">
        <v>42401</v>
      </c>
      <c r="I302" s="180">
        <v>42143</v>
      </c>
      <c r="J302" s="166">
        <v>124388</v>
      </c>
      <c r="K302" s="167"/>
      <c r="L302" s="149" t="s">
        <v>681</v>
      </c>
      <c r="M302" s="149" t="s">
        <v>372</v>
      </c>
      <c r="N302" s="58">
        <v>60</v>
      </c>
      <c r="O302" s="58">
        <v>1944</v>
      </c>
      <c r="P302" s="59">
        <v>37.75</v>
      </c>
      <c r="Q302" s="168">
        <v>135</v>
      </c>
      <c r="R302" s="115">
        <v>1</v>
      </c>
      <c r="S302" s="62">
        <v>0.62916666666666665</v>
      </c>
      <c r="T302" s="63">
        <v>32.4</v>
      </c>
      <c r="U302" s="48">
        <v>40</v>
      </c>
      <c r="V302" s="48">
        <v>40</v>
      </c>
      <c r="W302" s="48">
        <v>5</v>
      </c>
      <c r="X302" s="48">
        <v>1</v>
      </c>
      <c r="Y302" s="51">
        <v>78.645833333333329</v>
      </c>
      <c r="Z302" s="51">
        <v>15.729166666666666</v>
      </c>
      <c r="AA302" s="84">
        <v>90.442708333333314</v>
      </c>
      <c r="AB302" s="51">
        <v>18.088541666666664</v>
      </c>
      <c r="AC302" s="85" t="s">
        <v>878</v>
      </c>
      <c r="AD302" s="130">
        <v>42221</v>
      </c>
      <c r="AE302" s="235">
        <v>42235</v>
      </c>
      <c r="AF302" s="235">
        <v>42263</v>
      </c>
      <c r="AG302" s="138">
        <v>18</v>
      </c>
      <c r="AH302" s="235">
        <v>42269</v>
      </c>
      <c r="AI302" s="138">
        <v>84</v>
      </c>
      <c r="AJ302" s="315"/>
      <c r="AK302" s="321">
        <v>84</v>
      </c>
      <c r="AL302" s="235">
        <v>42292</v>
      </c>
      <c r="AM302" s="235">
        <v>42374</v>
      </c>
      <c r="AN302" s="235">
        <v>42346</v>
      </c>
      <c r="AO302" s="288">
        <v>42437</v>
      </c>
      <c r="AP302" s="69"/>
      <c r="AQ302" s="70">
        <v>216</v>
      </c>
      <c r="AR302" s="71">
        <v>42387</v>
      </c>
      <c r="AS302" s="120">
        <v>0.6</v>
      </c>
      <c r="AT302" s="73">
        <v>9.9999999999999978E-2</v>
      </c>
      <c r="AU302" s="73"/>
      <c r="AV302" s="73"/>
      <c r="AW302" s="274"/>
    </row>
    <row r="303" spans="1:49" x14ac:dyDescent="0.25">
      <c r="A303" s="75">
        <v>9</v>
      </c>
      <c r="B303" s="75" t="s">
        <v>56</v>
      </c>
      <c r="C303" s="133" t="s">
        <v>375</v>
      </c>
      <c r="D303" s="75"/>
      <c r="E303" s="250">
        <v>12</v>
      </c>
      <c r="F303" s="133">
        <v>14</v>
      </c>
      <c r="G303" s="52"/>
      <c r="H303" s="259">
        <v>42401</v>
      </c>
      <c r="I303" s="180">
        <v>42143</v>
      </c>
      <c r="J303" s="166">
        <v>124401</v>
      </c>
      <c r="K303" s="167"/>
      <c r="L303" s="149" t="s">
        <v>376</v>
      </c>
      <c r="M303" s="149" t="s">
        <v>377</v>
      </c>
      <c r="N303" s="58">
        <v>60</v>
      </c>
      <c r="O303" s="58">
        <v>1944</v>
      </c>
      <c r="P303" s="59">
        <v>37.75</v>
      </c>
      <c r="Q303" s="168">
        <v>135</v>
      </c>
      <c r="R303" s="115">
        <v>14</v>
      </c>
      <c r="S303" s="62">
        <v>15.414583333333333</v>
      </c>
      <c r="T303" s="63">
        <v>453.6</v>
      </c>
      <c r="U303" s="48">
        <v>40</v>
      </c>
      <c r="V303" s="48">
        <v>40</v>
      </c>
      <c r="W303" s="48">
        <v>5</v>
      </c>
      <c r="X303" s="48">
        <v>1</v>
      </c>
      <c r="Y303" s="51">
        <v>1101.0416666666665</v>
      </c>
      <c r="Z303" s="51">
        <v>220.20833333333331</v>
      </c>
      <c r="AA303" s="84">
        <v>1266.1979166666663</v>
      </c>
      <c r="AB303" s="51">
        <v>253.23958333333329</v>
      </c>
      <c r="AC303" s="85" t="s">
        <v>879</v>
      </c>
      <c r="AD303" s="130">
        <v>42221</v>
      </c>
      <c r="AE303" s="235">
        <v>42235</v>
      </c>
      <c r="AF303" s="235">
        <v>42263</v>
      </c>
      <c r="AG303" s="138">
        <v>252</v>
      </c>
      <c r="AH303" s="235">
        <v>42269</v>
      </c>
      <c r="AI303" s="138">
        <v>1175</v>
      </c>
      <c r="AJ303" s="315"/>
      <c r="AK303" s="321">
        <v>1175</v>
      </c>
      <c r="AL303" s="235">
        <v>42319</v>
      </c>
      <c r="AM303" s="235">
        <v>42377</v>
      </c>
      <c r="AN303" s="235">
        <v>42377</v>
      </c>
      <c r="AO303" s="288">
        <v>38787</v>
      </c>
      <c r="AP303" s="69"/>
      <c r="AQ303" s="70">
        <v>-3434</v>
      </c>
      <c r="AR303" s="71">
        <v>42387</v>
      </c>
      <c r="AS303" s="120">
        <v>11</v>
      </c>
      <c r="AT303" s="73">
        <v>-1</v>
      </c>
      <c r="AU303" s="73"/>
      <c r="AV303" s="73"/>
      <c r="AW303" s="274"/>
    </row>
    <row r="304" spans="1:49" x14ac:dyDescent="0.25">
      <c r="A304" s="75">
        <v>9</v>
      </c>
      <c r="B304" s="75" t="s">
        <v>56</v>
      </c>
      <c r="C304" s="133" t="s">
        <v>666</v>
      </c>
      <c r="D304" s="75"/>
      <c r="E304" s="250">
        <v>0.5</v>
      </c>
      <c r="F304" s="133">
        <v>5</v>
      </c>
      <c r="G304" s="52"/>
      <c r="H304" s="259">
        <v>42401</v>
      </c>
      <c r="I304" s="180">
        <v>42143</v>
      </c>
      <c r="J304" s="166">
        <v>124414</v>
      </c>
      <c r="K304" s="167"/>
      <c r="L304" s="149" t="s">
        <v>682</v>
      </c>
      <c r="M304" s="149" t="s">
        <v>577</v>
      </c>
      <c r="N304" s="58">
        <v>60</v>
      </c>
      <c r="O304" s="58">
        <v>1944</v>
      </c>
      <c r="P304" s="59">
        <v>37.75</v>
      </c>
      <c r="Q304" s="168">
        <v>135</v>
      </c>
      <c r="R304" s="115">
        <v>2</v>
      </c>
      <c r="S304" s="62">
        <v>0.78645833333333326</v>
      </c>
      <c r="T304" s="63">
        <v>64.8</v>
      </c>
      <c r="U304" s="48">
        <v>40</v>
      </c>
      <c r="V304" s="48">
        <v>40</v>
      </c>
      <c r="W304" s="48">
        <v>5</v>
      </c>
      <c r="X304" s="48">
        <v>1</v>
      </c>
      <c r="Y304" s="51">
        <v>157.29166666666666</v>
      </c>
      <c r="Z304" s="51">
        <v>31.458333333333332</v>
      </c>
      <c r="AA304" s="84">
        <v>180.88541666666663</v>
      </c>
      <c r="AB304" s="51">
        <v>36.177083333333329</v>
      </c>
      <c r="AC304" s="85" t="s">
        <v>878</v>
      </c>
      <c r="AD304" s="130">
        <v>42221</v>
      </c>
      <c r="AE304" s="235">
        <v>42235</v>
      </c>
      <c r="AF304" s="235">
        <v>42263</v>
      </c>
      <c r="AG304" s="138">
        <v>36</v>
      </c>
      <c r="AH304" s="235">
        <v>42269</v>
      </c>
      <c r="AI304" s="138">
        <v>167</v>
      </c>
      <c r="AJ304" s="315"/>
      <c r="AK304" s="321">
        <v>167</v>
      </c>
      <c r="AL304" s="235">
        <v>42291</v>
      </c>
      <c r="AM304" s="235">
        <v>42374</v>
      </c>
      <c r="AN304" s="235">
        <v>42718</v>
      </c>
      <c r="AO304" s="288">
        <v>42437</v>
      </c>
      <c r="AP304" s="69"/>
      <c r="AQ304" s="70">
        <v>216</v>
      </c>
      <c r="AR304" s="71">
        <v>42387</v>
      </c>
      <c r="AS304" s="120">
        <v>0.6</v>
      </c>
      <c r="AT304" s="73">
        <v>9.9999999999999978E-2</v>
      </c>
      <c r="AU304" s="73"/>
      <c r="AV304" s="73"/>
    </row>
    <row r="305" spans="1:48" x14ac:dyDescent="0.25">
      <c r="A305" s="75">
        <v>9</v>
      </c>
      <c r="B305" s="75" t="s">
        <v>56</v>
      </c>
      <c r="C305" s="133" t="s">
        <v>667</v>
      </c>
      <c r="D305" s="75"/>
      <c r="E305" s="250">
        <v>2.5</v>
      </c>
      <c r="F305" s="133">
        <v>12</v>
      </c>
      <c r="G305" s="52"/>
      <c r="H305" s="259">
        <v>42401</v>
      </c>
      <c r="I305" s="180">
        <v>42143</v>
      </c>
      <c r="J305" s="166">
        <v>124398</v>
      </c>
      <c r="K305" s="167"/>
      <c r="L305" s="149" t="s">
        <v>683</v>
      </c>
      <c r="M305" s="149" t="s">
        <v>691</v>
      </c>
      <c r="N305" s="58">
        <v>60</v>
      </c>
      <c r="O305" s="58">
        <v>1944</v>
      </c>
      <c r="P305" s="59">
        <v>37.75</v>
      </c>
      <c r="Q305" s="168">
        <v>135</v>
      </c>
      <c r="R305" s="115">
        <v>3</v>
      </c>
      <c r="S305" s="62">
        <v>2.8312499999999998</v>
      </c>
      <c r="T305" s="63">
        <v>97.2</v>
      </c>
      <c r="U305" s="48">
        <v>40</v>
      </c>
      <c r="V305" s="48">
        <v>40</v>
      </c>
      <c r="W305" s="48">
        <v>5</v>
      </c>
      <c r="X305" s="48">
        <v>1</v>
      </c>
      <c r="Y305" s="51">
        <v>235.9375</v>
      </c>
      <c r="Z305" s="51">
        <v>47.1875</v>
      </c>
      <c r="AA305" s="84">
        <v>271.328125</v>
      </c>
      <c r="AB305" s="51">
        <v>54.265624999999993</v>
      </c>
      <c r="AC305" s="85" t="s">
        <v>878</v>
      </c>
      <c r="AD305" s="130">
        <v>42221</v>
      </c>
      <c r="AE305" s="235">
        <v>42235</v>
      </c>
      <c r="AF305" s="235">
        <v>42263</v>
      </c>
      <c r="AG305" s="138">
        <v>52</v>
      </c>
      <c r="AH305" s="235">
        <v>42269</v>
      </c>
      <c r="AI305" s="138">
        <v>251</v>
      </c>
      <c r="AJ305" s="315"/>
      <c r="AK305" s="321">
        <v>251</v>
      </c>
      <c r="AL305" s="257">
        <v>42289</v>
      </c>
      <c r="AM305" s="235">
        <v>42374</v>
      </c>
      <c r="AN305" s="235">
        <v>42332</v>
      </c>
      <c r="AO305" s="288">
        <v>42445</v>
      </c>
      <c r="AP305" s="69"/>
      <c r="AQ305" s="70">
        <v>224</v>
      </c>
      <c r="AR305" s="71">
        <v>42387</v>
      </c>
      <c r="AS305" s="120">
        <v>2.5</v>
      </c>
      <c r="AT305" s="73">
        <v>0</v>
      </c>
      <c r="AU305" s="73"/>
      <c r="AV305" s="73"/>
    </row>
    <row r="306" spans="1:48" x14ac:dyDescent="0.25">
      <c r="A306" s="75">
        <v>9</v>
      </c>
      <c r="B306" s="75" t="s">
        <v>56</v>
      </c>
      <c r="C306" s="133" t="s">
        <v>668</v>
      </c>
      <c r="D306" s="75"/>
      <c r="E306" s="250">
        <v>0.5</v>
      </c>
      <c r="F306" s="133">
        <v>8</v>
      </c>
      <c r="G306" s="52"/>
      <c r="H306" s="259">
        <v>42401</v>
      </c>
      <c r="I306" s="180">
        <v>42143</v>
      </c>
      <c r="J306" s="166">
        <v>124415</v>
      </c>
      <c r="K306" s="167"/>
      <c r="L306" s="149" t="s">
        <v>684</v>
      </c>
      <c r="M306" s="149" t="s">
        <v>692</v>
      </c>
      <c r="N306" s="58">
        <v>60</v>
      </c>
      <c r="O306" s="58">
        <v>1944</v>
      </c>
      <c r="P306" s="59">
        <v>37.75</v>
      </c>
      <c r="Q306" s="168">
        <v>135</v>
      </c>
      <c r="R306" s="115">
        <v>1</v>
      </c>
      <c r="S306" s="62">
        <v>0.62916666666666665</v>
      </c>
      <c r="T306" s="63">
        <v>32.4</v>
      </c>
      <c r="U306" s="48">
        <v>40</v>
      </c>
      <c r="V306" s="48">
        <v>40</v>
      </c>
      <c r="W306" s="48">
        <v>5</v>
      </c>
      <c r="X306" s="48">
        <v>1</v>
      </c>
      <c r="Y306" s="51">
        <v>78.645833333333329</v>
      </c>
      <c r="Z306" s="51">
        <v>15.729166666666666</v>
      </c>
      <c r="AA306" s="84">
        <v>90.442708333333314</v>
      </c>
      <c r="AB306" s="51">
        <v>18.088541666666664</v>
      </c>
      <c r="AC306" s="85" t="s">
        <v>878</v>
      </c>
      <c r="AD306" s="130">
        <v>42221</v>
      </c>
      <c r="AE306" s="235">
        <v>42235</v>
      </c>
      <c r="AF306" s="235">
        <v>42263</v>
      </c>
      <c r="AG306" s="138">
        <v>18</v>
      </c>
      <c r="AH306" s="235">
        <v>42269</v>
      </c>
      <c r="AI306" s="138">
        <v>84</v>
      </c>
      <c r="AJ306" s="315"/>
      <c r="AK306" s="321">
        <v>84</v>
      </c>
      <c r="AL306" s="235">
        <v>42291</v>
      </c>
      <c r="AM306" s="235">
        <v>42374</v>
      </c>
      <c r="AN306" s="235">
        <v>42347</v>
      </c>
      <c r="AO306" s="288">
        <v>42430</v>
      </c>
      <c r="AP306" s="69"/>
      <c r="AQ306" s="70">
        <v>209</v>
      </c>
      <c r="AR306" s="71">
        <v>42387</v>
      </c>
      <c r="AS306" s="120">
        <v>1.8</v>
      </c>
      <c r="AT306" s="73">
        <v>1.3</v>
      </c>
      <c r="AU306" s="73"/>
      <c r="AV306" s="73"/>
    </row>
    <row r="307" spans="1:48" x14ac:dyDescent="0.25">
      <c r="A307" s="75">
        <v>9</v>
      </c>
      <c r="B307" s="75" t="s">
        <v>56</v>
      </c>
      <c r="C307" s="133" t="s">
        <v>669</v>
      </c>
      <c r="D307" s="75"/>
      <c r="E307" s="250">
        <v>0.5</v>
      </c>
      <c r="F307" s="133">
        <v>8</v>
      </c>
      <c r="G307" s="52"/>
      <c r="H307" s="259">
        <v>42401</v>
      </c>
      <c r="I307" s="180">
        <v>42143</v>
      </c>
      <c r="J307" s="166">
        <v>124417</v>
      </c>
      <c r="K307" s="167"/>
      <c r="L307" s="149" t="s">
        <v>685</v>
      </c>
      <c r="M307" s="149" t="s">
        <v>322</v>
      </c>
      <c r="N307" s="58">
        <v>60</v>
      </c>
      <c r="O307" s="58">
        <v>1944</v>
      </c>
      <c r="P307" s="59">
        <v>37.75</v>
      </c>
      <c r="Q307" s="168">
        <v>135</v>
      </c>
      <c r="R307" s="115">
        <v>1</v>
      </c>
      <c r="S307" s="62">
        <v>0.62916666666666665</v>
      </c>
      <c r="T307" s="63">
        <v>32.4</v>
      </c>
      <c r="U307" s="48">
        <v>40</v>
      </c>
      <c r="V307" s="48">
        <v>40</v>
      </c>
      <c r="W307" s="48">
        <v>5</v>
      </c>
      <c r="X307" s="48">
        <v>1</v>
      </c>
      <c r="Y307" s="51">
        <v>78.645833333333329</v>
      </c>
      <c r="Z307" s="51">
        <v>15.729166666666666</v>
      </c>
      <c r="AA307" s="84">
        <v>90.442708333333314</v>
      </c>
      <c r="AB307" s="51">
        <v>18.088541666666664</v>
      </c>
      <c r="AC307" s="85" t="s">
        <v>878</v>
      </c>
      <c r="AD307" s="130">
        <v>42221</v>
      </c>
      <c r="AE307" s="235">
        <v>42235</v>
      </c>
      <c r="AF307" s="235">
        <v>42263</v>
      </c>
      <c r="AG307" s="138">
        <v>18</v>
      </c>
      <c r="AH307" s="235">
        <v>42269</v>
      </c>
      <c r="AI307" s="138">
        <v>84</v>
      </c>
      <c r="AJ307" s="315"/>
      <c r="AK307" s="321">
        <v>84</v>
      </c>
      <c r="AL307" s="235">
        <v>42291</v>
      </c>
      <c r="AM307" s="235">
        <v>42374</v>
      </c>
      <c r="AN307" s="235">
        <v>42346</v>
      </c>
      <c r="AO307" s="288">
        <v>42430</v>
      </c>
      <c r="AP307" s="69"/>
      <c r="AQ307" s="70">
        <v>209</v>
      </c>
      <c r="AR307" s="71">
        <v>42387</v>
      </c>
      <c r="AS307" s="120">
        <v>1</v>
      </c>
      <c r="AT307" s="73">
        <v>0.5</v>
      </c>
      <c r="AU307" s="73"/>
      <c r="AV307" s="73"/>
    </row>
    <row r="308" spans="1:48" x14ac:dyDescent="0.25">
      <c r="A308" s="75">
        <v>9</v>
      </c>
      <c r="B308" s="75" t="s">
        <v>56</v>
      </c>
      <c r="C308" s="133" t="s">
        <v>670</v>
      </c>
      <c r="D308" s="75"/>
      <c r="E308" s="250">
        <v>0.5</v>
      </c>
      <c r="F308" s="133">
        <v>8</v>
      </c>
      <c r="G308" s="52"/>
      <c r="H308" s="259">
        <v>42401</v>
      </c>
      <c r="I308" s="180">
        <v>42143</v>
      </c>
      <c r="J308" s="166">
        <v>124418</v>
      </c>
      <c r="K308" s="167"/>
      <c r="L308" s="149" t="s">
        <v>264</v>
      </c>
      <c r="M308" s="149" t="s">
        <v>693</v>
      </c>
      <c r="N308" s="58">
        <v>60</v>
      </c>
      <c r="O308" s="58">
        <v>1944</v>
      </c>
      <c r="P308" s="59">
        <v>37.75</v>
      </c>
      <c r="Q308" s="168">
        <v>135</v>
      </c>
      <c r="R308" s="115">
        <v>1</v>
      </c>
      <c r="S308" s="62">
        <v>0.62916666666666665</v>
      </c>
      <c r="T308" s="63">
        <v>32.4</v>
      </c>
      <c r="U308" s="48">
        <v>40</v>
      </c>
      <c r="V308" s="48">
        <v>40</v>
      </c>
      <c r="W308" s="48">
        <v>5</v>
      </c>
      <c r="X308" s="48">
        <v>1</v>
      </c>
      <c r="Y308" s="51">
        <v>78.645833333333329</v>
      </c>
      <c r="Z308" s="51">
        <v>15.729166666666666</v>
      </c>
      <c r="AA308" s="84">
        <v>90.442708333333314</v>
      </c>
      <c r="AB308" s="51">
        <v>18.088541666666664</v>
      </c>
      <c r="AC308" s="85" t="s">
        <v>878</v>
      </c>
      <c r="AD308" s="130">
        <v>42221</v>
      </c>
      <c r="AE308" s="235">
        <v>42235</v>
      </c>
      <c r="AF308" s="235">
        <v>42263</v>
      </c>
      <c r="AG308" s="138">
        <v>18</v>
      </c>
      <c r="AH308" s="235">
        <v>42269</v>
      </c>
      <c r="AI308" s="138">
        <v>84</v>
      </c>
      <c r="AJ308" s="315"/>
      <c r="AK308" s="321">
        <v>84</v>
      </c>
      <c r="AL308" s="235">
        <v>42291</v>
      </c>
      <c r="AM308" s="235">
        <v>42374</v>
      </c>
      <c r="AN308" s="235">
        <v>42347</v>
      </c>
      <c r="AO308" s="288">
        <v>42433</v>
      </c>
      <c r="AP308" s="69"/>
      <c r="AQ308" s="70">
        <v>212</v>
      </c>
      <c r="AR308" s="71">
        <v>42387</v>
      </c>
      <c r="AS308" s="120">
        <v>1</v>
      </c>
      <c r="AT308" s="73">
        <v>0.5</v>
      </c>
      <c r="AU308" s="73"/>
      <c r="AV308" s="73"/>
    </row>
    <row r="309" spans="1:48" x14ac:dyDescent="0.25">
      <c r="A309" s="75">
        <v>9</v>
      </c>
      <c r="B309" s="75" t="s">
        <v>56</v>
      </c>
      <c r="C309" s="133" t="s">
        <v>671</v>
      </c>
      <c r="D309" s="75"/>
      <c r="E309" s="250">
        <v>0.5</v>
      </c>
      <c r="F309" s="133">
        <v>8</v>
      </c>
      <c r="G309" s="52"/>
      <c r="H309" s="259">
        <v>42401</v>
      </c>
      <c r="I309" s="180">
        <v>42143</v>
      </c>
      <c r="J309" s="166">
        <v>124419</v>
      </c>
      <c r="K309" s="167"/>
      <c r="L309" s="149" t="s">
        <v>686</v>
      </c>
      <c r="M309" s="149" t="s">
        <v>693</v>
      </c>
      <c r="N309" s="58">
        <v>60</v>
      </c>
      <c r="O309" s="58">
        <v>1944</v>
      </c>
      <c r="P309" s="59">
        <v>37.75</v>
      </c>
      <c r="Q309" s="168">
        <v>135</v>
      </c>
      <c r="R309" s="115">
        <v>1</v>
      </c>
      <c r="S309" s="62">
        <v>0.62916666666666665</v>
      </c>
      <c r="T309" s="63">
        <v>32.4</v>
      </c>
      <c r="U309" s="48">
        <v>40</v>
      </c>
      <c r="V309" s="48">
        <v>40</v>
      </c>
      <c r="W309" s="48">
        <v>5</v>
      </c>
      <c r="X309" s="48">
        <v>1</v>
      </c>
      <c r="Y309" s="51">
        <v>78.645833333333329</v>
      </c>
      <c r="Z309" s="51">
        <v>15.729166666666666</v>
      </c>
      <c r="AA309" s="84">
        <v>90.442708333333314</v>
      </c>
      <c r="AB309" s="51">
        <v>18.088541666666664</v>
      </c>
      <c r="AC309" s="85" t="s">
        <v>878</v>
      </c>
      <c r="AD309" s="130">
        <v>42221</v>
      </c>
      <c r="AE309" s="235">
        <v>42235</v>
      </c>
      <c r="AF309" s="235">
        <v>42263</v>
      </c>
      <c r="AG309" s="138">
        <v>18</v>
      </c>
      <c r="AH309" s="235">
        <v>42269</v>
      </c>
      <c r="AI309" s="138">
        <v>84</v>
      </c>
      <c r="AJ309" s="315"/>
      <c r="AK309" s="321">
        <v>84</v>
      </c>
      <c r="AL309" s="235">
        <v>42292</v>
      </c>
      <c r="AM309" s="235">
        <v>42374</v>
      </c>
      <c r="AN309" s="235">
        <v>42713</v>
      </c>
      <c r="AO309" s="288">
        <v>42437</v>
      </c>
      <c r="AP309" s="69"/>
      <c r="AQ309" s="70">
        <v>216</v>
      </c>
      <c r="AR309" s="71">
        <v>42387</v>
      </c>
      <c r="AS309" s="120">
        <v>1</v>
      </c>
      <c r="AT309" s="73">
        <v>0.5</v>
      </c>
      <c r="AU309" s="73"/>
      <c r="AV309" s="73"/>
    </row>
    <row r="310" spans="1:48" x14ac:dyDescent="0.25">
      <c r="A310" s="75">
        <v>9</v>
      </c>
      <c r="B310" s="75" t="s">
        <v>56</v>
      </c>
      <c r="C310" s="133" t="s">
        <v>672</v>
      </c>
      <c r="D310" s="75"/>
      <c r="E310" s="250">
        <v>0.5</v>
      </c>
      <c r="F310" s="133">
        <v>8</v>
      </c>
      <c r="G310" s="52"/>
      <c r="H310" s="259">
        <v>42401</v>
      </c>
      <c r="I310" s="180">
        <v>42143</v>
      </c>
      <c r="J310" s="166">
        <v>124420</v>
      </c>
      <c r="K310" s="167"/>
      <c r="L310" s="149" t="s">
        <v>686</v>
      </c>
      <c r="M310" s="149" t="s">
        <v>694</v>
      </c>
      <c r="N310" s="58">
        <v>60</v>
      </c>
      <c r="O310" s="58">
        <v>1944</v>
      </c>
      <c r="P310" s="59">
        <v>37.75</v>
      </c>
      <c r="Q310" s="168">
        <v>135</v>
      </c>
      <c r="R310" s="115">
        <v>1</v>
      </c>
      <c r="S310" s="62">
        <v>0.62916666666666665</v>
      </c>
      <c r="T310" s="63">
        <v>32.4</v>
      </c>
      <c r="U310" s="48">
        <v>40</v>
      </c>
      <c r="V310" s="48">
        <v>40</v>
      </c>
      <c r="W310" s="48">
        <v>5</v>
      </c>
      <c r="X310" s="48">
        <v>1</v>
      </c>
      <c r="Y310" s="51">
        <v>78.645833333333329</v>
      </c>
      <c r="Z310" s="51">
        <v>15.729166666666666</v>
      </c>
      <c r="AA310" s="84">
        <v>90.442708333333314</v>
      </c>
      <c r="AB310" s="51">
        <v>18.088541666666664</v>
      </c>
      <c r="AC310" s="85" t="s">
        <v>878</v>
      </c>
      <c r="AD310" s="130">
        <v>42221</v>
      </c>
      <c r="AE310" s="235">
        <v>42235</v>
      </c>
      <c r="AF310" s="235">
        <v>42263</v>
      </c>
      <c r="AG310" s="138">
        <v>18</v>
      </c>
      <c r="AH310" s="235">
        <v>42269</v>
      </c>
      <c r="AI310" s="138">
        <v>84</v>
      </c>
      <c r="AJ310" s="315"/>
      <c r="AK310" s="321">
        <v>84</v>
      </c>
      <c r="AL310" s="235">
        <v>42292</v>
      </c>
      <c r="AM310" s="235">
        <v>42374</v>
      </c>
      <c r="AN310" s="235">
        <v>42714</v>
      </c>
      <c r="AO310" s="288">
        <v>42433</v>
      </c>
      <c r="AP310" s="69"/>
      <c r="AQ310" s="70">
        <v>212</v>
      </c>
      <c r="AR310" s="71">
        <v>42387</v>
      </c>
      <c r="AS310" s="120">
        <v>1</v>
      </c>
      <c r="AT310" s="73">
        <v>0.5</v>
      </c>
      <c r="AU310" s="73"/>
      <c r="AV310" s="73"/>
    </row>
    <row r="311" spans="1:48" x14ac:dyDescent="0.25">
      <c r="A311" s="75">
        <v>9</v>
      </c>
      <c r="B311" s="75" t="s">
        <v>56</v>
      </c>
      <c r="C311" s="133" t="s">
        <v>239</v>
      </c>
      <c r="D311" s="75">
        <v>-1</v>
      </c>
      <c r="E311" s="250">
        <v>4</v>
      </c>
      <c r="F311" s="133">
        <v>6</v>
      </c>
      <c r="G311" s="52"/>
      <c r="H311" s="259">
        <v>42401</v>
      </c>
      <c r="I311" s="180">
        <v>42143</v>
      </c>
      <c r="J311" s="166">
        <v>124405</v>
      </c>
      <c r="K311" s="167"/>
      <c r="L311" s="149" t="s">
        <v>240</v>
      </c>
      <c r="M311" s="149" t="s">
        <v>141</v>
      </c>
      <c r="N311" s="58">
        <v>60</v>
      </c>
      <c r="O311" s="58">
        <v>1944</v>
      </c>
      <c r="P311" s="59">
        <v>37.75</v>
      </c>
      <c r="Q311" s="168">
        <v>135</v>
      </c>
      <c r="R311" s="115">
        <v>10</v>
      </c>
      <c r="S311" s="62">
        <v>4.71875</v>
      </c>
      <c r="T311" s="63">
        <v>324</v>
      </c>
      <c r="U311" s="48">
        <v>40</v>
      </c>
      <c r="V311" s="48">
        <v>40</v>
      </c>
      <c r="W311" s="48">
        <v>5</v>
      </c>
      <c r="X311" s="48">
        <v>1</v>
      </c>
      <c r="Y311" s="51">
        <v>786.45833333333326</v>
      </c>
      <c r="Z311" s="51">
        <v>157.29166666666666</v>
      </c>
      <c r="AA311" s="84">
        <v>904.42708333333314</v>
      </c>
      <c r="AB311" s="51">
        <v>180.88541666666663</v>
      </c>
      <c r="AC311" s="85" t="s">
        <v>878</v>
      </c>
      <c r="AD311" s="130">
        <v>42221</v>
      </c>
      <c r="AE311" s="235">
        <v>42235</v>
      </c>
      <c r="AF311" s="235">
        <v>42263</v>
      </c>
      <c r="AG311" s="138">
        <v>180</v>
      </c>
      <c r="AH311" s="235">
        <v>42269</v>
      </c>
      <c r="AI311" s="138">
        <v>820</v>
      </c>
      <c r="AJ311" s="315"/>
      <c r="AK311" s="321">
        <v>820</v>
      </c>
      <c r="AL311" s="235">
        <v>42300</v>
      </c>
      <c r="AM311" s="235">
        <v>42377</v>
      </c>
      <c r="AN311" s="235">
        <v>42348</v>
      </c>
      <c r="AO311" s="288">
        <v>42427</v>
      </c>
      <c r="AP311" s="69"/>
      <c r="AQ311" s="70">
        <v>206</v>
      </c>
      <c r="AR311" s="71">
        <v>42387</v>
      </c>
      <c r="AS311" s="120">
        <v>4.5</v>
      </c>
      <c r="AT311" s="73">
        <v>0.5</v>
      </c>
      <c r="AU311" s="73"/>
      <c r="AV311" s="73"/>
    </row>
    <row r="312" spans="1:48" x14ac:dyDescent="0.25">
      <c r="A312" s="75">
        <v>9</v>
      </c>
      <c r="B312" s="75" t="s">
        <v>56</v>
      </c>
      <c r="C312" s="133" t="s">
        <v>673</v>
      </c>
      <c r="D312" s="75"/>
      <c r="E312" s="250">
        <v>5.5</v>
      </c>
      <c r="F312" s="133">
        <v>11</v>
      </c>
      <c r="G312" s="52"/>
      <c r="H312" s="259">
        <v>42401</v>
      </c>
      <c r="I312" s="180">
        <v>42143</v>
      </c>
      <c r="J312" s="166">
        <v>124407</v>
      </c>
      <c r="K312" s="167"/>
      <c r="L312" s="149" t="s">
        <v>687</v>
      </c>
      <c r="M312" s="149" t="s">
        <v>695</v>
      </c>
      <c r="N312" s="58">
        <v>60</v>
      </c>
      <c r="O312" s="58">
        <v>1944</v>
      </c>
      <c r="P312" s="59">
        <v>37.75</v>
      </c>
      <c r="Q312" s="168">
        <v>135</v>
      </c>
      <c r="R312" s="115">
        <v>8</v>
      </c>
      <c r="S312" s="62">
        <v>6.9208333333333334</v>
      </c>
      <c r="T312" s="63">
        <v>259.2</v>
      </c>
      <c r="U312" s="48">
        <v>40</v>
      </c>
      <c r="V312" s="48">
        <v>40</v>
      </c>
      <c r="W312" s="48">
        <v>5</v>
      </c>
      <c r="X312" s="48">
        <v>1</v>
      </c>
      <c r="Y312" s="51">
        <v>629.16666666666663</v>
      </c>
      <c r="Z312" s="51">
        <v>125.83333333333333</v>
      </c>
      <c r="AA312" s="84">
        <v>723.54166666666652</v>
      </c>
      <c r="AB312" s="51">
        <v>144.70833333333331</v>
      </c>
      <c r="AC312" s="85" t="s">
        <v>878</v>
      </c>
      <c r="AD312" s="130">
        <v>42221</v>
      </c>
      <c r="AE312" s="235">
        <v>42235</v>
      </c>
      <c r="AF312" s="235">
        <v>42263</v>
      </c>
      <c r="AG312" s="138">
        <v>144</v>
      </c>
      <c r="AH312" s="235">
        <v>42269</v>
      </c>
      <c r="AI312" s="138">
        <v>671</v>
      </c>
      <c r="AJ312" s="315"/>
      <c r="AK312" s="321">
        <v>671</v>
      </c>
      <c r="AL312" s="235">
        <v>42292</v>
      </c>
      <c r="AM312" s="235">
        <v>42374</v>
      </c>
      <c r="AN312" s="235">
        <v>42714</v>
      </c>
      <c r="AO312" s="288">
        <v>42430</v>
      </c>
      <c r="AP312" s="69"/>
      <c r="AQ312" s="70">
        <v>209</v>
      </c>
      <c r="AR312" s="71">
        <v>42387</v>
      </c>
      <c r="AS312" s="120">
        <v>5.5</v>
      </c>
      <c r="AT312" s="73">
        <v>0</v>
      </c>
      <c r="AU312" s="73"/>
      <c r="AV312" s="73"/>
    </row>
    <row r="313" spans="1:48" x14ac:dyDescent="0.25">
      <c r="A313" s="75">
        <v>9</v>
      </c>
      <c r="B313" s="75" t="s">
        <v>56</v>
      </c>
      <c r="C313" s="133" t="s">
        <v>674</v>
      </c>
      <c r="D313" s="75"/>
      <c r="E313" s="250">
        <v>0.9</v>
      </c>
      <c r="F313" s="133">
        <v>7</v>
      </c>
      <c r="G313" s="52"/>
      <c r="H313" s="259">
        <v>42401</v>
      </c>
      <c r="I313" s="180">
        <v>42143</v>
      </c>
      <c r="J313" s="166">
        <v>124394</v>
      </c>
      <c r="K313" s="167"/>
      <c r="L313" s="149" t="s">
        <v>688</v>
      </c>
      <c r="M313" s="149" t="s">
        <v>291</v>
      </c>
      <c r="N313" s="58">
        <v>60</v>
      </c>
      <c r="O313" s="58">
        <v>1944</v>
      </c>
      <c r="P313" s="59">
        <v>37.75</v>
      </c>
      <c r="Q313" s="168">
        <v>135</v>
      </c>
      <c r="R313" s="115">
        <v>2</v>
      </c>
      <c r="S313" s="62">
        <v>1.1010416666666665</v>
      </c>
      <c r="T313" s="63">
        <v>64.8</v>
      </c>
      <c r="U313" s="48">
        <v>40</v>
      </c>
      <c r="V313" s="48">
        <v>40</v>
      </c>
      <c r="W313" s="48">
        <v>5</v>
      </c>
      <c r="X313" s="48">
        <v>1</v>
      </c>
      <c r="Y313" s="51">
        <v>157.29166666666666</v>
      </c>
      <c r="Z313" s="51">
        <v>31.458333333333332</v>
      </c>
      <c r="AA313" s="84">
        <v>180.88541666666663</v>
      </c>
      <c r="AB313" s="51">
        <v>36.177083333333329</v>
      </c>
      <c r="AC313" s="85" t="s">
        <v>878</v>
      </c>
      <c r="AD313" s="130">
        <v>42221</v>
      </c>
      <c r="AE313" s="235">
        <v>42235</v>
      </c>
      <c r="AF313" s="235">
        <v>42263</v>
      </c>
      <c r="AG313" s="138">
        <v>36</v>
      </c>
      <c r="AH313" s="235">
        <v>42269</v>
      </c>
      <c r="AI313" s="138">
        <v>167</v>
      </c>
      <c r="AJ313" s="315"/>
      <c r="AK313" s="321">
        <v>167</v>
      </c>
      <c r="AL313" s="235">
        <v>42291</v>
      </c>
      <c r="AM313" s="235">
        <v>42374</v>
      </c>
      <c r="AN313" s="235">
        <v>42718</v>
      </c>
      <c r="AO313" s="288">
        <v>42437</v>
      </c>
      <c r="AP313" s="69"/>
      <c r="AQ313" s="70">
        <v>216</v>
      </c>
      <c r="AR313" s="71">
        <v>42387</v>
      </c>
      <c r="AS313" s="120">
        <v>1</v>
      </c>
      <c r="AT313" s="73">
        <v>9.9999999999999978E-2</v>
      </c>
      <c r="AU313" s="73"/>
      <c r="AV313" s="73"/>
    </row>
    <row r="314" spans="1:48" x14ac:dyDescent="0.25">
      <c r="A314" s="75">
        <v>9</v>
      </c>
      <c r="B314" s="75" t="s">
        <v>56</v>
      </c>
      <c r="C314" s="133" t="s">
        <v>675</v>
      </c>
      <c r="D314" s="75"/>
      <c r="E314" s="250">
        <v>0.5</v>
      </c>
      <c r="F314" s="133">
        <v>5</v>
      </c>
      <c r="G314" s="52"/>
      <c r="H314" s="259">
        <v>42401</v>
      </c>
      <c r="I314" s="180">
        <v>42143</v>
      </c>
      <c r="J314" s="166">
        <v>124395</v>
      </c>
      <c r="K314" s="167"/>
      <c r="L314" s="149" t="s">
        <v>291</v>
      </c>
      <c r="M314" s="149" t="s">
        <v>379</v>
      </c>
      <c r="N314" s="58">
        <v>60</v>
      </c>
      <c r="O314" s="58">
        <v>1944</v>
      </c>
      <c r="P314" s="59">
        <v>37.75</v>
      </c>
      <c r="Q314" s="168">
        <v>135</v>
      </c>
      <c r="R314" s="115">
        <v>2</v>
      </c>
      <c r="S314" s="62">
        <v>0.78645833333333326</v>
      </c>
      <c r="T314" s="63">
        <v>64.8</v>
      </c>
      <c r="U314" s="48">
        <v>40</v>
      </c>
      <c r="V314" s="48">
        <v>40</v>
      </c>
      <c r="W314" s="48">
        <v>5</v>
      </c>
      <c r="X314" s="48">
        <v>1</v>
      </c>
      <c r="Y314" s="51">
        <v>157.29166666666666</v>
      </c>
      <c r="Z314" s="51">
        <v>31.458333333333332</v>
      </c>
      <c r="AA314" s="84">
        <v>180.88541666666663</v>
      </c>
      <c r="AB314" s="51">
        <v>36.177083333333329</v>
      </c>
      <c r="AC314" s="85" t="s">
        <v>878</v>
      </c>
      <c r="AD314" s="130">
        <v>42221</v>
      </c>
      <c r="AE314" s="235">
        <v>42235</v>
      </c>
      <c r="AF314" s="235">
        <v>42263</v>
      </c>
      <c r="AG314" s="138">
        <v>36</v>
      </c>
      <c r="AH314" s="235">
        <v>42269</v>
      </c>
      <c r="AI314" s="138">
        <v>167</v>
      </c>
      <c r="AJ314" s="315"/>
      <c r="AK314" s="321">
        <v>167</v>
      </c>
      <c r="AL314" s="235">
        <v>42292</v>
      </c>
      <c r="AM314" s="235">
        <v>42374</v>
      </c>
      <c r="AN314" s="235">
        <v>42352</v>
      </c>
      <c r="AO314" s="288">
        <v>42437</v>
      </c>
      <c r="AP314" s="69"/>
      <c r="AQ314" s="70">
        <v>216</v>
      </c>
      <c r="AR314" s="71">
        <v>42387</v>
      </c>
      <c r="AS314" s="120">
        <v>1</v>
      </c>
      <c r="AT314" s="73">
        <v>0.5</v>
      </c>
      <c r="AU314" s="73"/>
      <c r="AV314" s="73"/>
    </row>
    <row r="315" spans="1:48" x14ac:dyDescent="0.25">
      <c r="A315" s="75">
        <v>9</v>
      </c>
      <c r="B315" s="75" t="s">
        <v>56</v>
      </c>
      <c r="C315" s="133" t="s">
        <v>676</v>
      </c>
      <c r="D315" s="75"/>
      <c r="E315" s="250">
        <v>0.5</v>
      </c>
      <c r="F315" s="133">
        <v>5</v>
      </c>
      <c r="G315" s="52"/>
      <c r="H315" s="259">
        <v>42401</v>
      </c>
      <c r="I315" s="180">
        <v>42143</v>
      </c>
      <c r="J315" s="166">
        <v>124397</v>
      </c>
      <c r="K315" s="167"/>
      <c r="L315" s="149" t="s">
        <v>689</v>
      </c>
      <c r="M315" s="149" t="s">
        <v>696</v>
      </c>
      <c r="N315" s="58">
        <v>60</v>
      </c>
      <c r="O315" s="58">
        <v>1944</v>
      </c>
      <c r="P315" s="59">
        <v>37.75</v>
      </c>
      <c r="Q315" s="168">
        <v>135</v>
      </c>
      <c r="R315" s="115">
        <v>2</v>
      </c>
      <c r="S315" s="62">
        <v>0.78645833333333326</v>
      </c>
      <c r="T315" s="63">
        <v>64.8</v>
      </c>
      <c r="U315" s="48">
        <v>40</v>
      </c>
      <c r="V315" s="48">
        <v>40</v>
      </c>
      <c r="W315" s="48">
        <v>5</v>
      </c>
      <c r="X315" s="48">
        <v>1</v>
      </c>
      <c r="Y315" s="51">
        <v>157.29166666666666</v>
      </c>
      <c r="Z315" s="51">
        <v>31.458333333333332</v>
      </c>
      <c r="AA315" s="84">
        <v>180.88541666666663</v>
      </c>
      <c r="AB315" s="51">
        <v>36.177083333333329</v>
      </c>
      <c r="AC315" s="85" t="s">
        <v>878</v>
      </c>
      <c r="AD315" s="130">
        <v>42221</v>
      </c>
      <c r="AE315" s="235">
        <v>42235</v>
      </c>
      <c r="AF315" s="235">
        <v>42263</v>
      </c>
      <c r="AG315" s="138">
        <v>36</v>
      </c>
      <c r="AH315" s="235">
        <v>42276</v>
      </c>
      <c r="AI315" s="138">
        <v>104</v>
      </c>
      <c r="AJ315" s="315"/>
      <c r="AK315" s="321">
        <v>104</v>
      </c>
      <c r="AL315" s="235">
        <v>42291</v>
      </c>
      <c r="AM315" s="235">
        <v>42374</v>
      </c>
      <c r="AN315" s="235">
        <v>42718</v>
      </c>
      <c r="AO315" s="288">
        <v>42437</v>
      </c>
      <c r="AP315" s="69"/>
      <c r="AQ315" s="70">
        <v>216</v>
      </c>
      <c r="AR315" s="71">
        <v>42387</v>
      </c>
      <c r="AS315" s="120">
        <v>0.5</v>
      </c>
      <c r="AT315" s="73">
        <v>0</v>
      </c>
      <c r="AU315" s="73"/>
      <c r="AV315" s="73"/>
    </row>
    <row r="316" spans="1:48" x14ac:dyDescent="0.25">
      <c r="A316" s="75">
        <v>9</v>
      </c>
      <c r="B316" s="75" t="s">
        <v>56</v>
      </c>
      <c r="C316" s="133" t="s">
        <v>677</v>
      </c>
      <c r="D316" s="75"/>
      <c r="E316" s="250">
        <v>0.7</v>
      </c>
      <c r="F316" s="133">
        <v>6</v>
      </c>
      <c r="G316" s="52"/>
      <c r="H316" s="259">
        <v>42401</v>
      </c>
      <c r="I316" s="180">
        <v>42143</v>
      </c>
      <c r="J316" s="166">
        <v>124408</v>
      </c>
      <c r="K316" s="167"/>
      <c r="L316" s="149" t="s">
        <v>153</v>
      </c>
      <c r="M316" s="149" t="s">
        <v>697</v>
      </c>
      <c r="N316" s="58">
        <v>60</v>
      </c>
      <c r="O316" s="58">
        <v>1944</v>
      </c>
      <c r="P316" s="59">
        <v>37.75</v>
      </c>
      <c r="Q316" s="168">
        <v>135</v>
      </c>
      <c r="R316" s="115">
        <v>2</v>
      </c>
      <c r="S316" s="62">
        <v>0.90600000000000003</v>
      </c>
      <c r="T316" s="63">
        <v>64.8</v>
      </c>
      <c r="U316" s="48">
        <v>40</v>
      </c>
      <c r="V316" s="48">
        <v>40</v>
      </c>
      <c r="W316" s="256">
        <v>4</v>
      </c>
      <c r="X316" s="256">
        <v>1</v>
      </c>
      <c r="Y316" s="51">
        <v>151</v>
      </c>
      <c r="Z316" s="51">
        <v>37.75</v>
      </c>
      <c r="AA316" s="84">
        <v>173.64999999999998</v>
      </c>
      <c r="AB316" s="51">
        <v>43.412499999999994</v>
      </c>
      <c r="AC316" s="85" t="s">
        <v>878</v>
      </c>
      <c r="AD316" s="130">
        <v>42221</v>
      </c>
      <c r="AE316" s="235">
        <v>42235</v>
      </c>
      <c r="AF316" s="235">
        <v>42263</v>
      </c>
      <c r="AG316" s="138">
        <v>30</v>
      </c>
      <c r="AH316" s="235">
        <v>42269</v>
      </c>
      <c r="AI316" s="138">
        <v>174</v>
      </c>
      <c r="AJ316" s="315"/>
      <c r="AK316" s="321">
        <v>174</v>
      </c>
      <c r="AL316" s="235">
        <v>42292</v>
      </c>
      <c r="AM316" s="235">
        <v>42374</v>
      </c>
      <c r="AN316" s="235">
        <v>42347</v>
      </c>
      <c r="AO316" s="288">
        <v>42436</v>
      </c>
      <c r="AP316" s="69"/>
      <c r="AQ316" s="70">
        <v>215</v>
      </c>
      <c r="AR316" s="71">
        <v>42387</v>
      </c>
      <c r="AS316" s="120">
        <v>0.4</v>
      </c>
      <c r="AT316" s="73">
        <v>-0.29999999999999993</v>
      </c>
      <c r="AU316" s="73"/>
      <c r="AV316" s="73"/>
    </row>
    <row r="317" spans="1:48" x14ac:dyDescent="0.25">
      <c r="A317" s="75">
        <v>9</v>
      </c>
      <c r="B317" s="75" t="s">
        <v>56</v>
      </c>
      <c r="C317" s="133" t="s">
        <v>678</v>
      </c>
      <c r="D317" s="75"/>
      <c r="E317" s="250">
        <v>0.7</v>
      </c>
      <c r="F317" s="133">
        <v>6</v>
      </c>
      <c r="G317" s="52"/>
      <c r="H317" s="259">
        <v>42401</v>
      </c>
      <c r="I317" s="180">
        <v>42143</v>
      </c>
      <c r="J317" s="166">
        <v>124409</v>
      </c>
      <c r="K317" s="167"/>
      <c r="L317" s="149" t="s">
        <v>153</v>
      </c>
      <c r="M317" s="149" t="s">
        <v>698</v>
      </c>
      <c r="N317" s="58">
        <v>60</v>
      </c>
      <c r="O317" s="58">
        <v>1944</v>
      </c>
      <c r="P317" s="59">
        <v>37.75</v>
      </c>
      <c r="Q317" s="168">
        <v>135</v>
      </c>
      <c r="R317" s="115">
        <v>2</v>
      </c>
      <c r="S317" s="62">
        <v>0.90600000000000003</v>
      </c>
      <c r="T317" s="63">
        <v>64.8</v>
      </c>
      <c r="U317" s="48">
        <v>40</v>
      </c>
      <c r="V317" s="48">
        <v>40</v>
      </c>
      <c r="W317" s="256">
        <v>4</v>
      </c>
      <c r="X317" s="256">
        <v>1</v>
      </c>
      <c r="Y317" s="51">
        <v>151</v>
      </c>
      <c r="Z317" s="51">
        <v>37.75</v>
      </c>
      <c r="AA317" s="84">
        <v>173.64999999999998</v>
      </c>
      <c r="AB317" s="51">
        <v>43.412499999999994</v>
      </c>
      <c r="AC317" s="85" t="s">
        <v>878</v>
      </c>
      <c r="AD317" s="130">
        <v>42221</v>
      </c>
      <c r="AE317" s="235">
        <v>42235</v>
      </c>
      <c r="AF317" s="235">
        <v>42263</v>
      </c>
      <c r="AG317" s="138">
        <v>30</v>
      </c>
      <c r="AH317" s="235">
        <v>42269</v>
      </c>
      <c r="AI317" s="138">
        <v>174</v>
      </c>
      <c r="AJ317" s="315"/>
      <c r="AK317" s="321">
        <v>174</v>
      </c>
      <c r="AL317" s="235">
        <v>42292</v>
      </c>
      <c r="AM317" s="235">
        <v>42374</v>
      </c>
      <c r="AN317" s="235">
        <v>42347</v>
      </c>
      <c r="AO317" s="288">
        <v>42436</v>
      </c>
      <c r="AP317" s="69"/>
      <c r="AQ317" s="70">
        <v>215</v>
      </c>
      <c r="AR317" s="71">
        <v>42387</v>
      </c>
      <c r="AS317" s="120">
        <v>0.7</v>
      </c>
      <c r="AT317" s="73">
        <v>0</v>
      </c>
      <c r="AU317" s="73"/>
      <c r="AV317" s="73"/>
    </row>
    <row r="318" spans="1:48" x14ac:dyDescent="0.25">
      <c r="A318" s="75">
        <v>9</v>
      </c>
      <c r="B318" s="75" t="s">
        <v>56</v>
      </c>
      <c r="C318" s="133" t="s">
        <v>679</v>
      </c>
      <c r="D318" s="75"/>
      <c r="E318" s="250">
        <v>0.7</v>
      </c>
      <c r="F318" s="133">
        <v>6</v>
      </c>
      <c r="G318" s="52"/>
      <c r="H318" s="259">
        <v>42401</v>
      </c>
      <c r="I318" s="180">
        <v>42143</v>
      </c>
      <c r="J318" s="166">
        <v>124410</v>
      </c>
      <c r="K318" s="167"/>
      <c r="L318" s="149" t="s">
        <v>690</v>
      </c>
      <c r="M318" s="149" t="s">
        <v>697</v>
      </c>
      <c r="N318" s="58">
        <v>60</v>
      </c>
      <c r="O318" s="58">
        <v>1944</v>
      </c>
      <c r="P318" s="59">
        <v>37.75</v>
      </c>
      <c r="Q318" s="168">
        <v>135</v>
      </c>
      <c r="R318" s="115">
        <v>2</v>
      </c>
      <c r="S318" s="62">
        <v>0.90600000000000003</v>
      </c>
      <c r="T318" s="63">
        <v>64.8</v>
      </c>
      <c r="U318" s="48">
        <v>40</v>
      </c>
      <c r="V318" s="48">
        <v>40</v>
      </c>
      <c r="W318" s="256">
        <v>4</v>
      </c>
      <c r="X318" s="256">
        <v>1</v>
      </c>
      <c r="Y318" s="51">
        <v>151</v>
      </c>
      <c r="Z318" s="51">
        <v>37.75</v>
      </c>
      <c r="AA318" s="84">
        <v>173.64999999999998</v>
      </c>
      <c r="AB318" s="51">
        <v>43.412499999999994</v>
      </c>
      <c r="AC318" s="85" t="s">
        <v>878</v>
      </c>
      <c r="AD318" s="130">
        <v>42221</v>
      </c>
      <c r="AE318" s="235">
        <v>42235</v>
      </c>
      <c r="AF318" s="235">
        <v>42263</v>
      </c>
      <c r="AG318" s="138">
        <v>30</v>
      </c>
      <c r="AH318" s="235">
        <v>42269</v>
      </c>
      <c r="AI318" s="138">
        <v>174</v>
      </c>
      <c r="AJ318" s="315"/>
      <c r="AK318" s="321">
        <v>174</v>
      </c>
      <c r="AL318" s="257">
        <v>42289</v>
      </c>
      <c r="AM318" s="235">
        <v>42374</v>
      </c>
      <c r="AN318" s="235">
        <v>42342</v>
      </c>
      <c r="AO318" s="288">
        <v>42436</v>
      </c>
      <c r="AP318" s="69"/>
      <c r="AQ318" s="70">
        <v>215</v>
      </c>
      <c r="AR318" s="71">
        <v>42387</v>
      </c>
      <c r="AS318" s="120">
        <v>0.7</v>
      </c>
      <c r="AT318" s="73">
        <v>0</v>
      </c>
      <c r="AU318" s="73"/>
      <c r="AV318" s="73"/>
    </row>
    <row r="319" spans="1:48" x14ac:dyDescent="0.25">
      <c r="A319" s="75">
        <v>9</v>
      </c>
      <c r="B319" s="75" t="s">
        <v>56</v>
      </c>
      <c r="C319" s="133" t="s">
        <v>68</v>
      </c>
      <c r="D319" s="75"/>
      <c r="E319" s="250">
        <v>1.5</v>
      </c>
      <c r="F319" s="133">
        <v>6</v>
      </c>
      <c r="G319" s="52"/>
      <c r="H319" s="259">
        <v>42401</v>
      </c>
      <c r="I319" s="180">
        <v>42143</v>
      </c>
      <c r="J319" s="166">
        <v>124411</v>
      </c>
      <c r="K319" s="167"/>
      <c r="L319" s="149" t="s">
        <v>70</v>
      </c>
      <c r="M319" s="149" t="s">
        <v>71</v>
      </c>
      <c r="N319" s="58">
        <v>60</v>
      </c>
      <c r="O319" s="58">
        <v>1944</v>
      </c>
      <c r="P319" s="59">
        <v>37.75</v>
      </c>
      <c r="Q319" s="168">
        <v>135</v>
      </c>
      <c r="R319" s="115">
        <v>4</v>
      </c>
      <c r="S319" s="62">
        <v>1.8120000000000001</v>
      </c>
      <c r="T319" s="63">
        <v>129.6</v>
      </c>
      <c r="U319" s="48">
        <v>40</v>
      </c>
      <c r="V319" s="48">
        <v>40</v>
      </c>
      <c r="W319" s="256">
        <v>4</v>
      </c>
      <c r="X319" s="256">
        <v>1</v>
      </c>
      <c r="Y319" s="51">
        <v>302</v>
      </c>
      <c r="Z319" s="51">
        <v>75.5</v>
      </c>
      <c r="AA319" s="84">
        <v>347.29999999999995</v>
      </c>
      <c r="AB319" s="51">
        <v>86.824999999999989</v>
      </c>
      <c r="AC319" s="85" t="s">
        <v>878</v>
      </c>
      <c r="AD319" s="130">
        <v>42221</v>
      </c>
      <c r="AE319" s="235">
        <v>42235</v>
      </c>
      <c r="AF319" s="235">
        <v>42263</v>
      </c>
      <c r="AG319" s="138">
        <v>60</v>
      </c>
      <c r="AH319" s="235">
        <v>42269</v>
      </c>
      <c r="AI319" s="138">
        <v>346</v>
      </c>
      <c r="AJ319" s="315"/>
      <c r="AK319" s="321">
        <v>346</v>
      </c>
      <c r="AL319" s="257">
        <v>42289</v>
      </c>
      <c r="AM319" s="235">
        <v>42374</v>
      </c>
      <c r="AN319" s="235">
        <v>42342</v>
      </c>
      <c r="AO319" s="288">
        <v>42433</v>
      </c>
      <c r="AP319" s="69"/>
      <c r="AQ319" s="70">
        <v>212</v>
      </c>
      <c r="AR319" s="71">
        <v>42387</v>
      </c>
      <c r="AS319" s="120">
        <v>1.3</v>
      </c>
      <c r="AT319" s="73">
        <v>-0.19999999999999996</v>
      </c>
      <c r="AU319" s="73"/>
      <c r="AV319" s="73"/>
    </row>
    <row r="320" spans="1:48" x14ac:dyDescent="0.25">
      <c r="A320" s="157">
        <v>9</v>
      </c>
      <c r="B320" s="157" t="s">
        <v>47</v>
      </c>
      <c r="C320" s="136" t="s">
        <v>444</v>
      </c>
      <c r="D320" s="157"/>
      <c r="E320" s="263">
        <v>5</v>
      </c>
      <c r="F320" s="136">
        <v>8</v>
      </c>
      <c r="G320" s="93"/>
      <c r="H320" s="262">
        <v>42461</v>
      </c>
      <c r="I320" s="158">
        <v>42156</v>
      </c>
      <c r="J320" s="147">
        <v>124381</v>
      </c>
      <c r="K320" s="159"/>
      <c r="L320" s="143" t="s">
        <v>442</v>
      </c>
      <c r="M320" s="143" t="s">
        <v>445</v>
      </c>
      <c r="N320" s="224">
        <v>40</v>
      </c>
      <c r="O320" s="224">
        <v>1296</v>
      </c>
      <c r="P320" s="225">
        <v>37.75</v>
      </c>
      <c r="Q320" s="171">
        <v>136</v>
      </c>
      <c r="R320" s="100">
        <v>10</v>
      </c>
      <c r="S320" s="152">
        <v>6.2916666666666661</v>
      </c>
      <c r="T320" s="153">
        <v>324</v>
      </c>
      <c r="U320" s="89">
        <v>40</v>
      </c>
      <c r="V320" s="89">
        <v>40</v>
      </c>
      <c r="W320" s="89">
        <v>5</v>
      </c>
      <c r="X320" s="89">
        <v>1</v>
      </c>
      <c r="Y320" s="92">
        <v>786.45833333333326</v>
      </c>
      <c r="Z320" s="92">
        <v>157.29166666666666</v>
      </c>
      <c r="AA320" s="124">
        <v>904.42708333333314</v>
      </c>
      <c r="AB320" s="92">
        <v>180.88541666666663</v>
      </c>
      <c r="AC320" s="85" t="s">
        <v>878</v>
      </c>
      <c r="AD320" s="105">
        <v>42238</v>
      </c>
      <c r="AE320" s="226">
        <v>42255</v>
      </c>
      <c r="AF320" s="226">
        <v>42303</v>
      </c>
      <c r="AG320" s="172">
        <v>180</v>
      </c>
      <c r="AH320" s="226">
        <v>42314</v>
      </c>
      <c r="AI320" s="172">
        <v>838</v>
      </c>
      <c r="AJ320" s="316">
        <v>4</v>
      </c>
      <c r="AK320" s="172">
        <v>834</v>
      </c>
      <c r="AL320" s="226">
        <v>42341</v>
      </c>
      <c r="AM320" s="226">
        <v>42424</v>
      </c>
      <c r="AN320" s="288">
        <v>42417</v>
      </c>
      <c r="AO320" s="154">
        <v>42492</v>
      </c>
      <c r="AP320" s="154"/>
      <c r="AQ320" s="109">
        <v>254</v>
      </c>
      <c r="AR320" s="22"/>
      <c r="AS320" s="110" t="e">
        <v>#REF!</v>
      </c>
      <c r="AT320" s="73" t="e">
        <v>#REF!</v>
      </c>
      <c r="AU320" s="286">
        <v>12.573</v>
      </c>
      <c r="AV320" s="73">
        <v>7.5730000000000004</v>
      </c>
    </row>
    <row r="321" spans="1:49" x14ac:dyDescent="0.25">
      <c r="A321" s="157">
        <v>9</v>
      </c>
      <c r="B321" s="157" t="s">
        <v>47</v>
      </c>
      <c r="C321" s="136" t="s">
        <v>246</v>
      </c>
      <c r="D321" s="157">
        <v>-3</v>
      </c>
      <c r="E321" s="263">
        <v>17</v>
      </c>
      <c r="F321" s="136">
        <v>18</v>
      </c>
      <c r="G321" s="93">
        <v>0.5</v>
      </c>
      <c r="H321" s="262">
        <v>42461</v>
      </c>
      <c r="I321" s="158">
        <v>42156</v>
      </c>
      <c r="J321" s="147">
        <v>124381</v>
      </c>
      <c r="K321" s="159"/>
      <c r="L321" s="143" t="s">
        <v>247</v>
      </c>
      <c r="M321" s="143" t="s">
        <v>123</v>
      </c>
      <c r="N321" s="224">
        <v>40</v>
      </c>
      <c r="O321" s="224">
        <v>1296</v>
      </c>
      <c r="P321" s="225">
        <v>37.75</v>
      </c>
      <c r="Q321" s="171">
        <v>136</v>
      </c>
      <c r="R321" s="100">
        <v>14</v>
      </c>
      <c r="S321" s="152">
        <v>19.818749999999998</v>
      </c>
      <c r="T321" s="153">
        <v>453.6</v>
      </c>
      <c r="U321" s="89">
        <v>40</v>
      </c>
      <c r="V321" s="89">
        <v>40</v>
      </c>
      <c r="W321" s="89">
        <v>5</v>
      </c>
      <c r="X321" s="89">
        <v>1</v>
      </c>
      <c r="Y321" s="92">
        <v>1101.0416666666665</v>
      </c>
      <c r="Z321" s="92">
        <v>220.20833333333331</v>
      </c>
      <c r="AA321" s="124">
        <v>2532.3958333333326</v>
      </c>
      <c r="AB321" s="92">
        <v>253.23958333333329</v>
      </c>
      <c r="AC321" s="85" t="s">
        <v>878</v>
      </c>
      <c r="AD321" s="105">
        <v>42238</v>
      </c>
      <c r="AE321" s="226">
        <v>42255</v>
      </c>
      <c r="AF321" s="226">
        <v>42303</v>
      </c>
      <c r="AG321" s="172">
        <v>252</v>
      </c>
      <c r="AH321" s="226">
        <v>42314</v>
      </c>
      <c r="AI321" s="172">
        <v>1167</v>
      </c>
      <c r="AJ321" s="316"/>
      <c r="AK321" s="172">
        <v>1167</v>
      </c>
      <c r="AL321" s="226">
        <v>42341</v>
      </c>
      <c r="AM321" s="226">
        <v>42419</v>
      </c>
      <c r="AN321" s="288">
        <v>42425</v>
      </c>
      <c r="AO321" s="154">
        <v>42500</v>
      </c>
      <c r="AP321" s="154"/>
      <c r="AQ321" s="109">
        <v>262</v>
      </c>
      <c r="AR321" s="22"/>
      <c r="AS321" s="110" t="e">
        <v>#REF!</v>
      </c>
      <c r="AT321" s="73" t="e">
        <v>#REF!</v>
      </c>
      <c r="AU321" s="286">
        <v>19.245999999999999</v>
      </c>
      <c r="AV321" s="73">
        <v>2.2459999999999987</v>
      </c>
    </row>
    <row r="322" spans="1:49" x14ac:dyDescent="0.25">
      <c r="A322" s="157">
        <v>9</v>
      </c>
      <c r="B322" s="157" t="s">
        <v>47</v>
      </c>
      <c r="C322" s="136" t="s">
        <v>293</v>
      </c>
      <c r="D322" s="157"/>
      <c r="E322" s="263">
        <v>12</v>
      </c>
      <c r="F322" s="136">
        <v>12</v>
      </c>
      <c r="G322" s="93">
        <v>0.5</v>
      </c>
      <c r="H322" s="262">
        <v>42461</v>
      </c>
      <c r="I322" s="158">
        <v>42156</v>
      </c>
      <c r="J322" s="147">
        <v>124380</v>
      </c>
      <c r="K322" s="159"/>
      <c r="L322" s="143" t="s">
        <v>294</v>
      </c>
      <c r="M322" s="143" t="s">
        <v>295</v>
      </c>
      <c r="N322" s="224">
        <v>40</v>
      </c>
      <c r="O322" s="224">
        <v>1296</v>
      </c>
      <c r="P322" s="225">
        <v>37.75</v>
      </c>
      <c r="Q322" s="171">
        <v>136</v>
      </c>
      <c r="R322" s="100">
        <v>16</v>
      </c>
      <c r="S322" s="152">
        <v>15.1</v>
      </c>
      <c r="T322" s="153">
        <v>518.4</v>
      </c>
      <c r="U322" s="89">
        <v>40</v>
      </c>
      <c r="V322" s="89">
        <v>40</v>
      </c>
      <c r="W322" s="89">
        <v>5</v>
      </c>
      <c r="X322" s="89">
        <v>1</v>
      </c>
      <c r="Y322" s="92">
        <v>1258.3333333333333</v>
      </c>
      <c r="Z322" s="92">
        <v>251.66666666666666</v>
      </c>
      <c r="AA322" s="124">
        <v>2894.1666666666661</v>
      </c>
      <c r="AB322" s="92">
        <v>289.41666666666663</v>
      </c>
      <c r="AC322" s="85" t="s">
        <v>878</v>
      </c>
      <c r="AD322" s="105">
        <v>42238</v>
      </c>
      <c r="AE322" s="226">
        <v>42255</v>
      </c>
      <c r="AF322" s="226">
        <v>42303</v>
      </c>
      <c r="AG322" s="172">
        <v>288</v>
      </c>
      <c r="AH322" s="226">
        <v>42314</v>
      </c>
      <c r="AI322" s="172">
        <v>1329</v>
      </c>
      <c r="AJ322" s="316"/>
      <c r="AK322" s="172">
        <v>1329</v>
      </c>
      <c r="AL322" s="226">
        <v>42341</v>
      </c>
      <c r="AM322" s="226">
        <v>42422</v>
      </c>
      <c r="AN322" s="288">
        <v>42425</v>
      </c>
      <c r="AO322" s="154">
        <v>42497</v>
      </c>
      <c r="AP322" s="154"/>
      <c r="AQ322" s="109">
        <v>259</v>
      </c>
      <c r="AR322" s="22"/>
      <c r="AS322" s="110" t="e">
        <v>#REF!</v>
      </c>
      <c r="AT322" s="73" t="e">
        <v>#REF!</v>
      </c>
      <c r="AU322" s="286">
        <v>8.1319999999999997</v>
      </c>
      <c r="AV322" s="73">
        <v>-3.8680000000000003</v>
      </c>
    </row>
    <row r="323" spans="1:49" s="46" customFormat="1" ht="12.75" x14ac:dyDescent="0.25">
      <c r="A323" s="26">
        <v>10</v>
      </c>
      <c r="B323" s="27" t="s">
        <v>629</v>
      </c>
      <c r="C323" s="27" t="s">
        <v>46</v>
      </c>
      <c r="D323" s="28"/>
      <c r="E323" s="29"/>
      <c r="F323" s="29"/>
      <c r="G323" s="30"/>
      <c r="H323" s="31"/>
      <c r="I323" s="32"/>
      <c r="J323" s="33"/>
      <c r="K323" s="34"/>
      <c r="L323" s="34"/>
      <c r="M323" s="34"/>
      <c r="N323" s="35"/>
      <c r="O323" s="35"/>
      <c r="P323" s="35"/>
      <c r="Q323" s="36"/>
      <c r="R323" s="35"/>
      <c r="S323" s="37"/>
      <c r="T323" s="38"/>
      <c r="U323" s="35"/>
      <c r="V323" s="35"/>
      <c r="W323" s="39"/>
      <c r="X323" s="39"/>
      <c r="Y323" s="39"/>
      <c r="Z323" s="39"/>
      <c r="AA323" s="39"/>
      <c r="AB323" s="39"/>
      <c r="AC323" s="85" t="s">
        <v>878</v>
      </c>
      <c r="AD323" s="41"/>
      <c r="AE323" s="42"/>
      <c r="AF323" s="42"/>
      <c r="AG323" s="43"/>
      <c r="AH323" s="42"/>
      <c r="AI323" s="43"/>
      <c r="AJ323" s="314"/>
      <c r="AK323" s="43">
        <v>0</v>
      </c>
      <c r="AL323" s="42"/>
      <c r="AM323" s="42"/>
      <c r="AN323" s="42"/>
      <c r="AO323" s="42"/>
      <c r="AP323" s="42"/>
      <c r="AQ323" s="44"/>
      <c r="AR323" s="44"/>
      <c r="AS323" s="44"/>
      <c r="AT323" s="44"/>
      <c r="AU323" s="44"/>
      <c r="AV323" s="44"/>
      <c r="AW323" s="291"/>
    </row>
    <row r="324" spans="1:49" x14ac:dyDescent="0.25">
      <c r="A324" s="75">
        <v>10</v>
      </c>
      <c r="B324" s="75" t="s">
        <v>47</v>
      </c>
      <c r="C324" s="133" t="s">
        <v>725</v>
      </c>
      <c r="D324" s="75"/>
      <c r="E324" s="264">
        <v>14</v>
      </c>
      <c r="F324" s="133">
        <v>15</v>
      </c>
      <c r="G324" s="52"/>
      <c r="H324" s="259">
        <v>42461</v>
      </c>
      <c r="I324" s="180">
        <v>42165</v>
      </c>
      <c r="J324" s="166">
        <v>124901</v>
      </c>
      <c r="K324" s="228"/>
      <c r="L324" s="149" t="s">
        <v>365</v>
      </c>
      <c r="M324" s="149" t="s">
        <v>726</v>
      </c>
      <c r="N324" s="58">
        <v>40</v>
      </c>
      <c r="O324" s="58">
        <v>1296</v>
      </c>
      <c r="P324" s="59">
        <v>37.75</v>
      </c>
      <c r="Q324" s="168">
        <v>111</v>
      </c>
      <c r="R324" s="115">
        <v>14</v>
      </c>
      <c r="S324" s="62">
        <v>13.212499999999999</v>
      </c>
      <c r="T324" s="63">
        <v>453.6</v>
      </c>
      <c r="U324" s="48">
        <v>50</v>
      </c>
      <c r="V324" s="48">
        <v>50</v>
      </c>
      <c r="W324" s="48">
        <v>5</v>
      </c>
      <c r="X324" s="48">
        <v>1</v>
      </c>
      <c r="Y324" s="51">
        <v>880.83333333333326</v>
      </c>
      <c r="Z324" s="51">
        <v>176.16666666666669</v>
      </c>
      <c r="AA324" s="84">
        <v>968.91666666666663</v>
      </c>
      <c r="AB324" s="51">
        <v>202.59166666666667</v>
      </c>
      <c r="AC324" s="85" t="s">
        <v>878</v>
      </c>
      <c r="AD324" s="130">
        <v>42255</v>
      </c>
      <c r="AE324" s="130">
        <v>42304</v>
      </c>
      <c r="AF324" s="130">
        <v>42255</v>
      </c>
      <c r="AG324" s="277">
        <v>210</v>
      </c>
      <c r="AH324" s="130">
        <v>42255</v>
      </c>
      <c r="AI324" s="277">
        <v>840</v>
      </c>
      <c r="AJ324" s="317">
        <v>16</v>
      </c>
      <c r="AK324" s="277">
        <v>824</v>
      </c>
      <c r="AL324" s="235">
        <v>42332</v>
      </c>
      <c r="AM324" s="235">
        <v>42417</v>
      </c>
      <c r="AN324" s="288">
        <v>42405</v>
      </c>
      <c r="AO324" s="69">
        <v>42492</v>
      </c>
      <c r="AP324" s="69"/>
      <c r="AQ324" s="70">
        <v>237</v>
      </c>
      <c r="AR324" s="71"/>
      <c r="AS324" s="120" t="e">
        <v>#REF!</v>
      </c>
      <c r="AT324" s="73" t="e">
        <v>#REF!</v>
      </c>
      <c r="AU324" s="286">
        <v>17.725000000000001</v>
      </c>
      <c r="AV324" s="289">
        <v>3.7250000000000014</v>
      </c>
    </row>
    <row r="325" spans="1:49" x14ac:dyDescent="0.25">
      <c r="A325" s="267">
        <v>10</v>
      </c>
      <c r="B325" s="267" t="s">
        <v>47</v>
      </c>
      <c r="C325" s="133" t="s">
        <v>553</v>
      </c>
      <c r="D325" s="75"/>
      <c r="E325" s="264">
        <v>19</v>
      </c>
      <c r="F325" s="133">
        <v>15</v>
      </c>
      <c r="G325" s="52"/>
      <c r="H325" s="259">
        <v>42461</v>
      </c>
      <c r="I325" s="180">
        <v>42165</v>
      </c>
      <c r="J325" s="166">
        <v>124902</v>
      </c>
      <c r="K325" s="228"/>
      <c r="L325" s="149" t="s">
        <v>554</v>
      </c>
      <c r="M325" s="149" t="s">
        <v>555</v>
      </c>
      <c r="N325" s="58">
        <v>40</v>
      </c>
      <c r="O325" s="58">
        <v>1296</v>
      </c>
      <c r="P325" s="59">
        <v>37.75</v>
      </c>
      <c r="Q325" s="168">
        <v>111</v>
      </c>
      <c r="R325" s="115">
        <v>18</v>
      </c>
      <c r="S325" s="62">
        <v>16.987500000000001</v>
      </c>
      <c r="T325" s="63">
        <v>583.20000000000005</v>
      </c>
      <c r="U325" s="48">
        <v>50</v>
      </c>
      <c r="V325" s="48">
        <v>50</v>
      </c>
      <c r="W325" s="48">
        <v>5</v>
      </c>
      <c r="X325" s="48">
        <v>1</v>
      </c>
      <c r="Y325" s="51">
        <v>1132.5</v>
      </c>
      <c r="Z325" s="51">
        <v>226.5</v>
      </c>
      <c r="AA325" s="84">
        <v>1302.375</v>
      </c>
      <c r="AB325" s="51">
        <v>260.47499999999997</v>
      </c>
      <c r="AC325" s="85" t="s">
        <v>878</v>
      </c>
      <c r="AD325" s="130">
        <v>42255</v>
      </c>
      <c r="AE325" s="130">
        <v>42304</v>
      </c>
      <c r="AF325" s="130">
        <v>42255</v>
      </c>
      <c r="AG325" s="277">
        <v>270</v>
      </c>
      <c r="AH325" s="130">
        <v>42255</v>
      </c>
      <c r="AI325" s="277">
        <v>1079</v>
      </c>
      <c r="AJ325" s="317">
        <v>134</v>
      </c>
      <c r="AK325" s="277">
        <v>945</v>
      </c>
      <c r="AL325" s="235">
        <v>42332</v>
      </c>
      <c r="AM325" s="235">
        <v>42417</v>
      </c>
      <c r="AN325" s="288">
        <v>42411</v>
      </c>
      <c r="AO325" s="69">
        <v>42492</v>
      </c>
      <c r="AP325" s="69"/>
      <c r="AQ325" s="70">
        <v>237</v>
      </c>
      <c r="AR325" s="71"/>
      <c r="AS325" s="120" t="e">
        <v>#REF!</v>
      </c>
      <c r="AT325" s="73" t="e">
        <v>#REF!</v>
      </c>
      <c r="AU325" s="286">
        <v>14.585000000000001</v>
      </c>
      <c r="AV325" s="289">
        <v>-4.4149999999999991</v>
      </c>
    </row>
    <row r="326" spans="1:49" x14ac:dyDescent="0.25">
      <c r="A326" s="267">
        <v>10</v>
      </c>
      <c r="B326" s="267" t="s">
        <v>47</v>
      </c>
      <c r="C326" s="133" t="s">
        <v>736</v>
      </c>
      <c r="D326" s="75"/>
      <c r="E326" s="264">
        <v>5</v>
      </c>
      <c r="F326" s="133">
        <v>20</v>
      </c>
      <c r="G326" s="52">
        <v>0.5</v>
      </c>
      <c r="H326" s="259">
        <v>42461</v>
      </c>
      <c r="I326" s="180">
        <v>42180</v>
      </c>
      <c r="J326" s="166">
        <v>125017</v>
      </c>
      <c r="K326" s="228"/>
      <c r="L326" s="149" t="s">
        <v>736</v>
      </c>
      <c r="M326" s="149" t="s">
        <v>736</v>
      </c>
      <c r="N326" s="58">
        <v>40</v>
      </c>
      <c r="O326" s="58">
        <v>1296</v>
      </c>
      <c r="P326" s="59">
        <v>37.75</v>
      </c>
      <c r="Q326" s="168">
        <v>111</v>
      </c>
      <c r="R326" s="115">
        <v>4</v>
      </c>
      <c r="S326" s="62">
        <v>5.0333333333333332</v>
      </c>
      <c r="T326" s="63">
        <v>129.6</v>
      </c>
      <c r="U326" s="48">
        <v>50</v>
      </c>
      <c r="V326" s="48">
        <v>50</v>
      </c>
      <c r="W326" s="48">
        <v>5</v>
      </c>
      <c r="X326" s="48">
        <v>1</v>
      </c>
      <c r="Y326" s="51">
        <v>251.66666666666666</v>
      </c>
      <c r="Z326" s="51">
        <v>50.333333333333336</v>
      </c>
      <c r="AA326" s="84">
        <v>578.83333333333326</v>
      </c>
      <c r="AB326" s="51">
        <v>57.883333333333333</v>
      </c>
      <c r="AC326" s="85" t="s">
        <v>878</v>
      </c>
      <c r="AD326" s="130">
        <v>42255</v>
      </c>
      <c r="AE326" s="130">
        <v>42304</v>
      </c>
      <c r="AF326" s="130">
        <v>42255</v>
      </c>
      <c r="AG326" s="277">
        <v>60</v>
      </c>
      <c r="AH326" s="130">
        <v>42255</v>
      </c>
      <c r="AI326" s="277">
        <v>240</v>
      </c>
      <c r="AJ326" s="317">
        <v>19</v>
      </c>
      <c r="AK326" s="277">
        <v>221</v>
      </c>
      <c r="AL326" s="235">
        <v>42332</v>
      </c>
      <c r="AM326" s="235">
        <v>42417</v>
      </c>
      <c r="AN326" s="288">
        <v>42411</v>
      </c>
      <c r="AO326" s="69">
        <v>42492</v>
      </c>
      <c r="AP326" s="69"/>
      <c r="AQ326" s="70">
        <v>237</v>
      </c>
      <c r="AR326" s="71"/>
      <c r="AS326" s="120" t="e">
        <v>#REF!</v>
      </c>
      <c r="AT326" s="73" t="e">
        <v>#REF!</v>
      </c>
      <c r="AU326" s="286"/>
      <c r="AV326" s="289"/>
    </row>
    <row r="327" spans="1:49" x14ac:dyDescent="0.25">
      <c r="A327" s="75">
        <v>10</v>
      </c>
      <c r="B327" s="75" t="s">
        <v>47</v>
      </c>
      <c r="C327" s="133" t="s">
        <v>737</v>
      </c>
      <c r="D327" s="75"/>
      <c r="E327" s="264">
        <v>4</v>
      </c>
      <c r="F327" s="133">
        <v>15</v>
      </c>
      <c r="G327" s="52">
        <v>0.5</v>
      </c>
      <c r="H327" s="259">
        <v>42461</v>
      </c>
      <c r="I327" s="180">
        <v>42180</v>
      </c>
      <c r="J327" s="166">
        <v>125018</v>
      </c>
      <c r="K327" s="228"/>
      <c r="L327" s="149" t="s">
        <v>737</v>
      </c>
      <c r="M327" s="149" t="s">
        <v>737</v>
      </c>
      <c r="N327" s="58">
        <v>40</v>
      </c>
      <c r="O327" s="58">
        <v>1296</v>
      </c>
      <c r="P327" s="59">
        <v>37.75</v>
      </c>
      <c r="Q327" s="168">
        <v>111</v>
      </c>
      <c r="R327" s="115">
        <v>4</v>
      </c>
      <c r="S327" s="62">
        <v>3.7749999999999999</v>
      </c>
      <c r="T327" s="63">
        <v>129.6</v>
      </c>
      <c r="U327" s="48">
        <v>50</v>
      </c>
      <c r="V327" s="48">
        <v>50</v>
      </c>
      <c r="W327" s="48">
        <v>5</v>
      </c>
      <c r="X327" s="48">
        <v>1</v>
      </c>
      <c r="Y327" s="51">
        <v>251.66666666666666</v>
      </c>
      <c r="Z327" s="51">
        <v>50.333333333333336</v>
      </c>
      <c r="AA327" s="84">
        <v>578.83333333333326</v>
      </c>
      <c r="AB327" s="51">
        <v>57.883333333333333</v>
      </c>
      <c r="AC327" s="85" t="s">
        <v>878</v>
      </c>
      <c r="AD327" s="130">
        <v>42255</v>
      </c>
      <c r="AE327" s="130">
        <v>42304</v>
      </c>
      <c r="AF327" s="130">
        <v>42255</v>
      </c>
      <c r="AG327" s="277">
        <v>60</v>
      </c>
      <c r="AH327" s="130">
        <v>42255</v>
      </c>
      <c r="AI327" s="277">
        <v>240</v>
      </c>
      <c r="AJ327" s="317">
        <v>22</v>
      </c>
      <c r="AK327" s="277">
        <v>218</v>
      </c>
      <c r="AL327" s="235">
        <v>42332</v>
      </c>
      <c r="AM327" s="235">
        <v>42417</v>
      </c>
      <c r="AN327" s="288">
        <v>42411</v>
      </c>
      <c r="AO327" s="69">
        <v>42492</v>
      </c>
      <c r="AP327" s="69"/>
      <c r="AQ327" s="70">
        <v>237</v>
      </c>
      <c r="AR327" s="71"/>
      <c r="AS327" s="120" t="e">
        <v>#REF!</v>
      </c>
      <c r="AT327" s="73" t="e">
        <v>#REF!</v>
      </c>
      <c r="AU327" s="73"/>
      <c r="AV327" s="289"/>
    </row>
    <row r="328" spans="1:49" x14ac:dyDescent="0.25">
      <c r="A328" s="157">
        <v>10</v>
      </c>
      <c r="B328" s="136" t="s">
        <v>47</v>
      </c>
      <c r="C328" s="136" t="s">
        <v>699</v>
      </c>
      <c r="D328" s="169"/>
      <c r="E328" s="263">
        <v>19</v>
      </c>
      <c r="F328" s="136">
        <v>8</v>
      </c>
      <c r="G328" s="93"/>
      <c r="H328" s="262">
        <v>42461</v>
      </c>
      <c r="I328" s="141">
        <v>42160</v>
      </c>
      <c r="J328" s="147">
        <v>124457</v>
      </c>
      <c r="K328" s="159"/>
      <c r="L328" s="143" t="s">
        <v>702</v>
      </c>
      <c r="M328" s="143" t="s">
        <v>704</v>
      </c>
      <c r="N328" s="224">
        <v>60</v>
      </c>
      <c r="O328" s="224">
        <v>1944</v>
      </c>
      <c r="P328" s="225">
        <v>37.75</v>
      </c>
      <c r="Q328" s="171">
        <v>112</v>
      </c>
      <c r="R328" s="100">
        <v>36</v>
      </c>
      <c r="S328" s="152">
        <v>18.12</v>
      </c>
      <c r="T328" s="153">
        <v>1166.4000000000001</v>
      </c>
      <c r="U328" s="89">
        <v>50</v>
      </c>
      <c r="V328" s="89">
        <v>50</v>
      </c>
      <c r="W328" s="89">
        <v>5</v>
      </c>
      <c r="X328" s="89">
        <v>1</v>
      </c>
      <c r="Y328" s="92">
        <v>2265</v>
      </c>
      <c r="Z328" s="92">
        <v>453</v>
      </c>
      <c r="AA328" s="124">
        <v>2604.75</v>
      </c>
      <c r="AB328" s="92">
        <v>520.94999999999993</v>
      </c>
      <c r="AC328" s="85" t="s">
        <v>878</v>
      </c>
      <c r="AD328" s="105">
        <v>42238</v>
      </c>
      <c r="AE328" s="226">
        <v>42254</v>
      </c>
      <c r="AF328" s="226">
        <v>42281</v>
      </c>
      <c r="AG328" s="172">
        <v>540</v>
      </c>
      <c r="AH328" s="226">
        <v>42290</v>
      </c>
      <c r="AI328" s="172">
        <v>2160</v>
      </c>
      <c r="AJ328" s="316">
        <v>13</v>
      </c>
      <c r="AK328" s="172">
        <v>2147</v>
      </c>
      <c r="AL328" s="226">
        <v>42328</v>
      </c>
      <c r="AM328" s="226">
        <v>42409</v>
      </c>
      <c r="AN328" s="288">
        <v>42406</v>
      </c>
      <c r="AO328" s="154">
        <v>42484</v>
      </c>
      <c r="AP328" s="154"/>
      <c r="AQ328" s="109">
        <v>246</v>
      </c>
      <c r="AR328" s="22"/>
      <c r="AS328" s="110" t="e">
        <v>#REF!</v>
      </c>
      <c r="AT328" s="230" t="e">
        <v>#REF!</v>
      </c>
      <c r="AU328" s="287">
        <v>53.698999999999998</v>
      </c>
      <c r="AV328" s="290">
        <v>34.698999999999998</v>
      </c>
    </row>
    <row r="329" spans="1:49" x14ac:dyDescent="0.25">
      <c r="A329" s="157">
        <v>10</v>
      </c>
      <c r="B329" s="136" t="s">
        <v>47</v>
      </c>
      <c r="C329" s="136" t="s">
        <v>700</v>
      </c>
      <c r="D329" s="157"/>
      <c r="E329" s="263">
        <v>3</v>
      </c>
      <c r="F329" s="136">
        <v>8</v>
      </c>
      <c r="G329" s="93">
        <v>0.5</v>
      </c>
      <c r="H329" s="262">
        <v>42461</v>
      </c>
      <c r="I329" s="141">
        <v>42156</v>
      </c>
      <c r="J329" s="147">
        <v>124456</v>
      </c>
      <c r="K329" s="159"/>
      <c r="L329" s="143" t="s">
        <v>247</v>
      </c>
      <c r="M329" s="143" t="s">
        <v>339</v>
      </c>
      <c r="N329" s="224">
        <v>60</v>
      </c>
      <c r="O329" s="224">
        <v>1944</v>
      </c>
      <c r="P329" s="225">
        <v>37.75</v>
      </c>
      <c r="Q329" s="171">
        <v>112</v>
      </c>
      <c r="R329" s="100">
        <v>6</v>
      </c>
      <c r="S329" s="152">
        <v>3.02</v>
      </c>
      <c r="T329" s="153">
        <v>194.4</v>
      </c>
      <c r="U329" s="89">
        <v>50</v>
      </c>
      <c r="V329" s="89">
        <v>50</v>
      </c>
      <c r="W329" s="89">
        <v>5</v>
      </c>
      <c r="X329" s="89">
        <v>1</v>
      </c>
      <c r="Y329" s="92">
        <v>377.5</v>
      </c>
      <c r="Z329" s="92">
        <v>75.5</v>
      </c>
      <c r="AA329" s="124">
        <v>868.24999999999989</v>
      </c>
      <c r="AB329" s="92">
        <v>86.824999999999989</v>
      </c>
      <c r="AC329" s="85" t="s">
        <v>878</v>
      </c>
      <c r="AD329" s="105">
        <v>42238</v>
      </c>
      <c r="AE329" s="226">
        <v>42254</v>
      </c>
      <c r="AF329" s="226">
        <v>42281</v>
      </c>
      <c r="AG329" s="172">
        <v>90</v>
      </c>
      <c r="AH329" s="226">
        <v>42290</v>
      </c>
      <c r="AI329" s="172">
        <v>360</v>
      </c>
      <c r="AJ329" s="316">
        <v>10</v>
      </c>
      <c r="AK329" s="172">
        <v>350</v>
      </c>
      <c r="AL329" s="226">
        <v>42327</v>
      </c>
      <c r="AM329" s="226">
        <v>42409</v>
      </c>
      <c r="AN329" s="288">
        <v>42405</v>
      </c>
      <c r="AO329" s="154">
        <v>42484</v>
      </c>
      <c r="AP329" s="154"/>
      <c r="AQ329" s="109">
        <v>246</v>
      </c>
      <c r="AR329" s="22"/>
      <c r="AS329" s="110" t="e">
        <v>#REF!</v>
      </c>
      <c r="AT329" s="230" t="e">
        <v>#REF!</v>
      </c>
      <c r="AU329" s="287">
        <v>8.0969999999999995</v>
      </c>
      <c r="AV329" s="290">
        <v>5.0969999999999995</v>
      </c>
    </row>
    <row r="330" spans="1:49" x14ac:dyDescent="0.25">
      <c r="A330" s="157">
        <v>10</v>
      </c>
      <c r="B330" s="136" t="s">
        <v>47</v>
      </c>
      <c r="C330" s="136" t="s">
        <v>701</v>
      </c>
      <c r="D330" s="169"/>
      <c r="E330" s="263">
        <v>9</v>
      </c>
      <c r="F330" s="136">
        <v>8</v>
      </c>
      <c r="G330" s="93"/>
      <c r="H330" s="262">
        <v>42461</v>
      </c>
      <c r="I330" s="141">
        <v>42156</v>
      </c>
      <c r="J330" s="147">
        <v>124458</v>
      </c>
      <c r="K330" s="159"/>
      <c r="L330" s="143" t="s">
        <v>703</v>
      </c>
      <c r="M330" s="143" t="s">
        <v>705</v>
      </c>
      <c r="N330" s="224">
        <v>60</v>
      </c>
      <c r="O330" s="224">
        <v>1944</v>
      </c>
      <c r="P330" s="225">
        <v>37.75</v>
      </c>
      <c r="Q330" s="171">
        <v>112</v>
      </c>
      <c r="R330" s="100">
        <v>16</v>
      </c>
      <c r="S330" s="152">
        <v>8.0533333333333328</v>
      </c>
      <c r="T330" s="153">
        <v>518.4</v>
      </c>
      <c r="U330" s="89">
        <v>50</v>
      </c>
      <c r="V330" s="89">
        <v>50</v>
      </c>
      <c r="W330" s="89">
        <v>5</v>
      </c>
      <c r="X330" s="89">
        <v>1</v>
      </c>
      <c r="Y330" s="92">
        <v>1006.6666666666666</v>
      </c>
      <c r="Z330" s="92">
        <v>201.33333333333334</v>
      </c>
      <c r="AA330" s="124">
        <v>1157.6666666666665</v>
      </c>
      <c r="AB330" s="92">
        <v>231.53333333333333</v>
      </c>
      <c r="AC330" s="85" t="s">
        <v>878</v>
      </c>
      <c r="AD330" s="105">
        <v>42238</v>
      </c>
      <c r="AE330" s="226">
        <v>42254</v>
      </c>
      <c r="AF330" s="226">
        <v>42281</v>
      </c>
      <c r="AG330" s="172">
        <v>240</v>
      </c>
      <c r="AH330" s="226">
        <v>42290</v>
      </c>
      <c r="AI330" s="172">
        <v>906</v>
      </c>
      <c r="AJ330" s="316"/>
      <c r="AK330" s="172">
        <v>906</v>
      </c>
      <c r="AL330" s="226">
        <v>42328</v>
      </c>
      <c r="AM330" s="226">
        <v>42409</v>
      </c>
      <c r="AN330" s="288">
        <v>42402</v>
      </c>
      <c r="AO330" s="154">
        <v>42484</v>
      </c>
      <c r="AP330" s="154"/>
      <c r="AQ330" s="109">
        <v>246</v>
      </c>
      <c r="AR330" s="22"/>
      <c r="AS330" s="110" t="e">
        <v>#REF!</v>
      </c>
      <c r="AT330" s="230" t="e">
        <v>#REF!</v>
      </c>
      <c r="AU330" s="287">
        <v>6.1980000000000004</v>
      </c>
      <c r="AV330" s="290">
        <v>-2.8019999999999996</v>
      </c>
    </row>
    <row r="331" spans="1:49" x14ac:dyDescent="0.25">
      <c r="A331" s="157">
        <v>10</v>
      </c>
      <c r="B331" s="136" t="s">
        <v>47</v>
      </c>
      <c r="C331" s="136" t="s">
        <v>727</v>
      </c>
      <c r="D331" s="169"/>
      <c r="E331" s="266">
        <v>1</v>
      </c>
      <c r="F331" s="136">
        <v>8</v>
      </c>
      <c r="G331" s="93"/>
      <c r="H331" s="262">
        <v>42461</v>
      </c>
      <c r="I331" s="141">
        <v>42160</v>
      </c>
      <c r="J331" s="147">
        <v>124900</v>
      </c>
      <c r="K331" s="159"/>
      <c r="L331" s="143" t="s">
        <v>527</v>
      </c>
      <c r="M331" s="143" t="s">
        <v>728</v>
      </c>
      <c r="N331" s="224">
        <v>60</v>
      </c>
      <c r="O331" s="224">
        <v>1944</v>
      </c>
      <c r="P331" s="225">
        <v>37.75</v>
      </c>
      <c r="Q331" s="171">
        <v>112</v>
      </c>
      <c r="R331" s="100">
        <v>2</v>
      </c>
      <c r="S331" s="152">
        <v>1.0066666666666666</v>
      </c>
      <c r="T331" s="153">
        <v>64.8</v>
      </c>
      <c r="U331" s="89">
        <v>50</v>
      </c>
      <c r="V331" s="89">
        <v>50</v>
      </c>
      <c r="W331" s="89">
        <v>5</v>
      </c>
      <c r="X331" s="89">
        <v>1</v>
      </c>
      <c r="Y331" s="92">
        <v>125.83333333333333</v>
      </c>
      <c r="Z331" s="92">
        <v>25.166666666666668</v>
      </c>
      <c r="AA331" s="124">
        <v>144.70833333333331</v>
      </c>
      <c r="AB331" s="92">
        <v>28.941666666666666</v>
      </c>
      <c r="AC331" s="85" t="s">
        <v>878</v>
      </c>
      <c r="AD331" s="105">
        <v>42238</v>
      </c>
      <c r="AE331" s="226">
        <v>42254</v>
      </c>
      <c r="AF331" s="226">
        <v>42281</v>
      </c>
      <c r="AG331" s="172">
        <v>30</v>
      </c>
      <c r="AH331" s="226">
        <v>42290</v>
      </c>
      <c r="AI331" s="172">
        <v>105</v>
      </c>
      <c r="AJ331" s="316"/>
      <c r="AK331" s="172">
        <v>105</v>
      </c>
      <c r="AL331" s="226">
        <v>42326</v>
      </c>
      <c r="AM331" s="226">
        <v>42409</v>
      </c>
      <c r="AN331" s="288">
        <v>42424</v>
      </c>
      <c r="AO331" s="154">
        <v>42484</v>
      </c>
      <c r="AP331" s="154"/>
      <c r="AQ331" s="109">
        <v>246</v>
      </c>
      <c r="AR331" s="22"/>
      <c r="AS331" s="110" t="e">
        <v>#REF!</v>
      </c>
      <c r="AT331" s="230" t="e">
        <v>#REF!</v>
      </c>
      <c r="AU331" s="287">
        <v>0.2</v>
      </c>
      <c r="AV331" s="290">
        <v>-0.8</v>
      </c>
    </row>
    <row r="332" spans="1:49" x14ac:dyDescent="0.25">
      <c r="A332" s="75">
        <v>10</v>
      </c>
      <c r="B332" s="75" t="s">
        <v>56</v>
      </c>
      <c r="C332" s="133" t="s">
        <v>784</v>
      </c>
      <c r="D332" s="75"/>
      <c r="E332" s="250">
        <v>1.9</v>
      </c>
      <c r="F332" s="133">
        <v>13</v>
      </c>
      <c r="G332" s="52"/>
      <c r="H332" s="259">
        <v>42583</v>
      </c>
      <c r="I332" s="165">
        <v>42297</v>
      </c>
      <c r="J332" s="166">
        <v>125787</v>
      </c>
      <c r="K332" s="167"/>
      <c r="L332" s="167" t="s">
        <v>791</v>
      </c>
      <c r="M332" s="167" t="s">
        <v>788</v>
      </c>
      <c r="N332" s="58">
        <v>60</v>
      </c>
      <c r="O332" s="58">
        <v>1944</v>
      </c>
      <c r="P332" s="59">
        <v>37.75</v>
      </c>
      <c r="Q332" s="168">
        <v>113</v>
      </c>
      <c r="R332" s="115">
        <v>2</v>
      </c>
      <c r="S332" s="62">
        <v>1.6358333333333333</v>
      </c>
      <c r="T332" s="63">
        <v>64.8</v>
      </c>
      <c r="U332" s="48">
        <v>50</v>
      </c>
      <c r="V332" s="48">
        <v>50</v>
      </c>
      <c r="W332" s="48">
        <v>5</v>
      </c>
      <c r="X332" s="48">
        <v>1</v>
      </c>
      <c r="Y332" s="51">
        <v>125.83333333333333</v>
      </c>
      <c r="Z332" s="51">
        <v>25.166666666666668</v>
      </c>
      <c r="AA332" s="84">
        <v>144.70833333333331</v>
      </c>
      <c r="AB332" s="51">
        <v>28.941666666666666</v>
      </c>
      <c r="AC332" s="85" t="s">
        <v>878</v>
      </c>
      <c r="AD332" s="272">
        <v>42388</v>
      </c>
      <c r="AE332" s="278">
        <v>42403</v>
      </c>
      <c r="AF332" s="69">
        <v>42423</v>
      </c>
      <c r="AG332" s="138">
        <v>30</v>
      </c>
      <c r="AH332" s="69">
        <v>42438</v>
      </c>
      <c r="AI332" s="138">
        <v>120</v>
      </c>
      <c r="AJ332" s="315"/>
      <c r="AK332" s="138">
        <v>120</v>
      </c>
      <c r="AL332" s="288">
        <v>42454</v>
      </c>
      <c r="AM332" s="69">
        <v>42534</v>
      </c>
      <c r="AN332" s="69">
        <v>42514</v>
      </c>
      <c r="AO332" s="69">
        <v>42594</v>
      </c>
      <c r="AP332" s="69"/>
      <c r="AQ332" s="70">
        <v>206</v>
      </c>
      <c r="AR332" s="71"/>
      <c r="AS332" s="120" t="e">
        <v>#REF!</v>
      </c>
      <c r="AT332" s="73" t="e">
        <v>#REF!</v>
      </c>
      <c r="AU332" s="73"/>
      <c r="AV332" s="73"/>
    </row>
    <row r="333" spans="1:49" x14ac:dyDescent="0.25">
      <c r="A333" s="75">
        <v>10</v>
      </c>
      <c r="B333" s="75" t="s">
        <v>56</v>
      </c>
      <c r="C333" s="133" t="s">
        <v>375</v>
      </c>
      <c r="D333" s="75"/>
      <c r="E333" s="250">
        <v>8.6999999999999993</v>
      </c>
      <c r="F333" s="133">
        <v>16</v>
      </c>
      <c r="G333" s="52"/>
      <c r="H333" s="259">
        <v>42583</v>
      </c>
      <c r="I333" s="165">
        <v>42297</v>
      </c>
      <c r="J333" s="166">
        <v>125788</v>
      </c>
      <c r="K333" s="167"/>
      <c r="L333" s="167" t="s">
        <v>376</v>
      </c>
      <c r="M333" s="167" t="s">
        <v>377</v>
      </c>
      <c r="N333" s="58">
        <v>60</v>
      </c>
      <c r="O333" s="58">
        <v>1944</v>
      </c>
      <c r="P333" s="59">
        <v>37.75</v>
      </c>
      <c r="Q333" s="168">
        <v>113</v>
      </c>
      <c r="R333" s="115">
        <v>8</v>
      </c>
      <c r="S333" s="62">
        <v>8.0533333333333328</v>
      </c>
      <c r="T333" s="63">
        <v>259.2</v>
      </c>
      <c r="U333" s="48">
        <v>50</v>
      </c>
      <c r="V333" s="48">
        <v>50</v>
      </c>
      <c r="W333" s="48">
        <v>5</v>
      </c>
      <c r="X333" s="48">
        <v>1</v>
      </c>
      <c r="Y333" s="51">
        <v>503.33333333333331</v>
      </c>
      <c r="Z333" s="51">
        <v>100.66666666666667</v>
      </c>
      <c r="AA333" s="84">
        <v>578.83333333333326</v>
      </c>
      <c r="AB333" s="51">
        <v>115.76666666666667</v>
      </c>
      <c r="AC333" s="85" t="s">
        <v>878</v>
      </c>
      <c r="AD333" s="272">
        <v>42388</v>
      </c>
      <c r="AE333" s="278">
        <v>42403</v>
      </c>
      <c r="AF333" s="69">
        <v>42423</v>
      </c>
      <c r="AG333" s="138">
        <v>120</v>
      </c>
      <c r="AH333" s="69">
        <v>42438</v>
      </c>
      <c r="AI333" s="138">
        <v>480</v>
      </c>
      <c r="AJ333" s="315"/>
      <c r="AK333" s="138">
        <v>480</v>
      </c>
      <c r="AL333" s="288">
        <v>42457</v>
      </c>
      <c r="AM333" s="69">
        <v>42537</v>
      </c>
      <c r="AN333" s="69">
        <v>42517</v>
      </c>
      <c r="AO333" s="69">
        <v>42597</v>
      </c>
      <c r="AP333" s="69"/>
      <c r="AQ333" s="70">
        <v>209</v>
      </c>
      <c r="AR333" s="71"/>
      <c r="AS333" s="120" t="e">
        <v>#REF!</v>
      </c>
      <c r="AT333" s="73" t="e">
        <v>#REF!</v>
      </c>
      <c r="AU333" s="73"/>
      <c r="AV333" s="73"/>
    </row>
    <row r="334" spans="1:49" x14ac:dyDescent="0.25">
      <c r="A334" s="75">
        <v>10</v>
      </c>
      <c r="B334" s="75" t="s">
        <v>56</v>
      </c>
      <c r="C334" s="133" t="s">
        <v>785</v>
      </c>
      <c r="D334" s="75"/>
      <c r="E334" s="250">
        <v>2.5</v>
      </c>
      <c r="F334" s="133">
        <v>18</v>
      </c>
      <c r="G334" s="52"/>
      <c r="H334" s="259">
        <v>42583</v>
      </c>
      <c r="I334" s="165">
        <v>42290</v>
      </c>
      <c r="J334" s="166">
        <v>125789</v>
      </c>
      <c r="K334" s="167"/>
      <c r="L334" s="167" t="s">
        <v>792</v>
      </c>
      <c r="M334" s="167" t="s">
        <v>789</v>
      </c>
      <c r="N334" s="58">
        <v>60</v>
      </c>
      <c r="O334" s="58">
        <v>1944</v>
      </c>
      <c r="P334" s="59">
        <v>37.75</v>
      </c>
      <c r="Q334" s="168">
        <v>113</v>
      </c>
      <c r="R334" s="115">
        <v>2</v>
      </c>
      <c r="S334" s="62">
        <v>2.2650000000000001</v>
      </c>
      <c r="T334" s="63">
        <v>64.8</v>
      </c>
      <c r="U334" s="48">
        <v>50</v>
      </c>
      <c r="V334" s="48">
        <v>50</v>
      </c>
      <c r="W334" s="48">
        <v>5</v>
      </c>
      <c r="X334" s="48">
        <v>1</v>
      </c>
      <c r="Y334" s="51">
        <v>125.83333333333333</v>
      </c>
      <c r="Z334" s="51">
        <v>25.166666666666668</v>
      </c>
      <c r="AA334" s="84">
        <v>144.70833333333331</v>
      </c>
      <c r="AB334" s="51">
        <v>28.941666666666666</v>
      </c>
      <c r="AC334" s="85" t="s">
        <v>878</v>
      </c>
      <c r="AD334" s="272">
        <v>42388</v>
      </c>
      <c r="AE334" s="278">
        <v>42403</v>
      </c>
      <c r="AF334" s="69">
        <v>42423</v>
      </c>
      <c r="AG334" s="138">
        <v>30</v>
      </c>
      <c r="AH334" s="69">
        <v>42438</v>
      </c>
      <c r="AI334" s="138">
        <v>120</v>
      </c>
      <c r="AJ334" s="315"/>
      <c r="AK334" s="138">
        <v>120</v>
      </c>
      <c r="AL334" s="288">
        <v>42457</v>
      </c>
      <c r="AM334" s="69">
        <v>42537</v>
      </c>
      <c r="AN334" s="69">
        <v>42517</v>
      </c>
      <c r="AO334" s="69">
        <v>42597</v>
      </c>
      <c r="AP334" s="69"/>
      <c r="AQ334" s="70">
        <v>209</v>
      </c>
      <c r="AR334" s="71"/>
      <c r="AS334" s="120" t="e">
        <v>#REF!</v>
      </c>
      <c r="AT334" s="73" t="e">
        <v>#REF!</v>
      </c>
      <c r="AU334" s="73"/>
      <c r="AV334" s="73"/>
    </row>
    <row r="335" spans="1:49" x14ac:dyDescent="0.25">
      <c r="A335" s="75">
        <v>10</v>
      </c>
      <c r="B335" s="75" t="s">
        <v>56</v>
      </c>
      <c r="C335" s="133" t="s">
        <v>786</v>
      </c>
      <c r="D335" s="75"/>
      <c r="E335" s="250">
        <v>3.2</v>
      </c>
      <c r="F335" s="133">
        <v>12</v>
      </c>
      <c r="G335" s="52"/>
      <c r="H335" s="259">
        <v>42583</v>
      </c>
      <c r="I335" s="165">
        <v>42290</v>
      </c>
      <c r="J335" s="166">
        <v>125793</v>
      </c>
      <c r="K335" s="167"/>
      <c r="L335" s="167" t="s">
        <v>793</v>
      </c>
      <c r="M335" s="167" t="s">
        <v>790</v>
      </c>
      <c r="N335" s="58">
        <v>60</v>
      </c>
      <c r="O335" s="58">
        <v>1944</v>
      </c>
      <c r="P335" s="59">
        <v>37.75</v>
      </c>
      <c r="Q335" s="168">
        <v>113</v>
      </c>
      <c r="R335" s="115">
        <v>4</v>
      </c>
      <c r="S335" s="62">
        <v>3.02</v>
      </c>
      <c r="T335" s="63">
        <v>129.6</v>
      </c>
      <c r="U335" s="48">
        <v>50</v>
      </c>
      <c r="V335" s="48">
        <v>50</v>
      </c>
      <c r="W335" s="48">
        <v>5</v>
      </c>
      <c r="X335" s="48">
        <v>1</v>
      </c>
      <c r="Y335" s="51">
        <v>251.66666666666666</v>
      </c>
      <c r="Z335" s="51">
        <v>50.333333333333336</v>
      </c>
      <c r="AA335" s="84">
        <v>289.41666666666663</v>
      </c>
      <c r="AB335" s="51">
        <v>57.883333333333333</v>
      </c>
      <c r="AC335" s="85" t="s">
        <v>878</v>
      </c>
      <c r="AD335" s="272">
        <v>42388</v>
      </c>
      <c r="AE335" s="278">
        <v>42403</v>
      </c>
      <c r="AF335" s="69">
        <v>42423</v>
      </c>
      <c r="AG335" s="138">
        <v>60</v>
      </c>
      <c r="AH335" s="69">
        <v>42438</v>
      </c>
      <c r="AI335" s="138">
        <v>240</v>
      </c>
      <c r="AJ335" s="315"/>
      <c r="AK335" s="138">
        <v>240</v>
      </c>
      <c r="AL335" s="288">
        <v>42454</v>
      </c>
      <c r="AM335" s="69">
        <v>42534</v>
      </c>
      <c r="AN335" s="69">
        <v>42514</v>
      </c>
      <c r="AO335" s="69">
        <v>42594</v>
      </c>
      <c r="AP335" s="69"/>
      <c r="AQ335" s="70">
        <v>206</v>
      </c>
      <c r="AR335" s="71"/>
      <c r="AS335" s="120" t="e">
        <v>#REF!</v>
      </c>
      <c r="AT335" s="73" t="e">
        <v>#REF!</v>
      </c>
      <c r="AU335" s="73"/>
      <c r="AV335" s="73"/>
    </row>
    <row r="336" spans="1:49" x14ac:dyDescent="0.25">
      <c r="A336" s="75">
        <v>10</v>
      </c>
      <c r="B336" s="75" t="s">
        <v>56</v>
      </c>
      <c r="C336" s="133" t="s">
        <v>787</v>
      </c>
      <c r="D336" s="75"/>
      <c r="E336" s="250">
        <v>3.4</v>
      </c>
      <c r="F336" s="133">
        <v>17</v>
      </c>
      <c r="G336" s="52"/>
      <c r="H336" s="259">
        <v>42583</v>
      </c>
      <c r="I336" s="165">
        <v>42290</v>
      </c>
      <c r="J336" s="166">
        <v>125794</v>
      </c>
      <c r="K336" s="167"/>
      <c r="L336" s="167" t="s">
        <v>794</v>
      </c>
      <c r="M336" s="167" t="s">
        <v>788</v>
      </c>
      <c r="N336" s="58">
        <v>60</v>
      </c>
      <c r="O336" s="58">
        <v>1944</v>
      </c>
      <c r="P336" s="59">
        <v>37.75</v>
      </c>
      <c r="Q336" s="168">
        <v>113</v>
      </c>
      <c r="R336" s="115">
        <v>3</v>
      </c>
      <c r="S336" s="62">
        <v>3.2087500000000002</v>
      </c>
      <c r="T336" s="63">
        <v>97.2</v>
      </c>
      <c r="U336" s="48">
        <v>50</v>
      </c>
      <c r="V336" s="48">
        <v>50</v>
      </c>
      <c r="W336" s="48">
        <v>5</v>
      </c>
      <c r="X336" s="48">
        <v>1</v>
      </c>
      <c r="Y336" s="51">
        <v>188.75</v>
      </c>
      <c r="Z336" s="51">
        <v>37.75</v>
      </c>
      <c r="AA336" s="84">
        <v>217.06249999999997</v>
      </c>
      <c r="AB336" s="51">
        <v>43.412499999999994</v>
      </c>
      <c r="AC336" s="85" t="s">
        <v>878</v>
      </c>
      <c r="AD336" s="272">
        <v>42388</v>
      </c>
      <c r="AE336" s="278">
        <v>42403</v>
      </c>
      <c r="AF336" s="69">
        <v>42423</v>
      </c>
      <c r="AG336" s="138">
        <v>45</v>
      </c>
      <c r="AH336" s="69">
        <v>42438</v>
      </c>
      <c r="AI336" s="138">
        <v>180</v>
      </c>
      <c r="AJ336" s="315"/>
      <c r="AK336" s="138">
        <v>180</v>
      </c>
      <c r="AL336" s="288">
        <v>42451</v>
      </c>
      <c r="AM336" s="69">
        <v>42531</v>
      </c>
      <c r="AN336" s="69">
        <v>42511</v>
      </c>
      <c r="AO336" s="69">
        <v>42591</v>
      </c>
      <c r="AP336" s="69"/>
      <c r="AQ336" s="70">
        <v>203</v>
      </c>
      <c r="AR336" s="71"/>
      <c r="AS336" s="120" t="e">
        <v>#REF!</v>
      </c>
      <c r="AT336" s="73" t="e">
        <v>#REF!</v>
      </c>
      <c r="AU336" s="73"/>
      <c r="AV336" s="73"/>
    </row>
    <row r="337" spans="1:48" x14ac:dyDescent="0.25">
      <c r="A337" s="75">
        <v>10</v>
      </c>
      <c r="B337" s="75" t="s">
        <v>56</v>
      </c>
      <c r="C337" s="133" t="s">
        <v>320</v>
      </c>
      <c r="D337" s="75"/>
      <c r="E337" s="250">
        <v>10.9</v>
      </c>
      <c r="F337" s="133">
        <v>9</v>
      </c>
      <c r="G337" s="52"/>
      <c r="H337" s="259">
        <v>42583</v>
      </c>
      <c r="I337" s="165">
        <v>42290</v>
      </c>
      <c r="J337" s="166">
        <v>125796</v>
      </c>
      <c r="K337" s="167"/>
      <c r="L337" s="167" t="s">
        <v>321</v>
      </c>
      <c r="M337" s="167" t="s">
        <v>322</v>
      </c>
      <c r="N337" s="58">
        <v>60</v>
      </c>
      <c r="O337" s="58">
        <v>1944</v>
      </c>
      <c r="P337" s="59">
        <v>37.75</v>
      </c>
      <c r="Q337" s="168">
        <v>113</v>
      </c>
      <c r="R337" s="115">
        <v>18</v>
      </c>
      <c r="S337" s="62">
        <v>10.192500000000001</v>
      </c>
      <c r="T337" s="63">
        <v>583.20000000000005</v>
      </c>
      <c r="U337" s="48">
        <v>50</v>
      </c>
      <c r="V337" s="48">
        <v>50</v>
      </c>
      <c r="W337" s="48">
        <v>5</v>
      </c>
      <c r="X337" s="48">
        <v>1</v>
      </c>
      <c r="Y337" s="51">
        <v>1132.5</v>
      </c>
      <c r="Z337" s="51">
        <v>226.5</v>
      </c>
      <c r="AA337" s="84">
        <v>1302.375</v>
      </c>
      <c r="AB337" s="51">
        <v>260.47499999999997</v>
      </c>
      <c r="AC337" s="85" t="s">
        <v>878</v>
      </c>
      <c r="AD337" s="272">
        <v>42388</v>
      </c>
      <c r="AE337" s="278">
        <v>42403</v>
      </c>
      <c r="AF337" s="69">
        <v>42423</v>
      </c>
      <c r="AG337" s="138">
        <v>270</v>
      </c>
      <c r="AH337" s="69">
        <v>42438</v>
      </c>
      <c r="AI337" s="138">
        <v>1080</v>
      </c>
      <c r="AJ337" s="315"/>
      <c r="AK337" s="138">
        <v>1080</v>
      </c>
      <c r="AL337" s="288">
        <v>42457</v>
      </c>
      <c r="AM337" s="69">
        <v>42537</v>
      </c>
      <c r="AN337" s="69">
        <v>42517</v>
      </c>
      <c r="AO337" s="69">
        <v>42597</v>
      </c>
      <c r="AP337" s="69"/>
      <c r="AQ337" s="70">
        <v>209</v>
      </c>
      <c r="AR337" s="71"/>
      <c r="AS337" s="120" t="e">
        <v>#REF!</v>
      </c>
      <c r="AT337" s="73" t="e">
        <v>#REF!</v>
      </c>
      <c r="AU337" s="73"/>
      <c r="AV337" s="73"/>
    </row>
    <row r="338" spans="1:48" x14ac:dyDescent="0.25">
      <c r="A338" s="75">
        <v>10</v>
      </c>
      <c r="B338" s="75" t="s">
        <v>56</v>
      </c>
      <c r="C338" s="133" t="s">
        <v>393</v>
      </c>
      <c r="D338" s="75"/>
      <c r="E338" s="250">
        <v>7.4</v>
      </c>
      <c r="F338" s="133">
        <v>11</v>
      </c>
      <c r="G338" s="52"/>
      <c r="H338" s="259">
        <v>42583</v>
      </c>
      <c r="I338" s="165">
        <v>42290</v>
      </c>
      <c r="J338" s="166">
        <v>125798</v>
      </c>
      <c r="K338" s="167"/>
      <c r="L338" s="167" t="s">
        <v>394</v>
      </c>
      <c r="M338" s="167" t="s">
        <v>395</v>
      </c>
      <c r="N338" s="58">
        <v>60</v>
      </c>
      <c r="O338" s="58">
        <v>1944</v>
      </c>
      <c r="P338" s="59">
        <v>37.75</v>
      </c>
      <c r="Q338" s="168">
        <v>113</v>
      </c>
      <c r="R338" s="115">
        <v>10</v>
      </c>
      <c r="S338" s="62">
        <v>6.9208333333333334</v>
      </c>
      <c r="T338" s="63">
        <v>324</v>
      </c>
      <c r="U338" s="48">
        <v>50</v>
      </c>
      <c r="V338" s="48">
        <v>50</v>
      </c>
      <c r="W338" s="48">
        <v>5</v>
      </c>
      <c r="X338" s="48">
        <v>1</v>
      </c>
      <c r="Y338" s="51">
        <v>629.16666666666663</v>
      </c>
      <c r="Z338" s="51">
        <v>125.83333333333334</v>
      </c>
      <c r="AA338" s="84">
        <v>723.54166666666652</v>
      </c>
      <c r="AB338" s="51">
        <v>144.70833333333334</v>
      </c>
      <c r="AC338" s="85" t="s">
        <v>878</v>
      </c>
      <c r="AD338" s="272">
        <v>42395</v>
      </c>
      <c r="AE338" s="278">
        <v>42403</v>
      </c>
      <c r="AF338" s="69">
        <v>42430</v>
      </c>
      <c r="AG338" s="138">
        <v>150</v>
      </c>
      <c r="AH338" s="69">
        <v>42438</v>
      </c>
      <c r="AI338" s="138">
        <v>600</v>
      </c>
      <c r="AJ338" s="315"/>
      <c r="AK338" s="138">
        <v>600</v>
      </c>
      <c r="AL338" s="69">
        <v>42452</v>
      </c>
      <c r="AM338" s="69">
        <v>42532</v>
      </c>
      <c r="AN338" s="69">
        <v>42512</v>
      </c>
      <c r="AO338" s="69">
        <v>42592</v>
      </c>
      <c r="AP338" s="69"/>
      <c r="AQ338" s="70">
        <v>197</v>
      </c>
      <c r="AR338" s="71"/>
      <c r="AS338" s="120" t="e">
        <v>#REF!</v>
      </c>
      <c r="AT338" s="73" t="e">
        <v>#REF!</v>
      </c>
      <c r="AU338" s="73"/>
      <c r="AV338" s="73"/>
    </row>
    <row r="339" spans="1:48" x14ac:dyDescent="0.25">
      <c r="A339" s="75">
        <v>10</v>
      </c>
      <c r="B339" s="75" t="s">
        <v>56</v>
      </c>
      <c r="C339" s="133" t="s">
        <v>676</v>
      </c>
      <c r="D339" s="75"/>
      <c r="E339" s="250">
        <v>6.5</v>
      </c>
      <c r="F339" s="133">
        <v>16</v>
      </c>
      <c r="G339" s="52"/>
      <c r="H339" s="259">
        <v>42583</v>
      </c>
      <c r="I339" s="165">
        <v>42290</v>
      </c>
      <c r="J339" s="166">
        <v>125799</v>
      </c>
      <c r="K339" s="167"/>
      <c r="L339" s="167" t="s">
        <v>689</v>
      </c>
      <c r="M339" s="167" t="s">
        <v>696</v>
      </c>
      <c r="N339" s="58">
        <v>60</v>
      </c>
      <c r="O339" s="58">
        <v>1944</v>
      </c>
      <c r="P339" s="59">
        <v>37.75</v>
      </c>
      <c r="Q339" s="168">
        <v>113</v>
      </c>
      <c r="R339" s="115">
        <v>6</v>
      </c>
      <c r="S339" s="62">
        <v>6.04</v>
      </c>
      <c r="T339" s="63">
        <v>194.4</v>
      </c>
      <c r="U339" s="48">
        <v>50</v>
      </c>
      <c r="V339" s="48">
        <v>50</v>
      </c>
      <c r="W339" s="48">
        <v>5</v>
      </c>
      <c r="X339" s="48">
        <v>1</v>
      </c>
      <c r="Y339" s="51">
        <v>377.5</v>
      </c>
      <c r="Z339" s="51">
        <v>75.5</v>
      </c>
      <c r="AA339" s="84">
        <v>434.12499999999994</v>
      </c>
      <c r="AB339" s="51">
        <v>86.824999999999989</v>
      </c>
      <c r="AC339" s="85" t="s">
        <v>878</v>
      </c>
      <c r="AD339" s="272">
        <v>42388</v>
      </c>
      <c r="AE339" s="278">
        <v>42403</v>
      </c>
      <c r="AF339" s="69">
        <v>42423</v>
      </c>
      <c r="AG339" s="138">
        <v>90</v>
      </c>
      <c r="AH339" s="69">
        <v>42438</v>
      </c>
      <c r="AI339" s="138">
        <v>360</v>
      </c>
      <c r="AJ339" s="315"/>
      <c r="AK339" s="138">
        <v>360</v>
      </c>
      <c r="AL339" s="288">
        <v>42455</v>
      </c>
      <c r="AM339" s="69">
        <v>42535</v>
      </c>
      <c r="AN339" s="69">
        <v>42515</v>
      </c>
      <c r="AO339" s="69">
        <v>42595</v>
      </c>
      <c r="AP339" s="69"/>
      <c r="AQ339" s="70">
        <v>207</v>
      </c>
      <c r="AR339" s="71"/>
      <c r="AS339" s="120" t="e">
        <v>#REF!</v>
      </c>
      <c r="AT339" s="73" t="e">
        <v>#REF!</v>
      </c>
      <c r="AU339" s="73"/>
      <c r="AV339" s="73"/>
    </row>
    <row r="340" spans="1:48" x14ac:dyDescent="0.25">
      <c r="A340" s="75">
        <v>10</v>
      </c>
      <c r="B340" s="75" t="s">
        <v>56</v>
      </c>
      <c r="C340" s="133" t="s">
        <v>802</v>
      </c>
      <c r="D340" s="75"/>
      <c r="E340" s="250">
        <v>1.2</v>
      </c>
      <c r="F340" s="133">
        <v>18</v>
      </c>
      <c r="G340" s="52"/>
      <c r="H340" s="259">
        <v>42583</v>
      </c>
      <c r="I340" s="165">
        <v>42297</v>
      </c>
      <c r="J340" s="166">
        <v>125924</v>
      </c>
      <c r="K340" s="167"/>
      <c r="L340" s="167" t="s">
        <v>803</v>
      </c>
      <c r="M340" s="167" t="s">
        <v>575</v>
      </c>
      <c r="N340" s="58">
        <v>60</v>
      </c>
      <c r="O340" s="58">
        <v>1944</v>
      </c>
      <c r="P340" s="59">
        <v>37.75</v>
      </c>
      <c r="Q340" s="168">
        <v>113</v>
      </c>
      <c r="R340" s="115">
        <v>1</v>
      </c>
      <c r="S340" s="62">
        <v>1.1325000000000001</v>
      </c>
      <c r="T340" s="63">
        <v>32.4</v>
      </c>
      <c r="U340" s="48">
        <v>50</v>
      </c>
      <c r="V340" s="48">
        <v>50</v>
      </c>
      <c r="W340" s="48">
        <v>5</v>
      </c>
      <c r="X340" s="48">
        <v>1</v>
      </c>
      <c r="Y340" s="51">
        <v>62.916666666666664</v>
      </c>
      <c r="Z340" s="51">
        <v>12.583333333333334</v>
      </c>
      <c r="AA340" s="84">
        <v>72.354166666666657</v>
      </c>
      <c r="AB340" s="51">
        <v>14.470833333333333</v>
      </c>
      <c r="AC340" s="85" t="s">
        <v>878</v>
      </c>
      <c r="AD340" s="272">
        <v>42388</v>
      </c>
      <c r="AE340" s="278">
        <v>42403</v>
      </c>
      <c r="AF340" s="69">
        <v>42423</v>
      </c>
      <c r="AG340" s="138">
        <v>15</v>
      </c>
      <c r="AH340" s="69">
        <v>42438</v>
      </c>
      <c r="AI340" s="138">
        <v>60</v>
      </c>
      <c r="AJ340" s="315"/>
      <c r="AK340" s="138">
        <v>60</v>
      </c>
      <c r="AL340" s="288">
        <v>42457</v>
      </c>
      <c r="AM340" s="69">
        <v>42537</v>
      </c>
      <c r="AN340" s="69">
        <v>42517</v>
      </c>
      <c r="AO340" s="69">
        <v>42597</v>
      </c>
      <c r="AP340" s="69"/>
      <c r="AQ340" s="70">
        <v>209</v>
      </c>
      <c r="AR340" s="71"/>
      <c r="AS340" s="120" t="e">
        <v>#REF!</v>
      </c>
      <c r="AT340" s="73" t="e">
        <v>#REF!</v>
      </c>
      <c r="AU340" s="73"/>
      <c r="AV340" s="73"/>
    </row>
    <row r="341" spans="1:48" x14ac:dyDescent="0.25">
      <c r="A341" s="75">
        <v>10</v>
      </c>
      <c r="B341" s="75" t="s">
        <v>56</v>
      </c>
      <c r="C341" s="133" t="s">
        <v>804</v>
      </c>
      <c r="D341" s="75"/>
      <c r="E341" s="250">
        <v>1.3</v>
      </c>
      <c r="F341" s="133">
        <v>20</v>
      </c>
      <c r="G341" s="52"/>
      <c r="H341" s="259">
        <v>42583</v>
      </c>
      <c r="I341" s="165">
        <v>42297</v>
      </c>
      <c r="J341" s="166">
        <v>125925</v>
      </c>
      <c r="K341" s="167"/>
      <c r="L341" s="167" t="s">
        <v>805</v>
      </c>
      <c r="M341" s="167" t="s">
        <v>764</v>
      </c>
      <c r="N341" s="58">
        <v>60</v>
      </c>
      <c r="O341" s="58">
        <v>1944</v>
      </c>
      <c r="P341" s="59">
        <v>37.75</v>
      </c>
      <c r="Q341" s="168">
        <v>113</v>
      </c>
      <c r="R341" s="115">
        <v>1</v>
      </c>
      <c r="S341" s="62">
        <v>1.2583333333333333</v>
      </c>
      <c r="T341" s="63">
        <v>32.4</v>
      </c>
      <c r="U341" s="48">
        <v>50</v>
      </c>
      <c r="V341" s="48">
        <v>50</v>
      </c>
      <c r="W341" s="48">
        <v>5</v>
      </c>
      <c r="X341" s="48">
        <v>1</v>
      </c>
      <c r="Y341" s="51">
        <v>62.916666666666664</v>
      </c>
      <c r="Z341" s="51">
        <v>12.583333333333334</v>
      </c>
      <c r="AA341" s="84">
        <v>72.354166666666657</v>
      </c>
      <c r="AB341" s="51">
        <v>14.470833333333333</v>
      </c>
      <c r="AC341" s="85" t="s">
        <v>878</v>
      </c>
      <c r="AD341" s="272">
        <v>42388</v>
      </c>
      <c r="AE341" s="278">
        <v>42403</v>
      </c>
      <c r="AF341" s="69">
        <v>42423</v>
      </c>
      <c r="AG341" s="138">
        <v>15</v>
      </c>
      <c r="AH341" s="69">
        <v>42438</v>
      </c>
      <c r="AI341" s="138">
        <v>60</v>
      </c>
      <c r="AJ341" s="315"/>
      <c r="AK341" s="138">
        <v>60</v>
      </c>
      <c r="AL341" s="288">
        <v>42457</v>
      </c>
      <c r="AM341" s="69">
        <v>42537</v>
      </c>
      <c r="AN341" s="69">
        <v>42517</v>
      </c>
      <c r="AO341" s="69">
        <v>42597</v>
      </c>
      <c r="AP341" s="69"/>
      <c r="AQ341" s="70">
        <v>209</v>
      </c>
      <c r="AR341" s="71"/>
      <c r="AS341" s="120" t="e">
        <v>#REF!</v>
      </c>
      <c r="AT341" s="73" t="e">
        <v>#REF!</v>
      </c>
      <c r="AU341" s="73"/>
      <c r="AV341" s="73"/>
    </row>
    <row r="342" spans="1:48" x14ac:dyDescent="0.25">
      <c r="A342" s="75">
        <v>10</v>
      </c>
      <c r="B342" s="75" t="s">
        <v>56</v>
      </c>
      <c r="C342" s="133" t="s">
        <v>806</v>
      </c>
      <c r="D342" s="75"/>
      <c r="E342" s="250">
        <v>4.2</v>
      </c>
      <c r="F342" s="133">
        <v>20</v>
      </c>
      <c r="G342" s="52"/>
      <c r="H342" s="259">
        <v>42583</v>
      </c>
      <c r="I342" s="165">
        <v>42297</v>
      </c>
      <c r="J342" s="166">
        <v>125926</v>
      </c>
      <c r="K342" s="167"/>
      <c r="L342" s="167" t="s">
        <v>807</v>
      </c>
      <c r="M342" s="167" t="s">
        <v>379</v>
      </c>
      <c r="N342" s="58">
        <v>60</v>
      </c>
      <c r="O342" s="58">
        <v>1944</v>
      </c>
      <c r="P342" s="59">
        <v>37.75</v>
      </c>
      <c r="Q342" s="168">
        <v>113</v>
      </c>
      <c r="R342" s="115">
        <v>3</v>
      </c>
      <c r="S342" s="62">
        <v>3.7749999999999999</v>
      </c>
      <c r="T342" s="63">
        <v>97.2</v>
      </c>
      <c r="U342" s="48">
        <v>50</v>
      </c>
      <c r="V342" s="48">
        <v>50</v>
      </c>
      <c r="W342" s="48">
        <v>5</v>
      </c>
      <c r="X342" s="48">
        <v>1</v>
      </c>
      <c r="Y342" s="51">
        <v>188.75</v>
      </c>
      <c r="Z342" s="51">
        <v>37.75</v>
      </c>
      <c r="AA342" s="84">
        <v>217.06249999999997</v>
      </c>
      <c r="AB342" s="51">
        <v>43.412499999999994</v>
      </c>
      <c r="AC342" s="85" t="s">
        <v>878</v>
      </c>
      <c r="AD342" s="272">
        <v>42388</v>
      </c>
      <c r="AE342" s="278">
        <v>42403</v>
      </c>
      <c r="AF342" s="69">
        <v>42423</v>
      </c>
      <c r="AG342" s="138">
        <v>45</v>
      </c>
      <c r="AH342" s="69">
        <v>42438</v>
      </c>
      <c r="AI342" s="138">
        <v>180</v>
      </c>
      <c r="AJ342" s="315"/>
      <c r="AK342" s="138">
        <v>180</v>
      </c>
      <c r="AL342" s="288">
        <v>42457</v>
      </c>
      <c r="AM342" s="69">
        <v>42537</v>
      </c>
      <c r="AN342" s="69">
        <v>42517</v>
      </c>
      <c r="AO342" s="69">
        <v>42597</v>
      </c>
      <c r="AP342" s="69"/>
      <c r="AQ342" s="70">
        <v>209</v>
      </c>
      <c r="AR342" s="71"/>
      <c r="AS342" s="120" t="e">
        <v>#REF!</v>
      </c>
      <c r="AT342" s="73" t="e">
        <v>#REF!</v>
      </c>
      <c r="AU342" s="73"/>
      <c r="AV342" s="73"/>
    </row>
    <row r="343" spans="1:48" x14ac:dyDescent="0.25">
      <c r="A343" s="75">
        <v>10</v>
      </c>
      <c r="B343" s="75" t="s">
        <v>56</v>
      </c>
      <c r="C343" s="133" t="s">
        <v>808</v>
      </c>
      <c r="D343" s="75"/>
      <c r="E343" s="250">
        <v>1.1000000000000001</v>
      </c>
      <c r="F343" s="133">
        <v>9</v>
      </c>
      <c r="G343" s="52"/>
      <c r="H343" s="259">
        <v>42583</v>
      </c>
      <c r="I343" s="165">
        <v>42297</v>
      </c>
      <c r="J343" s="166">
        <v>125927</v>
      </c>
      <c r="K343" s="167"/>
      <c r="L343" s="167" t="s">
        <v>322</v>
      </c>
      <c r="M343" s="167" t="s">
        <v>512</v>
      </c>
      <c r="N343" s="58">
        <v>60</v>
      </c>
      <c r="O343" s="58">
        <v>1944</v>
      </c>
      <c r="P343" s="59">
        <v>37.75</v>
      </c>
      <c r="Q343" s="168">
        <v>113</v>
      </c>
      <c r="R343" s="115">
        <v>2</v>
      </c>
      <c r="S343" s="62">
        <v>1.1325000000000001</v>
      </c>
      <c r="T343" s="63">
        <v>64.8</v>
      </c>
      <c r="U343" s="48">
        <v>50</v>
      </c>
      <c r="V343" s="48">
        <v>50</v>
      </c>
      <c r="W343" s="48">
        <v>5</v>
      </c>
      <c r="X343" s="48">
        <v>1</v>
      </c>
      <c r="Y343" s="51">
        <v>125.83333333333333</v>
      </c>
      <c r="Z343" s="51">
        <v>25.166666666666668</v>
      </c>
      <c r="AA343" s="84">
        <v>144.70833333333331</v>
      </c>
      <c r="AB343" s="51">
        <v>28.941666666666666</v>
      </c>
      <c r="AC343" s="85" t="s">
        <v>878</v>
      </c>
      <c r="AD343" s="272">
        <v>42388</v>
      </c>
      <c r="AE343" s="278">
        <v>42403</v>
      </c>
      <c r="AF343" s="69">
        <v>42423</v>
      </c>
      <c r="AG343" s="138">
        <v>30</v>
      </c>
      <c r="AH343" s="69">
        <v>42438</v>
      </c>
      <c r="AI343" s="138">
        <v>120</v>
      </c>
      <c r="AJ343" s="315"/>
      <c r="AK343" s="138">
        <v>120</v>
      </c>
      <c r="AL343" s="288">
        <v>42455</v>
      </c>
      <c r="AM343" s="69">
        <v>42535</v>
      </c>
      <c r="AN343" s="69">
        <v>42515</v>
      </c>
      <c r="AO343" s="69">
        <v>42595</v>
      </c>
      <c r="AP343" s="69"/>
      <c r="AQ343" s="70">
        <v>207</v>
      </c>
      <c r="AR343" s="71"/>
      <c r="AS343" s="120" t="e">
        <v>#REF!</v>
      </c>
      <c r="AT343" s="73" t="e">
        <v>#REF!</v>
      </c>
      <c r="AU343" s="73"/>
      <c r="AV343" s="73"/>
    </row>
    <row r="344" spans="1:48" x14ac:dyDescent="0.25">
      <c r="A344" s="75">
        <v>10</v>
      </c>
      <c r="B344" s="269" t="s">
        <v>56</v>
      </c>
      <c r="C344" s="136" t="s">
        <v>738</v>
      </c>
      <c r="D344" s="174"/>
      <c r="E344" s="266">
        <v>2.5</v>
      </c>
      <c r="F344" s="136">
        <v>18</v>
      </c>
      <c r="G344" s="93"/>
      <c r="H344" s="262">
        <v>42475</v>
      </c>
      <c r="I344" s="158">
        <v>42194</v>
      </c>
      <c r="J344" s="96">
        <v>125155</v>
      </c>
      <c r="K344" s="173"/>
      <c r="L344" s="143" t="s">
        <v>745</v>
      </c>
      <c r="M344" s="143" t="s">
        <v>109</v>
      </c>
      <c r="N344" s="224">
        <v>60</v>
      </c>
      <c r="O344" s="224">
        <v>1944</v>
      </c>
      <c r="P344" s="225">
        <v>37.75</v>
      </c>
      <c r="Q344" s="99">
        <v>114</v>
      </c>
      <c r="R344" s="100">
        <v>2</v>
      </c>
      <c r="S344" s="152">
        <v>2.2650000000000001</v>
      </c>
      <c r="T344" s="153">
        <v>64.8</v>
      </c>
      <c r="U344" s="89">
        <v>50</v>
      </c>
      <c r="V344" s="89">
        <v>50</v>
      </c>
      <c r="W344" s="89">
        <v>5</v>
      </c>
      <c r="X344" s="89">
        <v>1</v>
      </c>
      <c r="Y344" s="92">
        <v>125.83333333333333</v>
      </c>
      <c r="Z344" s="92">
        <v>25.166666666666668</v>
      </c>
      <c r="AA344" s="124">
        <v>144.70833333333331</v>
      </c>
      <c r="AB344" s="92">
        <v>28.941666666666666</v>
      </c>
      <c r="AC344" s="85" t="s">
        <v>878</v>
      </c>
      <c r="AD344" s="105">
        <v>42296</v>
      </c>
      <c r="AE344" s="226">
        <v>42312</v>
      </c>
      <c r="AF344" s="226">
        <v>42335</v>
      </c>
      <c r="AG344" s="172">
        <v>30</v>
      </c>
      <c r="AH344" s="226">
        <v>42345</v>
      </c>
      <c r="AI344" s="172">
        <v>120</v>
      </c>
      <c r="AJ344" s="316"/>
      <c r="AK344" s="172">
        <v>120</v>
      </c>
      <c r="AL344" s="226">
        <v>42367</v>
      </c>
      <c r="AM344" s="226">
        <v>42447</v>
      </c>
      <c r="AN344" s="288">
        <v>42431</v>
      </c>
      <c r="AO344" s="154">
        <v>42507</v>
      </c>
      <c r="AP344" s="154"/>
      <c r="AQ344" s="109">
        <v>211</v>
      </c>
      <c r="AR344" s="22"/>
      <c r="AS344" s="110" t="e">
        <v>#REF!</v>
      </c>
      <c r="AT344" s="73" t="e">
        <v>#REF!</v>
      </c>
      <c r="AU344" s="73"/>
      <c r="AV344" s="73"/>
    </row>
    <row r="345" spans="1:48" x14ac:dyDescent="0.25">
      <c r="A345" s="75">
        <v>10</v>
      </c>
      <c r="B345" s="269" t="s">
        <v>56</v>
      </c>
      <c r="C345" s="136" t="s">
        <v>739</v>
      </c>
      <c r="D345" s="174"/>
      <c r="E345" s="266">
        <v>4.5999999999999996</v>
      </c>
      <c r="F345" s="136">
        <v>18</v>
      </c>
      <c r="G345" s="93"/>
      <c r="H345" s="262">
        <v>42475</v>
      </c>
      <c r="I345" s="158">
        <v>42194</v>
      </c>
      <c r="J345" s="96">
        <v>125156</v>
      </c>
      <c r="K345" s="173"/>
      <c r="L345" s="143" t="s">
        <v>264</v>
      </c>
      <c r="M345" s="143" t="s">
        <v>749</v>
      </c>
      <c r="N345" s="224">
        <v>60</v>
      </c>
      <c r="O345" s="224">
        <v>1944</v>
      </c>
      <c r="P345" s="225">
        <v>37.75</v>
      </c>
      <c r="Q345" s="99">
        <v>114</v>
      </c>
      <c r="R345" s="100">
        <v>4</v>
      </c>
      <c r="S345" s="152">
        <v>4.53</v>
      </c>
      <c r="T345" s="153">
        <v>129.6</v>
      </c>
      <c r="U345" s="89">
        <v>50</v>
      </c>
      <c r="V345" s="89">
        <v>50</v>
      </c>
      <c r="W345" s="89">
        <v>5</v>
      </c>
      <c r="X345" s="89">
        <v>1</v>
      </c>
      <c r="Y345" s="92">
        <v>251.66666666666666</v>
      </c>
      <c r="Z345" s="92">
        <v>50.333333333333336</v>
      </c>
      <c r="AA345" s="124">
        <v>289.41666666666663</v>
      </c>
      <c r="AB345" s="92">
        <v>57.883333333333333</v>
      </c>
      <c r="AC345" s="85" t="s">
        <v>878</v>
      </c>
      <c r="AD345" s="105">
        <v>42296</v>
      </c>
      <c r="AE345" s="226">
        <v>42312</v>
      </c>
      <c r="AF345" s="226">
        <v>42335</v>
      </c>
      <c r="AG345" s="172">
        <v>60</v>
      </c>
      <c r="AH345" s="226">
        <v>42345</v>
      </c>
      <c r="AI345" s="172">
        <v>240</v>
      </c>
      <c r="AJ345" s="316"/>
      <c r="AK345" s="172">
        <v>240</v>
      </c>
      <c r="AL345" s="226">
        <v>42367</v>
      </c>
      <c r="AM345" s="226">
        <v>42447</v>
      </c>
      <c r="AN345" s="288">
        <v>42437</v>
      </c>
      <c r="AO345" s="154">
        <v>42507</v>
      </c>
      <c r="AP345" s="154"/>
      <c r="AQ345" s="109">
        <v>211</v>
      </c>
      <c r="AR345" s="22"/>
      <c r="AS345" s="110" t="e">
        <v>#REF!</v>
      </c>
      <c r="AT345" s="73" t="e">
        <v>#REF!</v>
      </c>
      <c r="AU345" s="73"/>
      <c r="AV345" s="73"/>
    </row>
    <row r="346" spans="1:48" x14ac:dyDescent="0.25">
      <c r="A346" s="75">
        <v>10</v>
      </c>
      <c r="B346" s="269" t="s">
        <v>56</v>
      </c>
      <c r="C346" s="136" t="s">
        <v>740</v>
      </c>
      <c r="D346" s="174"/>
      <c r="E346" s="266">
        <v>8</v>
      </c>
      <c r="F346" s="136">
        <v>12</v>
      </c>
      <c r="G346" s="93"/>
      <c r="H346" s="262">
        <v>42475</v>
      </c>
      <c r="I346" s="158">
        <v>42194</v>
      </c>
      <c r="J346" s="96">
        <v>125157</v>
      </c>
      <c r="K346" s="159"/>
      <c r="L346" s="143" t="s">
        <v>746</v>
      </c>
      <c r="M346" s="143" t="s">
        <v>264</v>
      </c>
      <c r="N346" s="224">
        <v>60</v>
      </c>
      <c r="O346" s="224">
        <v>1944</v>
      </c>
      <c r="P346" s="225">
        <v>37.75</v>
      </c>
      <c r="Q346" s="99">
        <v>114</v>
      </c>
      <c r="R346" s="100">
        <v>10</v>
      </c>
      <c r="S346" s="152">
        <v>7.55</v>
      </c>
      <c r="T346" s="153">
        <v>324</v>
      </c>
      <c r="U346" s="89">
        <v>50</v>
      </c>
      <c r="V346" s="89">
        <v>50</v>
      </c>
      <c r="W346" s="89">
        <v>5</v>
      </c>
      <c r="X346" s="89">
        <v>1</v>
      </c>
      <c r="Y346" s="92">
        <v>629.16666666666663</v>
      </c>
      <c r="Z346" s="92">
        <v>125.83333333333334</v>
      </c>
      <c r="AA346" s="124">
        <v>723.54166666666652</v>
      </c>
      <c r="AB346" s="92">
        <v>144.70833333333334</v>
      </c>
      <c r="AC346" s="85" t="s">
        <v>878</v>
      </c>
      <c r="AD346" s="105">
        <v>42296</v>
      </c>
      <c r="AE346" s="226">
        <v>42312</v>
      </c>
      <c r="AF346" s="226">
        <v>42335</v>
      </c>
      <c r="AG346" s="172">
        <v>149</v>
      </c>
      <c r="AH346" s="226">
        <v>42345</v>
      </c>
      <c r="AI346" s="172">
        <v>600</v>
      </c>
      <c r="AJ346" s="316">
        <v>2</v>
      </c>
      <c r="AK346" s="172">
        <v>598</v>
      </c>
      <c r="AL346" s="226">
        <v>42368</v>
      </c>
      <c r="AM346" s="226">
        <v>42448</v>
      </c>
      <c r="AN346" s="288">
        <v>42444</v>
      </c>
      <c r="AO346" s="154">
        <v>42508</v>
      </c>
      <c r="AP346" s="154"/>
      <c r="AQ346" s="109">
        <v>212</v>
      </c>
      <c r="AR346" s="22"/>
      <c r="AS346" s="110" t="e">
        <v>#REF!</v>
      </c>
      <c r="AT346" s="73" t="e">
        <v>#REF!</v>
      </c>
      <c r="AU346" s="73"/>
      <c r="AV346" s="73"/>
    </row>
    <row r="347" spans="1:48" x14ac:dyDescent="0.25">
      <c r="A347" s="75">
        <v>10</v>
      </c>
      <c r="B347" s="269" t="s">
        <v>56</v>
      </c>
      <c r="C347" s="136" t="s">
        <v>741</v>
      </c>
      <c r="D347" s="174"/>
      <c r="E347" s="266">
        <v>6.5</v>
      </c>
      <c r="F347" s="136">
        <v>18</v>
      </c>
      <c r="G347" s="93"/>
      <c r="H347" s="262">
        <v>42475</v>
      </c>
      <c r="I347" s="158">
        <v>42194</v>
      </c>
      <c r="J347" s="96">
        <v>125159</v>
      </c>
      <c r="K347" s="159"/>
      <c r="L347" s="143" t="s">
        <v>747</v>
      </c>
      <c r="M347" s="143" t="s">
        <v>750</v>
      </c>
      <c r="N347" s="224">
        <v>60</v>
      </c>
      <c r="O347" s="224">
        <v>1944</v>
      </c>
      <c r="P347" s="225">
        <v>37.75</v>
      </c>
      <c r="Q347" s="99">
        <v>114</v>
      </c>
      <c r="R347" s="100">
        <v>5</v>
      </c>
      <c r="S347" s="152">
        <v>5.6624999999999996</v>
      </c>
      <c r="T347" s="153">
        <v>162</v>
      </c>
      <c r="U347" s="89">
        <v>50</v>
      </c>
      <c r="V347" s="89">
        <v>50</v>
      </c>
      <c r="W347" s="89">
        <v>5</v>
      </c>
      <c r="X347" s="89">
        <v>1</v>
      </c>
      <c r="Y347" s="92">
        <v>314.58333333333331</v>
      </c>
      <c r="Z347" s="92">
        <v>62.916666666666671</v>
      </c>
      <c r="AA347" s="124">
        <v>361.77083333333326</v>
      </c>
      <c r="AB347" s="92">
        <v>72.354166666666671</v>
      </c>
      <c r="AC347" s="85" t="s">
        <v>878</v>
      </c>
      <c r="AD347" s="105">
        <v>42296</v>
      </c>
      <c r="AE347" s="226">
        <v>42312</v>
      </c>
      <c r="AF347" s="226">
        <v>42335</v>
      </c>
      <c r="AG347" s="172">
        <v>75</v>
      </c>
      <c r="AH347" s="226">
        <v>42345</v>
      </c>
      <c r="AI347" s="172">
        <v>299</v>
      </c>
      <c r="AJ347" s="316">
        <v>1</v>
      </c>
      <c r="AK347" s="172">
        <v>298</v>
      </c>
      <c r="AL347" s="226">
        <v>42368</v>
      </c>
      <c r="AM347" s="226">
        <v>42448</v>
      </c>
      <c r="AN347" s="288">
        <v>42452</v>
      </c>
      <c r="AO347" s="154">
        <v>42508</v>
      </c>
      <c r="AP347" s="154"/>
      <c r="AQ347" s="109">
        <v>212</v>
      </c>
      <c r="AR347" s="22"/>
      <c r="AS347" s="110" t="e">
        <v>#REF!</v>
      </c>
      <c r="AT347" s="73" t="e">
        <v>#REF!</v>
      </c>
      <c r="AU347" s="73"/>
      <c r="AV347" s="73"/>
    </row>
    <row r="348" spans="1:48" x14ac:dyDescent="0.25">
      <c r="A348" s="75">
        <v>10</v>
      </c>
      <c r="B348" s="269" t="s">
        <v>56</v>
      </c>
      <c r="C348" s="136" t="s">
        <v>742</v>
      </c>
      <c r="D348" s="174"/>
      <c r="E348" s="266">
        <v>3</v>
      </c>
      <c r="F348" s="136">
        <v>17</v>
      </c>
      <c r="G348" s="93"/>
      <c r="H348" s="262">
        <v>42475</v>
      </c>
      <c r="I348" s="158">
        <v>42194</v>
      </c>
      <c r="J348" s="96">
        <v>125160</v>
      </c>
      <c r="K348" s="159"/>
      <c r="L348" s="143" t="s">
        <v>430</v>
      </c>
      <c r="M348" s="143" t="s">
        <v>751</v>
      </c>
      <c r="N348" s="224">
        <v>60</v>
      </c>
      <c r="O348" s="224">
        <v>1944</v>
      </c>
      <c r="P348" s="225">
        <v>37.75</v>
      </c>
      <c r="Q348" s="99">
        <v>114</v>
      </c>
      <c r="R348" s="100">
        <v>3</v>
      </c>
      <c r="S348" s="152">
        <v>3.2087500000000002</v>
      </c>
      <c r="T348" s="153">
        <v>97.2</v>
      </c>
      <c r="U348" s="89">
        <v>50</v>
      </c>
      <c r="V348" s="89">
        <v>50</v>
      </c>
      <c r="W348" s="89">
        <v>5</v>
      </c>
      <c r="X348" s="89">
        <v>1</v>
      </c>
      <c r="Y348" s="92">
        <v>188.75</v>
      </c>
      <c r="Z348" s="92">
        <v>37.75</v>
      </c>
      <c r="AA348" s="124">
        <v>217.06249999999997</v>
      </c>
      <c r="AB348" s="92">
        <v>43.412499999999994</v>
      </c>
      <c r="AC348" s="85" t="s">
        <v>878</v>
      </c>
      <c r="AD348" s="105">
        <v>42296</v>
      </c>
      <c r="AE348" s="226">
        <v>42312</v>
      </c>
      <c r="AF348" s="226">
        <v>42335</v>
      </c>
      <c r="AG348" s="172">
        <v>45</v>
      </c>
      <c r="AH348" s="226">
        <v>42345</v>
      </c>
      <c r="AI348" s="172">
        <v>180</v>
      </c>
      <c r="AJ348" s="316"/>
      <c r="AK348" s="172">
        <v>180</v>
      </c>
      <c r="AL348" s="226">
        <v>42367</v>
      </c>
      <c r="AM348" s="226">
        <v>42447</v>
      </c>
      <c r="AN348" s="288">
        <v>42437</v>
      </c>
      <c r="AO348" s="154">
        <v>42507</v>
      </c>
      <c r="AP348" s="154"/>
      <c r="AQ348" s="109">
        <v>211</v>
      </c>
      <c r="AR348" s="22"/>
      <c r="AS348" s="110" t="e">
        <v>#REF!</v>
      </c>
      <c r="AT348" s="73" t="e">
        <v>#REF!</v>
      </c>
      <c r="AU348" s="73"/>
      <c r="AV348" s="73"/>
    </row>
    <row r="349" spans="1:48" x14ac:dyDescent="0.25">
      <c r="A349" s="75">
        <v>10</v>
      </c>
      <c r="B349" s="269" t="s">
        <v>56</v>
      </c>
      <c r="C349" s="136" t="s">
        <v>285</v>
      </c>
      <c r="D349" s="174"/>
      <c r="E349" s="266">
        <v>1.1000000000000001</v>
      </c>
      <c r="F349" s="136">
        <v>2.5</v>
      </c>
      <c r="G349" s="93"/>
      <c r="H349" s="262">
        <v>42475</v>
      </c>
      <c r="I349" s="158">
        <v>42194</v>
      </c>
      <c r="J349" s="96">
        <v>125162</v>
      </c>
      <c r="K349" s="159"/>
      <c r="L349" s="143" t="s">
        <v>286</v>
      </c>
      <c r="M349" s="143" t="s">
        <v>287</v>
      </c>
      <c r="N349" s="224">
        <v>60</v>
      </c>
      <c r="O349" s="224">
        <v>1944</v>
      </c>
      <c r="P349" s="225">
        <v>37.75</v>
      </c>
      <c r="Q349" s="99">
        <v>114</v>
      </c>
      <c r="R349" s="100">
        <v>7</v>
      </c>
      <c r="S349" s="152">
        <v>1.1010416666666665</v>
      </c>
      <c r="T349" s="153">
        <v>226.8</v>
      </c>
      <c r="U349" s="89">
        <v>50</v>
      </c>
      <c r="V349" s="89">
        <v>50</v>
      </c>
      <c r="W349" s="89">
        <v>5</v>
      </c>
      <c r="X349" s="89">
        <v>1</v>
      </c>
      <c r="Y349" s="92">
        <v>440.41666666666663</v>
      </c>
      <c r="Z349" s="92">
        <v>88.083333333333343</v>
      </c>
      <c r="AA349" s="124">
        <v>506.47916666666657</v>
      </c>
      <c r="AB349" s="92">
        <v>101.29583333333333</v>
      </c>
      <c r="AC349" s="85" t="s">
        <v>878</v>
      </c>
      <c r="AD349" s="105">
        <v>42296</v>
      </c>
      <c r="AE349" s="226">
        <v>42312</v>
      </c>
      <c r="AF349" s="226">
        <v>42335</v>
      </c>
      <c r="AG349" s="172">
        <v>105</v>
      </c>
      <c r="AH349" s="226">
        <v>42345</v>
      </c>
      <c r="AI349" s="172">
        <v>420</v>
      </c>
      <c r="AJ349" s="316">
        <v>1</v>
      </c>
      <c r="AK349" s="172">
        <v>419</v>
      </c>
      <c r="AL349" s="226">
        <v>42367</v>
      </c>
      <c r="AM349" s="226">
        <v>42447</v>
      </c>
      <c r="AN349" s="288">
        <v>42419</v>
      </c>
      <c r="AO349" s="154">
        <v>42507</v>
      </c>
      <c r="AP349" s="154"/>
      <c r="AQ349" s="109">
        <v>211</v>
      </c>
      <c r="AR349" s="22"/>
      <c r="AS349" s="110" t="e">
        <v>#REF!</v>
      </c>
      <c r="AT349" s="73" t="e">
        <v>#REF!</v>
      </c>
      <c r="AU349" s="73"/>
      <c r="AV349" s="73"/>
    </row>
    <row r="350" spans="1:48" x14ac:dyDescent="0.25">
      <c r="A350" s="75">
        <v>10</v>
      </c>
      <c r="B350" s="269" t="s">
        <v>56</v>
      </c>
      <c r="C350" s="136" t="s">
        <v>743</v>
      </c>
      <c r="D350" s="174"/>
      <c r="E350" s="266">
        <v>1</v>
      </c>
      <c r="F350" s="136">
        <v>8</v>
      </c>
      <c r="G350" s="93"/>
      <c r="H350" s="262">
        <v>42475</v>
      </c>
      <c r="I350" s="158">
        <v>42201</v>
      </c>
      <c r="J350" s="96">
        <v>125199</v>
      </c>
      <c r="K350" s="159"/>
      <c r="L350" s="143" t="s">
        <v>748</v>
      </c>
      <c r="M350" s="143" t="s">
        <v>752</v>
      </c>
      <c r="N350" s="224">
        <v>60</v>
      </c>
      <c r="O350" s="224">
        <v>1944</v>
      </c>
      <c r="P350" s="225">
        <v>37.75</v>
      </c>
      <c r="Q350" s="99">
        <v>114</v>
      </c>
      <c r="R350" s="100">
        <v>2</v>
      </c>
      <c r="S350" s="152">
        <v>1.0066666666666666</v>
      </c>
      <c r="T350" s="153">
        <v>64.8</v>
      </c>
      <c r="U350" s="89">
        <v>50</v>
      </c>
      <c r="V350" s="89">
        <v>50</v>
      </c>
      <c r="W350" s="89">
        <v>5</v>
      </c>
      <c r="X350" s="89">
        <v>1</v>
      </c>
      <c r="Y350" s="92">
        <v>125.83333333333333</v>
      </c>
      <c r="Z350" s="92">
        <v>25.166666666666668</v>
      </c>
      <c r="AA350" s="124">
        <v>144.70833333333331</v>
      </c>
      <c r="AB350" s="92">
        <v>28.941666666666666</v>
      </c>
      <c r="AC350" s="85" t="s">
        <v>878</v>
      </c>
      <c r="AD350" s="105">
        <v>42296</v>
      </c>
      <c r="AE350" s="226">
        <v>42312</v>
      </c>
      <c r="AF350" s="226">
        <v>42335</v>
      </c>
      <c r="AG350" s="172">
        <v>30</v>
      </c>
      <c r="AH350" s="226">
        <v>42345</v>
      </c>
      <c r="AI350" s="172">
        <v>119</v>
      </c>
      <c r="AJ350" s="316"/>
      <c r="AK350" s="172">
        <v>119</v>
      </c>
      <c r="AL350" s="226">
        <v>42367</v>
      </c>
      <c r="AM350" s="226">
        <v>42451</v>
      </c>
      <c r="AN350" s="288">
        <v>42424</v>
      </c>
      <c r="AO350" s="154">
        <v>42511</v>
      </c>
      <c r="AP350" s="154"/>
      <c r="AQ350" s="109">
        <v>215</v>
      </c>
      <c r="AR350" s="22"/>
      <c r="AS350" s="110" t="e">
        <v>#REF!</v>
      </c>
      <c r="AT350" s="73" t="e">
        <v>#REF!</v>
      </c>
      <c r="AU350" s="73"/>
      <c r="AV350" s="73"/>
    </row>
    <row r="351" spans="1:48" x14ac:dyDescent="0.25">
      <c r="A351" s="75">
        <v>10</v>
      </c>
      <c r="B351" s="269" t="s">
        <v>56</v>
      </c>
      <c r="C351" s="136" t="s">
        <v>744</v>
      </c>
      <c r="D351" s="174"/>
      <c r="E351" s="266">
        <v>2.5</v>
      </c>
      <c r="F351" s="136">
        <v>6</v>
      </c>
      <c r="G351" s="93"/>
      <c r="H351" s="262">
        <v>42475</v>
      </c>
      <c r="I351" s="158">
        <v>42194</v>
      </c>
      <c r="J351" s="96">
        <v>125163</v>
      </c>
      <c r="K351" s="159"/>
      <c r="L351" s="143" t="s">
        <v>581</v>
      </c>
      <c r="M351" s="143" t="s">
        <v>753</v>
      </c>
      <c r="N351" s="224">
        <v>60</v>
      </c>
      <c r="O351" s="224">
        <v>1944</v>
      </c>
      <c r="P351" s="225">
        <v>37.75</v>
      </c>
      <c r="Q351" s="99">
        <v>114</v>
      </c>
      <c r="R351" s="100">
        <v>6</v>
      </c>
      <c r="S351" s="152">
        <v>2.2650000000000001</v>
      </c>
      <c r="T351" s="153">
        <v>194.4</v>
      </c>
      <c r="U351" s="89">
        <v>50</v>
      </c>
      <c r="V351" s="89">
        <v>50</v>
      </c>
      <c r="W351" s="89">
        <v>5</v>
      </c>
      <c r="X351" s="89">
        <v>1</v>
      </c>
      <c r="Y351" s="92">
        <v>377.5</v>
      </c>
      <c r="Z351" s="92">
        <v>75.5</v>
      </c>
      <c r="AA351" s="124">
        <v>434.12499999999994</v>
      </c>
      <c r="AB351" s="92">
        <v>86.824999999999989</v>
      </c>
      <c r="AC351" s="85" t="s">
        <v>878</v>
      </c>
      <c r="AD351" s="105">
        <v>42296</v>
      </c>
      <c r="AE351" s="226">
        <v>42312</v>
      </c>
      <c r="AF351" s="226">
        <v>42335</v>
      </c>
      <c r="AG351" s="172">
        <v>90</v>
      </c>
      <c r="AH351" s="226">
        <v>42345</v>
      </c>
      <c r="AI351" s="172">
        <v>360</v>
      </c>
      <c r="AJ351" s="316"/>
      <c r="AK351" s="172">
        <v>360</v>
      </c>
      <c r="AL351" s="226">
        <v>42367</v>
      </c>
      <c r="AM351" s="226">
        <v>42447</v>
      </c>
      <c r="AN351" s="288">
        <v>42437</v>
      </c>
      <c r="AO351" s="154">
        <v>42507</v>
      </c>
      <c r="AP351" s="154"/>
      <c r="AQ351" s="109">
        <v>211</v>
      </c>
      <c r="AR351" s="22"/>
      <c r="AS351" s="110" t="e">
        <v>#REF!</v>
      </c>
      <c r="AT351" s="73" t="e">
        <v>#REF!</v>
      </c>
      <c r="AU351" s="73"/>
      <c r="AV351" s="73"/>
    </row>
    <row r="352" spans="1:48" x14ac:dyDescent="0.25">
      <c r="A352" s="75">
        <v>10</v>
      </c>
      <c r="B352" s="269" t="s">
        <v>56</v>
      </c>
      <c r="C352" s="136" t="s">
        <v>673</v>
      </c>
      <c r="D352" s="174"/>
      <c r="E352" s="266">
        <v>7.5</v>
      </c>
      <c r="F352" s="136">
        <v>11</v>
      </c>
      <c r="G352" s="93"/>
      <c r="H352" s="262">
        <v>42475</v>
      </c>
      <c r="I352" s="158">
        <v>42201</v>
      </c>
      <c r="J352" s="96">
        <v>125167</v>
      </c>
      <c r="K352" s="159"/>
      <c r="L352" s="143" t="s">
        <v>687</v>
      </c>
      <c r="M352" s="143" t="s">
        <v>695</v>
      </c>
      <c r="N352" s="224">
        <v>60</v>
      </c>
      <c r="O352" s="224">
        <v>1944</v>
      </c>
      <c r="P352" s="225">
        <v>37.75</v>
      </c>
      <c r="Q352" s="99">
        <v>114</v>
      </c>
      <c r="R352" s="100">
        <v>10</v>
      </c>
      <c r="S352" s="152">
        <v>6.9208333333333334</v>
      </c>
      <c r="T352" s="153">
        <v>324</v>
      </c>
      <c r="U352" s="89">
        <v>50</v>
      </c>
      <c r="V352" s="89">
        <v>50</v>
      </c>
      <c r="W352" s="89">
        <v>5</v>
      </c>
      <c r="X352" s="89">
        <v>1</v>
      </c>
      <c r="Y352" s="92">
        <v>629.16666666666663</v>
      </c>
      <c r="Z352" s="92">
        <v>125.83333333333334</v>
      </c>
      <c r="AA352" s="124">
        <v>723.54166666666652</v>
      </c>
      <c r="AB352" s="92">
        <v>144.70833333333334</v>
      </c>
      <c r="AC352" s="85" t="s">
        <v>878</v>
      </c>
      <c r="AD352" s="105">
        <v>42296</v>
      </c>
      <c r="AE352" s="226">
        <v>42312</v>
      </c>
      <c r="AF352" s="226">
        <v>42335</v>
      </c>
      <c r="AG352" s="172">
        <v>150</v>
      </c>
      <c r="AH352" s="226">
        <v>42345</v>
      </c>
      <c r="AI352" s="172">
        <v>595</v>
      </c>
      <c r="AJ352" s="316">
        <v>12</v>
      </c>
      <c r="AK352" s="172">
        <v>583</v>
      </c>
      <c r="AL352" s="226">
        <v>42368</v>
      </c>
      <c r="AM352" s="226">
        <v>42451</v>
      </c>
      <c r="AN352" s="288">
        <v>42437</v>
      </c>
      <c r="AO352" s="154">
        <v>42511</v>
      </c>
      <c r="AP352" s="154"/>
      <c r="AQ352" s="109">
        <v>215</v>
      </c>
      <c r="AR352" s="22"/>
      <c r="AS352" s="110" t="e">
        <v>#REF!</v>
      </c>
      <c r="AT352" s="73" t="e">
        <v>#REF!</v>
      </c>
      <c r="AU352" s="73"/>
      <c r="AV352" s="73"/>
    </row>
    <row r="353" spans="1:49" x14ac:dyDescent="0.25">
      <c r="A353" s="75">
        <v>10</v>
      </c>
      <c r="B353" s="269" t="s">
        <v>56</v>
      </c>
      <c r="C353" s="136" t="s">
        <v>393</v>
      </c>
      <c r="D353" s="174"/>
      <c r="E353" s="266">
        <v>9</v>
      </c>
      <c r="F353" s="136">
        <v>12</v>
      </c>
      <c r="G353" s="93"/>
      <c r="H353" s="262">
        <v>42475</v>
      </c>
      <c r="I353" s="158">
        <v>42194</v>
      </c>
      <c r="J353" s="96">
        <v>125169</v>
      </c>
      <c r="K353" s="173"/>
      <c r="L353" s="143" t="s">
        <v>394</v>
      </c>
      <c r="M353" s="143" t="s">
        <v>395</v>
      </c>
      <c r="N353" s="224">
        <v>60</v>
      </c>
      <c r="O353" s="224">
        <v>1944</v>
      </c>
      <c r="P353" s="225">
        <v>37.75</v>
      </c>
      <c r="Q353" s="99">
        <v>114</v>
      </c>
      <c r="R353" s="100">
        <v>11</v>
      </c>
      <c r="S353" s="152">
        <v>8.3049999999999997</v>
      </c>
      <c r="T353" s="153">
        <v>356.4</v>
      </c>
      <c r="U353" s="89">
        <v>50</v>
      </c>
      <c r="V353" s="89">
        <v>50</v>
      </c>
      <c r="W353" s="89">
        <v>5</v>
      </c>
      <c r="X353" s="89">
        <v>1</v>
      </c>
      <c r="Y353" s="92">
        <v>692.08333333333326</v>
      </c>
      <c r="Z353" s="92">
        <v>138.41666666666669</v>
      </c>
      <c r="AA353" s="124">
        <v>795.89583333333314</v>
      </c>
      <c r="AB353" s="92">
        <v>159.17916666666667</v>
      </c>
      <c r="AC353" s="85" t="s">
        <v>878</v>
      </c>
      <c r="AD353" s="105">
        <v>42296</v>
      </c>
      <c r="AE353" s="226">
        <v>42312</v>
      </c>
      <c r="AF353" s="226">
        <v>42335</v>
      </c>
      <c r="AG353" s="172">
        <v>165</v>
      </c>
      <c r="AH353" s="226">
        <v>42345</v>
      </c>
      <c r="AI353" s="172">
        <v>600</v>
      </c>
      <c r="AJ353" s="316">
        <v>10</v>
      </c>
      <c r="AK353" s="172">
        <v>590</v>
      </c>
      <c r="AL353" s="226">
        <v>42368</v>
      </c>
      <c r="AM353" s="226">
        <v>42451</v>
      </c>
      <c r="AN353" s="288">
        <v>42444</v>
      </c>
      <c r="AO353" s="154">
        <v>42511</v>
      </c>
      <c r="AP353" s="154"/>
      <c r="AQ353" s="109">
        <v>215</v>
      </c>
      <c r="AR353" s="22"/>
      <c r="AS353" s="110" t="e">
        <v>#REF!</v>
      </c>
      <c r="AT353" s="73" t="e">
        <v>#REF!</v>
      </c>
      <c r="AU353" s="73"/>
      <c r="AV353" s="73"/>
    </row>
    <row r="354" spans="1:49" x14ac:dyDescent="0.25">
      <c r="A354" s="75">
        <v>10</v>
      </c>
      <c r="B354" s="75" t="s">
        <v>56</v>
      </c>
      <c r="C354" s="75" t="s">
        <v>239</v>
      </c>
      <c r="D354" s="227">
        <v>-2</v>
      </c>
      <c r="E354" s="238">
        <v>20.2</v>
      </c>
      <c r="F354" s="133">
        <v>2.5</v>
      </c>
      <c r="G354" s="52"/>
      <c r="H354" s="53">
        <v>42552</v>
      </c>
      <c r="I354" s="176">
        <v>42290</v>
      </c>
      <c r="J354" s="166">
        <v>125797</v>
      </c>
      <c r="K354" s="114"/>
      <c r="L354" s="167" t="s">
        <v>240</v>
      </c>
      <c r="M354" s="167" t="s">
        <v>141</v>
      </c>
      <c r="N354" s="58">
        <v>60</v>
      </c>
      <c r="O354" s="58">
        <v>1944</v>
      </c>
      <c r="P354" s="59">
        <v>37.75</v>
      </c>
      <c r="Q354" s="60">
        <v>115</v>
      </c>
      <c r="R354" s="231">
        <v>60</v>
      </c>
      <c r="S354" s="232">
        <v>18.875</v>
      </c>
      <c r="T354" s="233">
        <v>1944</v>
      </c>
      <c r="U354" s="48">
        <v>25</v>
      </c>
      <c r="V354" s="48">
        <v>25</v>
      </c>
      <c r="W354" s="48">
        <v>5</v>
      </c>
      <c r="X354" s="48">
        <v>1</v>
      </c>
      <c r="Y354" s="51">
        <v>7550</v>
      </c>
      <c r="Z354" s="51">
        <v>1510</v>
      </c>
      <c r="AA354" s="84">
        <v>8682.5</v>
      </c>
      <c r="AB354" s="51">
        <v>1736.4999999999998</v>
      </c>
      <c r="AC354" s="85" t="s">
        <v>879</v>
      </c>
      <c r="AD354" s="130">
        <v>42328</v>
      </c>
      <c r="AE354" s="235">
        <v>42342</v>
      </c>
      <c r="AF354" s="235">
        <v>42376</v>
      </c>
      <c r="AG354" s="138">
        <v>900</v>
      </c>
      <c r="AH354" s="235">
        <v>42381</v>
      </c>
      <c r="AI354" s="138">
        <v>7200</v>
      </c>
      <c r="AJ354" s="315">
        <v>162</v>
      </c>
      <c r="AK354" s="138">
        <v>7038</v>
      </c>
      <c r="AL354" s="235">
        <v>42404</v>
      </c>
      <c r="AM354" s="69">
        <v>42484</v>
      </c>
      <c r="AN354" s="288">
        <v>42460</v>
      </c>
      <c r="AO354" s="69">
        <v>42544</v>
      </c>
      <c r="AP354" s="69"/>
      <c r="AQ354" s="70">
        <v>216</v>
      </c>
      <c r="AR354" s="71"/>
      <c r="AS354" s="120" t="e">
        <v>#REF!</v>
      </c>
      <c r="AT354" s="73" t="e">
        <v>#REF!</v>
      </c>
      <c r="AU354" s="73"/>
      <c r="AV354" s="73"/>
    </row>
    <row r="355" spans="1:49" x14ac:dyDescent="0.25">
      <c r="A355" s="157">
        <v>10</v>
      </c>
      <c r="B355" s="89" t="s">
        <v>56</v>
      </c>
      <c r="C355" s="136" t="s">
        <v>630</v>
      </c>
      <c r="D355" s="136"/>
      <c r="E355" s="237">
        <v>5.5</v>
      </c>
      <c r="F355" s="136">
        <v>12</v>
      </c>
      <c r="G355" s="139"/>
      <c r="H355" s="140">
        <v>42339</v>
      </c>
      <c r="I355" s="141">
        <v>42060</v>
      </c>
      <c r="J355" s="96">
        <v>123478</v>
      </c>
      <c r="K355" s="141"/>
      <c r="L355" s="143" t="s">
        <v>578</v>
      </c>
      <c r="M355" s="143" t="s">
        <v>631</v>
      </c>
      <c r="N355" s="224">
        <v>40</v>
      </c>
      <c r="O355" s="224">
        <v>1296</v>
      </c>
      <c r="P355" s="225">
        <v>37.75</v>
      </c>
      <c r="Q355" s="99">
        <v>116</v>
      </c>
      <c r="R355" s="100">
        <v>6</v>
      </c>
      <c r="S355" s="101">
        <v>4.53</v>
      </c>
      <c r="T355" s="102">
        <v>194.4</v>
      </c>
      <c r="U355" s="103">
        <v>50</v>
      </c>
      <c r="V355" s="103">
        <v>50</v>
      </c>
      <c r="W355" s="103">
        <v>5</v>
      </c>
      <c r="X355" s="103">
        <v>1</v>
      </c>
      <c r="Y355" s="92">
        <v>377.5</v>
      </c>
      <c r="Z355" s="92">
        <v>75.5</v>
      </c>
      <c r="AA355" s="104">
        <v>434.12499999999994</v>
      </c>
      <c r="AB355" s="112">
        <v>86.824999999999989</v>
      </c>
      <c r="AC355" s="85" t="s">
        <v>878</v>
      </c>
      <c r="AD355" s="105">
        <v>42125</v>
      </c>
      <c r="AE355" s="226">
        <v>42139</v>
      </c>
      <c r="AF355" s="226">
        <v>42192</v>
      </c>
      <c r="AG355" s="172">
        <v>90</v>
      </c>
      <c r="AH355" s="258">
        <v>42171</v>
      </c>
      <c r="AI355" s="254">
        <v>360</v>
      </c>
      <c r="AJ355" s="316"/>
      <c r="AK355" s="254">
        <v>360</v>
      </c>
      <c r="AL355" s="226">
        <v>42189</v>
      </c>
      <c r="AM355" s="226">
        <v>42319</v>
      </c>
      <c r="AN355" s="226">
        <v>42266</v>
      </c>
      <c r="AO355" s="226">
        <v>42374</v>
      </c>
      <c r="AP355" s="154"/>
      <c r="AQ355" s="109">
        <v>249</v>
      </c>
      <c r="AR355" s="22">
        <v>42300</v>
      </c>
      <c r="AS355" s="110">
        <v>2</v>
      </c>
      <c r="AT355" s="73">
        <v>-3.5</v>
      </c>
      <c r="AU355" s="73"/>
      <c r="AV355" s="73"/>
    </row>
    <row r="356" spans="1:49" x14ac:dyDescent="0.25">
      <c r="A356" s="157">
        <v>10</v>
      </c>
      <c r="B356" s="89" t="s">
        <v>56</v>
      </c>
      <c r="C356" s="136" t="s">
        <v>632</v>
      </c>
      <c r="D356" s="136"/>
      <c r="E356" s="237">
        <v>2.5</v>
      </c>
      <c r="F356" s="136">
        <v>10</v>
      </c>
      <c r="G356" s="139"/>
      <c r="H356" s="140">
        <v>42339</v>
      </c>
      <c r="I356" s="141">
        <v>42060</v>
      </c>
      <c r="J356" s="96">
        <v>123469</v>
      </c>
      <c r="K356" s="141"/>
      <c r="L356" s="143" t="s">
        <v>633</v>
      </c>
      <c r="M356" s="143" t="s">
        <v>634</v>
      </c>
      <c r="N356" s="224">
        <v>40</v>
      </c>
      <c r="O356" s="224">
        <v>1296</v>
      </c>
      <c r="P356" s="225">
        <v>37.75</v>
      </c>
      <c r="Q356" s="99">
        <v>116</v>
      </c>
      <c r="R356" s="100">
        <v>4</v>
      </c>
      <c r="S356" s="101">
        <v>2.5166666666666666</v>
      </c>
      <c r="T356" s="102">
        <v>129.6</v>
      </c>
      <c r="U356" s="103">
        <v>50</v>
      </c>
      <c r="V356" s="103">
        <v>50</v>
      </c>
      <c r="W356" s="103">
        <v>5</v>
      </c>
      <c r="X356" s="103">
        <v>1</v>
      </c>
      <c r="Y356" s="92">
        <v>251.66666666666666</v>
      </c>
      <c r="Z356" s="92">
        <v>50.333333333333336</v>
      </c>
      <c r="AA356" s="104">
        <v>289.41666666666663</v>
      </c>
      <c r="AB356" s="112">
        <v>57.883333333333333</v>
      </c>
      <c r="AC356" s="85" t="s">
        <v>878</v>
      </c>
      <c r="AD356" s="105">
        <v>42125</v>
      </c>
      <c r="AE356" s="226">
        <v>42139</v>
      </c>
      <c r="AF356" s="226">
        <v>42160</v>
      </c>
      <c r="AG356" s="172">
        <v>60</v>
      </c>
      <c r="AH356" s="258">
        <v>42171</v>
      </c>
      <c r="AI356" s="172">
        <v>240</v>
      </c>
      <c r="AJ356" s="316"/>
      <c r="AK356" s="172">
        <v>240</v>
      </c>
      <c r="AL356" s="226">
        <v>42199</v>
      </c>
      <c r="AM356" s="226">
        <v>42319</v>
      </c>
      <c r="AN356" s="226">
        <v>42258</v>
      </c>
      <c r="AO356" s="226">
        <v>42374</v>
      </c>
      <c r="AP356" s="154"/>
      <c r="AQ356" s="109">
        <v>249</v>
      </c>
      <c r="AR356" s="22">
        <v>42300</v>
      </c>
      <c r="AS356" s="110">
        <v>2.2999999999999998</v>
      </c>
      <c r="AT356" s="73">
        <v>-0.20000000000000018</v>
      </c>
      <c r="AU356" s="73"/>
      <c r="AV356" s="73"/>
    </row>
    <row r="357" spans="1:49" x14ac:dyDescent="0.25">
      <c r="A357" s="157">
        <v>10</v>
      </c>
      <c r="B357" s="89" t="s">
        <v>56</v>
      </c>
      <c r="C357" s="89" t="s">
        <v>637</v>
      </c>
      <c r="D357" s="174"/>
      <c r="E357" s="237">
        <v>3.5</v>
      </c>
      <c r="F357" s="92">
        <v>16</v>
      </c>
      <c r="G357" s="93"/>
      <c r="H357" s="140">
        <v>42339</v>
      </c>
      <c r="I357" s="158">
        <v>42059</v>
      </c>
      <c r="J357" s="96">
        <v>123475</v>
      </c>
      <c r="K357" s="97"/>
      <c r="L357" s="98" t="s">
        <v>638</v>
      </c>
      <c r="M357" s="98" t="s">
        <v>639</v>
      </c>
      <c r="N357" s="224">
        <v>40</v>
      </c>
      <c r="O357" s="224">
        <v>1296</v>
      </c>
      <c r="P357" s="225">
        <v>37.75</v>
      </c>
      <c r="Q357" s="99">
        <v>116</v>
      </c>
      <c r="R357" s="100">
        <v>4</v>
      </c>
      <c r="S357" s="101">
        <v>4.0266666666666664</v>
      </c>
      <c r="T357" s="102">
        <v>129.6</v>
      </c>
      <c r="U357" s="103">
        <v>50</v>
      </c>
      <c r="V357" s="103">
        <v>50</v>
      </c>
      <c r="W357" s="103">
        <v>5</v>
      </c>
      <c r="X357" s="103">
        <v>1</v>
      </c>
      <c r="Y357" s="92">
        <v>251.66666666666666</v>
      </c>
      <c r="Z357" s="92">
        <v>50.333333333333336</v>
      </c>
      <c r="AA357" s="104">
        <v>289.41666666666663</v>
      </c>
      <c r="AB357" s="112">
        <v>57.883333333333333</v>
      </c>
      <c r="AC357" s="85" t="s">
        <v>879</v>
      </c>
      <c r="AD357" s="105">
        <v>42125</v>
      </c>
      <c r="AE357" s="226">
        <v>42139</v>
      </c>
      <c r="AF357" s="226">
        <v>42160</v>
      </c>
      <c r="AG357" s="172">
        <v>60</v>
      </c>
      <c r="AH357" s="258">
        <v>42171</v>
      </c>
      <c r="AI357" s="172">
        <v>240</v>
      </c>
      <c r="AJ357" s="316"/>
      <c r="AK357" s="172">
        <v>240</v>
      </c>
      <c r="AL357" s="154"/>
      <c r="AM357" s="226"/>
      <c r="AN357" s="226"/>
      <c r="AO357" s="154"/>
      <c r="AP357" s="154"/>
      <c r="AQ357" s="109">
        <v>-42125</v>
      </c>
      <c r="AR357" s="22"/>
      <c r="AS357" s="110" t="e">
        <v>#REF!</v>
      </c>
      <c r="AT357" s="73" t="e">
        <v>#REF!</v>
      </c>
      <c r="AU357" s="73"/>
      <c r="AV357" s="73"/>
      <c r="AW357" s="242" t="s">
        <v>801</v>
      </c>
    </row>
    <row r="358" spans="1:49" x14ac:dyDescent="0.25">
      <c r="A358" s="157">
        <v>10</v>
      </c>
      <c r="B358" s="89" t="s">
        <v>56</v>
      </c>
      <c r="C358" s="89" t="s">
        <v>643</v>
      </c>
      <c r="D358" s="91"/>
      <c r="E358" s="237">
        <v>3.5</v>
      </c>
      <c r="F358" s="92">
        <v>16</v>
      </c>
      <c r="G358" s="93"/>
      <c r="H358" s="140">
        <v>42339</v>
      </c>
      <c r="I358" s="158">
        <v>42059</v>
      </c>
      <c r="J358" s="96">
        <v>123488</v>
      </c>
      <c r="K358" s="97"/>
      <c r="L358" s="98" t="s">
        <v>644</v>
      </c>
      <c r="M358" s="98" t="s">
        <v>645</v>
      </c>
      <c r="N358" s="224">
        <v>40</v>
      </c>
      <c r="O358" s="224">
        <v>1296</v>
      </c>
      <c r="P358" s="225">
        <v>37.75</v>
      </c>
      <c r="Q358" s="99">
        <v>116</v>
      </c>
      <c r="R358" s="100">
        <v>4</v>
      </c>
      <c r="S358" s="101">
        <v>4.0266666666666664</v>
      </c>
      <c r="T358" s="102">
        <v>129.6</v>
      </c>
      <c r="U358" s="103">
        <v>50</v>
      </c>
      <c r="V358" s="103">
        <v>50</v>
      </c>
      <c r="W358" s="103">
        <v>5</v>
      </c>
      <c r="X358" s="103">
        <v>1</v>
      </c>
      <c r="Y358" s="92">
        <v>251.66666666666666</v>
      </c>
      <c r="Z358" s="92">
        <v>50.333333333333336</v>
      </c>
      <c r="AA358" s="104">
        <v>289.41666666666663</v>
      </c>
      <c r="AB358" s="112">
        <v>57.883333333333333</v>
      </c>
      <c r="AC358" s="85" t="s">
        <v>878</v>
      </c>
      <c r="AD358" s="105">
        <v>42125</v>
      </c>
      <c r="AE358" s="226">
        <v>42139</v>
      </c>
      <c r="AF358" s="226">
        <v>42160</v>
      </c>
      <c r="AG358" s="172">
        <v>60</v>
      </c>
      <c r="AH358" s="258">
        <v>42171</v>
      </c>
      <c r="AI358" s="172">
        <v>240</v>
      </c>
      <c r="AJ358" s="316"/>
      <c r="AK358" s="172">
        <v>240</v>
      </c>
      <c r="AL358" s="226">
        <v>42194</v>
      </c>
      <c r="AM358" s="226">
        <v>42319</v>
      </c>
      <c r="AN358" s="226">
        <v>42238</v>
      </c>
      <c r="AO358" s="226">
        <v>42374</v>
      </c>
      <c r="AP358" s="154"/>
      <c r="AQ358" s="109">
        <v>249</v>
      </c>
      <c r="AR358" s="22">
        <v>42300</v>
      </c>
      <c r="AS358" s="110">
        <v>4</v>
      </c>
      <c r="AT358" s="73">
        <v>0.5</v>
      </c>
      <c r="AU358" s="73"/>
      <c r="AV358" s="73"/>
    </row>
    <row r="359" spans="1:49" x14ac:dyDescent="0.25">
      <c r="A359" s="157">
        <v>10</v>
      </c>
      <c r="B359" s="89" t="s">
        <v>56</v>
      </c>
      <c r="C359" s="89" t="s">
        <v>640</v>
      </c>
      <c r="D359" s="91"/>
      <c r="E359" s="237">
        <v>1.5</v>
      </c>
      <c r="F359" s="92">
        <v>10</v>
      </c>
      <c r="G359" s="93"/>
      <c r="H359" s="140">
        <v>42339</v>
      </c>
      <c r="I359" s="158">
        <v>42059</v>
      </c>
      <c r="J359" s="96">
        <v>123476</v>
      </c>
      <c r="K359" s="97"/>
      <c r="L359" s="98" t="s">
        <v>641</v>
      </c>
      <c r="M359" s="98" t="s">
        <v>642</v>
      </c>
      <c r="N359" s="224">
        <v>40</v>
      </c>
      <c r="O359" s="224">
        <v>1296</v>
      </c>
      <c r="P359" s="225">
        <v>37.75</v>
      </c>
      <c r="Q359" s="99">
        <v>116</v>
      </c>
      <c r="R359" s="100">
        <v>2</v>
      </c>
      <c r="S359" s="101">
        <v>1.2583333333333333</v>
      </c>
      <c r="T359" s="102">
        <v>64.8</v>
      </c>
      <c r="U359" s="103">
        <v>50</v>
      </c>
      <c r="V359" s="103">
        <v>50</v>
      </c>
      <c r="W359" s="103">
        <v>5</v>
      </c>
      <c r="X359" s="103">
        <v>1</v>
      </c>
      <c r="Y359" s="92">
        <v>125.83333333333333</v>
      </c>
      <c r="Z359" s="92">
        <v>25.166666666666668</v>
      </c>
      <c r="AA359" s="104">
        <v>144.70833333333331</v>
      </c>
      <c r="AB359" s="112">
        <v>28.941666666666666</v>
      </c>
      <c r="AC359" s="85" t="s">
        <v>878</v>
      </c>
      <c r="AD359" s="105">
        <v>42125</v>
      </c>
      <c r="AE359" s="226">
        <v>42139</v>
      </c>
      <c r="AF359" s="226">
        <v>42160</v>
      </c>
      <c r="AG359" s="172">
        <v>30</v>
      </c>
      <c r="AH359" s="258">
        <v>42171</v>
      </c>
      <c r="AI359" s="172">
        <v>120</v>
      </c>
      <c r="AJ359" s="316"/>
      <c r="AK359" s="172">
        <v>120</v>
      </c>
      <c r="AL359" s="226">
        <v>42194</v>
      </c>
      <c r="AM359" s="226">
        <v>42319</v>
      </c>
      <c r="AN359" s="226">
        <v>42244</v>
      </c>
      <c r="AO359" s="226">
        <v>42374</v>
      </c>
      <c r="AP359" s="154"/>
      <c r="AQ359" s="109">
        <v>249</v>
      </c>
      <c r="AR359" s="22">
        <v>42300</v>
      </c>
      <c r="AS359" s="110">
        <v>1.5</v>
      </c>
      <c r="AT359" s="73">
        <v>0</v>
      </c>
      <c r="AU359" s="73"/>
      <c r="AV359" s="73"/>
    </row>
    <row r="360" spans="1:49" x14ac:dyDescent="0.25">
      <c r="A360" s="157">
        <v>10</v>
      </c>
      <c r="B360" s="89" t="s">
        <v>56</v>
      </c>
      <c r="C360" s="136" t="s">
        <v>635</v>
      </c>
      <c r="D360" s="136"/>
      <c r="E360" s="237">
        <v>6.5</v>
      </c>
      <c r="F360" s="136">
        <v>16</v>
      </c>
      <c r="G360" s="139"/>
      <c r="H360" s="140">
        <v>42339</v>
      </c>
      <c r="I360" s="141">
        <v>42060</v>
      </c>
      <c r="J360" s="96">
        <v>123477</v>
      </c>
      <c r="K360" s="141"/>
      <c r="L360" s="143" t="s">
        <v>636</v>
      </c>
      <c r="M360" s="143" t="s">
        <v>265</v>
      </c>
      <c r="N360" s="224">
        <v>40</v>
      </c>
      <c r="O360" s="224">
        <v>1296</v>
      </c>
      <c r="P360" s="225">
        <v>37.75</v>
      </c>
      <c r="Q360" s="99">
        <v>116</v>
      </c>
      <c r="R360" s="100">
        <v>6</v>
      </c>
      <c r="S360" s="101">
        <v>6.04</v>
      </c>
      <c r="T360" s="102">
        <v>194.4</v>
      </c>
      <c r="U360" s="103">
        <v>50</v>
      </c>
      <c r="V360" s="103">
        <v>50</v>
      </c>
      <c r="W360" s="103">
        <v>5</v>
      </c>
      <c r="X360" s="103">
        <v>1</v>
      </c>
      <c r="Y360" s="92">
        <v>377.5</v>
      </c>
      <c r="Z360" s="92">
        <v>75.5</v>
      </c>
      <c r="AA360" s="104">
        <v>434.12499999999994</v>
      </c>
      <c r="AB360" s="112">
        <v>86.824999999999989</v>
      </c>
      <c r="AC360" s="85" t="s">
        <v>878</v>
      </c>
      <c r="AD360" s="105">
        <v>42125</v>
      </c>
      <c r="AE360" s="226">
        <v>42139</v>
      </c>
      <c r="AF360" s="226">
        <v>42160</v>
      </c>
      <c r="AG360" s="172">
        <v>90</v>
      </c>
      <c r="AH360" s="258">
        <v>42171</v>
      </c>
      <c r="AI360" s="172">
        <v>360</v>
      </c>
      <c r="AJ360" s="316"/>
      <c r="AK360" s="172">
        <v>360</v>
      </c>
      <c r="AL360" s="226">
        <v>42199</v>
      </c>
      <c r="AM360" s="226">
        <v>42319</v>
      </c>
      <c r="AN360" s="226">
        <v>42254</v>
      </c>
      <c r="AO360" s="226">
        <v>42374</v>
      </c>
      <c r="AP360" s="154"/>
      <c r="AQ360" s="109">
        <v>249</v>
      </c>
      <c r="AR360" s="22">
        <v>42300</v>
      </c>
      <c r="AS360" s="110">
        <v>7</v>
      </c>
      <c r="AT360" s="73">
        <v>0.5</v>
      </c>
      <c r="AU360" s="73"/>
      <c r="AV360" s="73"/>
    </row>
    <row r="361" spans="1:49" x14ac:dyDescent="0.25">
      <c r="A361" s="157">
        <v>10</v>
      </c>
      <c r="B361" s="89" t="s">
        <v>56</v>
      </c>
      <c r="C361" s="89" t="s">
        <v>218</v>
      </c>
      <c r="D361" s="174"/>
      <c r="E361" s="237">
        <v>6</v>
      </c>
      <c r="F361" s="92">
        <v>16</v>
      </c>
      <c r="G361" s="93"/>
      <c r="H361" s="140">
        <v>42339</v>
      </c>
      <c r="I361" s="158">
        <v>42059</v>
      </c>
      <c r="J361" s="96">
        <v>132474</v>
      </c>
      <c r="K361" s="97"/>
      <c r="L361" s="98" t="s">
        <v>219</v>
      </c>
      <c r="M361" s="98" t="s">
        <v>220</v>
      </c>
      <c r="N361" s="224">
        <v>40</v>
      </c>
      <c r="O361" s="224">
        <v>1296</v>
      </c>
      <c r="P361" s="225">
        <v>37.75</v>
      </c>
      <c r="Q361" s="99">
        <v>116</v>
      </c>
      <c r="R361" s="100">
        <v>6</v>
      </c>
      <c r="S361" s="101">
        <v>6.04</v>
      </c>
      <c r="T361" s="102">
        <v>194.4</v>
      </c>
      <c r="U361" s="103">
        <v>50</v>
      </c>
      <c r="V361" s="103">
        <v>50</v>
      </c>
      <c r="W361" s="103">
        <v>5</v>
      </c>
      <c r="X361" s="103">
        <v>1</v>
      </c>
      <c r="Y361" s="92">
        <v>377.5</v>
      </c>
      <c r="Z361" s="92">
        <v>75.5</v>
      </c>
      <c r="AA361" s="104">
        <v>434.12499999999994</v>
      </c>
      <c r="AB361" s="112">
        <v>86.824999999999989</v>
      </c>
      <c r="AC361" s="85" t="s">
        <v>878</v>
      </c>
      <c r="AD361" s="105">
        <v>42125</v>
      </c>
      <c r="AE361" s="226">
        <v>42139</v>
      </c>
      <c r="AF361" s="226">
        <v>42160</v>
      </c>
      <c r="AG361" s="172">
        <v>90</v>
      </c>
      <c r="AH361" s="258">
        <v>42171</v>
      </c>
      <c r="AI361" s="172">
        <v>360</v>
      </c>
      <c r="AJ361" s="316"/>
      <c r="AK361" s="172">
        <v>360</v>
      </c>
      <c r="AL361" s="226">
        <v>42195</v>
      </c>
      <c r="AM361" s="226">
        <v>42319</v>
      </c>
      <c r="AN361" s="226">
        <v>42244</v>
      </c>
      <c r="AO361" s="226">
        <v>42374</v>
      </c>
      <c r="AP361" s="154"/>
      <c r="AQ361" s="109">
        <v>249</v>
      </c>
      <c r="AR361" s="22">
        <v>42300</v>
      </c>
      <c r="AS361" s="110">
        <v>5</v>
      </c>
      <c r="AT361" s="73">
        <v>-1</v>
      </c>
      <c r="AU361" s="73"/>
      <c r="AV361" s="73"/>
    </row>
    <row r="362" spans="1:49" x14ac:dyDescent="0.25">
      <c r="A362" s="157">
        <v>10</v>
      </c>
      <c r="B362" s="89" t="s">
        <v>56</v>
      </c>
      <c r="C362" s="136" t="s">
        <v>198</v>
      </c>
      <c r="D362" s="136"/>
      <c r="E362" s="237">
        <v>5.5</v>
      </c>
      <c r="F362" s="136">
        <v>9</v>
      </c>
      <c r="G362" s="139"/>
      <c r="H362" s="140">
        <v>42339</v>
      </c>
      <c r="I362" s="141">
        <v>42060</v>
      </c>
      <c r="J362" s="96">
        <v>123473</v>
      </c>
      <c r="K362" s="141"/>
      <c r="L362" s="143" t="s">
        <v>199</v>
      </c>
      <c r="M362" s="143" t="s">
        <v>200</v>
      </c>
      <c r="N362" s="224">
        <v>40</v>
      </c>
      <c r="O362" s="224">
        <v>1296</v>
      </c>
      <c r="P362" s="225">
        <v>37.75</v>
      </c>
      <c r="Q362" s="99">
        <v>116</v>
      </c>
      <c r="R362" s="100">
        <v>8</v>
      </c>
      <c r="S362" s="101">
        <v>4.53</v>
      </c>
      <c r="T362" s="102">
        <v>259.2</v>
      </c>
      <c r="U362" s="103">
        <v>50</v>
      </c>
      <c r="V362" s="103">
        <v>50</v>
      </c>
      <c r="W362" s="103">
        <v>5</v>
      </c>
      <c r="X362" s="103">
        <v>1</v>
      </c>
      <c r="Y362" s="92">
        <v>503.33333333333331</v>
      </c>
      <c r="Z362" s="92">
        <v>100.66666666666667</v>
      </c>
      <c r="AA362" s="104">
        <v>578.83333333333326</v>
      </c>
      <c r="AB362" s="112">
        <v>115.76666666666667</v>
      </c>
      <c r="AC362" s="85" t="s">
        <v>878</v>
      </c>
      <c r="AD362" s="105">
        <v>42125</v>
      </c>
      <c r="AE362" s="226">
        <v>42139</v>
      </c>
      <c r="AF362" s="226">
        <v>42160</v>
      </c>
      <c r="AG362" s="172">
        <v>120</v>
      </c>
      <c r="AH362" s="258">
        <v>42171</v>
      </c>
      <c r="AI362" s="172">
        <v>343</v>
      </c>
      <c r="AJ362" s="316"/>
      <c r="AK362" s="172">
        <v>343</v>
      </c>
      <c r="AL362" s="226">
        <v>42189</v>
      </c>
      <c r="AM362" s="226">
        <v>42319</v>
      </c>
      <c r="AN362" s="226">
        <v>42235</v>
      </c>
      <c r="AO362" s="226">
        <v>42374</v>
      </c>
      <c r="AP362" s="154"/>
      <c r="AQ362" s="109">
        <v>249</v>
      </c>
      <c r="AR362" s="22">
        <v>42300</v>
      </c>
      <c r="AS362" s="110">
        <v>5.5</v>
      </c>
      <c r="AT362" s="73">
        <v>0</v>
      </c>
      <c r="AU362" s="73"/>
      <c r="AV362" s="73"/>
    </row>
    <row r="363" spans="1:49" x14ac:dyDescent="0.25">
      <c r="A363" s="75">
        <v>10</v>
      </c>
      <c r="B363" s="75" t="s">
        <v>56</v>
      </c>
      <c r="C363" s="133" t="s">
        <v>754</v>
      </c>
      <c r="D363" s="227"/>
      <c r="E363" s="250">
        <v>1.2</v>
      </c>
      <c r="F363" s="133">
        <v>6</v>
      </c>
      <c r="G363" s="52"/>
      <c r="H363" s="259">
        <v>42444</v>
      </c>
      <c r="I363" s="271">
        <v>42194</v>
      </c>
      <c r="J363" s="166">
        <v>125154</v>
      </c>
      <c r="K363" s="165"/>
      <c r="L363" s="149" t="s">
        <v>656</v>
      </c>
      <c r="M363" s="149" t="s">
        <v>634</v>
      </c>
      <c r="N363" s="58">
        <v>40</v>
      </c>
      <c r="O363" s="58">
        <v>1296</v>
      </c>
      <c r="P363" s="59">
        <v>37.75</v>
      </c>
      <c r="Q363" s="168">
        <v>121</v>
      </c>
      <c r="R363" s="115">
        <v>3</v>
      </c>
      <c r="S363" s="62">
        <v>1.1325000000000001</v>
      </c>
      <c r="T363" s="63">
        <v>97.2</v>
      </c>
      <c r="U363" s="48">
        <v>50</v>
      </c>
      <c r="V363" s="48">
        <v>50</v>
      </c>
      <c r="W363" s="48">
        <v>5</v>
      </c>
      <c r="X363" s="48">
        <v>1</v>
      </c>
      <c r="Y363" s="51">
        <v>188.75</v>
      </c>
      <c r="Z363" s="51">
        <v>37.75</v>
      </c>
      <c r="AA363" s="84">
        <v>217.06249999999997</v>
      </c>
      <c r="AB363" s="51">
        <v>43.412499999999994</v>
      </c>
      <c r="AC363" s="85" t="s">
        <v>878</v>
      </c>
      <c r="AD363" s="130">
        <v>42262</v>
      </c>
      <c r="AE363" s="235">
        <v>42278</v>
      </c>
      <c r="AF363" s="235">
        <v>42297</v>
      </c>
      <c r="AG363" s="138">
        <v>45</v>
      </c>
      <c r="AH363" s="235">
        <v>42305</v>
      </c>
      <c r="AI363" s="255">
        <v>60</v>
      </c>
      <c r="AJ363" s="315"/>
      <c r="AK363" s="255">
        <v>60</v>
      </c>
      <c r="AL363" s="235">
        <v>42333</v>
      </c>
      <c r="AM363" s="235">
        <v>42419</v>
      </c>
      <c r="AN363" s="235">
        <v>42381</v>
      </c>
      <c r="AO363" s="69">
        <v>42479</v>
      </c>
      <c r="AP363" s="69"/>
      <c r="AQ363" s="70">
        <v>217</v>
      </c>
      <c r="AR363" s="71"/>
      <c r="AS363" s="120" t="e">
        <v>#REF!</v>
      </c>
      <c r="AT363" s="73" t="e">
        <v>#REF!</v>
      </c>
      <c r="AU363" s="73"/>
      <c r="AV363" s="73"/>
    </row>
    <row r="364" spans="1:49" x14ac:dyDescent="0.25">
      <c r="A364" s="75">
        <v>10</v>
      </c>
      <c r="B364" s="75" t="s">
        <v>56</v>
      </c>
      <c r="C364" s="133" t="s">
        <v>408</v>
      </c>
      <c r="D364" s="227"/>
      <c r="E364" s="250">
        <v>7.5</v>
      </c>
      <c r="F364" s="133">
        <v>10</v>
      </c>
      <c r="G364" s="52"/>
      <c r="H364" s="259">
        <v>42444</v>
      </c>
      <c r="I364" s="271">
        <v>42194</v>
      </c>
      <c r="J364" s="166">
        <v>125158</v>
      </c>
      <c r="K364" s="165"/>
      <c r="L364" s="149" t="s">
        <v>409</v>
      </c>
      <c r="M364" s="149" t="s">
        <v>216</v>
      </c>
      <c r="N364" s="58">
        <v>40</v>
      </c>
      <c r="O364" s="58">
        <v>1296</v>
      </c>
      <c r="P364" s="59">
        <v>37.75</v>
      </c>
      <c r="Q364" s="168">
        <v>121</v>
      </c>
      <c r="R364" s="115">
        <v>11</v>
      </c>
      <c r="S364" s="62">
        <v>6.9208333333333325</v>
      </c>
      <c r="T364" s="63">
        <v>356.4</v>
      </c>
      <c r="U364" s="48">
        <v>50</v>
      </c>
      <c r="V364" s="48">
        <v>50</v>
      </c>
      <c r="W364" s="48">
        <v>5</v>
      </c>
      <c r="X364" s="48">
        <v>1</v>
      </c>
      <c r="Y364" s="51">
        <v>692.08333333333326</v>
      </c>
      <c r="Z364" s="51">
        <v>138.41666666666669</v>
      </c>
      <c r="AA364" s="84">
        <v>795.89583333333314</v>
      </c>
      <c r="AB364" s="51">
        <v>159.17916666666667</v>
      </c>
      <c r="AC364" s="85" t="s">
        <v>878</v>
      </c>
      <c r="AD364" s="130">
        <v>42262</v>
      </c>
      <c r="AE364" s="235">
        <v>42278</v>
      </c>
      <c r="AF364" s="235">
        <v>42297</v>
      </c>
      <c r="AG364" s="138">
        <v>165</v>
      </c>
      <c r="AH364" s="235">
        <v>42305</v>
      </c>
      <c r="AI364" s="138">
        <v>660</v>
      </c>
      <c r="AJ364" s="315"/>
      <c r="AK364" s="138">
        <v>660</v>
      </c>
      <c r="AL364" s="235">
        <v>42333</v>
      </c>
      <c r="AM364" s="235">
        <v>42419</v>
      </c>
      <c r="AN364" s="235">
        <v>42381</v>
      </c>
      <c r="AO364" s="69">
        <v>42479</v>
      </c>
      <c r="AP364" s="69"/>
      <c r="AQ364" s="70">
        <v>217</v>
      </c>
      <c r="AR364" s="71"/>
      <c r="AS364" s="120" t="e">
        <v>#REF!</v>
      </c>
      <c r="AT364" s="73" t="e">
        <v>#REF!</v>
      </c>
      <c r="AU364" s="73"/>
      <c r="AV364" s="73"/>
    </row>
    <row r="365" spans="1:49" x14ac:dyDescent="0.25">
      <c r="A365" s="75">
        <v>10</v>
      </c>
      <c r="B365" s="75" t="s">
        <v>56</v>
      </c>
      <c r="C365" s="133" t="s">
        <v>755</v>
      </c>
      <c r="D365" s="227"/>
      <c r="E365" s="250">
        <v>5.3</v>
      </c>
      <c r="F365" s="133">
        <v>12</v>
      </c>
      <c r="G365" s="52"/>
      <c r="H365" s="259">
        <v>42444</v>
      </c>
      <c r="I365" s="271">
        <v>42195</v>
      </c>
      <c r="J365" s="166">
        <v>125176</v>
      </c>
      <c r="K365" s="165"/>
      <c r="L365" s="149" t="s">
        <v>322</v>
      </c>
      <c r="M365" s="149" t="s">
        <v>688</v>
      </c>
      <c r="N365" s="58">
        <v>40</v>
      </c>
      <c r="O365" s="58">
        <v>1296</v>
      </c>
      <c r="P365" s="59">
        <v>37.75</v>
      </c>
      <c r="Q365" s="168">
        <v>121</v>
      </c>
      <c r="R365" s="115">
        <v>7</v>
      </c>
      <c r="S365" s="62">
        <v>5.2850000000000001</v>
      </c>
      <c r="T365" s="63">
        <v>226.8</v>
      </c>
      <c r="U365" s="48">
        <v>50</v>
      </c>
      <c r="V365" s="48">
        <v>50</v>
      </c>
      <c r="W365" s="48">
        <v>5</v>
      </c>
      <c r="X365" s="48">
        <v>1</v>
      </c>
      <c r="Y365" s="51">
        <v>440.41666666666663</v>
      </c>
      <c r="Z365" s="51">
        <v>88.083333333333343</v>
      </c>
      <c r="AA365" s="84">
        <v>506.47916666666657</v>
      </c>
      <c r="AB365" s="51">
        <v>101.29583333333333</v>
      </c>
      <c r="AC365" s="85" t="s">
        <v>878</v>
      </c>
      <c r="AD365" s="130">
        <v>42262</v>
      </c>
      <c r="AE365" s="235">
        <v>42278</v>
      </c>
      <c r="AF365" s="235">
        <v>42297</v>
      </c>
      <c r="AG365" s="138">
        <v>105</v>
      </c>
      <c r="AH365" s="235">
        <v>42305</v>
      </c>
      <c r="AI365" s="138">
        <v>420</v>
      </c>
      <c r="AJ365" s="315">
        <v>1</v>
      </c>
      <c r="AK365" s="138">
        <v>419</v>
      </c>
      <c r="AL365" s="235">
        <v>42333</v>
      </c>
      <c r="AM365" s="235">
        <v>42419</v>
      </c>
      <c r="AN365" s="257">
        <v>42385</v>
      </c>
      <c r="AO365" s="69">
        <v>42479</v>
      </c>
      <c r="AP365" s="69"/>
      <c r="AQ365" s="70">
        <v>217</v>
      </c>
      <c r="AR365" s="71"/>
      <c r="AS365" s="120" t="e">
        <v>#REF!</v>
      </c>
      <c r="AT365" s="73" t="e">
        <v>#REF!</v>
      </c>
      <c r="AU365" s="73"/>
      <c r="AV365" s="73"/>
    </row>
    <row r="366" spans="1:49" x14ac:dyDescent="0.25">
      <c r="A366" s="75">
        <v>10</v>
      </c>
      <c r="B366" s="75" t="s">
        <v>56</v>
      </c>
      <c r="C366" s="133" t="s">
        <v>756</v>
      </c>
      <c r="D366" s="227"/>
      <c r="E366" s="250">
        <v>0.5</v>
      </c>
      <c r="F366" s="133">
        <v>8</v>
      </c>
      <c r="G366" s="52"/>
      <c r="H366" s="259">
        <v>42444</v>
      </c>
      <c r="I366" s="271">
        <v>42194</v>
      </c>
      <c r="J366" s="166">
        <v>125170</v>
      </c>
      <c r="K366" s="167"/>
      <c r="L366" s="149" t="s">
        <v>763</v>
      </c>
      <c r="M366" s="149" t="s">
        <v>685</v>
      </c>
      <c r="N366" s="58">
        <v>40</v>
      </c>
      <c r="O366" s="58">
        <v>1296</v>
      </c>
      <c r="P366" s="59">
        <v>37.75</v>
      </c>
      <c r="Q366" s="168">
        <v>121</v>
      </c>
      <c r="R366" s="115">
        <v>1</v>
      </c>
      <c r="S366" s="62">
        <v>0.5033333333333333</v>
      </c>
      <c r="T366" s="63">
        <v>32.4</v>
      </c>
      <c r="U366" s="48">
        <v>50</v>
      </c>
      <c r="V366" s="48">
        <v>50</v>
      </c>
      <c r="W366" s="48">
        <v>5</v>
      </c>
      <c r="X366" s="48">
        <v>1</v>
      </c>
      <c r="Y366" s="51">
        <v>62.916666666666664</v>
      </c>
      <c r="Z366" s="51">
        <v>12.583333333333334</v>
      </c>
      <c r="AA366" s="84">
        <v>72.354166666666657</v>
      </c>
      <c r="AB366" s="51">
        <v>14.470833333333333</v>
      </c>
      <c r="AC366" s="85" t="s">
        <v>878</v>
      </c>
      <c r="AD366" s="130">
        <v>42262</v>
      </c>
      <c r="AE366" s="235">
        <v>42278</v>
      </c>
      <c r="AF366" s="235">
        <v>42297</v>
      </c>
      <c r="AG366" s="138">
        <v>15</v>
      </c>
      <c r="AH366" s="235">
        <v>42305</v>
      </c>
      <c r="AI366" s="138">
        <v>60</v>
      </c>
      <c r="AJ366" s="315"/>
      <c r="AK366" s="138">
        <v>60</v>
      </c>
      <c r="AL366" s="235">
        <v>42333</v>
      </c>
      <c r="AM366" s="235">
        <v>42419</v>
      </c>
      <c r="AN366" s="257">
        <v>42385</v>
      </c>
      <c r="AO366" s="69">
        <v>42479</v>
      </c>
      <c r="AP366" s="69"/>
      <c r="AQ366" s="70">
        <v>217</v>
      </c>
      <c r="AR366" s="71"/>
      <c r="AS366" s="120" t="e">
        <v>#REF!</v>
      </c>
      <c r="AT366" s="73" t="e">
        <v>#REF!</v>
      </c>
      <c r="AU366" s="73"/>
      <c r="AV366" s="73"/>
    </row>
    <row r="367" spans="1:49" x14ac:dyDescent="0.25">
      <c r="A367" s="75">
        <v>10</v>
      </c>
      <c r="B367" s="75" t="s">
        <v>56</v>
      </c>
      <c r="C367" s="133" t="s">
        <v>757</v>
      </c>
      <c r="D367" s="227"/>
      <c r="E367" s="250">
        <v>0.5</v>
      </c>
      <c r="F367" s="133">
        <v>8</v>
      </c>
      <c r="G367" s="52"/>
      <c r="H367" s="259">
        <v>42444</v>
      </c>
      <c r="I367" s="271">
        <v>42194</v>
      </c>
      <c r="J367" s="166">
        <v>125171</v>
      </c>
      <c r="K367" s="167"/>
      <c r="L367" s="149" t="s">
        <v>686</v>
      </c>
      <c r="M367" s="149" t="s">
        <v>764</v>
      </c>
      <c r="N367" s="58">
        <v>40</v>
      </c>
      <c r="O367" s="58">
        <v>1296</v>
      </c>
      <c r="P367" s="59">
        <v>37.75</v>
      </c>
      <c r="Q367" s="168">
        <v>121</v>
      </c>
      <c r="R367" s="115">
        <v>1</v>
      </c>
      <c r="S367" s="62">
        <v>0.5033333333333333</v>
      </c>
      <c r="T367" s="63">
        <v>32.4</v>
      </c>
      <c r="U367" s="48">
        <v>50</v>
      </c>
      <c r="V367" s="48">
        <v>50</v>
      </c>
      <c r="W367" s="48">
        <v>5</v>
      </c>
      <c r="X367" s="48">
        <v>1</v>
      </c>
      <c r="Y367" s="51">
        <v>62.916666666666664</v>
      </c>
      <c r="Z367" s="51">
        <v>12.583333333333334</v>
      </c>
      <c r="AA367" s="84">
        <v>72.354166666666657</v>
      </c>
      <c r="AB367" s="51">
        <v>14.470833333333333</v>
      </c>
      <c r="AC367" s="85" t="s">
        <v>878</v>
      </c>
      <c r="AD367" s="130">
        <v>42262</v>
      </c>
      <c r="AE367" s="235">
        <v>42278</v>
      </c>
      <c r="AF367" s="235">
        <v>42297</v>
      </c>
      <c r="AG367" s="138">
        <v>15</v>
      </c>
      <c r="AH367" s="235">
        <v>42305</v>
      </c>
      <c r="AI367" s="138">
        <v>60</v>
      </c>
      <c r="AJ367" s="315"/>
      <c r="AK367" s="138">
        <v>60</v>
      </c>
      <c r="AL367" s="235">
        <v>42333</v>
      </c>
      <c r="AM367" s="235">
        <v>42419</v>
      </c>
      <c r="AN367" s="257">
        <v>42385</v>
      </c>
      <c r="AO367" s="69">
        <v>42479</v>
      </c>
      <c r="AP367" s="69"/>
      <c r="AQ367" s="70">
        <v>217</v>
      </c>
      <c r="AR367" s="71"/>
      <c r="AS367" s="120" t="e">
        <v>#REF!</v>
      </c>
      <c r="AT367" s="73" t="e">
        <v>#REF!</v>
      </c>
      <c r="AU367" s="73"/>
      <c r="AV367" s="73"/>
    </row>
    <row r="368" spans="1:49" x14ac:dyDescent="0.25">
      <c r="A368" s="75">
        <v>10</v>
      </c>
      <c r="B368" s="75" t="s">
        <v>56</v>
      </c>
      <c r="C368" s="133" t="s">
        <v>758</v>
      </c>
      <c r="D368" s="227"/>
      <c r="E368" s="250">
        <v>0.5</v>
      </c>
      <c r="F368" s="133">
        <v>8</v>
      </c>
      <c r="G368" s="52"/>
      <c r="H368" s="259">
        <v>42444</v>
      </c>
      <c r="I368" s="271">
        <v>42194</v>
      </c>
      <c r="J368" s="166">
        <v>125172</v>
      </c>
      <c r="K368" s="167"/>
      <c r="L368" s="149" t="s">
        <v>765</v>
      </c>
      <c r="M368" s="149" t="s">
        <v>685</v>
      </c>
      <c r="N368" s="58">
        <v>40</v>
      </c>
      <c r="O368" s="58">
        <v>1296</v>
      </c>
      <c r="P368" s="59">
        <v>37.75</v>
      </c>
      <c r="Q368" s="168">
        <v>121</v>
      </c>
      <c r="R368" s="115">
        <v>1</v>
      </c>
      <c r="S368" s="62">
        <v>0.5033333333333333</v>
      </c>
      <c r="T368" s="63">
        <v>32.4</v>
      </c>
      <c r="U368" s="48">
        <v>50</v>
      </c>
      <c r="V368" s="48">
        <v>50</v>
      </c>
      <c r="W368" s="48">
        <v>5</v>
      </c>
      <c r="X368" s="48">
        <v>1</v>
      </c>
      <c r="Y368" s="51">
        <v>62.916666666666664</v>
      </c>
      <c r="Z368" s="51">
        <v>12.583333333333334</v>
      </c>
      <c r="AA368" s="84">
        <v>72.354166666666657</v>
      </c>
      <c r="AB368" s="51">
        <v>14.470833333333333</v>
      </c>
      <c r="AC368" s="85" t="s">
        <v>878</v>
      </c>
      <c r="AD368" s="130">
        <v>42262</v>
      </c>
      <c r="AE368" s="235">
        <v>42278</v>
      </c>
      <c r="AF368" s="235">
        <v>42297</v>
      </c>
      <c r="AG368" s="138">
        <v>15</v>
      </c>
      <c r="AH368" s="235">
        <v>42305</v>
      </c>
      <c r="AI368" s="255">
        <v>34</v>
      </c>
      <c r="AJ368" s="315"/>
      <c r="AK368" s="255">
        <v>34</v>
      </c>
      <c r="AL368" s="235">
        <v>42333</v>
      </c>
      <c r="AM368" s="235">
        <v>42419</v>
      </c>
      <c r="AN368" s="257">
        <v>42385</v>
      </c>
      <c r="AO368" s="69">
        <v>42479</v>
      </c>
      <c r="AP368" s="69"/>
      <c r="AQ368" s="70">
        <v>217</v>
      </c>
      <c r="AR368" s="71"/>
      <c r="AS368" s="120" t="e">
        <v>#REF!</v>
      </c>
      <c r="AT368" s="73" t="e">
        <v>#REF!</v>
      </c>
      <c r="AU368" s="73"/>
      <c r="AV368" s="73"/>
    </row>
    <row r="369" spans="1:49" x14ac:dyDescent="0.25">
      <c r="A369" s="75">
        <v>10</v>
      </c>
      <c r="B369" s="75" t="s">
        <v>56</v>
      </c>
      <c r="C369" s="133" t="s">
        <v>759</v>
      </c>
      <c r="D369" s="227"/>
      <c r="E369" s="250">
        <v>0.5</v>
      </c>
      <c r="F369" s="133">
        <v>8</v>
      </c>
      <c r="G369" s="52"/>
      <c r="H369" s="259">
        <v>42444</v>
      </c>
      <c r="I369" s="271">
        <v>42194</v>
      </c>
      <c r="J369" s="166">
        <v>125173</v>
      </c>
      <c r="K369" s="167"/>
      <c r="L369" s="149" t="s">
        <v>766</v>
      </c>
      <c r="M369" s="149" t="s">
        <v>322</v>
      </c>
      <c r="N369" s="58">
        <v>40</v>
      </c>
      <c r="O369" s="58">
        <v>1296</v>
      </c>
      <c r="P369" s="59">
        <v>37.75</v>
      </c>
      <c r="Q369" s="168">
        <v>121</v>
      </c>
      <c r="R369" s="115">
        <v>1</v>
      </c>
      <c r="S369" s="62">
        <v>0.5033333333333333</v>
      </c>
      <c r="T369" s="63">
        <v>32.4</v>
      </c>
      <c r="U369" s="48">
        <v>50</v>
      </c>
      <c r="V369" s="48">
        <v>50</v>
      </c>
      <c r="W369" s="48">
        <v>5</v>
      </c>
      <c r="X369" s="48">
        <v>1</v>
      </c>
      <c r="Y369" s="51">
        <v>62.916666666666664</v>
      </c>
      <c r="Z369" s="51">
        <v>12.583333333333334</v>
      </c>
      <c r="AA369" s="84">
        <v>72.354166666666657</v>
      </c>
      <c r="AB369" s="51">
        <v>14.470833333333333</v>
      </c>
      <c r="AC369" s="85" t="s">
        <v>878</v>
      </c>
      <c r="AD369" s="130">
        <v>42262</v>
      </c>
      <c r="AE369" s="235">
        <v>42278</v>
      </c>
      <c r="AF369" s="235">
        <v>42297</v>
      </c>
      <c r="AG369" s="138">
        <v>15</v>
      </c>
      <c r="AH369" s="235">
        <v>42305</v>
      </c>
      <c r="AI369" s="138">
        <v>60</v>
      </c>
      <c r="AJ369" s="315"/>
      <c r="AK369" s="138">
        <v>60</v>
      </c>
      <c r="AL369" s="235">
        <v>42333</v>
      </c>
      <c r="AM369" s="235">
        <v>42419</v>
      </c>
      <c r="AN369" s="235">
        <v>42381</v>
      </c>
      <c r="AO369" s="69">
        <v>42479</v>
      </c>
      <c r="AP369" s="69"/>
      <c r="AQ369" s="70">
        <v>217</v>
      </c>
      <c r="AR369" s="71"/>
      <c r="AS369" s="120" t="e">
        <v>#REF!</v>
      </c>
      <c r="AT369" s="73" t="e">
        <v>#REF!</v>
      </c>
      <c r="AU369" s="73"/>
      <c r="AV369" s="73"/>
    </row>
    <row r="370" spans="1:49" x14ac:dyDescent="0.25">
      <c r="A370" s="75">
        <v>10</v>
      </c>
      <c r="B370" s="75" t="s">
        <v>56</v>
      </c>
      <c r="C370" s="133" t="s">
        <v>760</v>
      </c>
      <c r="D370" s="227"/>
      <c r="E370" s="250">
        <v>0.5</v>
      </c>
      <c r="F370" s="133">
        <v>8</v>
      </c>
      <c r="G370" s="52"/>
      <c r="H370" s="259">
        <v>42444</v>
      </c>
      <c r="I370" s="271">
        <v>42194</v>
      </c>
      <c r="J370" s="166">
        <v>125174</v>
      </c>
      <c r="K370" s="167"/>
      <c r="L370" s="149" t="s">
        <v>767</v>
      </c>
      <c r="M370" s="149" t="s">
        <v>512</v>
      </c>
      <c r="N370" s="58">
        <v>40</v>
      </c>
      <c r="O370" s="58">
        <v>1296</v>
      </c>
      <c r="P370" s="59">
        <v>37.75</v>
      </c>
      <c r="Q370" s="168">
        <v>121</v>
      </c>
      <c r="R370" s="115">
        <v>1</v>
      </c>
      <c r="S370" s="62">
        <v>0.5033333333333333</v>
      </c>
      <c r="T370" s="63">
        <v>32.4</v>
      </c>
      <c r="U370" s="48">
        <v>50</v>
      </c>
      <c r="V370" s="48">
        <v>50</v>
      </c>
      <c r="W370" s="48">
        <v>5</v>
      </c>
      <c r="X370" s="48">
        <v>1</v>
      </c>
      <c r="Y370" s="51">
        <v>62.916666666666664</v>
      </c>
      <c r="Z370" s="51">
        <v>12.583333333333334</v>
      </c>
      <c r="AA370" s="84">
        <v>72.354166666666657</v>
      </c>
      <c r="AB370" s="51">
        <v>14.470833333333333</v>
      </c>
      <c r="AC370" s="85" t="s">
        <v>878</v>
      </c>
      <c r="AD370" s="130">
        <v>42262</v>
      </c>
      <c r="AE370" s="235">
        <v>42278</v>
      </c>
      <c r="AF370" s="235">
        <v>42297</v>
      </c>
      <c r="AG370" s="138">
        <v>15</v>
      </c>
      <c r="AH370" s="235">
        <v>42305</v>
      </c>
      <c r="AI370" s="138">
        <v>60</v>
      </c>
      <c r="AJ370" s="315"/>
      <c r="AK370" s="138">
        <v>60</v>
      </c>
      <c r="AL370" s="235">
        <v>42333</v>
      </c>
      <c r="AM370" s="235">
        <v>42419</v>
      </c>
      <c r="AN370" s="257">
        <v>42385</v>
      </c>
      <c r="AO370" s="69">
        <v>42479</v>
      </c>
      <c r="AP370" s="69"/>
      <c r="AQ370" s="70">
        <v>217</v>
      </c>
      <c r="AR370" s="71"/>
      <c r="AS370" s="120" t="e">
        <v>#REF!</v>
      </c>
      <c r="AT370" s="73" t="e">
        <v>#REF!</v>
      </c>
      <c r="AU370" s="73"/>
      <c r="AV370" s="73"/>
    </row>
    <row r="371" spans="1:49" x14ac:dyDescent="0.25">
      <c r="A371" s="75">
        <v>10</v>
      </c>
      <c r="B371" s="75" t="s">
        <v>56</v>
      </c>
      <c r="C371" s="133" t="s">
        <v>761</v>
      </c>
      <c r="D371" s="227"/>
      <c r="E371" s="250">
        <v>13</v>
      </c>
      <c r="F371" s="133">
        <v>16</v>
      </c>
      <c r="G371" s="52"/>
      <c r="H371" s="259">
        <v>42444</v>
      </c>
      <c r="I371" s="271">
        <v>42194</v>
      </c>
      <c r="J371" s="166">
        <v>125168</v>
      </c>
      <c r="K371" s="167"/>
      <c r="L371" s="149" t="s">
        <v>768</v>
      </c>
      <c r="M371" s="149" t="s">
        <v>101</v>
      </c>
      <c r="N371" s="58">
        <v>40</v>
      </c>
      <c r="O371" s="58">
        <v>1296</v>
      </c>
      <c r="P371" s="59">
        <v>37.75</v>
      </c>
      <c r="Q371" s="168">
        <v>121</v>
      </c>
      <c r="R371" s="115">
        <v>12</v>
      </c>
      <c r="S371" s="62">
        <v>12.08</v>
      </c>
      <c r="T371" s="63">
        <v>388.8</v>
      </c>
      <c r="U371" s="48">
        <v>50</v>
      </c>
      <c r="V371" s="48">
        <v>50</v>
      </c>
      <c r="W371" s="48">
        <v>5</v>
      </c>
      <c r="X371" s="48">
        <v>1</v>
      </c>
      <c r="Y371" s="51">
        <v>755</v>
      </c>
      <c r="Z371" s="51">
        <v>151</v>
      </c>
      <c r="AA371" s="84">
        <v>868.24999999999989</v>
      </c>
      <c r="AB371" s="51">
        <v>173.64999999999998</v>
      </c>
      <c r="AC371" s="85" t="s">
        <v>878</v>
      </c>
      <c r="AD371" s="130">
        <v>42262</v>
      </c>
      <c r="AE371" s="235">
        <v>42278</v>
      </c>
      <c r="AF371" s="235">
        <v>42297</v>
      </c>
      <c r="AG371" s="138">
        <v>180</v>
      </c>
      <c r="AH371" s="235">
        <v>42305</v>
      </c>
      <c r="AI371" s="138">
        <v>720</v>
      </c>
      <c r="AJ371" s="315"/>
      <c r="AK371" s="138">
        <v>720</v>
      </c>
      <c r="AL371" s="235">
        <v>42333</v>
      </c>
      <c r="AM371" s="235">
        <v>42424</v>
      </c>
      <c r="AN371" s="235">
        <v>42381</v>
      </c>
      <c r="AO371" s="69">
        <v>42484</v>
      </c>
      <c r="AP371" s="69"/>
      <c r="AQ371" s="70">
        <v>222</v>
      </c>
      <c r="AR371" s="71"/>
      <c r="AS371" s="120" t="e">
        <v>#REF!</v>
      </c>
      <c r="AT371" s="73" t="e">
        <v>#REF!</v>
      </c>
      <c r="AU371" s="73"/>
      <c r="AV371" s="73"/>
    </row>
    <row r="372" spans="1:49" x14ac:dyDescent="0.25">
      <c r="A372" s="75">
        <v>10</v>
      </c>
      <c r="B372" s="75" t="s">
        <v>56</v>
      </c>
      <c r="C372" s="133" t="s">
        <v>762</v>
      </c>
      <c r="D372" s="227"/>
      <c r="E372" s="250">
        <v>1</v>
      </c>
      <c r="F372" s="133">
        <v>7</v>
      </c>
      <c r="G372" s="52"/>
      <c r="H372" s="259">
        <v>42461</v>
      </c>
      <c r="I372" s="271">
        <v>42195</v>
      </c>
      <c r="J372" s="166">
        <v>125175</v>
      </c>
      <c r="K372" s="165"/>
      <c r="L372" s="149" t="s">
        <v>769</v>
      </c>
      <c r="M372" s="149" t="s">
        <v>770</v>
      </c>
      <c r="N372" s="58">
        <v>40</v>
      </c>
      <c r="O372" s="58">
        <v>1296</v>
      </c>
      <c r="P372" s="59">
        <v>37.75</v>
      </c>
      <c r="Q372" s="168">
        <v>121</v>
      </c>
      <c r="R372" s="115">
        <v>2</v>
      </c>
      <c r="S372" s="62">
        <v>0.88083333333333325</v>
      </c>
      <c r="T372" s="63">
        <v>64.8</v>
      </c>
      <c r="U372" s="48">
        <v>50</v>
      </c>
      <c r="V372" s="48">
        <v>50</v>
      </c>
      <c r="W372" s="48">
        <v>5</v>
      </c>
      <c r="X372" s="48">
        <v>1</v>
      </c>
      <c r="Y372" s="51">
        <v>125.83333333333333</v>
      </c>
      <c r="Z372" s="51">
        <v>25.166666666666668</v>
      </c>
      <c r="AA372" s="84">
        <v>144.70833333333331</v>
      </c>
      <c r="AB372" s="51">
        <v>28.941666666666666</v>
      </c>
      <c r="AC372" s="85" t="s">
        <v>878</v>
      </c>
      <c r="AD372" s="130">
        <v>42262</v>
      </c>
      <c r="AE372" s="235">
        <v>42278</v>
      </c>
      <c r="AF372" s="235">
        <v>42297</v>
      </c>
      <c r="AG372" s="138">
        <v>30</v>
      </c>
      <c r="AH372" s="235">
        <v>42305</v>
      </c>
      <c r="AI372" s="138">
        <v>120</v>
      </c>
      <c r="AJ372" s="315"/>
      <c r="AK372" s="138">
        <v>120</v>
      </c>
      <c r="AL372" s="235">
        <v>42333</v>
      </c>
      <c r="AM372" s="235">
        <v>42424</v>
      </c>
      <c r="AN372" s="257">
        <v>42385</v>
      </c>
      <c r="AO372" s="69">
        <v>42484</v>
      </c>
      <c r="AP372" s="69"/>
      <c r="AQ372" s="70">
        <v>222</v>
      </c>
      <c r="AR372" s="71"/>
      <c r="AS372" s="120" t="e">
        <v>#REF!</v>
      </c>
      <c r="AT372" s="73" t="e">
        <v>#REF!</v>
      </c>
      <c r="AU372" s="73"/>
      <c r="AV372" s="73"/>
    </row>
    <row r="373" spans="1:49" s="275" customFormat="1" x14ac:dyDescent="0.25">
      <c r="A373" s="157">
        <v>10</v>
      </c>
      <c r="B373" s="157" t="s">
        <v>56</v>
      </c>
      <c r="C373" s="136" t="s">
        <v>771</v>
      </c>
      <c r="D373" s="157"/>
      <c r="E373" s="266">
        <v>2.2000000000000002</v>
      </c>
      <c r="F373" s="136">
        <v>11</v>
      </c>
      <c r="G373" s="93"/>
      <c r="H373" s="262">
        <v>42461</v>
      </c>
      <c r="I373" s="270">
        <v>42194</v>
      </c>
      <c r="J373" s="147">
        <v>125161</v>
      </c>
      <c r="K373" s="159"/>
      <c r="L373" s="143" t="s">
        <v>773</v>
      </c>
      <c r="M373" s="143" t="s">
        <v>774</v>
      </c>
      <c r="N373" s="224">
        <v>60</v>
      </c>
      <c r="O373" s="224">
        <v>1944</v>
      </c>
      <c r="P373" s="225">
        <v>37.75</v>
      </c>
      <c r="Q373" s="171">
        <v>122</v>
      </c>
      <c r="R373" s="100">
        <v>3</v>
      </c>
      <c r="S373" s="152">
        <v>2.0762499999999999</v>
      </c>
      <c r="T373" s="153">
        <v>97.2</v>
      </c>
      <c r="U373" s="89">
        <v>50</v>
      </c>
      <c r="V373" s="89">
        <v>50</v>
      </c>
      <c r="W373" s="89">
        <v>5</v>
      </c>
      <c r="X373" s="89">
        <v>1</v>
      </c>
      <c r="Y373" s="92">
        <v>188.75</v>
      </c>
      <c r="Z373" s="92">
        <v>37.75</v>
      </c>
      <c r="AA373" s="124">
        <v>217.06249999999997</v>
      </c>
      <c r="AB373" s="92">
        <v>43.412499999999994</v>
      </c>
      <c r="AC373" s="85" t="s">
        <v>878</v>
      </c>
      <c r="AD373" s="105">
        <v>42284</v>
      </c>
      <c r="AE373" s="226">
        <v>42299</v>
      </c>
      <c r="AF373" s="226">
        <v>42318</v>
      </c>
      <c r="AG373" s="172">
        <v>45</v>
      </c>
      <c r="AH373" s="226">
        <v>42334</v>
      </c>
      <c r="AI373" s="172">
        <v>180</v>
      </c>
      <c r="AJ373" s="316">
        <v>1</v>
      </c>
      <c r="AK373" s="172">
        <v>179</v>
      </c>
      <c r="AL373" s="226">
        <v>42355</v>
      </c>
      <c r="AM373" s="226">
        <v>42436</v>
      </c>
      <c r="AN373" s="288">
        <v>42044</v>
      </c>
      <c r="AO373" s="154">
        <v>42496</v>
      </c>
      <c r="AP373" s="154"/>
      <c r="AQ373" s="109">
        <v>212</v>
      </c>
      <c r="AR373" s="22"/>
      <c r="AS373" s="110" t="e">
        <v>#REF!</v>
      </c>
      <c r="AT373" s="73" t="e">
        <v>#REF!</v>
      </c>
      <c r="AU373" s="73"/>
      <c r="AV373" s="73"/>
      <c r="AW373" s="274"/>
    </row>
    <row r="374" spans="1:49" s="275" customFormat="1" x14ac:dyDescent="0.25">
      <c r="A374" s="157">
        <v>10</v>
      </c>
      <c r="B374" s="157" t="s">
        <v>56</v>
      </c>
      <c r="C374" s="136" t="s">
        <v>386</v>
      </c>
      <c r="D374" s="157"/>
      <c r="E374" s="266">
        <v>1.7</v>
      </c>
      <c r="F374" s="136">
        <v>7</v>
      </c>
      <c r="G374" s="93"/>
      <c r="H374" s="262">
        <v>42461</v>
      </c>
      <c r="I374" s="270">
        <v>42194</v>
      </c>
      <c r="J374" s="147">
        <v>125164</v>
      </c>
      <c r="K374" s="159"/>
      <c r="L374" s="143" t="s">
        <v>387</v>
      </c>
      <c r="M374" s="143" t="s">
        <v>388</v>
      </c>
      <c r="N374" s="224">
        <v>60</v>
      </c>
      <c r="O374" s="224">
        <v>1944</v>
      </c>
      <c r="P374" s="225">
        <v>37.75</v>
      </c>
      <c r="Q374" s="171">
        <v>122</v>
      </c>
      <c r="R374" s="100">
        <v>4</v>
      </c>
      <c r="S374" s="152">
        <v>1.4093333333333335</v>
      </c>
      <c r="T374" s="153">
        <v>129.6</v>
      </c>
      <c r="U374" s="89">
        <v>50</v>
      </c>
      <c r="V374" s="89">
        <v>50</v>
      </c>
      <c r="W374" s="256">
        <v>2</v>
      </c>
      <c r="X374" s="256">
        <v>1</v>
      </c>
      <c r="Y374" s="92">
        <v>201.33333333333334</v>
      </c>
      <c r="Z374" s="92">
        <v>100.66666666666667</v>
      </c>
      <c r="AA374" s="124">
        <v>231.53333333333333</v>
      </c>
      <c r="AB374" s="92">
        <v>115.76666666666667</v>
      </c>
      <c r="AC374" s="85" t="s">
        <v>878</v>
      </c>
      <c r="AD374" s="105">
        <v>42284</v>
      </c>
      <c r="AE374" s="226">
        <v>42299</v>
      </c>
      <c r="AF374" s="226">
        <v>42318</v>
      </c>
      <c r="AG374" s="172">
        <v>100</v>
      </c>
      <c r="AH374" s="226">
        <v>42334</v>
      </c>
      <c r="AI374" s="172">
        <v>200</v>
      </c>
      <c r="AJ374" s="316">
        <v>1</v>
      </c>
      <c r="AK374" s="172">
        <v>199</v>
      </c>
      <c r="AL374" s="226">
        <v>42355</v>
      </c>
      <c r="AM374" s="226">
        <v>42436</v>
      </c>
      <c r="AN374" s="288">
        <v>42039</v>
      </c>
      <c r="AO374" s="154">
        <v>42496</v>
      </c>
      <c r="AP374" s="154"/>
      <c r="AQ374" s="109">
        <v>212</v>
      </c>
      <c r="AR374" s="22"/>
      <c r="AS374" s="110" t="e">
        <v>#REF!</v>
      </c>
      <c r="AT374" s="73" t="e">
        <v>#REF!</v>
      </c>
      <c r="AU374" s="73"/>
      <c r="AV374" s="73"/>
      <c r="AW374" s="274"/>
    </row>
    <row r="375" spans="1:49" s="275" customFormat="1" x14ac:dyDescent="0.25">
      <c r="A375" s="157">
        <v>10</v>
      </c>
      <c r="B375" s="157" t="s">
        <v>56</v>
      </c>
      <c r="C375" s="136" t="s">
        <v>110</v>
      </c>
      <c r="D375" s="157"/>
      <c r="E375" s="266">
        <v>27</v>
      </c>
      <c r="F375" s="136">
        <v>11</v>
      </c>
      <c r="G375" s="93"/>
      <c r="H375" s="262">
        <v>42461</v>
      </c>
      <c r="I375" s="270">
        <v>42194</v>
      </c>
      <c r="J375" s="147">
        <v>125165</v>
      </c>
      <c r="K375" s="159"/>
      <c r="L375" s="143" t="s">
        <v>111</v>
      </c>
      <c r="M375" s="143" t="s">
        <v>109</v>
      </c>
      <c r="N375" s="224">
        <v>60</v>
      </c>
      <c r="O375" s="224">
        <v>1944</v>
      </c>
      <c r="P375" s="225">
        <v>37.75</v>
      </c>
      <c r="Q375" s="171">
        <v>122</v>
      </c>
      <c r="R375" s="100">
        <v>37</v>
      </c>
      <c r="S375" s="152">
        <v>25.607083333333332</v>
      </c>
      <c r="T375" s="153">
        <v>1198.8</v>
      </c>
      <c r="U375" s="89">
        <v>50</v>
      </c>
      <c r="V375" s="89">
        <v>50</v>
      </c>
      <c r="W375" s="89">
        <v>5</v>
      </c>
      <c r="X375" s="89">
        <v>1</v>
      </c>
      <c r="Y375" s="92">
        <v>2327.9166666666665</v>
      </c>
      <c r="Z375" s="92">
        <v>465.58333333333337</v>
      </c>
      <c r="AA375" s="124">
        <v>2677.1041666666661</v>
      </c>
      <c r="AB375" s="92">
        <v>535.42083333333335</v>
      </c>
      <c r="AC375" s="85" t="s">
        <v>878</v>
      </c>
      <c r="AD375" s="105">
        <v>42284</v>
      </c>
      <c r="AE375" s="226">
        <v>42299</v>
      </c>
      <c r="AF375" s="226">
        <v>42318</v>
      </c>
      <c r="AG375" s="172">
        <v>555</v>
      </c>
      <c r="AH375" s="226">
        <v>42334</v>
      </c>
      <c r="AI375" s="172">
        <v>2220</v>
      </c>
      <c r="AJ375" s="316">
        <v>2</v>
      </c>
      <c r="AK375" s="172">
        <v>2218</v>
      </c>
      <c r="AL375" s="226">
        <v>42355</v>
      </c>
      <c r="AM375" s="226">
        <v>42436</v>
      </c>
      <c r="AN375" s="288">
        <v>42410</v>
      </c>
      <c r="AO375" s="154">
        <v>42496</v>
      </c>
      <c r="AP375" s="154"/>
      <c r="AQ375" s="109">
        <v>212</v>
      </c>
      <c r="AR375" s="22"/>
      <c r="AS375" s="110" t="e">
        <v>#REF!</v>
      </c>
      <c r="AT375" s="73" t="e">
        <v>#REF!</v>
      </c>
      <c r="AU375" s="73"/>
      <c r="AV375" s="73"/>
      <c r="AW375" s="274"/>
    </row>
    <row r="376" spans="1:49" s="275" customFormat="1" x14ac:dyDescent="0.25">
      <c r="A376" s="157">
        <v>10</v>
      </c>
      <c r="B376" s="157" t="s">
        <v>56</v>
      </c>
      <c r="C376" s="136" t="s">
        <v>772</v>
      </c>
      <c r="D376" s="157"/>
      <c r="E376" s="266">
        <v>19</v>
      </c>
      <c r="F376" s="136">
        <v>18</v>
      </c>
      <c r="G376" s="93"/>
      <c r="H376" s="262">
        <v>42461</v>
      </c>
      <c r="I376" s="270">
        <v>42194</v>
      </c>
      <c r="J376" s="147">
        <v>125166</v>
      </c>
      <c r="K376" s="159"/>
      <c r="L376" s="143" t="s">
        <v>775</v>
      </c>
      <c r="M376" s="143" t="s">
        <v>200</v>
      </c>
      <c r="N376" s="224">
        <v>60</v>
      </c>
      <c r="O376" s="224">
        <v>1944</v>
      </c>
      <c r="P376" s="225">
        <v>37.75</v>
      </c>
      <c r="Q376" s="171">
        <v>122</v>
      </c>
      <c r="R376" s="100">
        <v>16</v>
      </c>
      <c r="S376" s="152">
        <v>18.12</v>
      </c>
      <c r="T376" s="153">
        <v>518.4</v>
      </c>
      <c r="U376" s="89">
        <v>50</v>
      </c>
      <c r="V376" s="89">
        <v>50</v>
      </c>
      <c r="W376" s="89">
        <v>5</v>
      </c>
      <c r="X376" s="89">
        <v>1</v>
      </c>
      <c r="Y376" s="92">
        <v>1006.6666666666666</v>
      </c>
      <c r="Z376" s="92">
        <v>201.33333333333334</v>
      </c>
      <c r="AA376" s="124">
        <v>1157.6666666666665</v>
      </c>
      <c r="AB376" s="92">
        <v>231.53333333333333</v>
      </c>
      <c r="AC376" s="85" t="s">
        <v>878</v>
      </c>
      <c r="AD376" s="105">
        <v>42284</v>
      </c>
      <c r="AE376" s="226">
        <v>42299</v>
      </c>
      <c r="AF376" s="226">
        <v>42318</v>
      </c>
      <c r="AG376" s="172">
        <v>240</v>
      </c>
      <c r="AH376" s="226">
        <v>42334</v>
      </c>
      <c r="AI376" s="172">
        <v>960</v>
      </c>
      <c r="AJ376" s="316"/>
      <c r="AK376" s="172">
        <v>960</v>
      </c>
      <c r="AL376" s="226">
        <v>42355</v>
      </c>
      <c r="AM376" s="226">
        <v>42436</v>
      </c>
      <c r="AN376" s="288">
        <v>42039</v>
      </c>
      <c r="AO376" s="154">
        <v>42496</v>
      </c>
      <c r="AP376" s="154"/>
      <c r="AQ376" s="109">
        <v>212</v>
      </c>
      <c r="AR376" s="22"/>
      <c r="AS376" s="110" t="e">
        <v>#REF!</v>
      </c>
      <c r="AT376" s="73" t="e">
        <v>#REF!</v>
      </c>
      <c r="AU376" s="73"/>
      <c r="AV376" s="73"/>
      <c r="AW376" s="274"/>
    </row>
    <row r="377" spans="1:49" x14ac:dyDescent="0.25">
      <c r="A377" s="75">
        <v>10</v>
      </c>
      <c r="B377" s="75" t="s">
        <v>56</v>
      </c>
      <c r="C377" s="75" t="s">
        <v>323</v>
      </c>
      <c r="D377" s="50"/>
      <c r="E377" s="238">
        <v>13.1</v>
      </c>
      <c r="F377" s="51">
        <v>9</v>
      </c>
      <c r="G377" s="52"/>
      <c r="H377" s="53">
        <v>42552</v>
      </c>
      <c r="I377" s="165">
        <v>42290</v>
      </c>
      <c r="J377" s="166">
        <v>125790</v>
      </c>
      <c r="K377" s="167"/>
      <c r="L377" s="167" t="s">
        <v>324</v>
      </c>
      <c r="M377" s="167" t="s">
        <v>129</v>
      </c>
      <c r="N377" s="58">
        <v>60</v>
      </c>
      <c r="O377" s="58">
        <v>1944</v>
      </c>
      <c r="P377" s="59">
        <v>37.75</v>
      </c>
      <c r="Q377" s="168">
        <v>123</v>
      </c>
      <c r="R377" s="115">
        <v>23</v>
      </c>
      <c r="S377" s="62">
        <v>12.502800000000001</v>
      </c>
      <c r="T377" s="63">
        <v>745.2</v>
      </c>
      <c r="U377" s="48">
        <v>50</v>
      </c>
      <c r="V377" s="48">
        <v>50</v>
      </c>
      <c r="W377" s="48">
        <v>4</v>
      </c>
      <c r="X377" s="48">
        <v>1</v>
      </c>
      <c r="Y377" s="51">
        <v>1389.2</v>
      </c>
      <c r="Z377" s="51">
        <v>347.3</v>
      </c>
      <c r="AA377" s="84">
        <v>1597.58</v>
      </c>
      <c r="AB377" s="51">
        <v>399.39499999999998</v>
      </c>
      <c r="AC377" s="85" t="s">
        <v>878</v>
      </c>
      <c r="AD377" s="272">
        <v>42387</v>
      </c>
      <c r="AE377" s="278">
        <v>42405</v>
      </c>
      <c r="AF377" s="288">
        <v>42423</v>
      </c>
      <c r="AG377" s="138"/>
      <c r="AH377" s="320">
        <v>42438</v>
      </c>
      <c r="AI377" s="138"/>
      <c r="AJ377" s="315"/>
      <c r="AK377" s="138">
        <v>0</v>
      </c>
      <c r="AL377" s="288">
        <v>42488</v>
      </c>
      <c r="AM377" s="69">
        <v>42568</v>
      </c>
      <c r="AN377" s="69">
        <v>42548</v>
      </c>
      <c r="AO377" s="69">
        <v>42628</v>
      </c>
      <c r="AP377" s="69"/>
      <c r="AQ377" s="70">
        <v>241</v>
      </c>
      <c r="AR377" s="71"/>
      <c r="AS377" s="120" t="e">
        <v>#REF!</v>
      </c>
      <c r="AT377" s="73" t="e">
        <v>#REF!</v>
      </c>
      <c r="AU377" s="73"/>
      <c r="AV377" s="73"/>
    </row>
    <row r="378" spans="1:49" x14ac:dyDescent="0.25">
      <c r="A378" s="75">
        <v>10</v>
      </c>
      <c r="B378" s="75" t="s">
        <v>56</v>
      </c>
      <c r="C378" s="75" t="s">
        <v>386</v>
      </c>
      <c r="D378" s="50"/>
      <c r="E378" s="238">
        <v>1.4</v>
      </c>
      <c r="F378" s="51">
        <v>2.5</v>
      </c>
      <c r="G378" s="52"/>
      <c r="H378" s="53">
        <v>42583</v>
      </c>
      <c r="I378" s="165">
        <v>42290</v>
      </c>
      <c r="J378" s="166">
        <v>125791</v>
      </c>
      <c r="K378" s="121"/>
      <c r="L378" s="167" t="s">
        <v>387</v>
      </c>
      <c r="M378" s="167" t="s">
        <v>388</v>
      </c>
      <c r="N378" s="58">
        <v>60</v>
      </c>
      <c r="O378" s="58">
        <v>1944</v>
      </c>
      <c r="P378" s="59">
        <v>37.75</v>
      </c>
      <c r="Q378" s="168">
        <v>123</v>
      </c>
      <c r="R378" s="115">
        <v>10</v>
      </c>
      <c r="S378" s="62">
        <v>1.2583333333333335</v>
      </c>
      <c r="T378" s="63">
        <v>324</v>
      </c>
      <c r="U378" s="256">
        <v>50</v>
      </c>
      <c r="V378" s="256">
        <v>50</v>
      </c>
      <c r="W378" s="256">
        <v>2</v>
      </c>
      <c r="X378" s="256">
        <v>1</v>
      </c>
      <c r="Y378" s="51">
        <v>503.33333333333337</v>
      </c>
      <c r="Z378" s="51">
        <v>251.66666666666669</v>
      </c>
      <c r="AA378" s="84">
        <v>578.83333333333337</v>
      </c>
      <c r="AB378" s="51">
        <v>289.41666666666669</v>
      </c>
      <c r="AC378" s="85" t="s">
        <v>878</v>
      </c>
      <c r="AD378" s="272">
        <v>42387</v>
      </c>
      <c r="AE378" s="278">
        <v>42405</v>
      </c>
      <c r="AF378" s="288">
        <v>42423</v>
      </c>
      <c r="AG378" s="138"/>
      <c r="AH378" s="320">
        <v>42438</v>
      </c>
      <c r="AI378" s="138"/>
      <c r="AJ378" s="315"/>
      <c r="AK378" s="138">
        <v>0</v>
      </c>
      <c r="AL378" s="288">
        <v>42488</v>
      </c>
      <c r="AM378" s="69">
        <v>42568</v>
      </c>
      <c r="AN378" s="69">
        <v>42548</v>
      </c>
      <c r="AO378" s="69">
        <v>42628</v>
      </c>
      <c r="AP378" s="69"/>
      <c r="AQ378" s="70">
        <v>241</v>
      </c>
      <c r="AR378" s="71"/>
      <c r="AS378" s="120" t="e">
        <v>#REF!</v>
      </c>
      <c r="AT378" s="73" t="e">
        <v>#REF!</v>
      </c>
      <c r="AU378" s="73"/>
      <c r="AV378" s="73"/>
    </row>
    <row r="379" spans="1:49" x14ac:dyDescent="0.25">
      <c r="A379" s="75">
        <v>10</v>
      </c>
      <c r="B379" s="75" t="s">
        <v>56</v>
      </c>
      <c r="C379" s="75" t="s">
        <v>795</v>
      </c>
      <c r="D379" s="50"/>
      <c r="E379" s="238">
        <v>3.1</v>
      </c>
      <c r="F379" s="51">
        <v>8</v>
      </c>
      <c r="G379" s="52"/>
      <c r="H379" s="53">
        <v>42583</v>
      </c>
      <c r="I379" s="165">
        <v>42290</v>
      </c>
      <c r="J379" s="166">
        <v>125792</v>
      </c>
      <c r="K379" s="121"/>
      <c r="L379" s="167" t="s">
        <v>797</v>
      </c>
      <c r="M379" s="167" t="s">
        <v>799</v>
      </c>
      <c r="N379" s="58">
        <v>60</v>
      </c>
      <c r="O379" s="58">
        <v>1944</v>
      </c>
      <c r="P379" s="59">
        <v>37.75</v>
      </c>
      <c r="Q379" s="168">
        <v>123</v>
      </c>
      <c r="R379" s="115">
        <v>8</v>
      </c>
      <c r="S379" s="62">
        <v>3.6240000000000001</v>
      </c>
      <c r="T379" s="63">
        <v>259.2</v>
      </c>
      <c r="U379" s="256">
        <v>50</v>
      </c>
      <c r="V379" s="256">
        <v>50</v>
      </c>
      <c r="W379" s="256">
        <v>3</v>
      </c>
      <c r="X379" s="256">
        <v>1</v>
      </c>
      <c r="Y379" s="51">
        <v>453</v>
      </c>
      <c r="Z379" s="51">
        <v>151</v>
      </c>
      <c r="AA379" s="84">
        <v>520.94999999999993</v>
      </c>
      <c r="AB379" s="51">
        <v>173.64999999999998</v>
      </c>
      <c r="AC379" s="85" t="s">
        <v>878</v>
      </c>
      <c r="AD379" s="272">
        <v>42387</v>
      </c>
      <c r="AE379" s="278">
        <v>42405</v>
      </c>
      <c r="AF379" s="288">
        <v>42423</v>
      </c>
      <c r="AG379" s="138"/>
      <c r="AH379" s="320">
        <v>42438</v>
      </c>
      <c r="AI379" s="138"/>
      <c r="AJ379" s="315"/>
      <c r="AK379" s="138">
        <v>0</v>
      </c>
      <c r="AL379" s="288">
        <v>42488</v>
      </c>
      <c r="AM379" s="69">
        <v>42568</v>
      </c>
      <c r="AN379" s="69">
        <v>42548</v>
      </c>
      <c r="AO379" s="69">
        <v>42628</v>
      </c>
      <c r="AP379" s="69"/>
      <c r="AQ379" s="70">
        <v>241</v>
      </c>
      <c r="AR379" s="71"/>
      <c r="AS379" s="120" t="e">
        <v>#REF!</v>
      </c>
      <c r="AT379" s="73" t="e">
        <v>#REF!</v>
      </c>
      <c r="AU379" s="73"/>
      <c r="AV379" s="73"/>
    </row>
    <row r="380" spans="1:49" x14ac:dyDescent="0.25">
      <c r="A380" s="75">
        <v>10</v>
      </c>
      <c r="B380" s="75" t="s">
        <v>56</v>
      </c>
      <c r="C380" s="75" t="s">
        <v>796</v>
      </c>
      <c r="D380" s="50"/>
      <c r="E380" s="238">
        <v>3.5</v>
      </c>
      <c r="F380" s="51">
        <v>3</v>
      </c>
      <c r="G380" s="52"/>
      <c r="H380" s="53">
        <v>42583</v>
      </c>
      <c r="I380" s="165">
        <v>42290</v>
      </c>
      <c r="J380" s="166">
        <v>125795</v>
      </c>
      <c r="K380" s="121"/>
      <c r="L380" s="167" t="s">
        <v>798</v>
      </c>
      <c r="M380" s="167" t="s">
        <v>800</v>
      </c>
      <c r="N380" s="58">
        <v>60</v>
      </c>
      <c r="O380" s="58">
        <v>1944</v>
      </c>
      <c r="P380" s="59">
        <v>37.75</v>
      </c>
      <c r="Q380" s="168">
        <v>123</v>
      </c>
      <c r="R380" s="115">
        <v>19</v>
      </c>
      <c r="S380" s="62">
        <v>3.2276250000000002</v>
      </c>
      <c r="T380" s="63">
        <v>615.6</v>
      </c>
      <c r="U380" s="256">
        <v>50</v>
      </c>
      <c r="V380" s="256">
        <v>50</v>
      </c>
      <c r="W380" s="256">
        <v>3</v>
      </c>
      <c r="X380" s="256">
        <v>1</v>
      </c>
      <c r="Y380" s="51">
        <v>1075.875</v>
      </c>
      <c r="Z380" s="51">
        <v>358.625</v>
      </c>
      <c r="AA380" s="84">
        <v>1237.2562499999999</v>
      </c>
      <c r="AB380" s="51">
        <v>412.41874999999999</v>
      </c>
      <c r="AC380" s="85" t="s">
        <v>878</v>
      </c>
      <c r="AD380" s="272">
        <v>42387</v>
      </c>
      <c r="AE380" s="278">
        <v>42405</v>
      </c>
      <c r="AF380" s="288">
        <v>42423</v>
      </c>
      <c r="AG380" s="138"/>
      <c r="AH380" s="320">
        <v>42438</v>
      </c>
      <c r="AI380" s="138"/>
      <c r="AJ380" s="315"/>
      <c r="AK380" s="138">
        <v>0</v>
      </c>
      <c r="AL380" s="288">
        <v>42462</v>
      </c>
      <c r="AM380" s="69">
        <v>42542</v>
      </c>
      <c r="AN380" s="69">
        <v>42522</v>
      </c>
      <c r="AO380" s="69">
        <v>42602</v>
      </c>
      <c r="AP380" s="69"/>
      <c r="AQ380" s="70">
        <v>215</v>
      </c>
      <c r="AR380" s="71"/>
      <c r="AS380" s="120" t="e">
        <v>#REF!</v>
      </c>
      <c r="AT380" s="73" t="e">
        <v>#REF!</v>
      </c>
      <c r="AU380" s="73"/>
      <c r="AV380" s="73"/>
    </row>
    <row r="381" spans="1:49" x14ac:dyDescent="0.25">
      <c r="A381" s="157">
        <v>10</v>
      </c>
      <c r="B381" s="136" t="s">
        <v>47</v>
      </c>
      <c r="C381" s="136" t="s">
        <v>227</v>
      </c>
      <c r="D381" s="157">
        <v>-2</v>
      </c>
      <c r="E381" s="263">
        <v>15</v>
      </c>
      <c r="F381" s="136">
        <v>10</v>
      </c>
      <c r="G381" s="93"/>
      <c r="H381" s="94">
        <v>42491</v>
      </c>
      <c r="I381" s="141">
        <v>42165</v>
      </c>
      <c r="J381" s="147">
        <v>124910</v>
      </c>
      <c r="K381" s="268"/>
      <c r="L381" s="143" t="s">
        <v>229</v>
      </c>
      <c r="M381" s="143" t="s">
        <v>230</v>
      </c>
      <c r="N381" s="224">
        <v>60</v>
      </c>
      <c r="O381" s="224">
        <v>1944</v>
      </c>
      <c r="P381" s="225">
        <v>37.75</v>
      </c>
      <c r="Q381" s="171">
        <v>124</v>
      </c>
      <c r="R381" s="100">
        <v>22</v>
      </c>
      <c r="S381" s="152">
        <v>13.288</v>
      </c>
      <c r="T381" s="153">
        <v>712.8</v>
      </c>
      <c r="U381" s="89">
        <v>50</v>
      </c>
      <c r="V381" s="89">
        <v>50</v>
      </c>
      <c r="W381" s="89">
        <v>4</v>
      </c>
      <c r="X381" s="89">
        <v>1</v>
      </c>
      <c r="Y381" s="92">
        <v>1328.8</v>
      </c>
      <c r="Z381" s="92">
        <v>332.2</v>
      </c>
      <c r="AA381" s="124">
        <v>1528.12</v>
      </c>
      <c r="AB381" s="92">
        <v>382.03</v>
      </c>
      <c r="AC381" s="85" t="s">
        <v>878</v>
      </c>
      <c r="AD381" s="105">
        <v>42312</v>
      </c>
      <c r="AE381" s="226">
        <v>42325</v>
      </c>
      <c r="AF381" s="226">
        <v>42733</v>
      </c>
      <c r="AG381" s="172">
        <v>330</v>
      </c>
      <c r="AH381" s="226">
        <v>42373</v>
      </c>
      <c r="AI381" s="172">
        <v>1320</v>
      </c>
      <c r="AJ381" s="316">
        <v>6</v>
      </c>
      <c r="AK381" s="172">
        <v>1314</v>
      </c>
      <c r="AL381" s="226">
        <v>42398</v>
      </c>
      <c r="AM381" s="154">
        <v>42488</v>
      </c>
      <c r="AN381" s="154">
        <v>42473</v>
      </c>
      <c r="AO381" s="154">
        <v>42563</v>
      </c>
      <c r="AP381" s="154"/>
      <c r="AQ381" s="109">
        <v>251</v>
      </c>
      <c r="AR381" s="22"/>
      <c r="AS381" s="110" t="e">
        <v>#REF!</v>
      </c>
      <c r="AT381" s="73" t="e">
        <v>#REF!</v>
      </c>
      <c r="AU381" s="73"/>
      <c r="AV381" s="73"/>
    </row>
    <row r="382" spans="1:49" x14ac:dyDescent="0.25">
      <c r="A382" s="157">
        <v>10</v>
      </c>
      <c r="B382" s="136" t="s">
        <v>47</v>
      </c>
      <c r="C382" s="136" t="s">
        <v>613</v>
      </c>
      <c r="D382" s="157"/>
      <c r="E382" s="263">
        <v>10</v>
      </c>
      <c r="F382" s="136">
        <v>18</v>
      </c>
      <c r="G382" s="93">
        <v>0.5</v>
      </c>
      <c r="H382" s="94">
        <v>42491</v>
      </c>
      <c r="I382" s="141">
        <v>42165</v>
      </c>
      <c r="J382" s="147">
        <v>124913</v>
      </c>
      <c r="K382" s="268"/>
      <c r="L382" s="143" t="s">
        <v>618</v>
      </c>
      <c r="M382" s="143" t="s">
        <v>619</v>
      </c>
      <c r="N382" s="224">
        <v>60</v>
      </c>
      <c r="O382" s="224">
        <v>1944</v>
      </c>
      <c r="P382" s="225">
        <v>37.75</v>
      </c>
      <c r="Q382" s="171">
        <v>124</v>
      </c>
      <c r="R382" s="100">
        <v>8</v>
      </c>
      <c r="S382" s="152">
        <v>9.06</v>
      </c>
      <c r="T382" s="153">
        <v>259.2</v>
      </c>
      <c r="U382" s="89">
        <v>50</v>
      </c>
      <c r="V382" s="89">
        <v>50</v>
      </c>
      <c r="W382" s="89">
        <v>5</v>
      </c>
      <c r="X382" s="89">
        <v>1</v>
      </c>
      <c r="Y382" s="92">
        <v>503.33333333333331</v>
      </c>
      <c r="Z382" s="92">
        <v>100.66666666666667</v>
      </c>
      <c r="AA382" s="124">
        <v>1157.6666666666665</v>
      </c>
      <c r="AB382" s="92">
        <v>115.76666666666667</v>
      </c>
      <c r="AC382" s="85" t="s">
        <v>878</v>
      </c>
      <c r="AD382" s="105">
        <v>42312</v>
      </c>
      <c r="AE382" s="226">
        <v>42325</v>
      </c>
      <c r="AF382" s="226">
        <v>42733</v>
      </c>
      <c r="AG382" s="172">
        <v>120</v>
      </c>
      <c r="AH382" s="226">
        <v>42373</v>
      </c>
      <c r="AI382" s="172">
        <v>480</v>
      </c>
      <c r="AJ382" s="316">
        <v>10</v>
      </c>
      <c r="AK382" s="172">
        <v>470</v>
      </c>
      <c r="AL382" s="226">
        <v>42398</v>
      </c>
      <c r="AM382" s="154">
        <v>42488</v>
      </c>
      <c r="AN382" s="288">
        <v>42468</v>
      </c>
      <c r="AO382" s="154">
        <v>42563</v>
      </c>
      <c r="AP382" s="154"/>
      <c r="AQ382" s="109">
        <v>251</v>
      </c>
      <c r="AR382" s="22"/>
      <c r="AS382" s="110" t="e">
        <v>#REF!</v>
      </c>
      <c r="AT382" s="73" t="e">
        <v>#REF!</v>
      </c>
      <c r="AU382" s="73"/>
      <c r="AV382" s="73"/>
    </row>
    <row r="383" spans="1:49" x14ac:dyDescent="0.25">
      <c r="A383" s="157">
        <v>10</v>
      </c>
      <c r="B383" s="136" t="s">
        <v>47</v>
      </c>
      <c r="C383" s="136" t="s">
        <v>80</v>
      </c>
      <c r="D383" s="157"/>
      <c r="E383" s="237">
        <v>18</v>
      </c>
      <c r="F383" s="92">
        <v>9</v>
      </c>
      <c r="G383" s="93">
        <v>0.5</v>
      </c>
      <c r="H383" s="94">
        <v>42491</v>
      </c>
      <c r="I383" s="141">
        <v>42165</v>
      </c>
      <c r="J383" s="147">
        <v>124912</v>
      </c>
      <c r="K383" s="268"/>
      <c r="L383" s="143" t="s">
        <v>82</v>
      </c>
      <c r="M383" s="143" t="s">
        <v>83</v>
      </c>
      <c r="N383" s="224">
        <v>60</v>
      </c>
      <c r="O383" s="224">
        <v>1944</v>
      </c>
      <c r="P383" s="225">
        <v>37.75</v>
      </c>
      <c r="Q383" s="171">
        <v>124</v>
      </c>
      <c r="R383" s="100">
        <v>30</v>
      </c>
      <c r="S383" s="152">
        <v>16.987500000000001</v>
      </c>
      <c r="T383" s="153">
        <v>972</v>
      </c>
      <c r="U383" s="89">
        <v>50</v>
      </c>
      <c r="V383" s="89">
        <v>50</v>
      </c>
      <c r="W383" s="89">
        <v>5</v>
      </c>
      <c r="X383" s="89">
        <v>1</v>
      </c>
      <c r="Y383" s="92">
        <v>1887.5</v>
      </c>
      <c r="Z383" s="92">
        <v>377.5</v>
      </c>
      <c r="AA383" s="124">
        <v>4341.25</v>
      </c>
      <c r="AB383" s="92">
        <v>434.12499999999994</v>
      </c>
      <c r="AC383" s="85" t="s">
        <v>878</v>
      </c>
      <c r="AD383" s="105">
        <v>42312</v>
      </c>
      <c r="AE383" s="226">
        <v>42325</v>
      </c>
      <c r="AF383" s="226">
        <v>42733</v>
      </c>
      <c r="AG383" s="172">
        <v>450</v>
      </c>
      <c r="AH383" s="226">
        <v>42373</v>
      </c>
      <c r="AI383" s="172">
        <v>1800</v>
      </c>
      <c r="AJ383" s="316">
        <v>84</v>
      </c>
      <c r="AK383" s="172">
        <v>1716</v>
      </c>
      <c r="AL383" s="226">
        <v>42398</v>
      </c>
      <c r="AM383" s="154">
        <v>42488</v>
      </c>
      <c r="AN383" s="288">
        <v>42468</v>
      </c>
      <c r="AO383" s="154">
        <v>42563</v>
      </c>
      <c r="AP383" s="154"/>
      <c r="AQ383" s="109">
        <v>251</v>
      </c>
      <c r="AR383" s="22"/>
      <c r="AS383" s="110" t="e">
        <v>#REF!</v>
      </c>
      <c r="AT383" s="73" t="e">
        <v>#REF!</v>
      </c>
      <c r="AU383" s="73"/>
      <c r="AV383" s="73"/>
    </row>
    <row r="384" spans="1:49" x14ac:dyDescent="0.25">
      <c r="A384" s="75">
        <v>10</v>
      </c>
      <c r="B384" s="75" t="s">
        <v>47</v>
      </c>
      <c r="C384" s="75" t="s">
        <v>115</v>
      </c>
      <c r="D384" s="75"/>
      <c r="E384" s="264">
        <v>15</v>
      </c>
      <c r="F384" s="133">
        <v>11</v>
      </c>
      <c r="G384" s="52"/>
      <c r="H384" s="239">
        <v>42614</v>
      </c>
      <c r="I384" s="180">
        <v>42265</v>
      </c>
      <c r="J384" s="166">
        <v>124374</v>
      </c>
      <c r="K384" s="167"/>
      <c r="L384" s="149" t="s">
        <v>117</v>
      </c>
      <c r="M384" s="149" t="s">
        <v>79</v>
      </c>
      <c r="N384" s="58">
        <v>60</v>
      </c>
      <c r="O384" s="58">
        <v>1944</v>
      </c>
      <c r="P384" s="59">
        <v>37.75</v>
      </c>
      <c r="Q384" s="168">
        <v>125</v>
      </c>
      <c r="R384" s="115">
        <v>20</v>
      </c>
      <c r="S384" s="62">
        <v>13.841666666666667</v>
      </c>
      <c r="T384" s="63">
        <v>648</v>
      </c>
      <c r="U384" s="48">
        <v>50</v>
      </c>
      <c r="V384" s="48">
        <v>50</v>
      </c>
      <c r="W384" s="48">
        <v>5</v>
      </c>
      <c r="X384" s="48">
        <v>1</v>
      </c>
      <c r="Y384" s="51">
        <v>1258.3333333333333</v>
      </c>
      <c r="Z384" s="51">
        <v>251.66666666666669</v>
      </c>
      <c r="AA384" s="84">
        <v>1447.083333333333</v>
      </c>
      <c r="AB384" s="51">
        <v>289.41666666666669</v>
      </c>
      <c r="AC384" s="85" t="s">
        <v>878</v>
      </c>
      <c r="AD384" s="272">
        <v>42383</v>
      </c>
      <c r="AE384" s="278">
        <v>42397</v>
      </c>
      <c r="AF384" s="320">
        <v>42432</v>
      </c>
      <c r="AG384" s="138"/>
      <c r="AH384" s="320">
        <v>42443</v>
      </c>
      <c r="AI384" s="138"/>
      <c r="AJ384" s="315"/>
      <c r="AK384" s="138">
        <v>0</v>
      </c>
      <c r="AL384" s="69">
        <v>42464</v>
      </c>
      <c r="AM384" s="69">
        <v>42554</v>
      </c>
      <c r="AN384" s="69">
        <v>42539</v>
      </c>
      <c r="AO384" s="69">
        <v>42629</v>
      </c>
      <c r="AP384" s="69"/>
      <c r="AQ384" s="70">
        <v>246</v>
      </c>
      <c r="AR384" s="71"/>
      <c r="AS384" s="120" t="e">
        <v>#REF!</v>
      </c>
      <c r="AT384" s="73" t="e">
        <v>#REF!</v>
      </c>
      <c r="AU384" s="73"/>
      <c r="AV384" s="73"/>
    </row>
    <row r="385" spans="1:49" x14ac:dyDescent="0.25">
      <c r="A385" s="75">
        <v>10</v>
      </c>
      <c r="B385" s="75" t="s">
        <v>47</v>
      </c>
      <c r="C385" s="75" t="s">
        <v>471</v>
      </c>
      <c r="D385" s="75">
        <v>-1</v>
      </c>
      <c r="E385" s="264">
        <v>25</v>
      </c>
      <c r="F385" s="133">
        <v>16</v>
      </c>
      <c r="G385" s="52"/>
      <c r="H385" s="239">
        <v>42614</v>
      </c>
      <c r="I385" s="180">
        <v>42265</v>
      </c>
      <c r="J385" s="166">
        <v>125633</v>
      </c>
      <c r="K385" s="121"/>
      <c r="L385" s="149" t="s">
        <v>343</v>
      </c>
      <c r="M385" s="149" t="s">
        <v>344</v>
      </c>
      <c r="N385" s="58">
        <v>60</v>
      </c>
      <c r="O385" s="58">
        <v>1944</v>
      </c>
      <c r="P385" s="59">
        <v>37.75</v>
      </c>
      <c r="Q385" s="168">
        <v>125</v>
      </c>
      <c r="R385" s="115">
        <v>24</v>
      </c>
      <c r="S385" s="62">
        <v>24.16</v>
      </c>
      <c r="T385" s="63">
        <v>777.6</v>
      </c>
      <c r="U385" s="48">
        <v>50</v>
      </c>
      <c r="V385" s="48">
        <v>50</v>
      </c>
      <c r="W385" s="48">
        <v>5</v>
      </c>
      <c r="X385" s="48">
        <v>1</v>
      </c>
      <c r="Y385" s="51">
        <v>1510</v>
      </c>
      <c r="Z385" s="51">
        <v>302</v>
      </c>
      <c r="AA385" s="84">
        <v>1736.4999999999998</v>
      </c>
      <c r="AB385" s="51">
        <v>347.29999999999995</v>
      </c>
      <c r="AC385" s="85" t="s">
        <v>878</v>
      </c>
      <c r="AD385" s="272">
        <v>42383</v>
      </c>
      <c r="AE385" s="278">
        <v>42397</v>
      </c>
      <c r="AF385" s="320">
        <v>42432</v>
      </c>
      <c r="AG385" s="138"/>
      <c r="AH385" s="320">
        <v>42443</v>
      </c>
      <c r="AI385" s="138"/>
      <c r="AJ385" s="315">
        <v>24</v>
      </c>
      <c r="AK385" s="138">
        <v>-24</v>
      </c>
      <c r="AL385" s="69">
        <v>42464</v>
      </c>
      <c r="AM385" s="69">
        <v>42554</v>
      </c>
      <c r="AN385" s="69">
        <v>42539</v>
      </c>
      <c r="AO385" s="69">
        <v>42629</v>
      </c>
      <c r="AP385" s="69"/>
      <c r="AQ385" s="70">
        <v>246</v>
      </c>
      <c r="AR385" s="71"/>
      <c r="AS385" s="120" t="e">
        <v>#REF!</v>
      </c>
      <c r="AT385" s="73" t="e">
        <v>#REF!</v>
      </c>
      <c r="AU385" s="73"/>
      <c r="AV385" s="73"/>
    </row>
    <row r="386" spans="1:49" x14ac:dyDescent="0.25">
      <c r="A386" s="75">
        <v>10</v>
      </c>
      <c r="B386" s="75" t="s">
        <v>47</v>
      </c>
      <c r="C386" s="75" t="s">
        <v>778</v>
      </c>
      <c r="D386" s="75"/>
      <c r="E386" s="264">
        <v>20</v>
      </c>
      <c r="F386" s="133">
        <v>19</v>
      </c>
      <c r="G386" s="52">
        <v>0.5</v>
      </c>
      <c r="H386" s="239">
        <v>42614</v>
      </c>
      <c r="I386" s="180">
        <v>42265</v>
      </c>
      <c r="J386" s="166">
        <v>125634</v>
      </c>
      <c r="K386" s="121"/>
      <c r="L386" s="149" t="s">
        <v>618</v>
      </c>
      <c r="M386" s="149" t="s">
        <v>779</v>
      </c>
      <c r="N386" s="58">
        <v>60</v>
      </c>
      <c r="O386" s="58">
        <v>1944</v>
      </c>
      <c r="P386" s="59">
        <v>37.75</v>
      </c>
      <c r="Q386" s="168">
        <v>125</v>
      </c>
      <c r="R386" s="115">
        <v>16</v>
      </c>
      <c r="S386" s="62">
        <v>19.126666666666665</v>
      </c>
      <c r="T386" s="63">
        <v>518.4</v>
      </c>
      <c r="U386" s="48">
        <v>50</v>
      </c>
      <c r="V386" s="48">
        <v>50</v>
      </c>
      <c r="W386" s="48">
        <v>5</v>
      </c>
      <c r="X386" s="48">
        <v>1</v>
      </c>
      <c r="Y386" s="51">
        <v>1006.6666666666666</v>
      </c>
      <c r="Z386" s="51">
        <v>201.33333333333334</v>
      </c>
      <c r="AA386" s="84">
        <v>2315.333333333333</v>
      </c>
      <c r="AB386" s="51">
        <v>231.53333333333333</v>
      </c>
      <c r="AC386" s="85" t="s">
        <v>878</v>
      </c>
      <c r="AD386" s="272">
        <v>42383</v>
      </c>
      <c r="AE386" s="278">
        <v>42397</v>
      </c>
      <c r="AF386" s="320">
        <v>42432</v>
      </c>
      <c r="AG386" s="138"/>
      <c r="AH386" s="320">
        <v>42443</v>
      </c>
      <c r="AI386" s="138"/>
      <c r="AJ386" s="315">
        <v>30</v>
      </c>
      <c r="AK386" s="138">
        <v>-30</v>
      </c>
      <c r="AL386" s="69">
        <v>42464</v>
      </c>
      <c r="AM386" s="69">
        <v>42554</v>
      </c>
      <c r="AN386" s="69">
        <v>42539</v>
      </c>
      <c r="AO386" s="69">
        <v>42629</v>
      </c>
      <c r="AP386" s="69"/>
      <c r="AQ386" s="70">
        <v>246</v>
      </c>
      <c r="AR386" s="71"/>
      <c r="AS386" s="120" t="e">
        <v>#REF!</v>
      </c>
      <c r="AT386" s="73" t="e">
        <v>#REF!</v>
      </c>
      <c r="AU386" s="73"/>
      <c r="AV386" s="73"/>
    </row>
    <row r="387" spans="1:49" s="311" customFormat="1" x14ac:dyDescent="0.25">
      <c r="A387" s="294">
        <v>10</v>
      </c>
      <c r="B387" s="294" t="s">
        <v>780</v>
      </c>
      <c r="C387" s="294" t="s">
        <v>781</v>
      </c>
      <c r="D387" s="294"/>
      <c r="E387" s="238">
        <v>104</v>
      </c>
      <c r="F387" s="51">
        <v>40</v>
      </c>
      <c r="G387" s="52"/>
      <c r="H387" s="53">
        <v>42614</v>
      </c>
      <c r="I387" s="165">
        <v>42285</v>
      </c>
      <c r="J387" s="166">
        <v>127070</v>
      </c>
      <c r="K387" s="114"/>
      <c r="L387" s="149" t="s">
        <v>782</v>
      </c>
      <c r="M387" s="149" t="s">
        <v>783</v>
      </c>
      <c r="N387" s="58">
        <v>40</v>
      </c>
      <c r="O387" s="58">
        <v>1296</v>
      </c>
      <c r="P387" s="59">
        <v>37.75</v>
      </c>
      <c r="Q387" s="295">
        <v>126</v>
      </c>
      <c r="R387" s="296">
        <v>40</v>
      </c>
      <c r="S387" s="297">
        <v>102.4</v>
      </c>
      <c r="T387" s="298">
        <v>1296</v>
      </c>
      <c r="U387" s="299">
        <v>50</v>
      </c>
      <c r="V387" s="299">
        <v>50</v>
      </c>
      <c r="W387" s="299">
        <v>6</v>
      </c>
      <c r="X387" s="299">
        <v>1</v>
      </c>
      <c r="Y387" s="300">
        <v>2560</v>
      </c>
      <c r="Z387" s="300">
        <v>440</v>
      </c>
      <c r="AA387" s="301">
        <v>2944</v>
      </c>
      <c r="AB387" s="300">
        <v>505.99999999999994</v>
      </c>
      <c r="AC387" s="302" t="s">
        <v>878</v>
      </c>
      <c r="AD387" s="303">
        <v>42475</v>
      </c>
      <c r="AE387" s="304">
        <v>42492</v>
      </c>
      <c r="AF387" s="304">
        <v>42467</v>
      </c>
      <c r="AG387" s="305"/>
      <c r="AH387" s="304">
        <v>42527</v>
      </c>
      <c r="AI387" s="305"/>
      <c r="AJ387" s="318"/>
      <c r="AK387" s="305">
        <v>0</v>
      </c>
      <c r="AL387" s="304">
        <v>42548</v>
      </c>
      <c r="AM387" s="304">
        <v>42569</v>
      </c>
      <c r="AN387" s="304">
        <v>42638</v>
      </c>
      <c r="AO387" s="304">
        <v>42659</v>
      </c>
      <c r="AP387" s="304"/>
      <c r="AQ387" s="306">
        <v>184</v>
      </c>
      <c r="AR387" s="307"/>
      <c r="AS387" s="308" t="e">
        <v>#REF!</v>
      </c>
      <c r="AT387" s="309" t="e">
        <v>#REF!</v>
      </c>
      <c r="AU387" s="309"/>
      <c r="AV387" s="309"/>
      <c r="AW387" s="310"/>
    </row>
    <row r="388" spans="1:49" x14ac:dyDescent="0.25">
      <c r="A388" s="75">
        <v>10</v>
      </c>
      <c r="B388" s="48" t="s">
        <v>47</v>
      </c>
      <c r="C388" s="133" t="s">
        <v>48</v>
      </c>
      <c r="D388" s="133"/>
      <c r="E388" s="264">
        <v>19</v>
      </c>
      <c r="F388" s="133">
        <v>14</v>
      </c>
      <c r="G388" s="178"/>
      <c r="H388" s="179">
        <v>42491</v>
      </c>
      <c r="I388" s="180">
        <v>42165</v>
      </c>
      <c r="J388" s="55">
        <v>124909</v>
      </c>
      <c r="K388" s="180"/>
      <c r="L388" s="149" t="s">
        <v>50</v>
      </c>
      <c r="M388" s="149" t="s">
        <v>51</v>
      </c>
      <c r="N388" s="58">
        <v>40</v>
      </c>
      <c r="O388" s="58">
        <v>1296</v>
      </c>
      <c r="P388" s="59">
        <v>37.75</v>
      </c>
      <c r="Q388" s="168">
        <v>131</v>
      </c>
      <c r="R388" s="115">
        <v>20</v>
      </c>
      <c r="S388" s="62">
        <v>16.8</v>
      </c>
      <c r="T388" s="63">
        <v>648</v>
      </c>
      <c r="U388" s="48">
        <v>50</v>
      </c>
      <c r="V388" s="48">
        <v>50</v>
      </c>
      <c r="W388" s="48">
        <v>5</v>
      </c>
      <c r="X388" s="48">
        <v>1</v>
      </c>
      <c r="Y388" s="51">
        <v>1200</v>
      </c>
      <c r="Z388" s="51">
        <v>300</v>
      </c>
      <c r="AA388" s="84">
        <v>1380</v>
      </c>
      <c r="AB388" s="51">
        <v>345</v>
      </c>
      <c r="AC388" s="85" t="s">
        <v>878</v>
      </c>
      <c r="AD388" s="130">
        <v>42296</v>
      </c>
      <c r="AE388" s="235">
        <v>42313</v>
      </c>
      <c r="AF388" s="235">
        <v>42349</v>
      </c>
      <c r="AG388" s="138">
        <v>300</v>
      </c>
      <c r="AH388" s="235">
        <v>42354</v>
      </c>
      <c r="AI388" s="138">
        <v>1144</v>
      </c>
      <c r="AJ388" s="315">
        <v>148</v>
      </c>
      <c r="AK388" s="138">
        <v>996</v>
      </c>
      <c r="AL388" s="235">
        <v>42385</v>
      </c>
      <c r="AM388" s="288">
        <v>42472</v>
      </c>
      <c r="AN388" s="69">
        <v>42460</v>
      </c>
      <c r="AO388" s="69">
        <v>42547</v>
      </c>
      <c r="AP388" s="69"/>
      <c r="AQ388" s="70">
        <v>251</v>
      </c>
      <c r="AR388" s="71"/>
      <c r="AS388" s="120" t="e">
        <v>#REF!</v>
      </c>
      <c r="AT388" s="73" t="e">
        <v>#REF!</v>
      </c>
      <c r="AU388" s="73"/>
      <c r="AV388" s="73"/>
    </row>
    <row r="389" spans="1:49" x14ac:dyDescent="0.25">
      <c r="A389" s="75">
        <v>10</v>
      </c>
      <c r="B389" s="48" t="s">
        <v>47</v>
      </c>
      <c r="C389" s="133" t="s">
        <v>124</v>
      </c>
      <c r="D389" s="133"/>
      <c r="E389" s="264">
        <v>11</v>
      </c>
      <c r="F389" s="133">
        <v>8</v>
      </c>
      <c r="G389" s="178">
        <v>0.5</v>
      </c>
      <c r="H389" s="179">
        <v>42491</v>
      </c>
      <c r="I389" s="180">
        <v>42165</v>
      </c>
      <c r="J389" s="55">
        <v>124911</v>
      </c>
      <c r="K389" s="180"/>
      <c r="L389" s="149" t="s">
        <v>125</v>
      </c>
      <c r="M389" s="149" t="s">
        <v>126</v>
      </c>
      <c r="N389" s="58">
        <v>40</v>
      </c>
      <c r="O389" s="58">
        <v>1296</v>
      </c>
      <c r="P389" s="59">
        <v>37.75</v>
      </c>
      <c r="Q389" s="168">
        <v>131</v>
      </c>
      <c r="R389" s="115">
        <v>20</v>
      </c>
      <c r="S389" s="62">
        <v>9.6</v>
      </c>
      <c r="T389" s="63">
        <v>648</v>
      </c>
      <c r="U389" s="48">
        <v>50</v>
      </c>
      <c r="V389" s="48">
        <v>50</v>
      </c>
      <c r="W389" s="48">
        <v>5</v>
      </c>
      <c r="X389" s="48">
        <v>1</v>
      </c>
      <c r="Y389" s="51">
        <v>1200</v>
      </c>
      <c r="Z389" s="51">
        <v>300</v>
      </c>
      <c r="AA389" s="84">
        <v>2760</v>
      </c>
      <c r="AB389" s="51">
        <v>345</v>
      </c>
      <c r="AC389" s="85" t="s">
        <v>878</v>
      </c>
      <c r="AD389" s="130">
        <v>42296</v>
      </c>
      <c r="AE389" s="235">
        <v>42313</v>
      </c>
      <c r="AF389" s="235">
        <v>42349</v>
      </c>
      <c r="AG389" s="138">
        <v>300</v>
      </c>
      <c r="AH389" s="235">
        <v>42354</v>
      </c>
      <c r="AI389" s="138">
        <v>1179</v>
      </c>
      <c r="AJ389" s="315">
        <v>169</v>
      </c>
      <c r="AK389" s="138">
        <v>1010</v>
      </c>
      <c r="AL389" s="235">
        <v>42385</v>
      </c>
      <c r="AM389" s="69">
        <v>42475</v>
      </c>
      <c r="AN389" s="69">
        <v>42460</v>
      </c>
      <c r="AO389" s="69">
        <v>42550</v>
      </c>
      <c r="AP389" s="69"/>
      <c r="AQ389" s="70">
        <v>254</v>
      </c>
      <c r="AR389" s="71"/>
      <c r="AS389" s="120" t="e">
        <v>#REF!</v>
      </c>
      <c r="AT389" s="73" t="e">
        <v>#REF!</v>
      </c>
      <c r="AU389" s="73"/>
      <c r="AV389" s="73"/>
    </row>
    <row r="390" spans="1:49" x14ac:dyDescent="0.25">
      <c r="A390" s="157">
        <v>10</v>
      </c>
      <c r="B390" s="157" t="s">
        <v>47</v>
      </c>
      <c r="C390" s="136" t="s">
        <v>80</v>
      </c>
      <c r="D390" s="157"/>
      <c r="E390" s="263">
        <v>10</v>
      </c>
      <c r="F390" s="136">
        <v>10</v>
      </c>
      <c r="G390" s="93">
        <v>0.5</v>
      </c>
      <c r="H390" s="262">
        <v>42767</v>
      </c>
      <c r="I390" s="141">
        <v>42370</v>
      </c>
      <c r="J390" s="147">
        <v>127337</v>
      </c>
      <c r="K390" s="159"/>
      <c r="L390" s="143" t="s">
        <v>82</v>
      </c>
      <c r="M390" s="143" t="s">
        <v>83</v>
      </c>
      <c r="N390" s="224">
        <v>60</v>
      </c>
      <c r="O390" s="224">
        <v>1944</v>
      </c>
      <c r="P390" s="225">
        <v>37.75</v>
      </c>
      <c r="Q390" s="171">
        <v>132</v>
      </c>
      <c r="R390" s="100">
        <v>14</v>
      </c>
      <c r="S390" s="152">
        <v>8.8083333333333318</v>
      </c>
      <c r="T390" s="153">
        <v>453.6</v>
      </c>
      <c r="U390" s="89">
        <v>50</v>
      </c>
      <c r="V390" s="89">
        <v>50</v>
      </c>
      <c r="W390" s="89">
        <v>5</v>
      </c>
      <c r="X390" s="89">
        <v>1</v>
      </c>
      <c r="Y390" s="92">
        <v>880.83333333333326</v>
      </c>
      <c r="Z390" s="92">
        <v>176.16666666666669</v>
      </c>
      <c r="AA390" s="124">
        <v>2025.9166666666663</v>
      </c>
      <c r="AB390" s="92">
        <v>202.59166666666667</v>
      </c>
      <c r="AC390" s="85" t="s">
        <v>879</v>
      </c>
      <c r="AD390" s="156">
        <v>42491</v>
      </c>
      <c r="AE390" s="154">
        <v>42505</v>
      </c>
      <c r="AF390" s="154">
        <v>42521</v>
      </c>
      <c r="AG390" s="172"/>
      <c r="AH390" s="154">
        <v>42535</v>
      </c>
      <c r="AI390" s="172"/>
      <c r="AJ390" s="316"/>
      <c r="AK390" s="172">
        <v>0</v>
      </c>
      <c r="AL390" s="154">
        <v>42551</v>
      </c>
      <c r="AM390" s="154">
        <v>42671</v>
      </c>
      <c r="AN390" s="154">
        <v>42611</v>
      </c>
      <c r="AO390" s="154">
        <v>42731</v>
      </c>
      <c r="AP390" s="154"/>
      <c r="AQ390" s="109">
        <v>240</v>
      </c>
      <c r="AR390" s="22"/>
      <c r="AS390" s="110" t="e">
        <v>#REF!</v>
      </c>
      <c r="AT390" s="73" t="e">
        <v>#REF!</v>
      </c>
      <c r="AU390" s="73"/>
      <c r="AV390" s="73"/>
    </row>
    <row r="391" spans="1:49" x14ac:dyDescent="0.25">
      <c r="A391" s="157">
        <v>10</v>
      </c>
      <c r="B391" s="157" t="s">
        <v>47</v>
      </c>
      <c r="C391" s="136" t="s">
        <v>74</v>
      </c>
      <c r="D391" s="157"/>
      <c r="E391" s="263">
        <v>13</v>
      </c>
      <c r="F391" s="136">
        <v>14</v>
      </c>
      <c r="G391" s="93"/>
      <c r="H391" s="262">
        <v>42767</v>
      </c>
      <c r="I391" s="141">
        <v>42408</v>
      </c>
      <c r="J391" s="147">
        <v>127335</v>
      </c>
      <c r="K391" s="159"/>
      <c r="L391" s="143" t="s">
        <v>75</v>
      </c>
      <c r="M391" s="143" t="s">
        <v>76</v>
      </c>
      <c r="N391" s="224">
        <v>60</v>
      </c>
      <c r="O391" s="224">
        <v>1944</v>
      </c>
      <c r="P391" s="225">
        <v>37.75</v>
      </c>
      <c r="Q391" s="171">
        <v>132</v>
      </c>
      <c r="R391" s="100">
        <v>14</v>
      </c>
      <c r="S391" s="152">
        <v>12.331666666666665</v>
      </c>
      <c r="T391" s="153">
        <v>453.6</v>
      </c>
      <c r="U391" s="89">
        <v>50</v>
      </c>
      <c r="V391" s="89">
        <v>50</v>
      </c>
      <c r="W391" s="89">
        <v>5</v>
      </c>
      <c r="X391" s="89">
        <v>1</v>
      </c>
      <c r="Y391" s="92">
        <v>880.83333333333326</v>
      </c>
      <c r="Z391" s="92">
        <v>176.16666666666669</v>
      </c>
      <c r="AA391" s="124">
        <v>1012.9583333333331</v>
      </c>
      <c r="AB391" s="92">
        <v>202.59166666666667</v>
      </c>
      <c r="AC391" s="85" t="s">
        <v>879</v>
      </c>
      <c r="AD391" s="156">
        <v>42491</v>
      </c>
      <c r="AE391" s="154">
        <v>42505</v>
      </c>
      <c r="AF391" s="154">
        <v>42521</v>
      </c>
      <c r="AG391" s="172"/>
      <c r="AH391" s="154">
        <v>42535</v>
      </c>
      <c r="AI391" s="172"/>
      <c r="AJ391" s="316"/>
      <c r="AK391" s="172">
        <v>0</v>
      </c>
      <c r="AL391" s="154">
        <v>42551</v>
      </c>
      <c r="AM391" s="154">
        <v>42671</v>
      </c>
      <c r="AN391" s="154">
        <v>42611</v>
      </c>
      <c r="AO391" s="154">
        <v>42731</v>
      </c>
      <c r="AP391" s="154"/>
      <c r="AQ391" s="109">
        <v>240</v>
      </c>
      <c r="AR391" s="22"/>
      <c r="AS391" s="110" t="e">
        <v>#REF!</v>
      </c>
      <c r="AT391" s="73" t="e">
        <v>#REF!</v>
      </c>
      <c r="AU391" s="73"/>
      <c r="AV391" s="73"/>
    </row>
    <row r="392" spans="1:49" x14ac:dyDescent="0.25">
      <c r="A392" s="157">
        <v>10</v>
      </c>
      <c r="B392" s="157" t="s">
        <v>47</v>
      </c>
      <c r="C392" s="136" t="s">
        <v>517</v>
      </c>
      <c r="D392" s="157"/>
      <c r="E392" s="263">
        <v>20</v>
      </c>
      <c r="F392" s="136">
        <v>18</v>
      </c>
      <c r="G392" s="93"/>
      <c r="H392" s="262">
        <v>42767</v>
      </c>
      <c r="I392" s="141">
        <v>42408</v>
      </c>
      <c r="J392" s="147">
        <v>127331</v>
      </c>
      <c r="K392" s="159"/>
      <c r="L392" s="143" t="s">
        <v>518</v>
      </c>
      <c r="M392" s="143" t="s">
        <v>519</v>
      </c>
      <c r="N392" s="224">
        <v>60</v>
      </c>
      <c r="O392" s="224">
        <v>1944</v>
      </c>
      <c r="P392" s="225">
        <v>37.75</v>
      </c>
      <c r="Q392" s="171">
        <v>132</v>
      </c>
      <c r="R392" s="100">
        <v>16</v>
      </c>
      <c r="S392" s="152">
        <v>18.12</v>
      </c>
      <c r="T392" s="153">
        <v>518.4</v>
      </c>
      <c r="U392" s="89">
        <v>50</v>
      </c>
      <c r="V392" s="89">
        <v>50</v>
      </c>
      <c r="W392" s="89">
        <v>5</v>
      </c>
      <c r="X392" s="89">
        <v>1</v>
      </c>
      <c r="Y392" s="92">
        <v>1006.6666666666666</v>
      </c>
      <c r="Z392" s="92">
        <v>201.33333333333334</v>
      </c>
      <c r="AA392" s="124">
        <v>1157.6666666666665</v>
      </c>
      <c r="AB392" s="92">
        <v>231.53333333333333</v>
      </c>
      <c r="AC392" s="85" t="s">
        <v>879</v>
      </c>
      <c r="AD392" s="156">
        <v>42491</v>
      </c>
      <c r="AE392" s="154">
        <v>42505</v>
      </c>
      <c r="AF392" s="154">
        <v>42521</v>
      </c>
      <c r="AG392" s="172"/>
      <c r="AH392" s="154">
        <v>42535</v>
      </c>
      <c r="AI392" s="172"/>
      <c r="AJ392" s="316"/>
      <c r="AK392" s="172">
        <v>0</v>
      </c>
      <c r="AL392" s="154">
        <v>42551</v>
      </c>
      <c r="AM392" s="154">
        <v>42671</v>
      </c>
      <c r="AN392" s="154">
        <v>42611</v>
      </c>
      <c r="AO392" s="154">
        <v>42731</v>
      </c>
      <c r="AP392" s="154"/>
      <c r="AQ392" s="109">
        <v>240</v>
      </c>
      <c r="AR392" s="22"/>
      <c r="AS392" s="110" t="e">
        <v>#REF!</v>
      </c>
      <c r="AT392" s="73" t="e">
        <v>#REF!</v>
      </c>
      <c r="AU392" s="73"/>
      <c r="AV392" s="73"/>
    </row>
    <row r="393" spans="1:49" x14ac:dyDescent="0.25">
      <c r="A393" s="157">
        <v>10</v>
      </c>
      <c r="B393" s="157" t="s">
        <v>47</v>
      </c>
      <c r="C393" s="136" t="s">
        <v>567</v>
      </c>
      <c r="D393" s="157"/>
      <c r="E393" s="263">
        <v>4</v>
      </c>
      <c r="F393" s="136">
        <v>12</v>
      </c>
      <c r="G393" s="93"/>
      <c r="H393" s="262">
        <v>42767</v>
      </c>
      <c r="I393" s="141">
        <v>42409</v>
      </c>
      <c r="J393" s="147">
        <v>127322</v>
      </c>
      <c r="K393" s="159"/>
      <c r="L393" s="143" t="s">
        <v>300</v>
      </c>
      <c r="M393" s="143" t="s">
        <v>336</v>
      </c>
      <c r="N393" s="224">
        <v>60</v>
      </c>
      <c r="O393" s="224">
        <v>1944</v>
      </c>
      <c r="P393" s="225">
        <v>37.75</v>
      </c>
      <c r="Q393" s="171">
        <v>132</v>
      </c>
      <c r="R393" s="100">
        <v>4</v>
      </c>
      <c r="S393" s="152">
        <v>3.02</v>
      </c>
      <c r="T393" s="153">
        <v>129.6</v>
      </c>
      <c r="U393" s="89">
        <v>50</v>
      </c>
      <c r="V393" s="89">
        <v>50</v>
      </c>
      <c r="W393" s="89">
        <v>5</v>
      </c>
      <c r="X393" s="89">
        <v>1</v>
      </c>
      <c r="Y393" s="92">
        <v>251.66666666666666</v>
      </c>
      <c r="Z393" s="92">
        <v>50.333333333333336</v>
      </c>
      <c r="AA393" s="124">
        <v>289.41666666666663</v>
      </c>
      <c r="AB393" s="92">
        <v>57.883333333333333</v>
      </c>
      <c r="AC393" s="85" t="s">
        <v>879</v>
      </c>
      <c r="AD393" s="156">
        <v>42491</v>
      </c>
      <c r="AE393" s="154">
        <v>42505</v>
      </c>
      <c r="AF393" s="154">
        <v>42521</v>
      </c>
      <c r="AG393" s="172"/>
      <c r="AH393" s="154">
        <v>42535</v>
      </c>
      <c r="AI393" s="172"/>
      <c r="AJ393" s="316"/>
      <c r="AK393" s="172">
        <v>0</v>
      </c>
      <c r="AL393" s="154">
        <v>42551</v>
      </c>
      <c r="AM393" s="154">
        <v>42671</v>
      </c>
      <c r="AN393" s="154">
        <v>42611</v>
      </c>
      <c r="AO393" s="154">
        <v>42731</v>
      </c>
      <c r="AP393" s="154"/>
      <c r="AQ393" s="109">
        <v>240</v>
      </c>
      <c r="AR393" s="22"/>
      <c r="AS393" s="110" t="e">
        <v>#REF!</v>
      </c>
      <c r="AT393" s="73" t="e">
        <v>#REF!</v>
      </c>
      <c r="AU393" s="73"/>
      <c r="AV393" s="73"/>
    </row>
    <row r="394" spans="1:49" x14ac:dyDescent="0.25">
      <c r="A394" s="157">
        <v>10</v>
      </c>
      <c r="B394" s="157" t="s">
        <v>47</v>
      </c>
      <c r="C394" s="136" t="s">
        <v>115</v>
      </c>
      <c r="D394" s="157"/>
      <c r="E394" s="263">
        <v>4</v>
      </c>
      <c r="F394" s="136">
        <v>11</v>
      </c>
      <c r="G394" s="93"/>
      <c r="H394" s="262">
        <v>42767</v>
      </c>
      <c r="I394" s="141">
        <v>42409</v>
      </c>
      <c r="J394" s="147">
        <v>127323</v>
      </c>
      <c r="K394" s="159"/>
      <c r="L394" s="143" t="s">
        <v>117</v>
      </c>
      <c r="M394" s="143" t="s">
        <v>79</v>
      </c>
      <c r="N394" s="224">
        <v>60</v>
      </c>
      <c r="O394" s="224">
        <v>1944</v>
      </c>
      <c r="P394" s="225">
        <v>37.75</v>
      </c>
      <c r="Q394" s="171">
        <v>132</v>
      </c>
      <c r="R394" s="100">
        <v>4</v>
      </c>
      <c r="S394" s="152">
        <v>2.7683333333333331</v>
      </c>
      <c r="T394" s="153">
        <v>129.6</v>
      </c>
      <c r="U394" s="89">
        <v>50</v>
      </c>
      <c r="V394" s="89">
        <v>50</v>
      </c>
      <c r="W394" s="89">
        <v>5</v>
      </c>
      <c r="X394" s="89">
        <v>1</v>
      </c>
      <c r="Y394" s="92">
        <v>251.66666666666666</v>
      </c>
      <c r="Z394" s="92">
        <v>50.333333333333336</v>
      </c>
      <c r="AA394" s="124">
        <v>289.41666666666663</v>
      </c>
      <c r="AB394" s="92">
        <v>57.883333333333333</v>
      </c>
      <c r="AC394" s="85" t="s">
        <v>879</v>
      </c>
      <c r="AD394" s="156">
        <v>42491</v>
      </c>
      <c r="AE394" s="154">
        <v>42505</v>
      </c>
      <c r="AF394" s="154">
        <v>42521</v>
      </c>
      <c r="AG394" s="172"/>
      <c r="AH394" s="154">
        <v>42535</v>
      </c>
      <c r="AI394" s="172"/>
      <c r="AJ394" s="316"/>
      <c r="AK394" s="172">
        <v>0</v>
      </c>
      <c r="AL394" s="154">
        <v>42551</v>
      </c>
      <c r="AM394" s="154">
        <v>42671</v>
      </c>
      <c r="AN394" s="154">
        <v>42611</v>
      </c>
      <c r="AO394" s="154">
        <v>42731</v>
      </c>
      <c r="AP394" s="154"/>
      <c r="AQ394" s="109">
        <v>240</v>
      </c>
      <c r="AR394" s="22"/>
      <c r="AS394" s="110" t="e">
        <v>#REF!</v>
      </c>
      <c r="AT394" s="73" t="e">
        <v>#REF!</v>
      </c>
      <c r="AU394" s="73"/>
      <c r="AV394" s="73"/>
    </row>
    <row r="395" spans="1:49" x14ac:dyDescent="0.25">
      <c r="A395" s="157">
        <v>10</v>
      </c>
      <c r="B395" s="157" t="s">
        <v>47</v>
      </c>
      <c r="C395" s="136" t="s">
        <v>246</v>
      </c>
      <c r="D395" s="157"/>
      <c r="E395" s="263">
        <v>6</v>
      </c>
      <c r="F395" s="136">
        <v>18</v>
      </c>
      <c r="G395" s="93">
        <v>0.5</v>
      </c>
      <c r="H395" s="262">
        <v>42767</v>
      </c>
      <c r="I395" s="141">
        <v>42409</v>
      </c>
      <c r="J395" s="147">
        <v>127324</v>
      </c>
      <c r="K395" s="159"/>
      <c r="L395" s="143" t="s">
        <v>247</v>
      </c>
      <c r="M395" s="143" t="s">
        <v>123</v>
      </c>
      <c r="N395" s="224">
        <v>60</v>
      </c>
      <c r="O395" s="224">
        <v>1944</v>
      </c>
      <c r="P395" s="225">
        <v>37.75</v>
      </c>
      <c r="Q395" s="171">
        <v>132</v>
      </c>
      <c r="R395" s="100">
        <v>4</v>
      </c>
      <c r="S395" s="152">
        <v>4.53</v>
      </c>
      <c r="T395" s="153">
        <v>129.6</v>
      </c>
      <c r="U395" s="89">
        <v>50</v>
      </c>
      <c r="V395" s="89">
        <v>50</v>
      </c>
      <c r="W395" s="89">
        <v>5</v>
      </c>
      <c r="X395" s="89">
        <v>1</v>
      </c>
      <c r="Y395" s="92">
        <v>251.66666666666666</v>
      </c>
      <c r="Z395" s="92">
        <v>50.333333333333336</v>
      </c>
      <c r="AA395" s="124">
        <v>578.83333333333326</v>
      </c>
      <c r="AB395" s="92">
        <v>57.883333333333333</v>
      </c>
      <c r="AC395" s="85" t="s">
        <v>879</v>
      </c>
      <c r="AD395" s="156">
        <v>42491</v>
      </c>
      <c r="AE395" s="154">
        <v>42505</v>
      </c>
      <c r="AF395" s="154">
        <v>42521</v>
      </c>
      <c r="AG395" s="172"/>
      <c r="AH395" s="154">
        <v>42535</v>
      </c>
      <c r="AI395" s="172"/>
      <c r="AJ395" s="316"/>
      <c r="AK395" s="172">
        <v>0</v>
      </c>
      <c r="AL395" s="154">
        <v>42551</v>
      </c>
      <c r="AM395" s="154">
        <v>42671</v>
      </c>
      <c r="AN395" s="154">
        <v>42611</v>
      </c>
      <c r="AO395" s="154">
        <v>42731</v>
      </c>
      <c r="AP395" s="154"/>
      <c r="AQ395" s="109">
        <v>240</v>
      </c>
      <c r="AR395" s="22"/>
      <c r="AS395" s="110" t="e">
        <v>#REF!</v>
      </c>
      <c r="AT395" s="73" t="e">
        <v>#REF!</v>
      </c>
      <c r="AU395" s="73"/>
      <c r="AV395" s="73"/>
    </row>
    <row r="396" spans="1:49" x14ac:dyDescent="0.25">
      <c r="A396" s="157">
        <v>10</v>
      </c>
      <c r="B396" s="157" t="s">
        <v>47</v>
      </c>
      <c r="C396" s="136" t="s">
        <v>77</v>
      </c>
      <c r="D396" s="157"/>
      <c r="E396" s="263">
        <v>5</v>
      </c>
      <c r="F396" s="136">
        <v>15</v>
      </c>
      <c r="G396" s="93">
        <v>0.5</v>
      </c>
      <c r="H396" s="262">
        <v>42767</v>
      </c>
      <c r="I396" s="141">
        <v>42409</v>
      </c>
      <c r="J396" s="147">
        <v>127325</v>
      </c>
      <c r="K396" s="159"/>
      <c r="L396" s="143" t="s">
        <v>78</v>
      </c>
      <c r="M396" s="143" t="s">
        <v>79</v>
      </c>
      <c r="N396" s="224">
        <v>60</v>
      </c>
      <c r="O396" s="224">
        <v>1944</v>
      </c>
      <c r="P396" s="225">
        <v>37.75</v>
      </c>
      <c r="Q396" s="171">
        <v>132</v>
      </c>
      <c r="R396" s="100">
        <v>4</v>
      </c>
      <c r="S396" s="152">
        <v>3.7749999999999999</v>
      </c>
      <c r="T396" s="153">
        <v>129.6</v>
      </c>
      <c r="U396" s="89">
        <v>50</v>
      </c>
      <c r="V396" s="89">
        <v>50</v>
      </c>
      <c r="W396" s="89">
        <v>5</v>
      </c>
      <c r="X396" s="89">
        <v>1</v>
      </c>
      <c r="Y396" s="92">
        <v>251.66666666666666</v>
      </c>
      <c r="Z396" s="92">
        <v>50.333333333333336</v>
      </c>
      <c r="AA396" s="124">
        <v>578.83333333333326</v>
      </c>
      <c r="AB396" s="92">
        <v>57.883333333333333</v>
      </c>
      <c r="AC396" s="85" t="s">
        <v>879</v>
      </c>
      <c r="AD396" s="156">
        <v>42491</v>
      </c>
      <c r="AE396" s="154">
        <v>42505</v>
      </c>
      <c r="AF396" s="154">
        <v>42521</v>
      </c>
      <c r="AG396" s="172"/>
      <c r="AH396" s="154">
        <v>42535</v>
      </c>
      <c r="AI396" s="172"/>
      <c r="AJ396" s="316"/>
      <c r="AK396" s="172">
        <v>0</v>
      </c>
      <c r="AL396" s="154">
        <v>42551</v>
      </c>
      <c r="AM396" s="154">
        <v>42671</v>
      </c>
      <c r="AN396" s="154">
        <v>42611</v>
      </c>
      <c r="AO396" s="154">
        <v>42731</v>
      </c>
      <c r="AP396" s="154"/>
      <c r="AQ396" s="109">
        <v>240</v>
      </c>
      <c r="AR396" s="22"/>
      <c r="AS396" s="110" t="e">
        <v>#REF!</v>
      </c>
      <c r="AT396" s="73" t="e">
        <v>#REF!</v>
      </c>
      <c r="AU396" s="73"/>
      <c r="AV396" s="73"/>
    </row>
    <row r="397" spans="1:49" x14ac:dyDescent="0.25">
      <c r="A397" s="75">
        <v>10</v>
      </c>
      <c r="B397" s="75" t="s">
        <v>47</v>
      </c>
      <c r="C397" s="133" t="s">
        <v>497</v>
      </c>
      <c r="D397" s="75"/>
      <c r="E397" s="264">
        <v>12</v>
      </c>
      <c r="F397" s="133">
        <v>14</v>
      </c>
      <c r="G397" s="52"/>
      <c r="H397" s="239">
        <v>42644</v>
      </c>
      <c r="I397" s="180">
        <v>42317</v>
      </c>
      <c r="J397" s="166">
        <v>126194</v>
      </c>
      <c r="K397" s="167"/>
      <c r="L397" s="167" t="s">
        <v>484</v>
      </c>
      <c r="M397" s="167" t="s">
        <v>339</v>
      </c>
      <c r="N397" s="58">
        <v>60</v>
      </c>
      <c r="O397" s="58">
        <v>1944</v>
      </c>
      <c r="P397" s="59">
        <v>37.75</v>
      </c>
      <c r="Q397" s="168">
        <v>133</v>
      </c>
      <c r="R397" s="115">
        <v>12</v>
      </c>
      <c r="S397" s="62">
        <v>10.57</v>
      </c>
      <c r="T397" s="63">
        <v>388.8</v>
      </c>
      <c r="U397" s="48">
        <v>50</v>
      </c>
      <c r="V397" s="48">
        <v>50</v>
      </c>
      <c r="W397" s="48">
        <v>5</v>
      </c>
      <c r="X397" s="48">
        <v>1</v>
      </c>
      <c r="Y397" s="51">
        <v>755</v>
      </c>
      <c r="Z397" s="51">
        <v>151</v>
      </c>
      <c r="AA397" s="84">
        <v>868.24999999999989</v>
      </c>
      <c r="AB397" s="51">
        <v>173.64999999999998</v>
      </c>
      <c r="AC397" s="85" t="s">
        <v>878</v>
      </c>
      <c r="AD397" s="272">
        <v>42430</v>
      </c>
      <c r="AE397" s="288">
        <v>42444</v>
      </c>
      <c r="AF397" s="69">
        <v>42460</v>
      </c>
      <c r="AG397" s="138"/>
      <c r="AH397" s="69">
        <v>42474</v>
      </c>
      <c r="AI397" s="138"/>
      <c r="AJ397" s="315"/>
      <c r="AK397" s="138">
        <v>0</v>
      </c>
      <c r="AL397" s="69">
        <v>42490</v>
      </c>
      <c r="AM397" s="69">
        <v>42580</v>
      </c>
      <c r="AN397" s="69">
        <v>42565</v>
      </c>
      <c r="AO397" s="69">
        <v>42655</v>
      </c>
      <c r="AP397" s="69"/>
      <c r="AQ397" s="70">
        <v>225</v>
      </c>
      <c r="AR397" s="71"/>
      <c r="AS397" s="120" t="e">
        <v>#REF!</v>
      </c>
      <c r="AT397" s="73" t="e">
        <v>#REF!</v>
      </c>
      <c r="AU397" s="73"/>
      <c r="AV397" s="73"/>
    </row>
    <row r="398" spans="1:49" x14ac:dyDescent="0.25">
      <c r="A398" s="75">
        <v>10</v>
      </c>
      <c r="B398" s="75" t="s">
        <v>47</v>
      </c>
      <c r="C398" s="133" t="s">
        <v>824</v>
      </c>
      <c r="D398" s="75"/>
      <c r="E398" s="264">
        <v>20</v>
      </c>
      <c r="F398" s="133">
        <v>9</v>
      </c>
      <c r="G398" s="52"/>
      <c r="H398" s="239">
        <v>42644</v>
      </c>
      <c r="I398" s="180">
        <v>42317</v>
      </c>
      <c r="J398" s="166">
        <v>126195</v>
      </c>
      <c r="K398" s="167"/>
      <c r="L398" s="167" t="s">
        <v>825</v>
      </c>
      <c r="M398" s="167" t="s">
        <v>120</v>
      </c>
      <c r="N398" s="58">
        <v>60</v>
      </c>
      <c r="O398" s="58">
        <v>1944</v>
      </c>
      <c r="P398" s="59">
        <v>37.75</v>
      </c>
      <c r="Q398" s="168">
        <v>133</v>
      </c>
      <c r="R398" s="115">
        <v>32</v>
      </c>
      <c r="S398" s="62">
        <v>18.12</v>
      </c>
      <c r="T398" s="63">
        <v>1036.8</v>
      </c>
      <c r="U398" s="48">
        <v>50</v>
      </c>
      <c r="V398" s="48">
        <v>50</v>
      </c>
      <c r="W398" s="48">
        <v>5</v>
      </c>
      <c r="X398" s="48">
        <v>1</v>
      </c>
      <c r="Y398" s="51">
        <v>2013.3333333333333</v>
      </c>
      <c r="Z398" s="51">
        <v>402.66666666666669</v>
      </c>
      <c r="AA398" s="84">
        <v>2315.333333333333</v>
      </c>
      <c r="AB398" s="51">
        <v>463.06666666666666</v>
      </c>
      <c r="AC398" s="85" t="s">
        <v>878</v>
      </c>
      <c r="AD398" s="272">
        <v>42430</v>
      </c>
      <c r="AE398" s="288">
        <v>42444</v>
      </c>
      <c r="AF398" s="69">
        <v>42460</v>
      </c>
      <c r="AG398" s="138"/>
      <c r="AH398" s="69">
        <v>42474</v>
      </c>
      <c r="AI398" s="138"/>
      <c r="AJ398" s="315"/>
      <c r="AK398" s="138">
        <v>0</v>
      </c>
      <c r="AL398" s="69">
        <v>42490</v>
      </c>
      <c r="AM398" s="69">
        <v>42580</v>
      </c>
      <c r="AN398" s="69">
        <v>42565</v>
      </c>
      <c r="AO398" s="69">
        <v>42655</v>
      </c>
      <c r="AP398" s="69"/>
      <c r="AQ398" s="70">
        <v>225</v>
      </c>
      <c r="AR398" s="71"/>
      <c r="AS398" s="120" t="e">
        <v>#REF!</v>
      </c>
      <c r="AT398" s="73" t="e">
        <v>#REF!</v>
      </c>
      <c r="AU398" s="73"/>
      <c r="AV398" s="73"/>
    </row>
    <row r="399" spans="1:49" x14ac:dyDescent="0.25">
      <c r="A399" s="75">
        <v>10</v>
      </c>
      <c r="B399" s="75" t="s">
        <v>47</v>
      </c>
      <c r="C399" s="133" t="s">
        <v>567</v>
      </c>
      <c r="D399" s="75"/>
      <c r="E399" s="264">
        <v>4</v>
      </c>
      <c r="F399" s="133">
        <v>12</v>
      </c>
      <c r="G399" s="52"/>
      <c r="H399" s="239">
        <v>42644</v>
      </c>
      <c r="I399" s="180" t="s">
        <v>829</v>
      </c>
      <c r="J399" s="166">
        <v>126464</v>
      </c>
      <c r="K399" s="167"/>
      <c r="L399" s="167" t="s">
        <v>300</v>
      </c>
      <c r="M399" s="167" t="s">
        <v>336</v>
      </c>
      <c r="N399" s="58">
        <v>60</v>
      </c>
      <c r="O399" s="58">
        <v>1944</v>
      </c>
      <c r="P399" s="59">
        <v>37.75</v>
      </c>
      <c r="Q399" s="168">
        <v>133</v>
      </c>
      <c r="R399" s="115">
        <v>4</v>
      </c>
      <c r="S399" s="62">
        <v>3.02</v>
      </c>
      <c r="T399" s="63">
        <v>129.6</v>
      </c>
      <c r="U399" s="48">
        <v>50</v>
      </c>
      <c r="V399" s="48">
        <v>50</v>
      </c>
      <c r="W399" s="48">
        <v>5</v>
      </c>
      <c r="X399" s="48">
        <v>1</v>
      </c>
      <c r="Y399" s="51">
        <v>251.66666666666666</v>
      </c>
      <c r="Z399" s="51">
        <v>50.333333333333336</v>
      </c>
      <c r="AA399" s="84">
        <v>289.41666666666663</v>
      </c>
      <c r="AB399" s="51">
        <v>57.883333333333333</v>
      </c>
      <c r="AC399" s="85" t="s">
        <v>878</v>
      </c>
      <c r="AD399" s="272">
        <v>42430</v>
      </c>
      <c r="AE399" s="288">
        <v>42444</v>
      </c>
      <c r="AF399" s="69">
        <v>42460</v>
      </c>
      <c r="AG399" s="138"/>
      <c r="AH399" s="69">
        <v>42474</v>
      </c>
      <c r="AI399" s="138"/>
      <c r="AJ399" s="315"/>
      <c r="AK399" s="138">
        <v>0</v>
      </c>
      <c r="AL399" s="69">
        <v>42490</v>
      </c>
      <c r="AM399" s="69">
        <v>42580</v>
      </c>
      <c r="AN399" s="69">
        <v>42565</v>
      </c>
      <c r="AO399" s="69">
        <v>42655</v>
      </c>
      <c r="AP399" s="69"/>
      <c r="AQ399" s="70">
        <v>225</v>
      </c>
      <c r="AR399" s="71"/>
      <c r="AS399" s="120" t="e">
        <v>#REF!</v>
      </c>
      <c r="AT399" s="73" t="e">
        <v>#REF!</v>
      </c>
      <c r="AU399" s="73"/>
      <c r="AV399" s="73"/>
    </row>
    <row r="400" spans="1:49" x14ac:dyDescent="0.25">
      <c r="A400" s="75">
        <v>10</v>
      </c>
      <c r="B400" s="75" t="s">
        <v>47</v>
      </c>
      <c r="C400" s="133" t="s">
        <v>115</v>
      </c>
      <c r="D400" s="75"/>
      <c r="E400" s="264">
        <v>4</v>
      </c>
      <c r="F400" s="133">
        <v>11</v>
      </c>
      <c r="G400" s="52"/>
      <c r="H400" s="239">
        <v>42644</v>
      </c>
      <c r="I400" s="180" t="s">
        <v>830</v>
      </c>
      <c r="J400" s="166">
        <v>126465</v>
      </c>
      <c r="K400" s="167"/>
      <c r="L400" s="167" t="s">
        <v>117</v>
      </c>
      <c r="M400" s="167" t="s">
        <v>79</v>
      </c>
      <c r="N400" s="58">
        <v>60</v>
      </c>
      <c r="O400" s="58">
        <v>1944</v>
      </c>
      <c r="P400" s="59">
        <v>37.75</v>
      </c>
      <c r="Q400" s="168">
        <v>133</v>
      </c>
      <c r="R400" s="115">
        <v>4</v>
      </c>
      <c r="S400" s="62">
        <v>2.7683333333333331</v>
      </c>
      <c r="T400" s="63">
        <v>129.6</v>
      </c>
      <c r="U400" s="48">
        <v>50</v>
      </c>
      <c r="V400" s="48">
        <v>50</v>
      </c>
      <c r="W400" s="48">
        <v>5</v>
      </c>
      <c r="X400" s="48">
        <v>1</v>
      </c>
      <c r="Y400" s="51">
        <v>251.66666666666666</v>
      </c>
      <c r="Z400" s="51">
        <v>50.333333333333336</v>
      </c>
      <c r="AA400" s="84">
        <v>289.41666666666663</v>
      </c>
      <c r="AB400" s="51">
        <v>57.883333333333333</v>
      </c>
      <c r="AC400" s="85" t="s">
        <v>878</v>
      </c>
      <c r="AD400" s="272">
        <v>42430</v>
      </c>
      <c r="AE400" s="288">
        <v>42444</v>
      </c>
      <c r="AF400" s="69">
        <v>42460</v>
      </c>
      <c r="AG400" s="138"/>
      <c r="AH400" s="69">
        <v>42474</v>
      </c>
      <c r="AI400" s="138"/>
      <c r="AJ400" s="315"/>
      <c r="AK400" s="138">
        <v>0</v>
      </c>
      <c r="AL400" s="69">
        <v>42490</v>
      </c>
      <c r="AM400" s="69">
        <v>42580</v>
      </c>
      <c r="AN400" s="69">
        <v>42565</v>
      </c>
      <c r="AO400" s="69">
        <v>42655</v>
      </c>
      <c r="AP400" s="69"/>
      <c r="AQ400" s="70">
        <v>225</v>
      </c>
      <c r="AR400" s="71"/>
      <c r="AS400" s="120" t="e">
        <v>#REF!</v>
      </c>
      <c r="AT400" s="73" t="e">
        <v>#REF!</v>
      </c>
      <c r="AU400" s="73"/>
      <c r="AV400" s="73"/>
    </row>
    <row r="401" spans="1:48" x14ac:dyDescent="0.25">
      <c r="A401" s="75">
        <v>10</v>
      </c>
      <c r="B401" s="75" t="s">
        <v>47</v>
      </c>
      <c r="C401" s="133" t="s">
        <v>246</v>
      </c>
      <c r="D401" s="75"/>
      <c r="E401" s="264">
        <v>6</v>
      </c>
      <c r="F401" s="133">
        <v>18</v>
      </c>
      <c r="G401" s="52">
        <v>0.5</v>
      </c>
      <c r="H401" s="239">
        <v>42644</v>
      </c>
      <c r="I401" s="180" t="s">
        <v>830</v>
      </c>
      <c r="J401" s="166">
        <v>126466</v>
      </c>
      <c r="K401" s="167"/>
      <c r="L401" s="167" t="s">
        <v>247</v>
      </c>
      <c r="M401" s="167" t="s">
        <v>123</v>
      </c>
      <c r="N401" s="58">
        <v>60</v>
      </c>
      <c r="O401" s="58">
        <v>1944</v>
      </c>
      <c r="P401" s="59">
        <v>37.75</v>
      </c>
      <c r="Q401" s="168">
        <v>133</v>
      </c>
      <c r="R401" s="115">
        <v>4</v>
      </c>
      <c r="S401" s="62">
        <v>4.53</v>
      </c>
      <c r="T401" s="63">
        <v>129.6</v>
      </c>
      <c r="U401" s="48">
        <v>50</v>
      </c>
      <c r="V401" s="48">
        <v>50</v>
      </c>
      <c r="W401" s="48">
        <v>5</v>
      </c>
      <c r="X401" s="48">
        <v>1</v>
      </c>
      <c r="Y401" s="51">
        <v>251.66666666666666</v>
      </c>
      <c r="Z401" s="51">
        <v>50.333333333333336</v>
      </c>
      <c r="AA401" s="84">
        <v>578.83333333333326</v>
      </c>
      <c r="AB401" s="51">
        <v>57.883333333333333</v>
      </c>
      <c r="AC401" s="85" t="s">
        <v>878</v>
      </c>
      <c r="AD401" s="272">
        <v>42430</v>
      </c>
      <c r="AE401" s="288">
        <v>42444</v>
      </c>
      <c r="AF401" s="69">
        <v>42460</v>
      </c>
      <c r="AG401" s="138"/>
      <c r="AH401" s="69">
        <v>42474</v>
      </c>
      <c r="AI401" s="138"/>
      <c r="AJ401" s="315"/>
      <c r="AK401" s="138">
        <v>0</v>
      </c>
      <c r="AL401" s="69">
        <v>42490</v>
      </c>
      <c r="AM401" s="69">
        <v>42580</v>
      </c>
      <c r="AN401" s="69">
        <v>42565</v>
      </c>
      <c r="AO401" s="69">
        <v>42655</v>
      </c>
      <c r="AP401" s="69"/>
      <c r="AQ401" s="70">
        <v>225</v>
      </c>
      <c r="AR401" s="71"/>
      <c r="AS401" s="120" t="e">
        <v>#REF!</v>
      </c>
      <c r="AT401" s="73" t="e">
        <v>#REF!</v>
      </c>
      <c r="AU401" s="73"/>
      <c r="AV401" s="73"/>
    </row>
    <row r="402" spans="1:48" x14ac:dyDescent="0.25">
      <c r="A402" s="75">
        <v>10</v>
      </c>
      <c r="B402" s="75" t="s">
        <v>47</v>
      </c>
      <c r="C402" s="133" t="s">
        <v>77</v>
      </c>
      <c r="D402" s="75"/>
      <c r="E402" s="264">
        <v>5</v>
      </c>
      <c r="F402" s="133">
        <v>15</v>
      </c>
      <c r="G402" s="52">
        <v>0.5</v>
      </c>
      <c r="H402" s="239">
        <v>42644</v>
      </c>
      <c r="I402" s="180" t="s">
        <v>830</v>
      </c>
      <c r="J402" s="166">
        <v>126467</v>
      </c>
      <c r="K402" s="167"/>
      <c r="L402" s="167" t="s">
        <v>78</v>
      </c>
      <c r="M402" s="167" t="s">
        <v>79</v>
      </c>
      <c r="N402" s="58">
        <v>60</v>
      </c>
      <c r="O402" s="58">
        <v>1944</v>
      </c>
      <c r="P402" s="59">
        <v>37.75</v>
      </c>
      <c r="Q402" s="168">
        <v>133</v>
      </c>
      <c r="R402" s="115">
        <v>4</v>
      </c>
      <c r="S402" s="62">
        <v>3.7749999999999999</v>
      </c>
      <c r="T402" s="63">
        <v>129.6</v>
      </c>
      <c r="U402" s="48">
        <v>50</v>
      </c>
      <c r="V402" s="48">
        <v>50</v>
      </c>
      <c r="W402" s="48">
        <v>5</v>
      </c>
      <c r="X402" s="48">
        <v>1</v>
      </c>
      <c r="Y402" s="51">
        <v>251.66666666666666</v>
      </c>
      <c r="Z402" s="51">
        <v>50.333333333333336</v>
      </c>
      <c r="AA402" s="84">
        <v>578.83333333333326</v>
      </c>
      <c r="AB402" s="51">
        <v>57.883333333333333</v>
      </c>
      <c r="AC402" s="85" t="s">
        <v>878</v>
      </c>
      <c r="AD402" s="272">
        <v>42430</v>
      </c>
      <c r="AE402" s="288">
        <v>42444</v>
      </c>
      <c r="AF402" s="69">
        <v>42460</v>
      </c>
      <c r="AG402" s="138"/>
      <c r="AH402" s="69">
        <v>42474</v>
      </c>
      <c r="AI402" s="138"/>
      <c r="AJ402" s="315"/>
      <c r="AK402" s="138">
        <v>0</v>
      </c>
      <c r="AL402" s="69">
        <v>42490</v>
      </c>
      <c r="AM402" s="69">
        <v>42580</v>
      </c>
      <c r="AN402" s="69">
        <v>42565</v>
      </c>
      <c r="AO402" s="69">
        <v>42655</v>
      </c>
      <c r="AP402" s="69"/>
      <c r="AQ402" s="70">
        <v>225</v>
      </c>
      <c r="AR402" s="71"/>
      <c r="AS402" s="120" t="e">
        <v>#REF!</v>
      </c>
      <c r="AT402" s="73" t="e">
        <v>#REF!</v>
      </c>
      <c r="AU402" s="73"/>
      <c r="AV402" s="73"/>
    </row>
    <row r="403" spans="1:48" x14ac:dyDescent="0.25">
      <c r="A403" s="157">
        <v>10</v>
      </c>
      <c r="B403" s="157" t="s">
        <v>56</v>
      </c>
      <c r="C403" s="136" t="s">
        <v>258</v>
      </c>
      <c r="D403" s="157"/>
      <c r="E403" s="266">
        <v>29</v>
      </c>
      <c r="F403" s="136">
        <v>15</v>
      </c>
      <c r="G403" s="93"/>
      <c r="H403" s="140">
        <v>42644</v>
      </c>
      <c r="I403" s="270">
        <v>42382</v>
      </c>
      <c r="J403" s="147">
        <v>126602</v>
      </c>
      <c r="K403" s="159"/>
      <c r="L403" s="159" t="s">
        <v>94</v>
      </c>
      <c r="M403" s="159" t="s">
        <v>259</v>
      </c>
      <c r="N403" s="224">
        <v>60</v>
      </c>
      <c r="O403" s="224">
        <v>1944</v>
      </c>
      <c r="P403" s="225">
        <v>37.75</v>
      </c>
      <c r="Q403" s="171">
        <v>134</v>
      </c>
      <c r="R403" s="100">
        <v>29</v>
      </c>
      <c r="S403" s="152">
        <v>27.368749999999999</v>
      </c>
      <c r="T403" s="153">
        <v>939.6</v>
      </c>
      <c r="U403" s="89">
        <v>50</v>
      </c>
      <c r="V403" s="89">
        <v>50</v>
      </c>
      <c r="W403" s="89">
        <v>5</v>
      </c>
      <c r="X403" s="89">
        <v>1</v>
      </c>
      <c r="Y403" s="92">
        <v>1824.5833333333333</v>
      </c>
      <c r="Z403" s="92">
        <v>364.91666666666669</v>
      </c>
      <c r="AA403" s="124">
        <v>2098.270833333333</v>
      </c>
      <c r="AB403" s="92">
        <v>419.65416666666664</v>
      </c>
      <c r="AC403" s="85" t="s">
        <v>879</v>
      </c>
      <c r="AD403" s="272">
        <v>42430</v>
      </c>
      <c r="AE403" s="288">
        <v>42444</v>
      </c>
      <c r="AF403" s="154">
        <v>42460</v>
      </c>
      <c r="AG403" s="172"/>
      <c r="AH403" s="154">
        <v>42474</v>
      </c>
      <c r="AI403" s="172"/>
      <c r="AJ403" s="316"/>
      <c r="AK403" s="172">
        <v>0</v>
      </c>
      <c r="AL403" s="154">
        <v>42490</v>
      </c>
      <c r="AM403" s="154">
        <v>42570</v>
      </c>
      <c r="AN403" s="154">
        <v>42550</v>
      </c>
      <c r="AO403" s="154">
        <v>42630</v>
      </c>
      <c r="AP403" s="154"/>
      <c r="AQ403" s="109">
        <v>200</v>
      </c>
      <c r="AR403" s="22"/>
      <c r="AS403" s="110" t="e">
        <v>#REF!</v>
      </c>
      <c r="AT403" s="73" t="e">
        <v>#REF!</v>
      </c>
      <c r="AU403" s="73"/>
      <c r="AV403" s="73"/>
    </row>
    <row r="404" spans="1:48" x14ac:dyDescent="0.25">
      <c r="A404" s="157">
        <v>10</v>
      </c>
      <c r="B404" s="157" t="s">
        <v>56</v>
      </c>
      <c r="C404" s="136" t="s">
        <v>839</v>
      </c>
      <c r="D404" s="157"/>
      <c r="E404" s="266">
        <v>3.8</v>
      </c>
      <c r="F404" s="136">
        <v>14</v>
      </c>
      <c r="G404" s="93"/>
      <c r="H404" s="140">
        <v>42644</v>
      </c>
      <c r="I404" s="270">
        <v>42382</v>
      </c>
      <c r="J404" s="147">
        <v>126776</v>
      </c>
      <c r="K404" s="159"/>
      <c r="L404" s="159" t="s">
        <v>841</v>
      </c>
      <c r="M404" s="159" t="s">
        <v>210</v>
      </c>
      <c r="N404" s="224">
        <v>60</v>
      </c>
      <c r="O404" s="224">
        <v>1944</v>
      </c>
      <c r="P404" s="225">
        <v>37.75</v>
      </c>
      <c r="Q404" s="171">
        <v>134</v>
      </c>
      <c r="R404" s="100">
        <v>4</v>
      </c>
      <c r="S404" s="152">
        <v>3.523333333333333</v>
      </c>
      <c r="T404" s="153">
        <v>129.6</v>
      </c>
      <c r="U404" s="89">
        <v>50</v>
      </c>
      <c r="V404" s="89">
        <v>50</v>
      </c>
      <c r="W404" s="89">
        <v>5</v>
      </c>
      <c r="X404" s="89">
        <v>1</v>
      </c>
      <c r="Y404" s="92">
        <v>251.66666666666666</v>
      </c>
      <c r="Z404" s="92">
        <v>50.333333333333336</v>
      </c>
      <c r="AA404" s="124">
        <v>289.41666666666663</v>
      </c>
      <c r="AB404" s="92">
        <v>57.883333333333333</v>
      </c>
      <c r="AC404" s="85" t="s">
        <v>879</v>
      </c>
      <c r="AD404" s="272">
        <v>42430</v>
      </c>
      <c r="AE404" s="288">
        <v>42444</v>
      </c>
      <c r="AF404" s="154">
        <v>42460</v>
      </c>
      <c r="AG404" s="172"/>
      <c r="AH404" s="154">
        <v>42474</v>
      </c>
      <c r="AI404" s="172"/>
      <c r="AJ404" s="316"/>
      <c r="AK404" s="172">
        <v>0</v>
      </c>
      <c r="AL404" s="154">
        <v>42490</v>
      </c>
      <c r="AM404" s="154">
        <v>42570</v>
      </c>
      <c r="AN404" s="154">
        <v>42550</v>
      </c>
      <c r="AO404" s="154">
        <v>42630</v>
      </c>
      <c r="AP404" s="154"/>
      <c r="AQ404" s="109">
        <v>200</v>
      </c>
      <c r="AR404" s="22"/>
      <c r="AS404" s="110" t="e">
        <v>#REF!</v>
      </c>
      <c r="AT404" s="73" t="e">
        <v>#REF!</v>
      </c>
      <c r="AU404" s="73"/>
      <c r="AV404" s="73"/>
    </row>
    <row r="405" spans="1:48" x14ac:dyDescent="0.25">
      <c r="A405" s="157">
        <v>10</v>
      </c>
      <c r="B405" s="157" t="s">
        <v>56</v>
      </c>
      <c r="C405" s="136" t="s">
        <v>840</v>
      </c>
      <c r="D405" s="157"/>
      <c r="E405" s="266">
        <v>12.3</v>
      </c>
      <c r="F405" s="136">
        <v>13</v>
      </c>
      <c r="G405" s="93"/>
      <c r="H405" s="140">
        <v>42644</v>
      </c>
      <c r="I405" s="270">
        <v>42382</v>
      </c>
      <c r="J405" s="147">
        <v>126604</v>
      </c>
      <c r="K405" s="159"/>
      <c r="L405" s="159" t="s">
        <v>842</v>
      </c>
      <c r="M405" s="159" t="s">
        <v>843</v>
      </c>
      <c r="N405" s="224">
        <v>60</v>
      </c>
      <c r="O405" s="224">
        <v>1944</v>
      </c>
      <c r="P405" s="225">
        <v>37.75</v>
      </c>
      <c r="Q405" s="171">
        <v>134</v>
      </c>
      <c r="R405" s="100">
        <v>14</v>
      </c>
      <c r="S405" s="152">
        <v>11.450833333333332</v>
      </c>
      <c r="T405" s="153">
        <v>453.6</v>
      </c>
      <c r="U405" s="89">
        <v>50</v>
      </c>
      <c r="V405" s="89">
        <v>50</v>
      </c>
      <c r="W405" s="89">
        <v>5</v>
      </c>
      <c r="X405" s="89">
        <v>1</v>
      </c>
      <c r="Y405" s="92">
        <v>880.83333333333326</v>
      </c>
      <c r="Z405" s="92">
        <v>176.16666666666669</v>
      </c>
      <c r="AA405" s="124">
        <v>1012.9583333333331</v>
      </c>
      <c r="AB405" s="92">
        <v>202.59166666666667</v>
      </c>
      <c r="AC405" s="85" t="s">
        <v>879</v>
      </c>
      <c r="AD405" s="272">
        <v>42430</v>
      </c>
      <c r="AE405" s="288">
        <v>42444</v>
      </c>
      <c r="AF405" s="154">
        <v>42460</v>
      </c>
      <c r="AG405" s="172"/>
      <c r="AH405" s="154">
        <v>42474</v>
      </c>
      <c r="AI405" s="172"/>
      <c r="AJ405" s="316"/>
      <c r="AK405" s="172">
        <v>0</v>
      </c>
      <c r="AL405" s="154">
        <v>42490</v>
      </c>
      <c r="AM405" s="154">
        <v>42570</v>
      </c>
      <c r="AN405" s="154">
        <v>42550</v>
      </c>
      <c r="AO405" s="154">
        <v>42630</v>
      </c>
      <c r="AP405" s="154"/>
      <c r="AQ405" s="109">
        <v>200</v>
      </c>
      <c r="AR405" s="22"/>
      <c r="AS405" s="110" t="e">
        <v>#REF!</v>
      </c>
      <c r="AT405" s="73" t="e">
        <v>#REF!</v>
      </c>
      <c r="AU405" s="73"/>
      <c r="AV405" s="73"/>
    </row>
    <row r="406" spans="1:48" x14ac:dyDescent="0.25">
      <c r="A406" s="157">
        <v>10</v>
      </c>
      <c r="B406" s="157" t="s">
        <v>56</v>
      </c>
      <c r="C406" s="136" t="s">
        <v>239</v>
      </c>
      <c r="D406" s="157"/>
      <c r="E406" s="266">
        <v>1.4</v>
      </c>
      <c r="F406" s="136">
        <v>3</v>
      </c>
      <c r="G406" s="93"/>
      <c r="H406" s="140">
        <v>42644</v>
      </c>
      <c r="I406" s="270">
        <v>42389</v>
      </c>
      <c r="J406" s="147">
        <v>126777</v>
      </c>
      <c r="K406" s="159"/>
      <c r="L406" s="159" t="s">
        <v>240</v>
      </c>
      <c r="M406" s="159" t="s">
        <v>141</v>
      </c>
      <c r="N406" s="224">
        <v>60</v>
      </c>
      <c r="O406" s="224">
        <v>1944</v>
      </c>
      <c r="P406" s="225">
        <v>37.75</v>
      </c>
      <c r="Q406" s="171">
        <v>134</v>
      </c>
      <c r="R406" s="100">
        <v>7</v>
      </c>
      <c r="S406" s="152">
        <v>1.32125</v>
      </c>
      <c r="T406" s="153">
        <v>226.8</v>
      </c>
      <c r="U406" s="89">
        <v>50</v>
      </c>
      <c r="V406" s="89">
        <v>50</v>
      </c>
      <c r="W406" s="89">
        <v>5</v>
      </c>
      <c r="X406" s="89">
        <v>1</v>
      </c>
      <c r="Y406" s="92">
        <v>440.41666666666663</v>
      </c>
      <c r="Z406" s="92">
        <v>88.083333333333343</v>
      </c>
      <c r="AA406" s="124">
        <v>506.47916666666657</v>
      </c>
      <c r="AB406" s="92">
        <v>101.29583333333333</v>
      </c>
      <c r="AC406" s="85" t="s">
        <v>878</v>
      </c>
      <c r="AD406" s="272">
        <v>42430</v>
      </c>
      <c r="AE406" s="288">
        <v>42455</v>
      </c>
      <c r="AF406" s="154">
        <v>42460</v>
      </c>
      <c r="AG406" s="172"/>
      <c r="AH406" s="154">
        <v>42485</v>
      </c>
      <c r="AI406" s="172"/>
      <c r="AJ406" s="316"/>
      <c r="AK406" s="172">
        <v>0</v>
      </c>
      <c r="AL406" s="154">
        <v>42501</v>
      </c>
      <c r="AM406" s="154">
        <v>42581</v>
      </c>
      <c r="AN406" s="154">
        <v>42561</v>
      </c>
      <c r="AO406" s="154">
        <v>42641</v>
      </c>
      <c r="AP406" s="154"/>
      <c r="AQ406" s="109">
        <v>211</v>
      </c>
      <c r="AR406" s="22"/>
      <c r="AS406" s="110" t="e">
        <v>#REF!</v>
      </c>
      <c r="AT406" s="73" t="e">
        <v>#REF!</v>
      </c>
      <c r="AU406" s="73"/>
      <c r="AV406" s="73"/>
    </row>
    <row r="407" spans="1:48" x14ac:dyDescent="0.25">
      <c r="A407" s="157">
        <v>10</v>
      </c>
      <c r="B407" s="157" t="s">
        <v>56</v>
      </c>
      <c r="C407" s="136" t="s">
        <v>675</v>
      </c>
      <c r="D407" s="157"/>
      <c r="E407" s="266">
        <v>6.1</v>
      </c>
      <c r="F407" s="136">
        <v>15</v>
      </c>
      <c r="G407" s="93"/>
      <c r="H407" s="140">
        <v>42644</v>
      </c>
      <c r="I407" s="270">
        <v>42382</v>
      </c>
      <c r="J407" s="147">
        <v>126605</v>
      </c>
      <c r="K407" s="159"/>
      <c r="L407" s="159" t="s">
        <v>291</v>
      </c>
      <c r="M407" s="159" t="s">
        <v>379</v>
      </c>
      <c r="N407" s="224">
        <v>60</v>
      </c>
      <c r="O407" s="224">
        <v>1944</v>
      </c>
      <c r="P407" s="225">
        <v>37.75</v>
      </c>
      <c r="Q407" s="171">
        <v>134</v>
      </c>
      <c r="R407" s="100">
        <v>6</v>
      </c>
      <c r="S407" s="152">
        <v>5.6624999999999996</v>
      </c>
      <c r="T407" s="153">
        <v>194.4</v>
      </c>
      <c r="U407" s="89">
        <v>50</v>
      </c>
      <c r="V407" s="89">
        <v>50</v>
      </c>
      <c r="W407" s="89">
        <v>5</v>
      </c>
      <c r="X407" s="89">
        <v>1</v>
      </c>
      <c r="Y407" s="92">
        <v>377.5</v>
      </c>
      <c r="Z407" s="92">
        <v>75.5</v>
      </c>
      <c r="AA407" s="124">
        <v>434.12499999999994</v>
      </c>
      <c r="AB407" s="92">
        <v>86.824999999999989</v>
      </c>
      <c r="AC407" s="85" t="s">
        <v>879</v>
      </c>
      <c r="AD407" s="272">
        <v>42430</v>
      </c>
      <c r="AE407" s="288">
        <v>42444</v>
      </c>
      <c r="AF407" s="154">
        <v>42460</v>
      </c>
      <c r="AG407" s="172"/>
      <c r="AH407" s="154">
        <v>42474</v>
      </c>
      <c r="AI407" s="172"/>
      <c r="AJ407" s="316"/>
      <c r="AK407" s="172">
        <v>0</v>
      </c>
      <c r="AL407" s="154">
        <v>42490</v>
      </c>
      <c r="AM407" s="154">
        <v>42570</v>
      </c>
      <c r="AN407" s="154">
        <v>42550</v>
      </c>
      <c r="AO407" s="154">
        <v>42630</v>
      </c>
      <c r="AP407" s="154"/>
      <c r="AQ407" s="109">
        <v>200</v>
      </c>
      <c r="AR407" s="22"/>
      <c r="AS407" s="110" t="e">
        <v>#REF!</v>
      </c>
      <c r="AT407" s="73" t="e">
        <v>#REF!</v>
      </c>
      <c r="AU407" s="73"/>
      <c r="AV407" s="73"/>
    </row>
    <row r="408" spans="1:48" x14ac:dyDescent="0.25">
      <c r="A408" s="75">
        <v>10</v>
      </c>
      <c r="B408" s="75" t="s">
        <v>47</v>
      </c>
      <c r="C408" s="75" t="s">
        <v>121</v>
      </c>
      <c r="D408" s="75"/>
      <c r="E408" s="238">
        <v>19</v>
      </c>
      <c r="F408" s="51">
        <v>16</v>
      </c>
      <c r="G408" s="52"/>
      <c r="H408" s="239">
        <v>42644</v>
      </c>
      <c r="I408" s="180">
        <v>42289</v>
      </c>
      <c r="J408" s="166">
        <v>124907</v>
      </c>
      <c r="K408" s="167"/>
      <c r="L408" s="167" t="s">
        <v>122</v>
      </c>
      <c r="M408" s="167" t="s">
        <v>123</v>
      </c>
      <c r="N408" s="58">
        <v>60</v>
      </c>
      <c r="O408" s="58">
        <v>1944</v>
      </c>
      <c r="P408" s="59">
        <v>37.75</v>
      </c>
      <c r="Q408" s="168">
        <v>135</v>
      </c>
      <c r="R408" s="115">
        <v>18</v>
      </c>
      <c r="S408" s="62">
        <v>22.65</v>
      </c>
      <c r="T408" s="63">
        <v>583.20000000000005</v>
      </c>
      <c r="U408" s="48">
        <v>40</v>
      </c>
      <c r="V408" s="48">
        <v>40</v>
      </c>
      <c r="W408" s="48">
        <v>5</v>
      </c>
      <c r="X408" s="48">
        <v>1</v>
      </c>
      <c r="Y408" s="51">
        <v>1415.625</v>
      </c>
      <c r="Z408" s="51">
        <v>283.125</v>
      </c>
      <c r="AA408" s="84">
        <v>1627.9687499999998</v>
      </c>
      <c r="AB408" s="51">
        <v>325.59375</v>
      </c>
      <c r="AC408" s="85" t="s">
        <v>878</v>
      </c>
      <c r="AD408" s="279">
        <v>42403</v>
      </c>
      <c r="AE408" s="278">
        <v>42418</v>
      </c>
      <c r="AF408" s="69">
        <v>42438</v>
      </c>
      <c r="AG408" s="138"/>
      <c r="AH408" s="69">
        <v>42453</v>
      </c>
      <c r="AI408" s="138"/>
      <c r="AJ408" s="315"/>
      <c r="AK408" s="138">
        <v>0</v>
      </c>
      <c r="AL408" s="69">
        <v>42474</v>
      </c>
      <c r="AM408" s="69">
        <v>42564</v>
      </c>
      <c r="AN408" s="69">
        <v>42549</v>
      </c>
      <c r="AO408" s="69">
        <v>42639</v>
      </c>
      <c r="AP408" s="69"/>
      <c r="AQ408" s="70">
        <v>236</v>
      </c>
      <c r="AR408" s="71"/>
      <c r="AS408" s="120" t="e">
        <v>#REF!</v>
      </c>
      <c r="AT408" s="73" t="e">
        <v>#REF!</v>
      </c>
      <c r="AU408" s="73"/>
      <c r="AV408" s="73"/>
    </row>
    <row r="409" spans="1:48" x14ac:dyDescent="0.25">
      <c r="A409" s="75">
        <v>10</v>
      </c>
      <c r="B409" s="75" t="s">
        <v>47</v>
      </c>
      <c r="C409" s="75" t="s">
        <v>246</v>
      </c>
      <c r="D409" s="75"/>
      <c r="E409" s="238">
        <v>25</v>
      </c>
      <c r="F409" s="51">
        <v>18</v>
      </c>
      <c r="G409" s="52">
        <v>0.5</v>
      </c>
      <c r="H409" s="239">
        <v>42644</v>
      </c>
      <c r="I409" s="180">
        <v>42375</v>
      </c>
      <c r="J409" s="166">
        <v>124904</v>
      </c>
      <c r="K409" s="167"/>
      <c r="L409" s="167" t="s">
        <v>247</v>
      </c>
      <c r="M409" s="167" t="s">
        <v>123</v>
      </c>
      <c r="N409" s="58">
        <v>60</v>
      </c>
      <c r="O409" s="58">
        <v>1944</v>
      </c>
      <c r="P409" s="59">
        <v>37.75</v>
      </c>
      <c r="Q409" s="168">
        <v>135</v>
      </c>
      <c r="R409" s="115">
        <v>21</v>
      </c>
      <c r="S409" s="62">
        <v>29.728124999999999</v>
      </c>
      <c r="T409" s="63">
        <v>680.4</v>
      </c>
      <c r="U409" s="48">
        <v>40</v>
      </c>
      <c r="V409" s="48">
        <v>40</v>
      </c>
      <c r="W409" s="48">
        <v>5</v>
      </c>
      <c r="X409" s="48">
        <v>1</v>
      </c>
      <c r="Y409" s="51">
        <v>1651.5625</v>
      </c>
      <c r="Z409" s="51">
        <v>330.3125</v>
      </c>
      <c r="AA409" s="84">
        <v>3798.5937499999995</v>
      </c>
      <c r="AB409" s="51">
        <v>379.85937499999994</v>
      </c>
      <c r="AC409" s="85" t="s">
        <v>878</v>
      </c>
      <c r="AD409" s="279">
        <v>42403</v>
      </c>
      <c r="AE409" s="278">
        <v>42418</v>
      </c>
      <c r="AF409" s="69">
        <v>42438</v>
      </c>
      <c r="AG409" s="138"/>
      <c r="AH409" s="69">
        <v>42453</v>
      </c>
      <c r="AI409" s="138"/>
      <c r="AJ409" s="315"/>
      <c r="AK409" s="138">
        <v>0</v>
      </c>
      <c r="AL409" s="69">
        <v>42474</v>
      </c>
      <c r="AM409" s="69">
        <v>42564</v>
      </c>
      <c r="AN409" s="69">
        <v>42549</v>
      </c>
      <c r="AO409" s="69">
        <v>42639</v>
      </c>
      <c r="AP409" s="69"/>
      <c r="AQ409" s="70">
        <v>236</v>
      </c>
      <c r="AR409" s="71"/>
      <c r="AS409" s="120" t="e">
        <v>#REF!</v>
      </c>
      <c r="AT409" s="73" t="e">
        <v>#REF!</v>
      </c>
      <c r="AU409" s="73"/>
      <c r="AV409" s="73"/>
    </row>
    <row r="410" spans="1:48" x14ac:dyDescent="0.25">
      <c r="A410" s="75">
        <v>10</v>
      </c>
      <c r="B410" s="75" t="s">
        <v>47</v>
      </c>
      <c r="C410" s="75" t="s">
        <v>826</v>
      </c>
      <c r="D410" s="75"/>
      <c r="E410" s="238">
        <v>20</v>
      </c>
      <c r="F410" s="51">
        <v>15</v>
      </c>
      <c r="G410" s="52">
        <v>0.5</v>
      </c>
      <c r="H410" s="239">
        <v>42644</v>
      </c>
      <c r="I410" s="180">
        <v>42317</v>
      </c>
      <c r="J410" s="166">
        <v>126198</v>
      </c>
      <c r="K410" s="167"/>
      <c r="L410" s="167" t="s">
        <v>827</v>
      </c>
      <c r="M410" s="167" t="s">
        <v>828</v>
      </c>
      <c r="N410" s="58">
        <v>60</v>
      </c>
      <c r="O410" s="58">
        <v>1944</v>
      </c>
      <c r="P410" s="59">
        <v>37.75</v>
      </c>
      <c r="Q410" s="168">
        <v>135</v>
      </c>
      <c r="R410" s="115">
        <v>20</v>
      </c>
      <c r="S410" s="62">
        <v>23.593749999999996</v>
      </c>
      <c r="T410" s="63">
        <v>648</v>
      </c>
      <c r="U410" s="48">
        <v>40</v>
      </c>
      <c r="V410" s="48">
        <v>40</v>
      </c>
      <c r="W410" s="48">
        <v>5</v>
      </c>
      <c r="X410" s="48">
        <v>1</v>
      </c>
      <c r="Y410" s="51">
        <v>1572.9166666666665</v>
      </c>
      <c r="Z410" s="51">
        <v>314.58333333333331</v>
      </c>
      <c r="AA410" s="84">
        <v>3617.7083333333326</v>
      </c>
      <c r="AB410" s="51">
        <v>361.77083333333326</v>
      </c>
      <c r="AC410" s="85" t="s">
        <v>878</v>
      </c>
      <c r="AD410" s="279">
        <v>42403</v>
      </c>
      <c r="AE410" s="278">
        <v>42418</v>
      </c>
      <c r="AF410" s="69">
        <v>42438</v>
      </c>
      <c r="AG410" s="138"/>
      <c r="AH410" s="69">
        <v>42453</v>
      </c>
      <c r="AI410" s="138"/>
      <c r="AJ410" s="315"/>
      <c r="AK410" s="138">
        <v>0</v>
      </c>
      <c r="AL410" s="69">
        <v>42474</v>
      </c>
      <c r="AM410" s="69">
        <v>42564</v>
      </c>
      <c r="AN410" s="69">
        <v>42549</v>
      </c>
      <c r="AO410" s="69">
        <v>42639</v>
      </c>
      <c r="AP410" s="69"/>
      <c r="AQ410" s="70">
        <v>236</v>
      </c>
      <c r="AR410" s="71"/>
      <c r="AS410" s="120" t="e">
        <v>#REF!</v>
      </c>
      <c r="AT410" s="73" t="e">
        <v>#REF!</v>
      </c>
      <c r="AU410" s="73"/>
      <c r="AV410" s="73"/>
    </row>
    <row r="411" spans="1:48" x14ac:dyDescent="0.25">
      <c r="A411" s="75">
        <v>10</v>
      </c>
      <c r="B411" s="75" t="s">
        <v>47</v>
      </c>
      <c r="C411" s="75" t="s">
        <v>540</v>
      </c>
      <c r="D411" s="75"/>
      <c r="E411" s="238">
        <v>1</v>
      </c>
      <c r="F411" s="51">
        <v>15</v>
      </c>
      <c r="G411" s="52"/>
      <c r="H411" s="239">
        <v>42644</v>
      </c>
      <c r="I411" s="180">
        <v>42375</v>
      </c>
      <c r="J411" s="166">
        <v>126198</v>
      </c>
      <c r="K411" s="167"/>
      <c r="L411" s="167" t="s">
        <v>540</v>
      </c>
      <c r="M411" s="167"/>
      <c r="N411" s="58">
        <v>60</v>
      </c>
      <c r="O411" s="58">
        <v>1944</v>
      </c>
      <c r="P411" s="59">
        <v>37.75</v>
      </c>
      <c r="Q411" s="168">
        <v>135</v>
      </c>
      <c r="R411" s="115">
        <v>1</v>
      </c>
      <c r="S411" s="62">
        <v>1.1796875</v>
      </c>
      <c r="T411" s="63">
        <v>32.4</v>
      </c>
      <c r="U411" s="48">
        <v>40</v>
      </c>
      <c r="V411" s="48">
        <v>40</v>
      </c>
      <c r="W411" s="48">
        <v>5</v>
      </c>
      <c r="X411" s="48">
        <v>1</v>
      </c>
      <c r="Y411" s="51">
        <v>78.645833333333329</v>
      </c>
      <c r="Z411" s="51">
        <v>15.729166666666666</v>
      </c>
      <c r="AA411" s="84">
        <v>90.442708333333314</v>
      </c>
      <c r="AB411" s="51">
        <v>18.088541666666664</v>
      </c>
      <c r="AC411" s="85" t="s">
        <v>878</v>
      </c>
      <c r="AD411" s="279"/>
      <c r="AE411" s="278">
        <v>42422</v>
      </c>
      <c r="AF411" s="69"/>
      <c r="AG411" s="138"/>
      <c r="AH411" s="69">
        <v>42457</v>
      </c>
      <c r="AI411" s="138"/>
      <c r="AJ411" s="315"/>
      <c r="AK411" s="138">
        <v>0</v>
      </c>
      <c r="AL411" s="69">
        <v>42478</v>
      </c>
      <c r="AM411" s="69">
        <v>42568</v>
      </c>
      <c r="AN411" s="69">
        <v>42553</v>
      </c>
      <c r="AO411" s="69">
        <v>42643</v>
      </c>
      <c r="AP411" s="69"/>
      <c r="AQ411" s="70">
        <v>42643</v>
      </c>
      <c r="AR411" s="71"/>
      <c r="AS411" s="120" t="e">
        <v>#REF!</v>
      </c>
      <c r="AT411" s="73" t="e">
        <v>#REF!</v>
      </c>
      <c r="AU411" s="73"/>
      <c r="AV411" s="73"/>
    </row>
    <row r="412" spans="1:48" x14ac:dyDescent="0.25">
      <c r="A412" s="157">
        <v>10</v>
      </c>
      <c r="B412" s="157" t="s">
        <v>56</v>
      </c>
      <c r="C412" s="136" t="s">
        <v>844</v>
      </c>
      <c r="D412" s="157"/>
      <c r="E412" s="266">
        <v>1</v>
      </c>
      <c r="F412" s="136">
        <v>8</v>
      </c>
      <c r="G412" s="93"/>
      <c r="H412" s="140">
        <v>42705</v>
      </c>
      <c r="I412" s="270">
        <v>42382</v>
      </c>
      <c r="J412" s="147">
        <v>126813</v>
      </c>
      <c r="K412" s="159"/>
      <c r="L412" s="159" t="s">
        <v>856</v>
      </c>
      <c r="M412" s="159" t="s">
        <v>850</v>
      </c>
      <c r="N412" s="224">
        <v>40</v>
      </c>
      <c r="O412" s="224">
        <v>1296</v>
      </c>
      <c r="P412" s="225">
        <v>37.75</v>
      </c>
      <c r="Q412" s="171">
        <v>136</v>
      </c>
      <c r="R412" s="100">
        <v>2</v>
      </c>
      <c r="S412" s="152">
        <v>1.0066666666666666</v>
      </c>
      <c r="T412" s="153">
        <v>64.8</v>
      </c>
      <c r="U412" s="89">
        <v>50</v>
      </c>
      <c r="V412" s="89">
        <v>50</v>
      </c>
      <c r="W412" s="89">
        <v>5</v>
      </c>
      <c r="X412" s="89">
        <v>1</v>
      </c>
      <c r="Y412" s="92">
        <v>125.83333333333333</v>
      </c>
      <c r="Z412" s="92">
        <v>25.166666666666668</v>
      </c>
      <c r="AA412" s="124">
        <v>144.70833333333331</v>
      </c>
      <c r="AB412" s="92">
        <v>28.941666666666666</v>
      </c>
      <c r="AC412" s="85" t="s">
        <v>879</v>
      </c>
      <c r="AD412" s="156">
        <v>42475</v>
      </c>
      <c r="AE412" s="156">
        <v>42475</v>
      </c>
      <c r="AF412" s="154">
        <v>42505</v>
      </c>
      <c r="AG412" s="172"/>
      <c r="AH412" s="154">
        <v>42505</v>
      </c>
      <c r="AI412" s="172"/>
      <c r="AJ412" s="316"/>
      <c r="AK412" s="172">
        <v>0</v>
      </c>
      <c r="AL412" s="154">
        <v>42521</v>
      </c>
      <c r="AM412" s="154">
        <v>42601</v>
      </c>
      <c r="AN412" s="154">
        <v>42581</v>
      </c>
      <c r="AO412" s="154">
        <v>42661</v>
      </c>
      <c r="AP412" s="154"/>
      <c r="AQ412" s="109">
        <v>186</v>
      </c>
      <c r="AR412" s="22"/>
      <c r="AS412" s="110" t="e">
        <v>#REF!</v>
      </c>
      <c r="AT412" s="73" t="e">
        <v>#REF!</v>
      </c>
      <c r="AU412" s="73"/>
      <c r="AV412" s="73"/>
    </row>
    <row r="413" spans="1:48" x14ac:dyDescent="0.25">
      <c r="A413" s="157">
        <v>10</v>
      </c>
      <c r="B413" s="157" t="s">
        <v>56</v>
      </c>
      <c r="C413" s="136" t="s">
        <v>845</v>
      </c>
      <c r="D413" s="276"/>
      <c r="E413" s="266">
        <v>0.5</v>
      </c>
      <c r="F413" s="136">
        <v>8</v>
      </c>
      <c r="G413" s="93"/>
      <c r="H413" s="140">
        <v>42705</v>
      </c>
      <c r="I413" s="270">
        <v>42319</v>
      </c>
      <c r="J413" s="147">
        <v>126249</v>
      </c>
      <c r="K413" s="159"/>
      <c r="L413" s="159" t="s">
        <v>857</v>
      </c>
      <c r="M413" s="159" t="s">
        <v>851</v>
      </c>
      <c r="N413" s="224">
        <v>40</v>
      </c>
      <c r="O413" s="224">
        <v>1296</v>
      </c>
      <c r="P413" s="225">
        <v>37.75</v>
      </c>
      <c r="Q413" s="171">
        <v>136</v>
      </c>
      <c r="R413" s="100">
        <v>1</v>
      </c>
      <c r="S413" s="152">
        <v>0.5033333333333333</v>
      </c>
      <c r="T413" s="153">
        <v>32.4</v>
      </c>
      <c r="U413" s="89">
        <v>50</v>
      </c>
      <c r="V413" s="89">
        <v>50</v>
      </c>
      <c r="W413" s="89">
        <v>5</v>
      </c>
      <c r="X413" s="89">
        <v>1</v>
      </c>
      <c r="Y413" s="92">
        <v>62.916666666666664</v>
      </c>
      <c r="Z413" s="92">
        <v>12.583333333333334</v>
      </c>
      <c r="AA413" s="124">
        <v>72.354166666666657</v>
      </c>
      <c r="AB413" s="92">
        <v>14.470833333333333</v>
      </c>
      <c r="AC413" s="85" t="s">
        <v>879</v>
      </c>
      <c r="AD413" s="156">
        <v>42475</v>
      </c>
      <c r="AE413" s="154">
        <v>42489</v>
      </c>
      <c r="AF413" s="154">
        <v>42505</v>
      </c>
      <c r="AG413" s="172"/>
      <c r="AH413" s="154">
        <v>42519</v>
      </c>
      <c r="AI413" s="172"/>
      <c r="AJ413" s="316"/>
      <c r="AK413" s="172">
        <v>0</v>
      </c>
      <c r="AL413" s="154">
        <v>42535</v>
      </c>
      <c r="AM413" s="154">
        <v>42615</v>
      </c>
      <c r="AN413" s="154">
        <v>42595</v>
      </c>
      <c r="AO413" s="154">
        <v>42675</v>
      </c>
      <c r="AP413" s="154"/>
      <c r="AQ413" s="109">
        <v>200</v>
      </c>
      <c r="AR413" s="22"/>
      <c r="AS413" s="110" t="e">
        <v>#REF!</v>
      </c>
      <c r="AT413" s="73" t="e">
        <v>#REF!</v>
      </c>
      <c r="AU413" s="73"/>
      <c r="AV413" s="73"/>
    </row>
    <row r="414" spans="1:48" x14ac:dyDescent="0.25">
      <c r="A414" s="157">
        <v>10</v>
      </c>
      <c r="B414" s="157" t="s">
        <v>56</v>
      </c>
      <c r="C414" s="136" t="s">
        <v>130</v>
      </c>
      <c r="D414" s="276"/>
      <c r="E414" s="266">
        <v>1.3</v>
      </c>
      <c r="F414" s="136">
        <v>5</v>
      </c>
      <c r="G414" s="93"/>
      <c r="H414" s="140">
        <v>42705</v>
      </c>
      <c r="I414" s="270">
        <v>42382</v>
      </c>
      <c r="J414" s="147">
        <v>126814</v>
      </c>
      <c r="K414" s="159"/>
      <c r="L414" s="159" t="s">
        <v>131</v>
      </c>
      <c r="M414" s="159" t="s">
        <v>132</v>
      </c>
      <c r="N414" s="224">
        <v>40</v>
      </c>
      <c r="O414" s="224">
        <v>1296</v>
      </c>
      <c r="P414" s="225">
        <v>37.75</v>
      </c>
      <c r="Q414" s="171">
        <v>136</v>
      </c>
      <c r="R414" s="100">
        <v>4</v>
      </c>
      <c r="S414" s="152">
        <v>1.2583333333333333</v>
      </c>
      <c r="T414" s="153">
        <v>129.6</v>
      </c>
      <c r="U414" s="89">
        <v>50</v>
      </c>
      <c r="V414" s="89">
        <v>50</v>
      </c>
      <c r="W414" s="89">
        <v>5</v>
      </c>
      <c r="X414" s="89">
        <v>1</v>
      </c>
      <c r="Y414" s="92">
        <v>251.66666666666666</v>
      </c>
      <c r="Z414" s="92">
        <v>50.333333333333336</v>
      </c>
      <c r="AA414" s="124">
        <v>289.41666666666663</v>
      </c>
      <c r="AB414" s="92">
        <v>57.883333333333333</v>
      </c>
      <c r="AC414" s="85" t="s">
        <v>879</v>
      </c>
      <c r="AD414" s="156">
        <v>42475</v>
      </c>
      <c r="AE414" s="154">
        <v>42489</v>
      </c>
      <c r="AF414" s="154">
        <v>42505</v>
      </c>
      <c r="AG414" s="172"/>
      <c r="AH414" s="154">
        <v>42519</v>
      </c>
      <c r="AI414" s="172"/>
      <c r="AJ414" s="316"/>
      <c r="AK414" s="172">
        <v>0</v>
      </c>
      <c r="AL414" s="154">
        <v>42535</v>
      </c>
      <c r="AM414" s="154">
        <v>42615</v>
      </c>
      <c r="AN414" s="154">
        <v>42595</v>
      </c>
      <c r="AO414" s="154">
        <v>42675</v>
      </c>
      <c r="AP414" s="154"/>
      <c r="AQ414" s="109">
        <v>200</v>
      </c>
      <c r="AR414" s="22"/>
      <c r="AS414" s="110" t="e">
        <v>#REF!</v>
      </c>
      <c r="AT414" s="73" t="e">
        <v>#REF!</v>
      </c>
      <c r="AU414" s="73"/>
      <c r="AV414" s="73"/>
    </row>
    <row r="415" spans="1:48" x14ac:dyDescent="0.25">
      <c r="A415" s="157">
        <v>10</v>
      </c>
      <c r="B415" s="157" t="s">
        <v>56</v>
      </c>
      <c r="C415" s="136" t="s">
        <v>592</v>
      </c>
      <c r="D415" s="276"/>
      <c r="E415" s="266">
        <v>3.5</v>
      </c>
      <c r="F415" s="136">
        <v>14</v>
      </c>
      <c r="G415" s="93"/>
      <c r="H415" s="140">
        <v>42705</v>
      </c>
      <c r="I415" s="270">
        <v>42382</v>
      </c>
      <c r="J415" s="147">
        <v>126815</v>
      </c>
      <c r="K415" s="159"/>
      <c r="L415" s="159" t="s">
        <v>147</v>
      </c>
      <c r="M415" s="159" t="s">
        <v>129</v>
      </c>
      <c r="N415" s="224">
        <v>40</v>
      </c>
      <c r="O415" s="224">
        <v>1296</v>
      </c>
      <c r="P415" s="225">
        <v>37.75</v>
      </c>
      <c r="Q415" s="171">
        <v>136</v>
      </c>
      <c r="R415" s="100">
        <v>4</v>
      </c>
      <c r="S415" s="152">
        <v>3.523333333333333</v>
      </c>
      <c r="T415" s="153">
        <v>129.6</v>
      </c>
      <c r="U415" s="89">
        <v>50</v>
      </c>
      <c r="V415" s="89">
        <v>50</v>
      </c>
      <c r="W415" s="89">
        <v>5</v>
      </c>
      <c r="X415" s="89">
        <v>1</v>
      </c>
      <c r="Y415" s="92">
        <v>251.66666666666666</v>
      </c>
      <c r="Z415" s="92">
        <v>50.333333333333336</v>
      </c>
      <c r="AA415" s="124">
        <v>289.41666666666663</v>
      </c>
      <c r="AB415" s="92">
        <v>57.883333333333333</v>
      </c>
      <c r="AC415" s="85" t="s">
        <v>879</v>
      </c>
      <c r="AD415" s="156">
        <v>42475</v>
      </c>
      <c r="AE415" s="154">
        <v>42489</v>
      </c>
      <c r="AF415" s="154">
        <v>42505</v>
      </c>
      <c r="AG415" s="172"/>
      <c r="AH415" s="154">
        <v>42519</v>
      </c>
      <c r="AI415" s="172"/>
      <c r="AJ415" s="316"/>
      <c r="AK415" s="172">
        <v>0</v>
      </c>
      <c r="AL415" s="154">
        <v>42535</v>
      </c>
      <c r="AM415" s="154">
        <v>42615</v>
      </c>
      <c r="AN415" s="154">
        <v>42595</v>
      </c>
      <c r="AO415" s="154">
        <v>42675</v>
      </c>
      <c r="AP415" s="154"/>
      <c r="AQ415" s="109">
        <v>200</v>
      </c>
      <c r="AR415" s="22"/>
      <c r="AS415" s="110" t="e">
        <v>#REF!</v>
      </c>
      <c r="AT415" s="73" t="e">
        <v>#REF!</v>
      </c>
      <c r="AU415" s="73"/>
      <c r="AV415" s="73"/>
    </row>
    <row r="416" spans="1:48" x14ac:dyDescent="0.25">
      <c r="A416" s="157">
        <v>10</v>
      </c>
      <c r="B416" s="157" t="s">
        <v>56</v>
      </c>
      <c r="C416" s="136" t="s">
        <v>846</v>
      </c>
      <c r="D416" s="276"/>
      <c r="E416" s="266">
        <v>0.9</v>
      </c>
      <c r="F416" s="136">
        <v>12</v>
      </c>
      <c r="G416" s="93"/>
      <c r="H416" s="140">
        <v>42705</v>
      </c>
      <c r="I416" s="270">
        <v>42382</v>
      </c>
      <c r="J416" s="147">
        <v>126817</v>
      </c>
      <c r="K416" s="159"/>
      <c r="L416" s="159" t="s">
        <v>858</v>
      </c>
      <c r="M416" s="159" t="s">
        <v>852</v>
      </c>
      <c r="N416" s="224">
        <v>40</v>
      </c>
      <c r="O416" s="224">
        <v>1296</v>
      </c>
      <c r="P416" s="225">
        <v>37.75</v>
      </c>
      <c r="Q416" s="171">
        <v>136</v>
      </c>
      <c r="R416" s="100">
        <v>1</v>
      </c>
      <c r="S416" s="152">
        <v>0.755</v>
      </c>
      <c r="T416" s="153">
        <v>32.4</v>
      </c>
      <c r="U416" s="89">
        <v>50</v>
      </c>
      <c r="V416" s="89">
        <v>50</v>
      </c>
      <c r="W416" s="89">
        <v>5</v>
      </c>
      <c r="X416" s="89">
        <v>1</v>
      </c>
      <c r="Y416" s="92">
        <v>62.916666666666664</v>
      </c>
      <c r="Z416" s="92">
        <v>12.583333333333334</v>
      </c>
      <c r="AA416" s="124">
        <v>72.354166666666657</v>
      </c>
      <c r="AB416" s="92">
        <v>14.470833333333333</v>
      </c>
      <c r="AC416" s="85" t="s">
        <v>879</v>
      </c>
      <c r="AD416" s="156">
        <v>42475</v>
      </c>
      <c r="AE416" s="154">
        <v>42489</v>
      </c>
      <c r="AF416" s="154">
        <v>42505</v>
      </c>
      <c r="AG416" s="172"/>
      <c r="AH416" s="154">
        <v>42519</v>
      </c>
      <c r="AI416" s="172"/>
      <c r="AJ416" s="316"/>
      <c r="AK416" s="172">
        <v>0</v>
      </c>
      <c r="AL416" s="154">
        <v>42535</v>
      </c>
      <c r="AM416" s="154">
        <v>42615</v>
      </c>
      <c r="AN416" s="154">
        <v>42595</v>
      </c>
      <c r="AO416" s="154">
        <v>42675</v>
      </c>
      <c r="AP416" s="154"/>
      <c r="AQ416" s="109">
        <v>200</v>
      </c>
      <c r="AR416" s="22"/>
      <c r="AS416" s="110" t="e">
        <v>#REF!</v>
      </c>
      <c r="AT416" s="73" t="e">
        <v>#REF!</v>
      </c>
      <c r="AU416" s="73"/>
      <c r="AV416" s="73"/>
    </row>
    <row r="417" spans="1:49" x14ac:dyDescent="0.25">
      <c r="A417" s="157">
        <v>10</v>
      </c>
      <c r="B417" s="157" t="s">
        <v>56</v>
      </c>
      <c r="C417" s="136" t="s">
        <v>847</v>
      </c>
      <c r="D417" s="276"/>
      <c r="E417" s="266">
        <v>1.4</v>
      </c>
      <c r="F417" s="136">
        <v>14</v>
      </c>
      <c r="G417" s="93"/>
      <c r="H417" s="140">
        <v>42705</v>
      </c>
      <c r="I417" s="270">
        <v>42382</v>
      </c>
      <c r="J417" s="147">
        <v>126818</v>
      </c>
      <c r="K417" s="159"/>
      <c r="L417" s="159" t="s">
        <v>147</v>
      </c>
      <c r="M417" s="159" t="s">
        <v>853</v>
      </c>
      <c r="N417" s="224">
        <v>40</v>
      </c>
      <c r="O417" s="224">
        <v>1296</v>
      </c>
      <c r="P417" s="225">
        <v>37.75</v>
      </c>
      <c r="Q417" s="171">
        <v>136</v>
      </c>
      <c r="R417" s="100">
        <v>1</v>
      </c>
      <c r="S417" s="152">
        <v>0.88083333333333325</v>
      </c>
      <c r="T417" s="153">
        <v>32.4</v>
      </c>
      <c r="U417" s="89">
        <v>50</v>
      </c>
      <c r="V417" s="89">
        <v>50</v>
      </c>
      <c r="W417" s="89">
        <v>5</v>
      </c>
      <c r="X417" s="89">
        <v>1</v>
      </c>
      <c r="Y417" s="92">
        <v>62.916666666666664</v>
      </c>
      <c r="Z417" s="92">
        <v>12.583333333333334</v>
      </c>
      <c r="AA417" s="124">
        <v>72.354166666666657</v>
      </c>
      <c r="AB417" s="92">
        <v>14.470833333333333</v>
      </c>
      <c r="AC417" s="85" t="s">
        <v>879</v>
      </c>
      <c r="AD417" s="156">
        <v>42475</v>
      </c>
      <c r="AE417" s="154">
        <v>42489</v>
      </c>
      <c r="AF417" s="154">
        <v>42505</v>
      </c>
      <c r="AG417" s="172"/>
      <c r="AH417" s="154">
        <v>42519</v>
      </c>
      <c r="AI417" s="172"/>
      <c r="AJ417" s="316"/>
      <c r="AK417" s="172">
        <v>0</v>
      </c>
      <c r="AL417" s="154">
        <v>42535</v>
      </c>
      <c r="AM417" s="154">
        <v>42615</v>
      </c>
      <c r="AN417" s="154">
        <v>42595</v>
      </c>
      <c r="AO417" s="154">
        <v>42675</v>
      </c>
      <c r="AP417" s="154"/>
      <c r="AQ417" s="109">
        <v>200</v>
      </c>
      <c r="AR417" s="22"/>
      <c r="AS417" s="110" t="e">
        <v>#REF!</v>
      </c>
      <c r="AT417" s="73" t="e">
        <v>#REF!</v>
      </c>
      <c r="AU417" s="73"/>
      <c r="AV417" s="73"/>
    </row>
    <row r="418" spans="1:49" x14ac:dyDescent="0.25">
      <c r="A418" s="157">
        <v>10</v>
      </c>
      <c r="B418" s="157" t="s">
        <v>56</v>
      </c>
      <c r="C418" s="136" t="s">
        <v>848</v>
      </c>
      <c r="D418" s="276"/>
      <c r="E418" s="266">
        <v>1.6</v>
      </c>
      <c r="F418" s="136">
        <v>14</v>
      </c>
      <c r="G418" s="93"/>
      <c r="H418" s="140">
        <v>42705</v>
      </c>
      <c r="I418" s="270">
        <v>42382</v>
      </c>
      <c r="J418" s="147">
        <v>126819</v>
      </c>
      <c r="K418" s="159"/>
      <c r="L418" s="159" t="s">
        <v>859</v>
      </c>
      <c r="M418" s="159" t="s">
        <v>854</v>
      </c>
      <c r="N418" s="224">
        <v>40</v>
      </c>
      <c r="O418" s="224">
        <v>1296</v>
      </c>
      <c r="P418" s="225">
        <v>37.75</v>
      </c>
      <c r="Q418" s="171">
        <v>136</v>
      </c>
      <c r="R418" s="100">
        <v>2</v>
      </c>
      <c r="S418" s="152">
        <v>1.7616666666666665</v>
      </c>
      <c r="T418" s="153">
        <v>64.8</v>
      </c>
      <c r="U418" s="89">
        <v>50</v>
      </c>
      <c r="V418" s="89">
        <v>50</v>
      </c>
      <c r="W418" s="89">
        <v>5</v>
      </c>
      <c r="X418" s="89">
        <v>1</v>
      </c>
      <c r="Y418" s="92">
        <v>125.83333333333333</v>
      </c>
      <c r="Z418" s="92">
        <v>25.166666666666668</v>
      </c>
      <c r="AA418" s="124">
        <v>144.70833333333331</v>
      </c>
      <c r="AB418" s="92">
        <v>28.941666666666666</v>
      </c>
      <c r="AC418" s="85" t="s">
        <v>879</v>
      </c>
      <c r="AD418" s="156">
        <v>42475</v>
      </c>
      <c r="AE418" s="154">
        <v>42489</v>
      </c>
      <c r="AF418" s="154">
        <v>42505</v>
      </c>
      <c r="AG418" s="172"/>
      <c r="AH418" s="154">
        <v>42519</v>
      </c>
      <c r="AI418" s="172"/>
      <c r="AJ418" s="316"/>
      <c r="AK418" s="172">
        <v>0</v>
      </c>
      <c r="AL418" s="154">
        <v>42535</v>
      </c>
      <c r="AM418" s="154">
        <v>42615</v>
      </c>
      <c r="AN418" s="154">
        <v>42595</v>
      </c>
      <c r="AO418" s="154">
        <v>42675</v>
      </c>
      <c r="AP418" s="154"/>
      <c r="AQ418" s="109">
        <v>200</v>
      </c>
      <c r="AR418" s="22"/>
      <c r="AS418" s="110" t="e">
        <v>#REF!</v>
      </c>
      <c r="AT418" s="73" t="e">
        <v>#REF!</v>
      </c>
      <c r="AU418" s="73"/>
      <c r="AV418" s="73"/>
    </row>
    <row r="419" spans="1:49" x14ac:dyDescent="0.25">
      <c r="A419" s="157">
        <v>10</v>
      </c>
      <c r="B419" s="157" t="s">
        <v>56</v>
      </c>
      <c r="C419" s="136" t="s">
        <v>849</v>
      </c>
      <c r="D419" s="276"/>
      <c r="E419" s="266">
        <v>10.4</v>
      </c>
      <c r="F419" s="136">
        <v>9</v>
      </c>
      <c r="G419" s="93"/>
      <c r="H419" s="140">
        <v>42705</v>
      </c>
      <c r="I419" s="270">
        <v>42382</v>
      </c>
      <c r="J419" s="147">
        <v>126606</v>
      </c>
      <c r="K419" s="159"/>
      <c r="L419" s="159" t="s">
        <v>860</v>
      </c>
      <c r="M419" s="159" t="s">
        <v>855</v>
      </c>
      <c r="N419" s="224">
        <v>40</v>
      </c>
      <c r="O419" s="224">
        <v>1296</v>
      </c>
      <c r="P419" s="225">
        <v>37.75</v>
      </c>
      <c r="Q419" s="171">
        <v>136</v>
      </c>
      <c r="R419" s="100">
        <v>17</v>
      </c>
      <c r="S419" s="152">
        <v>9.6262500000000006</v>
      </c>
      <c r="T419" s="153">
        <v>550.79999999999995</v>
      </c>
      <c r="U419" s="89">
        <v>50</v>
      </c>
      <c r="V419" s="89">
        <v>50</v>
      </c>
      <c r="W419" s="89">
        <v>5</v>
      </c>
      <c r="X419" s="89">
        <v>1</v>
      </c>
      <c r="Y419" s="92">
        <v>1069.5833333333333</v>
      </c>
      <c r="Z419" s="92">
        <v>213.91666666666669</v>
      </c>
      <c r="AA419" s="124">
        <v>1230.0208333333333</v>
      </c>
      <c r="AB419" s="92">
        <v>246.00416666666666</v>
      </c>
      <c r="AC419" s="85" t="s">
        <v>879</v>
      </c>
      <c r="AD419" s="156">
        <v>42475</v>
      </c>
      <c r="AE419" s="154">
        <v>42489</v>
      </c>
      <c r="AF419" s="154">
        <v>42505</v>
      </c>
      <c r="AG419" s="172"/>
      <c r="AH419" s="154">
        <v>42519</v>
      </c>
      <c r="AI419" s="172"/>
      <c r="AJ419" s="316"/>
      <c r="AK419" s="172">
        <v>0</v>
      </c>
      <c r="AL419" s="154">
        <v>42535</v>
      </c>
      <c r="AM419" s="154">
        <v>42615</v>
      </c>
      <c r="AN419" s="154">
        <v>42595</v>
      </c>
      <c r="AO419" s="154">
        <v>42675</v>
      </c>
      <c r="AP419" s="154"/>
      <c r="AQ419" s="109">
        <v>200</v>
      </c>
      <c r="AR419" s="22"/>
      <c r="AS419" s="110" t="e">
        <v>#REF!</v>
      </c>
      <c r="AT419" s="73" t="e">
        <v>#REF!</v>
      </c>
      <c r="AU419" s="73"/>
      <c r="AV419" s="73"/>
    </row>
    <row r="420" spans="1:49" x14ac:dyDescent="0.25">
      <c r="A420" s="157">
        <v>10</v>
      </c>
      <c r="B420" s="157" t="s">
        <v>56</v>
      </c>
      <c r="C420" s="136" t="s">
        <v>110</v>
      </c>
      <c r="D420" s="157"/>
      <c r="E420" s="237">
        <v>6</v>
      </c>
      <c r="F420" s="92">
        <v>11</v>
      </c>
      <c r="G420" s="93"/>
      <c r="H420" s="140">
        <v>42675</v>
      </c>
      <c r="I420" s="270">
        <v>42382</v>
      </c>
      <c r="J420" s="147">
        <v>126603</v>
      </c>
      <c r="K420" s="159"/>
      <c r="L420" s="159" t="s">
        <v>111</v>
      </c>
      <c r="M420" s="159" t="s">
        <v>109</v>
      </c>
      <c r="N420" s="224">
        <v>40</v>
      </c>
      <c r="O420" s="224">
        <v>1296</v>
      </c>
      <c r="P420" s="225">
        <v>37.75</v>
      </c>
      <c r="Q420" s="171">
        <v>136</v>
      </c>
      <c r="R420" s="100">
        <v>8</v>
      </c>
      <c r="S420" s="152">
        <v>5.5366666666666662</v>
      </c>
      <c r="T420" s="153">
        <v>259.2</v>
      </c>
      <c r="U420" s="89">
        <v>50</v>
      </c>
      <c r="V420" s="89">
        <v>50</v>
      </c>
      <c r="W420" s="89">
        <v>5</v>
      </c>
      <c r="X420" s="89">
        <v>1</v>
      </c>
      <c r="Y420" s="92">
        <v>503.33333333333331</v>
      </c>
      <c r="Z420" s="92">
        <v>100.66666666666667</v>
      </c>
      <c r="AA420" s="124">
        <v>578.83333333333326</v>
      </c>
      <c r="AB420" s="92">
        <v>115.76666666666667</v>
      </c>
      <c r="AC420" s="85" t="s">
        <v>878</v>
      </c>
      <c r="AD420" s="156">
        <v>42475</v>
      </c>
      <c r="AE420" s="154">
        <v>42489</v>
      </c>
      <c r="AF420" s="154">
        <v>42505</v>
      </c>
      <c r="AG420" s="172"/>
      <c r="AH420" s="154">
        <v>42519</v>
      </c>
      <c r="AI420" s="172"/>
      <c r="AJ420" s="316"/>
      <c r="AK420" s="172">
        <v>0</v>
      </c>
      <c r="AL420" s="154">
        <v>42535</v>
      </c>
      <c r="AM420" s="154">
        <v>42615</v>
      </c>
      <c r="AN420" s="154">
        <v>42595</v>
      </c>
      <c r="AO420" s="154">
        <v>42675</v>
      </c>
      <c r="AP420" s="154"/>
      <c r="AQ420" s="109">
        <v>200</v>
      </c>
      <c r="AR420" s="22"/>
      <c r="AS420" s="110" t="e">
        <v>#REF!</v>
      </c>
      <c r="AT420" s="73" t="e">
        <v>#REF!</v>
      </c>
      <c r="AU420" s="73"/>
      <c r="AV420" s="73"/>
    </row>
    <row r="421" spans="1:49" s="46" customFormat="1" ht="12.75" x14ac:dyDescent="0.25">
      <c r="A421" s="26">
        <v>11</v>
      </c>
      <c r="B421" s="27" t="s">
        <v>729</v>
      </c>
      <c r="C421" s="27" t="s">
        <v>46</v>
      </c>
      <c r="D421" s="28"/>
      <c r="E421" s="29"/>
      <c r="F421" s="29"/>
      <c r="G421" s="30"/>
      <c r="H421" s="31"/>
      <c r="I421" s="32"/>
      <c r="J421" s="33"/>
      <c r="K421" s="34"/>
      <c r="L421" s="34"/>
      <c r="M421" s="34"/>
      <c r="N421" s="35"/>
      <c r="O421" s="35"/>
      <c r="P421" s="35"/>
      <c r="Q421" s="36"/>
      <c r="R421" s="35"/>
      <c r="S421" s="37"/>
      <c r="T421" s="38"/>
      <c r="U421" s="35"/>
      <c r="V421" s="35"/>
      <c r="W421" s="39"/>
      <c r="X421" s="39"/>
      <c r="Y421" s="39"/>
      <c r="Z421" s="39"/>
      <c r="AA421" s="39"/>
      <c r="AB421" s="39"/>
      <c r="AC421" s="85" t="s">
        <v>878</v>
      </c>
      <c r="AD421" s="41"/>
      <c r="AE421" s="42"/>
      <c r="AF421" s="42"/>
      <c r="AG421" s="43"/>
      <c r="AH421" s="42"/>
      <c r="AI421" s="43"/>
      <c r="AJ421" s="314"/>
      <c r="AK421" s="43">
        <v>0</v>
      </c>
      <c r="AL421" s="42"/>
      <c r="AM421" s="42"/>
      <c r="AN421" s="42"/>
      <c r="AO421" s="42"/>
      <c r="AP421" s="42"/>
      <c r="AQ421" s="44"/>
      <c r="AR421" s="44"/>
      <c r="AS421" s="44"/>
      <c r="AT421" s="44"/>
      <c r="AU421" s="44"/>
      <c r="AV421" s="44"/>
      <c r="AW421" s="244"/>
    </row>
    <row r="422" spans="1:49" x14ac:dyDescent="0.25">
      <c r="A422" s="75">
        <v>11</v>
      </c>
      <c r="B422" s="75" t="s">
        <v>56</v>
      </c>
      <c r="C422" s="133" t="s">
        <v>831</v>
      </c>
      <c r="D422" s="75"/>
      <c r="E422" s="250">
        <v>1.1000000000000001</v>
      </c>
      <c r="F422" s="133">
        <v>8</v>
      </c>
      <c r="G422" s="52"/>
      <c r="H422" s="179">
        <v>42675</v>
      </c>
      <c r="I422" s="271">
        <v>42382</v>
      </c>
      <c r="J422" s="166">
        <v>126600</v>
      </c>
      <c r="K422" s="228"/>
      <c r="L422" s="167" t="s">
        <v>834</v>
      </c>
      <c r="M422" s="167" t="s">
        <v>836</v>
      </c>
      <c r="N422" s="58">
        <v>40</v>
      </c>
      <c r="O422" s="58">
        <v>1296</v>
      </c>
      <c r="P422" s="59">
        <v>37.75</v>
      </c>
      <c r="Q422" s="168">
        <v>111</v>
      </c>
      <c r="R422" s="115">
        <v>2</v>
      </c>
      <c r="S422" s="62">
        <v>1.0066666666666666</v>
      </c>
      <c r="T422" s="63">
        <v>64.8</v>
      </c>
      <c r="U422" s="48">
        <v>50</v>
      </c>
      <c r="V422" s="48">
        <v>50</v>
      </c>
      <c r="W422" s="48">
        <v>5</v>
      </c>
      <c r="X422" s="48">
        <v>1</v>
      </c>
      <c r="Y422" s="51">
        <v>125.83333333333333</v>
      </c>
      <c r="Z422" s="51">
        <v>25.166666666666668</v>
      </c>
      <c r="AA422" s="84">
        <v>138.41666666666669</v>
      </c>
      <c r="AB422" s="51">
        <v>28.941666666666666</v>
      </c>
      <c r="AC422" s="85" t="s">
        <v>879</v>
      </c>
      <c r="AD422" s="272">
        <v>42461</v>
      </c>
      <c r="AE422" s="288">
        <v>42475</v>
      </c>
      <c r="AF422" s="69">
        <v>42491</v>
      </c>
      <c r="AG422" s="255">
        <v>30</v>
      </c>
      <c r="AH422" s="69">
        <v>42505</v>
      </c>
      <c r="AI422" s="255"/>
      <c r="AJ422" s="315"/>
      <c r="AK422" s="255">
        <v>0</v>
      </c>
      <c r="AL422" s="69">
        <v>42521</v>
      </c>
      <c r="AM422" s="69">
        <v>42601</v>
      </c>
      <c r="AN422" s="69">
        <v>42581</v>
      </c>
      <c r="AO422" s="69">
        <v>42661</v>
      </c>
      <c r="AP422" s="69"/>
      <c r="AQ422" s="70">
        <v>200</v>
      </c>
      <c r="AR422" s="71"/>
      <c r="AS422" s="120" t="e">
        <v>#REF!</v>
      </c>
      <c r="AT422" s="73" t="e">
        <v>#REF!</v>
      </c>
      <c r="AU422" s="73"/>
      <c r="AV422" s="73"/>
    </row>
    <row r="423" spans="1:49" x14ac:dyDescent="0.25">
      <c r="A423" s="267">
        <v>11</v>
      </c>
      <c r="B423" s="267" t="s">
        <v>56</v>
      </c>
      <c r="C423" s="133" t="s">
        <v>404</v>
      </c>
      <c r="D423" s="75"/>
      <c r="E423" s="250">
        <v>6.8</v>
      </c>
      <c r="F423" s="133">
        <v>10</v>
      </c>
      <c r="G423" s="52"/>
      <c r="H423" s="179">
        <v>42675</v>
      </c>
      <c r="I423" s="271">
        <v>42382</v>
      </c>
      <c r="J423" s="166">
        <v>126601</v>
      </c>
      <c r="K423" s="228"/>
      <c r="L423" s="167" t="s">
        <v>406</v>
      </c>
      <c r="M423" s="167" t="s">
        <v>407</v>
      </c>
      <c r="N423" s="58">
        <v>40</v>
      </c>
      <c r="O423" s="58">
        <v>1296</v>
      </c>
      <c r="P423" s="59">
        <v>37.75</v>
      </c>
      <c r="Q423" s="168">
        <v>111</v>
      </c>
      <c r="R423" s="115">
        <v>10</v>
      </c>
      <c r="S423" s="62">
        <v>6.2916666666666661</v>
      </c>
      <c r="T423" s="63">
        <v>324</v>
      </c>
      <c r="U423" s="48">
        <v>50</v>
      </c>
      <c r="V423" s="48">
        <v>50</v>
      </c>
      <c r="W423" s="48">
        <v>5</v>
      </c>
      <c r="X423" s="48">
        <v>1</v>
      </c>
      <c r="Y423" s="51">
        <v>629.16666666666663</v>
      </c>
      <c r="Z423" s="51">
        <v>125.83333333333334</v>
      </c>
      <c r="AA423" s="84">
        <v>692.08333333333337</v>
      </c>
      <c r="AB423" s="51">
        <v>144.70833333333334</v>
      </c>
      <c r="AC423" s="85" t="s">
        <v>879</v>
      </c>
      <c r="AD423" s="272">
        <v>42461</v>
      </c>
      <c r="AE423" s="288">
        <v>42475</v>
      </c>
      <c r="AF423" s="69">
        <v>42491</v>
      </c>
      <c r="AG423" s="255">
        <v>150</v>
      </c>
      <c r="AH423" s="69">
        <v>42505</v>
      </c>
      <c r="AI423" s="255"/>
      <c r="AJ423" s="315"/>
      <c r="AK423" s="255">
        <v>0</v>
      </c>
      <c r="AL423" s="69">
        <v>42521</v>
      </c>
      <c r="AM423" s="69">
        <v>42601</v>
      </c>
      <c r="AN423" s="69">
        <v>42581</v>
      </c>
      <c r="AO423" s="69">
        <v>42661</v>
      </c>
      <c r="AP423" s="69"/>
      <c r="AQ423" s="70">
        <v>200</v>
      </c>
      <c r="AR423" s="71"/>
      <c r="AS423" s="120" t="e">
        <v>#REF!</v>
      </c>
      <c r="AT423" s="73" t="e">
        <v>#REF!</v>
      </c>
      <c r="AU423" s="73"/>
      <c r="AV423" s="73"/>
    </row>
    <row r="424" spans="1:49" x14ac:dyDescent="0.25">
      <c r="A424" s="75">
        <v>11</v>
      </c>
      <c r="B424" s="75" t="s">
        <v>56</v>
      </c>
      <c r="C424" s="133" t="s">
        <v>331</v>
      </c>
      <c r="D424" s="75"/>
      <c r="E424" s="250">
        <v>1.4</v>
      </c>
      <c r="F424" s="133">
        <v>6</v>
      </c>
      <c r="G424" s="52"/>
      <c r="H424" s="179">
        <v>42675</v>
      </c>
      <c r="I424" s="271">
        <v>42382</v>
      </c>
      <c r="J424" s="166">
        <v>126816</v>
      </c>
      <c r="K424" s="228"/>
      <c r="L424" s="167" t="s">
        <v>324</v>
      </c>
      <c r="M424" s="167" t="s">
        <v>284</v>
      </c>
      <c r="N424" s="58">
        <v>40</v>
      </c>
      <c r="O424" s="58">
        <v>1296</v>
      </c>
      <c r="P424" s="59">
        <v>37.75</v>
      </c>
      <c r="Q424" s="168">
        <v>111</v>
      </c>
      <c r="R424" s="115">
        <v>4</v>
      </c>
      <c r="S424" s="62">
        <v>1.51</v>
      </c>
      <c r="T424" s="63">
        <v>129.6</v>
      </c>
      <c r="U424" s="48">
        <v>50</v>
      </c>
      <c r="V424" s="48">
        <v>50</v>
      </c>
      <c r="W424" s="48">
        <v>5</v>
      </c>
      <c r="X424" s="48">
        <v>1</v>
      </c>
      <c r="Y424" s="51">
        <v>251.66666666666666</v>
      </c>
      <c r="Z424" s="51">
        <v>50.333333333333336</v>
      </c>
      <c r="AA424" s="84">
        <v>276.83333333333337</v>
      </c>
      <c r="AB424" s="51">
        <v>57.883333333333333</v>
      </c>
      <c r="AC424" s="85" t="s">
        <v>879</v>
      </c>
      <c r="AD424" s="272">
        <v>42461</v>
      </c>
      <c r="AE424" s="288">
        <v>42475</v>
      </c>
      <c r="AF424" s="69">
        <v>42491</v>
      </c>
      <c r="AG424" s="255">
        <v>60</v>
      </c>
      <c r="AH424" s="69">
        <v>42505</v>
      </c>
      <c r="AI424" s="255"/>
      <c r="AJ424" s="315"/>
      <c r="AK424" s="255">
        <v>0</v>
      </c>
      <c r="AL424" s="69">
        <v>42521</v>
      </c>
      <c r="AM424" s="69">
        <v>42601</v>
      </c>
      <c r="AN424" s="69">
        <v>42581</v>
      </c>
      <c r="AO424" s="69">
        <v>42661</v>
      </c>
      <c r="AP424" s="69"/>
      <c r="AQ424" s="70">
        <v>200</v>
      </c>
      <c r="AR424" s="71"/>
      <c r="AS424" s="120" t="e">
        <v>#REF!</v>
      </c>
      <c r="AT424" s="73" t="e">
        <v>#REF!</v>
      </c>
      <c r="AU424" s="73"/>
      <c r="AV424" s="73"/>
    </row>
    <row r="425" spans="1:49" x14ac:dyDescent="0.25">
      <c r="A425" s="75">
        <v>11</v>
      </c>
      <c r="B425" s="75" t="s">
        <v>56</v>
      </c>
      <c r="C425" s="133" t="s">
        <v>832</v>
      </c>
      <c r="D425" s="75"/>
      <c r="E425" s="250">
        <v>1.5</v>
      </c>
      <c r="F425" s="133">
        <v>3</v>
      </c>
      <c r="G425" s="52"/>
      <c r="H425" s="179">
        <v>42675</v>
      </c>
      <c r="I425" s="271">
        <v>42382</v>
      </c>
      <c r="J425" s="166">
        <v>126820</v>
      </c>
      <c r="K425" s="228"/>
      <c r="L425" s="167" t="s">
        <v>835</v>
      </c>
      <c r="M425" s="167" t="s">
        <v>837</v>
      </c>
      <c r="N425" s="58">
        <v>40</v>
      </c>
      <c r="O425" s="58">
        <v>1296</v>
      </c>
      <c r="P425" s="59">
        <v>37.75</v>
      </c>
      <c r="Q425" s="168">
        <v>111</v>
      </c>
      <c r="R425" s="115">
        <v>8</v>
      </c>
      <c r="S425" s="62">
        <v>1.51</v>
      </c>
      <c r="T425" s="63">
        <v>259.2</v>
      </c>
      <c r="U425" s="48">
        <v>50</v>
      </c>
      <c r="V425" s="48">
        <v>50</v>
      </c>
      <c r="W425" s="48">
        <v>5</v>
      </c>
      <c r="X425" s="48">
        <v>1</v>
      </c>
      <c r="Y425" s="51">
        <v>503.33333333333331</v>
      </c>
      <c r="Z425" s="51">
        <v>100.66666666666667</v>
      </c>
      <c r="AA425" s="84">
        <v>553.66666666666674</v>
      </c>
      <c r="AB425" s="51">
        <v>115.76666666666667</v>
      </c>
      <c r="AC425" s="85" t="s">
        <v>879</v>
      </c>
      <c r="AD425" s="272">
        <v>42461</v>
      </c>
      <c r="AE425" s="288">
        <v>42475</v>
      </c>
      <c r="AF425" s="69">
        <v>42491</v>
      </c>
      <c r="AG425" s="255">
        <v>120</v>
      </c>
      <c r="AH425" s="69">
        <v>42505</v>
      </c>
      <c r="AI425" s="255"/>
      <c r="AJ425" s="315"/>
      <c r="AK425" s="255">
        <v>0</v>
      </c>
      <c r="AL425" s="69">
        <v>42521</v>
      </c>
      <c r="AM425" s="69">
        <v>42601</v>
      </c>
      <c r="AN425" s="69">
        <v>42581</v>
      </c>
      <c r="AO425" s="69">
        <v>42661</v>
      </c>
      <c r="AP425" s="69"/>
      <c r="AQ425" s="70">
        <v>200</v>
      </c>
      <c r="AR425" s="71"/>
      <c r="AS425" s="120" t="e">
        <v>#REF!</v>
      </c>
      <c r="AT425" s="73" t="e">
        <v>#REF!</v>
      </c>
      <c r="AU425" s="73"/>
      <c r="AV425" s="73"/>
    </row>
    <row r="426" spans="1:49" x14ac:dyDescent="0.25">
      <c r="A426" s="75">
        <v>11</v>
      </c>
      <c r="B426" s="75" t="s">
        <v>56</v>
      </c>
      <c r="C426" s="133" t="s">
        <v>833</v>
      </c>
      <c r="D426" s="75"/>
      <c r="E426" s="250">
        <v>1.5</v>
      </c>
      <c r="F426" s="133">
        <v>3</v>
      </c>
      <c r="G426" s="52"/>
      <c r="H426" s="179">
        <v>42675</v>
      </c>
      <c r="I426" s="271">
        <v>42382</v>
      </c>
      <c r="J426" s="166">
        <v>126821</v>
      </c>
      <c r="K426" s="228"/>
      <c r="L426" s="167" t="s">
        <v>835</v>
      </c>
      <c r="M426" s="167" t="s">
        <v>838</v>
      </c>
      <c r="N426" s="58">
        <v>40</v>
      </c>
      <c r="O426" s="58">
        <v>1296</v>
      </c>
      <c r="P426" s="59">
        <v>37.75</v>
      </c>
      <c r="Q426" s="168">
        <v>111</v>
      </c>
      <c r="R426" s="115">
        <v>8</v>
      </c>
      <c r="S426" s="62">
        <v>1.51</v>
      </c>
      <c r="T426" s="63">
        <v>259.2</v>
      </c>
      <c r="U426" s="48">
        <v>50</v>
      </c>
      <c r="V426" s="48">
        <v>50</v>
      </c>
      <c r="W426" s="48">
        <v>5</v>
      </c>
      <c r="X426" s="48">
        <v>1</v>
      </c>
      <c r="Y426" s="51">
        <v>503.33333333333331</v>
      </c>
      <c r="Z426" s="51">
        <v>100.66666666666667</v>
      </c>
      <c r="AA426" s="84">
        <v>553.66666666666674</v>
      </c>
      <c r="AB426" s="51">
        <v>115.76666666666667</v>
      </c>
      <c r="AC426" s="85" t="s">
        <v>879</v>
      </c>
      <c r="AD426" s="272">
        <v>42461</v>
      </c>
      <c r="AE426" s="288">
        <v>42475</v>
      </c>
      <c r="AF426" s="69">
        <v>42491</v>
      </c>
      <c r="AG426" s="255">
        <v>120</v>
      </c>
      <c r="AH426" s="69">
        <v>42505</v>
      </c>
      <c r="AI426" s="255"/>
      <c r="AJ426" s="315"/>
      <c r="AK426" s="255">
        <v>0</v>
      </c>
      <c r="AL426" s="69">
        <v>42521</v>
      </c>
      <c r="AM426" s="69">
        <v>42601</v>
      </c>
      <c r="AN426" s="69">
        <v>42581</v>
      </c>
      <c r="AO426" s="69">
        <v>42661</v>
      </c>
      <c r="AP426" s="69"/>
      <c r="AQ426" s="70">
        <v>200</v>
      </c>
      <c r="AR426" s="71"/>
      <c r="AS426" s="120" t="e">
        <v>#REF!</v>
      </c>
      <c r="AT426" s="73" t="e">
        <v>#REF!</v>
      </c>
      <c r="AU426" s="73"/>
      <c r="AV426" s="73"/>
    </row>
    <row r="427" spans="1:49" x14ac:dyDescent="0.25">
      <c r="A427" s="75">
        <v>11</v>
      </c>
      <c r="B427" s="75" t="s">
        <v>56</v>
      </c>
      <c r="C427" s="133" t="s">
        <v>68</v>
      </c>
      <c r="D427" s="75"/>
      <c r="E427" s="250">
        <v>2</v>
      </c>
      <c r="F427" s="133">
        <v>4</v>
      </c>
      <c r="G427" s="52"/>
      <c r="H427" s="179">
        <v>42675</v>
      </c>
      <c r="I427" s="271">
        <v>42382</v>
      </c>
      <c r="J427" s="166">
        <v>126822</v>
      </c>
      <c r="K427" s="228"/>
      <c r="L427" s="167" t="s">
        <v>70</v>
      </c>
      <c r="M427" s="167" t="s">
        <v>71</v>
      </c>
      <c r="N427" s="58">
        <v>40</v>
      </c>
      <c r="O427" s="58">
        <v>1296</v>
      </c>
      <c r="P427" s="59">
        <v>37.75</v>
      </c>
      <c r="Q427" s="168">
        <v>111</v>
      </c>
      <c r="R427" s="115">
        <v>8</v>
      </c>
      <c r="S427" s="62">
        <v>2.0133333333333332</v>
      </c>
      <c r="T427" s="63">
        <v>259.2</v>
      </c>
      <c r="U427" s="48">
        <v>50</v>
      </c>
      <c r="V427" s="48">
        <v>50</v>
      </c>
      <c r="W427" s="48">
        <v>5</v>
      </c>
      <c r="X427" s="48">
        <v>1</v>
      </c>
      <c r="Y427" s="51">
        <v>503.33333333333331</v>
      </c>
      <c r="Z427" s="51">
        <v>100.66666666666667</v>
      </c>
      <c r="AA427" s="84">
        <v>553.66666666666674</v>
      </c>
      <c r="AB427" s="51">
        <v>115.76666666666667</v>
      </c>
      <c r="AC427" s="85" t="s">
        <v>879</v>
      </c>
      <c r="AD427" s="272">
        <v>42461</v>
      </c>
      <c r="AE427" s="288">
        <v>42475</v>
      </c>
      <c r="AF427" s="69">
        <v>42491</v>
      </c>
      <c r="AG427" s="255">
        <v>120</v>
      </c>
      <c r="AH427" s="69">
        <v>42505</v>
      </c>
      <c r="AI427" s="255"/>
      <c r="AJ427" s="315"/>
      <c r="AK427" s="255">
        <v>0</v>
      </c>
      <c r="AL427" s="69">
        <v>42521</v>
      </c>
      <c r="AM427" s="69">
        <v>42601</v>
      </c>
      <c r="AN427" s="69">
        <v>42581</v>
      </c>
      <c r="AO427" s="69">
        <v>42661</v>
      </c>
      <c r="AP427" s="69"/>
      <c r="AQ427" s="70">
        <v>200</v>
      </c>
      <c r="AR427" s="71"/>
      <c r="AS427" s="120" t="e">
        <v>#REF!</v>
      </c>
      <c r="AT427" s="73" t="e">
        <v>#REF!</v>
      </c>
      <c r="AU427" s="73"/>
      <c r="AV427" s="73"/>
    </row>
    <row r="428" spans="1:49" s="275" customFormat="1" x14ac:dyDescent="0.25">
      <c r="A428" s="157">
        <v>11</v>
      </c>
      <c r="B428" s="157" t="s">
        <v>47</v>
      </c>
      <c r="C428" s="136" t="s">
        <v>864</v>
      </c>
      <c r="D428" s="157"/>
      <c r="E428" s="266">
        <v>13</v>
      </c>
      <c r="F428" s="136">
        <v>8</v>
      </c>
      <c r="G428" s="93"/>
      <c r="H428" s="140">
        <v>42767</v>
      </c>
      <c r="I428" s="270">
        <v>42408</v>
      </c>
      <c r="J428" s="147">
        <v>127327</v>
      </c>
      <c r="K428" s="173"/>
      <c r="L428" s="159" t="s">
        <v>865</v>
      </c>
      <c r="M428" s="159" t="s">
        <v>866</v>
      </c>
      <c r="N428" s="224">
        <v>60</v>
      </c>
      <c r="O428" s="224">
        <v>1944</v>
      </c>
      <c r="P428" s="225">
        <v>37.75</v>
      </c>
      <c r="Q428" s="171">
        <v>112</v>
      </c>
      <c r="R428" s="100">
        <v>24</v>
      </c>
      <c r="S428" s="152">
        <v>12.08</v>
      </c>
      <c r="T428" s="153">
        <v>777.6</v>
      </c>
      <c r="U428" s="89">
        <v>50</v>
      </c>
      <c r="V428" s="89">
        <v>50</v>
      </c>
      <c r="W428" s="89">
        <v>5</v>
      </c>
      <c r="X428" s="89">
        <v>1</v>
      </c>
      <c r="Y428" s="92">
        <v>1510</v>
      </c>
      <c r="Z428" s="92">
        <v>302</v>
      </c>
      <c r="AA428" s="124">
        <v>1736.4999999999998</v>
      </c>
      <c r="AB428" s="92">
        <v>347.29999999999995</v>
      </c>
      <c r="AC428" s="85" t="s">
        <v>879</v>
      </c>
      <c r="AD428" s="272">
        <v>42461</v>
      </c>
      <c r="AE428" s="288">
        <v>42476</v>
      </c>
      <c r="AF428" s="154">
        <v>42496</v>
      </c>
      <c r="AG428" s="254">
        <v>269</v>
      </c>
      <c r="AH428" s="154">
        <v>42511</v>
      </c>
      <c r="AI428" s="254">
        <v>1080</v>
      </c>
      <c r="AJ428" s="316"/>
      <c r="AK428" s="254">
        <v>1080</v>
      </c>
      <c r="AL428" s="154">
        <v>42532</v>
      </c>
      <c r="AM428" s="154">
        <v>42622</v>
      </c>
      <c r="AN428" s="154">
        <v>42607</v>
      </c>
      <c r="AO428" s="154">
        <v>42697</v>
      </c>
      <c r="AP428" s="154"/>
      <c r="AQ428" s="109">
        <v>236</v>
      </c>
      <c r="AR428" s="22"/>
      <c r="AS428" s="110" t="e">
        <v>#REF!</v>
      </c>
      <c r="AT428" s="230" t="e">
        <v>#REF!</v>
      </c>
      <c r="AU428" s="230"/>
      <c r="AV428" s="230"/>
      <c r="AW428" s="242"/>
    </row>
    <row r="429" spans="1:49" s="275" customFormat="1" x14ac:dyDescent="0.25">
      <c r="A429" s="157">
        <v>11</v>
      </c>
      <c r="B429" s="157" t="s">
        <v>47</v>
      </c>
      <c r="C429" s="136" t="s">
        <v>438</v>
      </c>
      <c r="D429" s="157"/>
      <c r="E429" s="293">
        <v>17</v>
      </c>
      <c r="F429" s="136">
        <v>9</v>
      </c>
      <c r="G429" s="93"/>
      <c r="H429" s="140">
        <v>42767</v>
      </c>
      <c r="I429" s="270">
        <v>42408</v>
      </c>
      <c r="J429" s="147">
        <v>127329</v>
      </c>
      <c r="K429" s="173"/>
      <c r="L429" s="159" t="s">
        <v>439</v>
      </c>
      <c r="M429" s="159" t="s">
        <v>440</v>
      </c>
      <c r="N429" s="224">
        <v>60</v>
      </c>
      <c r="O429" s="224">
        <v>1944</v>
      </c>
      <c r="P429" s="225">
        <v>37.75</v>
      </c>
      <c r="Q429" s="171">
        <v>112</v>
      </c>
      <c r="R429" s="100">
        <v>20</v>
      </c>
      <c r="S429" s="152">
        <v>11.324999999999999</v>
      </c>
      <c r="T429" s="153">
        <v>648</v>
      </c>
      <c r="U429" s="89">
        <v>50</v>
      </c>
      <c r="V429" s="89">
        <v>50</v>
      </c>
      <c r="W429" s="89">
        <v>5</v>
      </c>
      <c r="X429" s="89">
        <v>1</v>
      </c>
      <c r="Y429" s="92">
        <v>1258.3333333333333</v>
      </c>
      <c r="Z429" s="92">
        <v>251.66666666666669</v>
      </c>
      <c r="AA429" s="124">
        <v>1447.083333333333</v>
      </c>
      <c r="AB429" s="92">
        <v>289.41666666666669</v>
      </c>
      <c r="AC429" s="85" t="s">
        <v>879</v>
      </c>
      <c r="AD429" s="272">
        <v>42466</v>
      </c>
      <c r="AE429" s="288">
        <v>42476</v>
      </c>
      <c r="AF429" s="154">
        <v>42501</v>
      </c>
      <c r="AG429" s="254">
        <v>269</v>
      </c>
      <c r="AH429" s="154">
        <v>42511</v>
      </c>
      <c r="AI429" s="254">
        <v>1080</v>
      </c>
      <c r="AJ429" s="316"/>
      <c r="AK429" s="254">
        <v>1080</v>
      </c>
      <c r="AL429" s="154">
        <v>42532</v>
      </c>
      <c r="AM429" s="154">
        <v>42622</v>
      </c>
      <c r="AN429" s="154">
        <v>42607</v>
      </c>
      <c r="AO429" s="154">
        <v>42697</v>
      </c>
      <c r="AP429" s="154"/>
      <c r="AQ429" s="109">
        <v>231</v>
      </c>
      <c r="AR429" s="22"/>
      <c r="AS429" s="110" t="e">
        <v>#REF!</v>
      </c>
      <c r="AT429" s="230" t="e">
        <v>#REF!</v>
      </c>
      <c r="AU429" s="230"/>
      <c r="AV429" s="230"/>
      <c r="AW429" s="242"/>
    </row>
    <row r="430" spans="1:49" x14ac:dyDescent="0.25">
      <c r="A430" s="157">
        <v>11</v>
      </c>
      <c r="B430" s="157" t="s">
        <v>47</v>
      </c>
      <c r="C430" s="136" t="s">
        <v>567</v>
      </c>
      <c r="D430" s="157"/>
      <c r="E430" s="263">
        <v>4</v>
      </c>
      <c r="F430" s="136">
        <v>12</v>
      </c>
      <c r="G430" s="93"/>
      <c r="H430" s="140">
        <v>42767</v>
      </c>
      <c r="I430" s="270">
        <v>42409</v>
      </c>
      <c r="J430" s="147">
        <v>127322</v>
      </c>
      <c r="K430" s="159"/>
      <c r="L430" s="143" t="s">
        <v>300</v>
      </c>
      <c r="M430" s="143" t="s">
        <v>336</v>
      </c>
      <c r="N430" s="224">
        <v>60</v>
      </c>
      <c r="O430" s="224">
        <v>1944</v>
      </c>
      <c r="P430" s="225">
        <v>37.75</v>
      </c>
      <c r="Q430" s="171">
        <v>112</v>
      </c>
      <c r="R430" s="100">
        <v>4</v>
      </c>
      <c r="S430" s="152">
        <v>3.02</v>
      </c>
      <c r="T430" s="153">
        <v>129.6</v>
      </c>
      <c r="U430" s="89">
        <v>50</v>
      </c>
      <c r="V430" s="89">
        <v>50</v>
      </c>
      <c r="W430" s="89">
        <v>5</v>
      </c>
      <c r="X430" s="89">
        <v>1</v>
      </c>
      <c r="Y430" s="92">
        <v>251.66666666666666</v>
      </c>
      <c r="Z430" s="92">
        <v>50.333333333333336</v>
      </c>
      <c r="AA430" s="124">
        <v>289.41666666666663</v>
      </c>
      <c r="AB430" s="92">
        <v>57.883333333333333</v>
      </c>
      <c r="AC430" s="85" t="s">
        <v>879</v>
      </c>
      <c r="AD430" s="272">
        <v>42461</v>
      </c>
      <c r="AE430" s="288">
        <v>42476</v>
      </c>
      <c r="AF430" s="154">
        <v>42496</v>
      </c>
      <c r="AG430" s="254">
        <v>269</v>
      </c>
      <c r="AH430" s="154">
        <v>42511</v>
      </c>
      <c r="AI430" s="254">
        <v>1080</v>
      </c>
      <c r="AJ430" s="316"/>
      <c r="AK430" s="254">
        <v>1080</v>
      </c>
      <c r="AL430" s="154">
        <v>42532</v>
      </c>
      <c r="AM430" s="154">
        <v>42622</v>
      </c>
      <c r="AN430" s="154">
        <v>42607</v>
      </c>
      <c r="AO430" s="154">
        <v>42697</v>
      </c>
      <c r="AP430" s="154"/>
      <c r="AQ430" s="109">
        <v>236</v>
      </c>
      <c r="AR430" s="22"/>
      <c r="AS430" s="110" t="e">
        <v>#REF!</v>
      </c>
      <c r="AT430" s="230" t="e">
        <v>#REF!</v>
      </c>
      <c r="AU430" s="230"/>
      <c r="AV430" s="230"/>
    </row>
    <row r="431" spans="1:49" x14ac:dyDescent="0.25">
      <c r="A431" s="157">
        <v>11</v>
      </c>
      <c r="B431" s="157" t="s">
        <v>47</v>
      </c>
      <c r="C431" s="136" t="s">
        <v>115</v>
      </c>
      <c r="D431" s="157"/>
      <c r="E431" s="263">
        <v>4</v>
      </c>
      <c r="F431" s="136">
        <v>11</v>
      </c>
      <c r="G431" s="93"/>
      <c r="H431" s="140">
        <v>42767</v>
      </c>
      <c r="I431" s="270">
        <v>42409</v>
      </c>
      <c r="J431" s="147">
        <v>127323</v>
      </c>
      <c r="K431" s="159"/>
      <c r="L431" s="143" t="s">
        <v>117</v>
      </c>
      <c r="M431" s="143" t="s">
        <v>79</v>
      </c>
      <c r="N431" s="224">
        <v>60</v>
      </c>
      <c r="O431" s="224">
        <v>1944</v>
      </c>
      <c r="P431" s="225">
        <v>37.75</v>
      </c>
      <c r="Q431" s="171">
        <v>112</v>
      </c>
      <c r="R431" s="100">
        <v>4</v>
      </c>
      <c r="S431" s="152">
        <v>2.7683333333333331</v>
      </c>
      <c r="T431" s="153">
        <v>129.6</v>
      </c>
      <c r="U431" s="89">
        <v>50</v>
      </c>
      <c r="V431" s="89">
        <v>50</v>
      </c>
      <c r="W431" s="89">
        <v>5</v>
      </c>
      <c r="X431" s="89">
        <v>1</v>
      </c>
      <c r="Y431" s="92">
        <v>251.66666666666666</v>
      </c>
      <c r="Z431" s="92">
        <v>50.333333333333336</v>
      </c>
      <c r="AA431" s="124">
        <v>289.41666666666663</v>
      </c>
      <c r="AB431" s="92">
        <v>57.883333333333333</v>
      </c>
      <c r="AC431" s="85" t="s">
        <v>879</v>
      </c>
      <c r="AD431" s="272">
        <v>42461</v>
      </c>
      <c r="AE431" s="288">
        <v>42476</v>
      </c>
      <c r="AF431" s="154">
        <v>42496</v>
      </c>
      <c r="AG431" s="254">
        <v>270</v>
      </c>
      <c r="AH431" s="154">
        <v>42511</v>
      </c>
      <c r="AI431" s="254">
        <v>1080</v>
      </c>
      <c r="AJ431" s="316"/>
      <c r="AK431" s="254">
        <v>1080</v>
      </c>
      <c r="AL431" s="154">
        <v>42532</v>
      </c>
      <c r="AM431" s="154">
        <v>42622</v>
      </c>
      <c r="AN431" s="154">
        <v>42592</v>
      </c>
      <c r="AO431" s="154">
        <v>42697</v>
      </c>
      <c r="AP431" s="154"/>
      <c r="AQ431" s="109">
        <v>236</v>
      </c>
      <c r="AR431" s="22"/>
      <c r="AS431" s="110" t="e">
        <v>#REF!</v>
      </c>
      <c r="AT431" s="230" t="e">
        <v>#REF!</v>
      </c>
      <c r="AU431" s="230"/>
      <c r="AV431" s="230"/>
    </row>
    <row r="432" spans="1:49" x14ac:dyDescent="0.25">
      <c r="A432" s="157">
        <v>11</v>
      </c>
      <c r="B432" s="157" t="s">
        <v>47</v>
      </c>
      <c r="C432" s="136" t="s">
        <v>246</v>
      </c>
      <c r="D432" s="157"/>
      <c r="E432" s="263">
        <v>6</v>
      </c>
      <c r="F432" s="136">
        <v>18</v>
      </c>
      <c r="G432" s="93">
        <v>0.5</v>
      </c>
      <c r="H432" s="140">
        <v>42767</v>
      </c>
      <c r="I432" s="270">
        <v>42409</v>
      </c>
      <c r="J432" s="147">
        <v>127324</v>
      </c>
      <c r="K432" s="159"/>
      <c r="L432" s="143" t="s">
        <v>247</v>
      </c>
      <c r="M432" s="143" t="s">
        <v>123</v>
      </c>
      <c r="N432" s="224">
        <v>60</v>
      </c>
      <c r="O432" s="224">
        <v>1944</v>
      </c>
      <c r="P432" s="225">
        <v>37.75</v>
      </c>
      <c r="Q432" s="171">
        <v>112</v>
      </c>
      <c r="R432" s="100">
        <v>4</v>
      </c>
      <c r="S432" s="152">
        <v>4.53</v>
      </c>
      <c r="T432" s="153">
        <v>129.6</v>
      </c>
      <c r="U432" s="89">
        <v>50</v>
      </c>
      <c r="V432" s="89">
        <v>50</v>
      </c>
      <c r="W432" s="89">
        <v>5</v>
      </c>
      <c r="X432" s="89">
        <v>1</v>
      </c>
      <c r="Y432" s="92">
        <v>251.66666666666666</v>
      </c>
      <c r="Z432" s="92">
        <v>50.333333333333336</v>
      </c>
      <c r="AA432" s="124">
        <v>578.83333333333326</v>
      </c>
      <c r="AB432" s="92">
        <v>57.883333333333333</v>
      </c>
      <c r="AC432" s="85" t="s">
        <v>879</v>
      </c>
      <c r="AD432" s="272">
        <v>42461</v>
      </c>
      <c r="AE432" s="288">
        <v>42476</v>
      </c>
      <c r="AF432" s="154">
        <v>42496</v>
      </c>
      <c r="AG432" s="254">
        <v>208</v>
      </c>
      <c r="AH432" s="154">
        <v>42511</v>
      </c>
      <c r="AI432" s="254">
        <v>839</v>
      </c>
      <c r="AJ432" s="316"/>
      <c r="AK432" s="254">
        <v>839</v>
      </c>
      <c r="AL432" s="154">
        <v>42532</v>
      </c>
      <c r="AM432" s="154">
        <v>42622</v>
      </c>
      <c r="AN432" s="154">
        <v>42592</v>
      </c>
      <c r="AO432" s="154">
        <v>42697</v>
      </c>
      <c r="AP432" s="154"/>
      <c r="AQ432" s="109">
        <v>236</v>
      </c>
      <c r="AR432" s="22"/>
      <c r="AS432" s="110" t="e">
        <v>#REF!</v>
      </c>
      <c r="AT432" s="230" t="e">
        <v>#REF!</v>
      </c>
      <c r="AU432" s="230"/>
      <c r="AV432" s="230"/>
    </row>
    <row r="433" spans="1:49" x14ac:dyDescent="0.25">
      <c r="A433" s="157">
        <v>11</v>
      </c>
      <c r="B433" s="157" t="s">
        <v>47</v>
      </c>
      <c r="C433" s="136" t="s">
        <v>77</v>
      </c>
      <c r="D433" s="157"/>
      <c r="E433" s="263">
        <v>5</v>
      </c>
      <c r="F433" s="136">
        <v>15</v>
      </c>
      <c r="G433" s="93">
        <v>0.5</v>
      </c>
      <c r="H433" s="140">
        <v>42767</v>
      </c>
      <c r="I433" s="270">
        <v>42409</v>
      </c>
      <c r="J433" s="147">
        <v>127325</v>
      </c>
      <c r="K433" s="159"/>
      <c r="L433" s="143" t="s">
        <v>78</v>
      </c>
      <c r="M433" s="143" t="s">
        <v>79</v>
      </c>
      <c r="N433" s="224">
        <v>60</v>
      </c>
      <c r="O433" s="224">
        <v>1944</v>
      </c>
      <c r="P433" s="225">
        <v>37.75</v>
      </c>
      <c r="Q433" s="171">
        <v>112</v>
      </c>
      <c r="R433" s="100">
        <v>4</v>
      </c>
      <c r="S433" s="152">
        <v>3.7749999999999999</v>
      </c>
      <c r="T433" s="153">
        <v>129.6</v>
      </c>
      <c r="U433" s="89">
        <v>50</v>
      </c>
      <c r="V433" s="89">
        <v>50</v>
      </c>
      <c r="W433" s="89">
        <v>5</v>
      </c>
      <c r="X433" s="89">
        <v>1</v>
      </c>
      <c r="Y433" s="92">
        <v>251.66666666666666</v>
      </c>
      <c r="Z433" s="92">
        <v>50.333333333333336</v>
      </c>
      <c r="AA433" s="124">
        <v>578.83333333333326</v>
      </c>
      <c r="AB433" s="92">
        <v>57.883333333333333</v>
      </c>
      <c r="AC433" s="85" t="s">
        <v>879</v>
      </c>
      <c r="AD433" s="272">
        <v>42461</v>
      </c>
      <c r="AE433" s="288">
        <v>42476</v>
      </c>
      <c r="AF433" s="154">
        <v>42496</v>
      </c>
      <c r="AG433" s="254">
        <v>208</v>
      </c>
      <c r="AH433" s="154">
        <v>42511</v>
      </c>
      <c r="AI433" s="254">
        <v>839</v>
      </c>
      <c r="AJ433" s="316"/>
      <c r="AK433" s="254">
        <v>839</v>
      </c>
      <c r="AL433" s="154">
        <v>42532</v>
      </c>
      <c r="AM433" s="154">
        <v>42622</v>
      </c>
      <c r="AN433" s="154">
        <v>42592</v>
      </c>
      <c r="AO433" s="154">
        <v>42697</v>
      </c>
      <c r="AP433" s="154"/>
      <c r="AQ433" s="109">
        <v>236</v>
      </c>
      <c r="AR433" s="22"/>
      <c r="AS433" s="110" t="e">
        <v>#REF!</v>
      </c>
      <c r="AT433" s="230" t="e">
        <v>#REF!</v>
      </c>
      <c r="AU433" s="230"/>
      <c r="AV433" s="230"/>
    </row>
    <row r="434" spans="1:49" x14ac:dyDescent="0.25">
      <c r="A434" s="75">
        <v>11</v>
      </c>
      <c r="B434" s="75"/>
      <c r="C434" s="75"/>
      <c r="D434" s="75"/>
      <c r="E434" s="238"/>
      <c r="F434" s="51"/>
      <c r="G434" s="52"/>
      <c r="H434" s="239"/>
      <c r="I434" s="165"/>
      <c r="J434" s="166"/>
      <c r="K434" s="167"/>
      <c r="L434" s="167"/>
      <c r="M434" s="167"/>
      <c r="N434" s="58">
        <v>60</v>
      </c>
      <c r="O434" s="58">
        <v>1944</v>
      </c>
      <c r="P434" s="59">
        <v>37.75</v>
      </c>
      <c r="Q434" s="168">
        <v>113</v>
      </c>
      <c r="R434" s="115">
        <v>24</v>
      </c>
      <c r="S434" s="62">
        <v>0</v>
      </c>
      <c r="T434" s="63">
        <v>777.6</v>
      </c>
      <c r="U434" s="48">
        <v>50</v>
      </c>
      <c r="V434" s="48">
        <v>50</v>
      </c>
      <c r="W434" s="48">
        <v>5</v>
      </c>
      <c r="X434" s="48">
        <v>1</v>
      </c>
      <c r="Y434" s="51">
        <v>1510</v>
      </c>
      <c r="Z434" s="51">
        <v>302</v>
      </c>
      <c r="AA434" s="84">
        <v>1736.4999999999998</v>
      </c>
      <c r="AB434" s="51">
        <v>347.29999999999995</v>
      </c>
      <c r="AC434" s="85" t="s">
        <v>878</v>
      </c>
      <c r="AD434" s="145">
        <v>42573</v>
      </c>
      <c r="AE434" s="69">
        <v>42587</v>
      </c>
      <c r="AF434" s="69">
        <v>42608</v>
      </c>
      <c r="AG434" s="138"/>
      <c r="AH434" s="69">
        <v>42622</v>
      </c>
      <c r="AI434" s="138"/>
      <c r="AJ434" s="315"/>
      <c r="AK434" s="138">
        <v>0</v>
      </c>
      <c r="AL434" s="69">
        <v>42643</v>
      </c>
      <c r="AM434" s="69">
        <v>42733</v>
      </c>
      <c r="AN434" s="69">
        <v>42718</v>
      </c>
      <c r="AO434" s="69">
        <v>42808</v>
      </c>
      <c r="AP434" s="69"/>
      <c r="AQ434" s="70">
        <v>235</v>
      </c>
      <c r="AR434" s="71"/>
      <c r="AS434" s="120" t="e">
        <v>#REF!</v>
      </c>
      <c r="AT434" s="73" t="e">
        <v>#REF!</v>
      </c>
      <c r="AU434" s="73"/>
      <c r="AV434" s="73"/>
    </row>
    <row r="435" spans="1:49" x14ac:dyDescent="0.25">
      <c r="A435" s="75">
        <v>11</v>
      </c>
      <c r="B435" s="75"/>
      <c r="C435" s="75"/>
      <c r="D435" s="75"/>
      <c r="E435" s="238"/>
      <c r="F435" s="51"/>
      <c r="G435" s="52"/>
      <c r="H435" s="239"/>
      <c r="I435" s="165"/>
      <c r="J435" s="166"/>
      <c r="K435" s="167"/>
      <c r="L435" s="167"/>
      <c r="M435" s="167"/>
      <c r="N435" s="58">
        <v>60</v>
      </c>
      <c r="O435" s="58">
        <v>1944</v>
      </c>
      <c r="P435" s="59">
        <v>37.75</v>
      </c>
      <c r="Q435" s="168">
        <v>113</v>
      </c>
      <c r="R435" s="115">
        <v>26</v>
      </c>
      <c r="S435" s="62">
        <v>0</v>
      </c>
      <c r="T435" s="63">
        <v>842.4</v>
      </c>
      <c r="U435" s="48">
        <v>50</v>
      </c>
      <c r="V435" s="48">
        <v>50</v>
      </c>
      <c r="W435" s="48">
        <v>5</v>
      </c>
      <c r="X435" s="48">
        <v>1</v>
      </c>
      <c r="Y435" s="51">
        <v>1635.8333333333333</v>
      </c>
      <c r="Z435" s="51">
        <v>327.16666666666669</v>
      </c>
      <c r="AA435" s="84">
        <v>1881.208333333333</v>
      </c>
      <c r="AB435" s="51">
        <v>376.24166666666667</v>
      </c>
      <c r="AC435" s="85" t="s">
        <v>878</v>
      </c>
      <c r="AD435" s="145">
        <v>42573</v>
      </c>
      <c r="AE435" s="69">
        <v>42587</v>
      </c>
      <c r="AF435" s="69">
        <v>42608</v>
      </c>
      <c r="AG435" s="138"/>
      <c r="AH435" s="69">
        <v>42622</v>
      </c>
      <c r="AI435" s="138"/>
      <c r="AJ435" s="315"/>
      <c r="AK435" s="138">
        <v>0</v>
      </c>
      <c r="AL435" s="69">
        <v>42643</v>
      </c>
      <c r="AM435" s="69">
        <v>42733</v>
      </c>
      <c r="AN435" s="69">
        <v>42718</v>
      </c>
      <c r="AO435" s="69">
        <v>42808</v>
      </c>
      <c r="AP435" s="69"/>
      <c r="AQ435" s="70">
        <v>235</v>
      </c>
      <c r="AR435" s="71"/>
      <c r="AS435" s="120" t="e">
        <v>#REF!</v>
      </c>
      <c r="AT435" s="73" t="e">
        <v>#REF!</v>
      </c>
      <c r="AU435" s="73"/>
      <c r="AV435" s="73"/>
    </row>
    <row r="436" spans="1:49" x14ac:dyDescent="0.25">
      <c r="A436" s="75">
        <v>11</v>
      </c>
      <c r="B436" s="75"/>
      <c r="C436" s="75"/>
      <c r="D436" s="75"/>
      <c r="E436" s="238"/>
      <c r="F436" s="51"/>
      <c r="G436" s="52"/>
      <c r="H436" s="239"/>
      <c r="I436" s="165"/>
      <c r="J436" s="166"/>
      <c r="K436" s="167"/>
      <c r="L436" s="167"/>
      <c r="M436" s="167"/>
      <c r="N436" s="58">
        <v>60</v>
      </c>
      <c r="O436" s="58">
        <v>1944</v>
      </c>
      <c r="P436" s="59">
        <v>37.75</v>
      </c>
      <c r="Q436" s="168">
        <v>113</v>
      </c>
      <c r="R436" s="115">
        <v>10</v>
      </c>
      <c r="S436" s="62">
        <v>0</v>
      </c>
      <c r="T436" s="63">
        <v>324</v>
      </c>
      <c r="U436" s="48">
        <v>50</v>
      </c>
      <c r="V436" s="48">
        <v>50</v>
      </c>
      <c r="W436" s="48">
        <v>5</v>
      </c>
      <c r="X436" s="48">
        <v>1</v>
      </c>
      <c r="Y436" s="51">
        <v>629.16666666666663</v>
      </c>
      <c r="Z436" s="51">
        <v>125.83333333333334</v>
      </c>
      <c r="AA436" s="84">
        <v>723.54166666666652</v>
      </c>
      <c r="AB436" s="51">
        <v>144.70833333333334</v>
      </c>
      <c r="AC436" s="85" t="s">
        <v>878</v>
      </c>
      <c r="AD436" s="145">
        <v>42573</v>
      </c>
      <c r="AE436" s="69">
        <v>42587</v>
      </c>
      <c r="AF436" s="69">
        <v>42608</v>
      </c>
      <c r="AG436" s="138"/>
      <c r="AH436" s="69">
        <v>42622</v>
      </c>
      <c r="AI436" s="138"/>
      <c r="AJ436" s="315"/>
      <c r="AK436" s="138">
        <v>0</v>
      </c>
      <c r="AL436" s="69">
        <v>42643</v>
      </c>
      <c r="AM436" s="69">
        <v>42733</v>
      </c>
      <c r="AN436" s="69">
        <v>42718</v>
      </c>
      <c r="AO436" s="69">
        <v>42808</v>
      </c>
      <c r="AP436" s="69"/>
      <c r="AQ436" s="70">
        <v>235</v>
      </c>
      <c r="AR436" s="71"/>
      <c r="AS436" s="120" t="e">
        <v>#REF!</v>
      </c>
      <c r="AT436" s="73" t="e">
        <v>#REF!</v>
      </c>
      <c r="AU436" s="73"/>
      <c r="AV436" s="73"/>
    </row>
    <row r="437" spans="1:49" x14ac:dyDescent="0.25">
      <c r="A437" s="157">
        <v>11</v>
      </c>
      <c r="B437" s="89" t="s">
        <v>47</v>
      </c>
      <c r="C437" s="89" t="s">
        <v>861</v>
      </c>
      <c r="D437" s="174"/>
      <c r="E437" s="237">
        <v>12</v>
      </c>
      <c r="F437" s="92">
        <v>15</v>
      </c>
      <c r="G437" s="93">
        <v>0.5</v>
      </c>
      <c r="H437" s="140">
        <v>42767</v>
      </c>
      <c r="I437" s="270">
        <v>42408</v>
      </c>
      <c r="J437" s="96">
        <v>127326</v>
      </c>
      <c r="K437" s="173"/>
      <c r="L437" s="98" t="s">
        <v>862</v>
      </c>
      <c r="M437" s="98" t="s">
        <v>863</v>
      </c>
      <c r="N437" s="224">
        <v>60</v>
      </c>
      <c r="O437" s="224">
        <v>1944</v>
      </c>
      <c r="P437" s="225">
        <v>37.75</v>
      </c>
      <c r="Q437" s="99">
        <v>114</v>
      </c>
      <c r="R437" s="100">
        <v>12</v>
      </c>
      <c r="S437" s="152">
        <v>11.324999999999999</v>
      </c>
      <c r="T437" s="153">
        <v>388.8</v>
      </c>
      <c r="U437" s="89">
        <v>50</v>
      </c>
      <c r="V437" s="89">
        <v>50</v>
      </c>
      <c r="W437" s="89">
        <v>5</v>
      </c>
      <c r="X437" s="89">
        <v>1</v>
      </c>
      <c r="Y437" s="92">
        <v>755</v>
      </c>
      <c r="Z437" s="92">
        <v>151</v>
      </c>
      <c r="AA437" s="124">
        <v>1736.4999999999998</v>
      </c>
      <c r="AB437" s="92">
        <v>173.64999999999998</v>
      </c>
      <c r="AC437" s="85" t="s">
        <v>879</v>
      </c>
      <c r="AD437" s="156">
        <v>42475</v>
      </c>
      <c r="AE437" s="154">
        <v>42489</v>
      </c>
      <c r="AF437" s="154">
        <v>42505</v>
      </c>
      <c r="AG437" s="172"/>
      <c r="AH437" s="154">
        <v>42519</v>
      </c>
      <c r="AI437" s="172"/>
      <c r="AJ437" s="316"/>
      <c r="AK437" s="172">
        <v>0</v>
      </c>
      <c r="AL437" s="154">
        <v>42535</v>
      </c>
      <c r="AM437" s="154">
        <v>42615</v>
      </c>
      <c r="AN437" s="154">
        <v>42595</v>
      </c>
      <c r="AO437" s="154">
        <v>42675</v>
      </c>
      <c r="AP437" s="154"/>
      <c r="AQ437" s="109">
        <v>200</v>
      </c>
      <c r="AR437" s="22"/>
      <c r="AS437" s="110" t="e">
        <v>#REF!</v>
      </c>
      <c r="AT437" s="73" t="e">
        <v>#REF!</v>
      </c>
      <c r="AU437" s="73"/>
      <c r="AV437" s="73"/>
    </row>
    <row r="438" spans="1:49" x14ac:dyDescent="0.25">
      <c r="A438" s="157">
        <v>11</v>
      </c>
      <c r="B438" s="89" t="s">
        <v>47</v>
      </c>
      <c r="C438" s="89" t="s">
        <v>867</v>
      </c>
      <c r="D438" s="174"/>
      <c r="E438" s="237">
        <v>7</v>
      </c>
      <c r="F438" s="92">
        <v>10</v>
      </c>
      <c r="G438" s="93"/>
      <c r="H438" s="140">
        <v>42767</v>
      </c>
      <c r="I438" s="270">
        <v>42408</v>
      </c>
      <c r="J438" s="96">
        <v>127328</v>
      </c>
      <c r="K438" s="173"/>
      <c r="L438" s="98" t="s">
        <v>868</v>
      </c>
      <c r="M438" s="98" t="s">
        <v>866</v>
      </c>
      <c r="N438" s="224">
        <v>60</v>
      </c>
      <c r="O438" s="224">
        <v>1944</v>
      </c>
      <c r="P438" s="225">
        <v>37.75</v>
      </c>
      <c r="Q438" s="99">
        <v>114</v>
      </c>
      <c r="R438" s="100">
        <v>10</v>
      </c>
      <c r="S438" s="152">
        <v>6.2916666666666661</v>
      </c>
      <c r="T438" s="153">
        <v>324</v>
      </c>
      <c r="U438" s="89">
        <v>50</v>
      </c>
      <c r="V438" s="89">
        <v>50</v>
      </c>
      <c r="W438" s="89">
        <v>5</v>
      </c>
      <c r="X438" s="89">
        <v>1</v>
      </c>
      <c r="Y438" s="92">
        <v>629.16666666666663</v>
      </c>
      <c r="Z438" s="92">
        <v>125.83333333333334</v>
      </c>
      <c r="AA438" s="124">
        <v>723.54166666666652</v>
      </c>
      <c r="AB438" s="92">
        <v>144.70833333333334</v>
      </c>
      <c r="AC438" s="85" t="s">
        <v>879</v>
      </c>
      <c r="AD438" s="156">
        <v>42475</v>
      </c>
      <c r="AE438" s="154">
        <v>42489</v>
      </c>
      <c r="AF438" s="154">
        <v>42505</v>
      </c>
      <c r="AG438" s="172"/>
      <c r="AH438" s="154">
        <v>42519</v>
      </c>
      <c r="AI438" s="172"/>
      <c r="AJ438" s="316"/>
      <c r="AK438" s="172">
        <v>0</v>
      </c>
      <c r="AL438" s="154">
        <v>42535</v>
      </c>
      <c r="AM438" s="154">
        <v>42615</v>
      </c>
      <c r="AN438" s="154">
        <v>42595</v>
      </c>
      <c r="AO438" s="154">
        <v>42675</v>
      </c>
      <c r="AP438" s="154"/>
      <c r="AQ438" s="109">
        <v>200</v>
      </c>
      <c r="AR438" s="22"/>
      <c r="AS438" s="110"/>
      <c r="AT438" s="73"/>
      <c r="AU438" s="73"/>
      <c r="AV438" s="73"/>
    </row>
    <row r="439" spans="1:49" x14ac:dyDescent="0.25">
      <c r="A439" s="157">
        <v>11</v>
      </c>
      <c r="B439" s="89" t="s">
        <v>47</v>
      </c>
      <c r="C439" s="89" t="s">
        <v>869</v>
      </c>
      <c r="D439" s="174"/>
      <c r="E439" s="237">
        <v>25</v>
      </c>
      <c r="F439" s="92">
        <v>10</v>
      </c>
      <c r="G439" s="93"/>
      <c r="H439" s="140">
        <v>42767</v>
      </c>
      <c r="I439" s="270">
        <v>42408</v>
      </c>
      <c r="J439" s="96">
        <v>127330</v>
      </c>
      <c r="K439" s="173"/>
      <c r="L439" s="98" t="s">
        <v>870</v>
      </c>
      <c r="M439" s="98" t="s">
        <v>724</v>
      </c>
      <c r="N439" s="224">
        <v>60</v>
      </c>
      <c r="O439" s="224">
        <v>1944</v>
      </c>
      <c r="P439" s="225">
        <v>37.75</v>
      </c>
      <c r="Q439" s="99">
        <v>114</v>
      </c>
      <c r="R439" s="100">
        <v>38</v>
      </c>
      <c r="S439" s="152">
        <v>23.908333333333328</v>
      </c>
      <c r="T439" s="153">
        <v>1231.2</v>
      </c>
      <c r="U439" s="89">
        <v>50</v>
      </c>
      <c r="V439" s="89">
        <v>50</v>
      </c>
      <c r="W439" s="89">
        <v>5</v>
      </c>
      <c r="X439" s="89">
        <v>1</v>
      </c>
      <c r="Y439" s="92">
        <v>2390.833333333333</v>
      </c>
      <c r="Z439" s="92">
        <v>478.16666666666669</v>
      </c>
      <c r="AA439" s="124">
        <v>2749.4583333333326</v>
      </c>
      <c r="AB439" s="92">
        <v>549.89166666666665</v>
      </c>
      <c r="AC439" s="85" t="s">
        <v>879</v>
      </c>
      <c r="AD439" s="156">
        <v>42475</v>
      </c>
      <c r="AE439" s="154">
        <v>42489</v>
      </c>
      <c r="AF439" s="154">
        <v>42505</v>
      </c>
      <c r="AG439" s="172"/>
      <c r="AH439" s="154">
        <v>42519</v>
      </c>
      <c r="AI439" s="172"/>
      <c r="AJ439" s="316"/>
      <c r="AK439" s="172">
        <v>0</v>
      </c>
      <c r="AL439" s="154">
        <v>42535</v>
      </c>
      <c r="AM439" s="154">
        <v>42615</v>
      </c>
      <c r="AN439" s="154">
        <v>42595</v>
      </c>
      <c r="AO439" s="154">
        <v>42675</v>
      </c>
      <c r="AP439" s="154"/>
      <c r="AQ439" s="109">
        <v>200</v>
      </c>
      <c r="AR439" s="22"/>
      <c r="AS439" s="110"/>
      <c r="AT439" s="73"/>
      <c r="AU439" s="73"/>
      <c r="AV439" s="73"/>
    </row>
    <row r="440" spans="1:49" s="281" customFormat="1" x14ac:dyDescent="0.25">
      <c r="A440" s="75">
        <v>11</v>
      </c>
      <c r="B440" s="48" t="s">
        <v>56</v>
      </c>
      <c r="C440" s="48" t="s">
        <v>106</v>
      </c>
      <c r="D440" s="134"/>
      <c r="E440" s="238">
        <v>44.5</v>
      </c>
      <c r="F440" s="51">
        <v>11</v>
      </c>
      <c r="G440" s="52"/>
      <c r="H440" s="179">
        <v>42705</v>
      </c>
      <c r="I440" s="271">
        <v>42382</v>
      </c>
      <c r="J440" s="55">
        <v>126812</v>
      </c>
      <c r="K440" s="228"/>
      <c r="L440" s="57" t="s">
        <v>108</v>
      </c>
      <c r="M440" s="57" t="s">
        <v>109</v>
      </c>
      <c r="N440" s="58">
        <v>60</v>
      </c>
      <c r="O440" s="58">
        <v>1944</v>
      </c>
      <c r="P440" s="59">
        <v>37.75</v>
      </c>
      <c r="Q440" s="60">
        <v>115</v>
      </c>
      <c r="R440" s="115">
        <v>60</v>
      </c>
      <c r="S440" s="62">
        <v>41.524999999999999</v>
      </c>
      <c r="T440" s="63">
        <v>1944</v>
      </c>
      <c r="U440" s="48">
        <v>50</v>
      </c>
      <c r="V440" s="48">
        <v>50</v>
      </c>
      <c r="W440" s="48">
        <v>5</v>
      </c>
      <c r="X440" s="48">
        <v>1</v>
      </c>
      <c r="Y440" s="51">
        <v>3775</v>
      </c>
      <c r="Z440" s="51">
        <v>755</v>
      </c>
      <c r="AA440" s="84">
        <v>4341.25</v>
      </c>
      <c r="AB440" s="51">
        <v>868.24999999999989</v>
      </c>
      <c r="AC440" s="85" t="s">
        <v>879</v>
      </c>
      <c r="AD440" s="156">
        <v>42491</v>
      </c>
      <c r="AE440" s="154">
        <v>42505</v>
      </c>
      <c r="AF440" s="69">
        <v>42521</v>
      </c>
      <c r="AG440" s="138"/>
      <c r="AH440" s="69">
        <v>42535</v>
      </c>
      <c r="AI440" s="138"/>
      <c r="AJ440" s="315"/>
      <c r="AK440" s="138">
        <v>0</v>
      </c>
      <c r="AL440" s="69">
        <v>42551</v>
      </c>
      <c r="AM440" s="69">
        <v>42631</v>
      </c>
      <c r="AN440" s="69">
        <v>42611</v>
      </c>
      <c r="AO440" s="69">
        <v>42691</v>
      </c>
      <c r="AP440" s="69"/>
      <c r="AQ440" s="70">
        <v>200</v>
      </c>
      <c r="AR440" s="71"/>
      <c r="AS440" s="120" t="e">
        <v>#REF!</v>
      </c>
      <c r="AT440" s="73" t="e">
        <v>#REF!</v>
      </c>
      <c r="AU440" s="73"/>
      <c r="AV440" s="73"/>
      <c r="AW440" s="280"/>
    </row>
    <row r="441" spans="1:49" x14ac:dyDescent="0.25">
      <c r="A441" s="157">
        <v>11</v>
      </c>
      <c r="B441" s="136" t="s">
        <v>56</v>
      </c>
      <c r="C441" s="136" t="s">
        <v>106</v>
      </c>
      <c r="D441" s="177"/>
      <c r="E441" s="266">
        <v>20.8</v>
      </c>
      <c r="F441" s="136">
        <v>11</v>
      </c>
      <c r="G441" s="93"/>
      <c r="H441" s="140">
        <v>42552</v>
      </c>
      <c r="I441" s="141">
        <v>42656</v>
      </c>
      <c r="J441" s="147">
        <v>125785</v>
      </c>
      <c r="K441" s="268"/>
      <c r="L441" s="143" t="s">
        <v>108</v>
      </c>
      <c r="M441" s="143" t="s">
        <v>109</v>
      </c>
      <c r="N441" s="224">
        <v>40</v>
      </c>
      <c r="O441" s="224">
        <v>1296</v>
      </c>
      <c r="P441" s="225">
        <v>37.75</v>
      </c>
      <c r="Q441" s="99">
        <v>116</v>
      </c>
      <c r="R441" s="100">
        <v>28</v>
      </c>
      <c r="S441" s="101">
        <v>19.378333333333334</v>
      </c>
      <c r="T441" s="102">
        <v>907.2</v>
      </c>
      <c r="U441" s="103">
        <v>50</v>
      </c>
      <c r="V441" s="103">
        <v>50</v>
      </c>
      <c r="W441" s="103">
        <v>5</v>
      </c>
      <c r="X441" s="103">
        <v>1</v>
      </c>
      <c r="Y441" s="92">
        <v>1761.6666666666665</v>
      </c>
      <c r="Z441" s="92">
        <v>352.33333333333337</v>
      </c>
      <c r="AA441" s="104">
        <v>2025.9166666666663</v>
      </c>
      <c r="AB441" s="112">
        <v>405.18333333333334</v>
      </c>
      <c r="AC441" s="85" t="s">
        <v>878</v>
      </c>
      <c r="AD441" s="105">
        <v>42350</v>
      </c>
      <c r="AE441" s="226">
        <v>42732</v>
      </c>
      <c r="AF441" s="258">
        <v>42395</v>
      </c>
      <c r="AG441" s="254"/>
      <c r="AH441" s="258">
        <v>42402</v>
      </c>
      <c r="AI441" s="254"/>
      <c r="AJ441" s="316">
        <v>16</v>
      </c>
      <c r="AK441" s="254">
        <v>-16</v>
      </c>
      <c r="AL441" s="226">
        <v>42422</v>
      </c>
      <c r="AM441" s="154">
        <v>42502</v>
      </c>
      <c r="AN441" s="154">
        <v>42482</v>
      </c>
      <c r="AO441" s="154">
        <v>42562</v>
      </c>
      <c r="AP441" s="154"/>
      <c r="AQ441" s="109">
        <v>212</v>
      </c>
      <c r="AR441" s="22"/>
      <c r="AS441" s="110" t="e">
        <v>#REF!</v>
      </c>
      <c r="AT441" s="73" t="e">
        <v>#REF!</v>
      </c>
      <c r="AU441" s="73"/>
      <c r="AV441" s="73"/>
    </row>
    <row r="442" spans="1:49" x14ac:dyDescent="0.25">
      <c r="A442" s="157">
        <v>11</v>
      </c>
      <c r="B442" s="136" t="s">
        <v>56</v>
      </c>
      <c r="C442" s="136" t="s">
        <v>404</v>
      </c>
      <c r="D442" s="177"/>
      <c r="E442" s="266">
        <v>8</v>
      </c>
      <c r="F442" s="136">
        <v>10</v>
      </c>
      <c r="G442" s="93"/>
      <c r="H442" s="140">
        <v>42552</v>
      </c>
      <c r="I442" s="141">
        <v>42656</v>
      </c>
      <c r="J442" s="147">
        <v>125786</v>
      </c>
      <c r="K442" s="268"/>
      <c r="L442" s="143" t="s">
        <v>406</v>
      </c>
      <c r="M442" s="143" t="s">
        <v>407</v>
      </c>
      <c r="N442" s="224">
        <v>40</v>
      </c>
      <c r="O442" s="224">
        <v>1296</v>
      </c>
      <c r="P442" s="225">
        <v>37.75</v>
      </c>
      <c r="Q442" s="99">
        <v>116</v>
      </c>
      <c r="R442" s="100">
        <v>12</v>
      </c>
      <c r="S442" s="101">
        <v>7.55</v>
      </c>
      <c r="T442" s="102">
        <v>388.8</v>
      </c>
      <c r="U442" s="103">
        <v>50</v>
      </c>
      <c r="V442" s="103">
        <v>50</v>
      </c>
      <c r="W442" s="103">
        <v>5</v>
      </c>
      <c r="X442" s="103">
        <v>1</v>
      </c>
      <c r="Y442" s="92">
        <v>755</v>
      </c>
      <c r="Z442" s="92">
        <v>151</v>
      </c>
      <c r="AA442" s="104">
        <v>868.24999999999989</v>
      </c>
      <c r="AB442" s="112">
        <v>173.64999999999998</v>
      </c>
      <c r="AC442" s="85" t="s">
        <v>878</v>
      </c>
      <c r="AD442" s="105">
        <v>42350</v>
      </c>
      <c r="AE442" s="226">
        <v>42732</v>
      </c>
      <c r="AF442" s="258">
        <v>42395</v>
      </c>
      <c r="AG442" s="254"/>
      <c r="AH442" s="258">
        <v>42402</v>
      </c>
      <c r="AI442" s="254"/>
      <c r="AJ442" s="316">
        <v>29</v>
      </c>
      <c r="AK442" s="254">
        <v>-29</v>
      </c>
      <c r="AL442" s="226">
        <v>42422</v>
      </c>
      <c r="AM442" s="154">
        <v>42502</v>
      </c>
      <c r="AN442" s="154">
        <v>42482</v>
      </c>
      <c r="AO442" s="154">
        <v>42562</v>
      </c>
      <c r="AP442" s="154"/>
      <c r="AQ442" s="109">
        <v>212</v>
      </c>
      <c r="AR442" s="22"/>
      <c r="AS442" s="110" t="e">
        <v>#REF!</v>
      </c>
      <c r="AT442" s="73" t="e">
        <v>#REF!</v>
      </c>
      <c r="AU442" s="73"/>
      <c r="AV442" s="73"/>
    </row>
    <row r="443" spans="1:49" x14ac:dyDescent="0.25">
      <c r="A443" s="75">
        <v>11</v>
      </c>
      <c r="B443" s="157" t="s">
        <v>47</v>
      </c>
      <c r="C443" s="136" t="s">
        <v>246</v>
      </c>
      <c r="D443" s="157"/>
      <c r="E443" s="263">
        <v>31</v>
      </c>
      <c r="F443" s="136">
        <v>18</v>
      </c>
      <c r="G443" s="93">
        <v>0.5</v>
      </c>
      <c r="H443" s="262">
        <v>42675</v>
      </c>
      <c r="I443" s="141">
        <v>42317</v>
      </c>
      <c r="J443" s="147">
        <v>126466</v>
      </c>
      <c r="K443" s="159"/>
      <c r="L443" s="143" t="s">
        <v>247</v>
      </c>
      <c r="M443" s="143" t="s">
        <v>123</v>
      </c>
      <c r="N443" s="224">
        <v>60</v>
      </c>
      <c r="O443" s="224">
        <v>1944</v>
      </c>
      <c r="P443" s="225">
        <v>37.75</v>
      </c>
      <c r="Q443" s="171">
        <v>122</v>
      </c>
      <c r="R443" s="100">
        <v>26</v>
      </c>
      <c r="S443" s="152">
        <v>29.445</v>
      </c>
      <c r="T443" s="153">
        <v>842.4</v>
      </c>
      <c r="U443" s="89">
        <v>50</v>
      </c>
      <c r="V443" s="89">
        <v>50</v>
      </c>
      <c r="W443" s="89">
        <v>5</v>
      </c>
      <c r="X443" s="89">
        <v>1</v>
      </c>
      <c r="Y443" s="92">
        <v>1635.8333333333333</v>
      </c>
      <c r="Z443" s="92">
        <v>327.16666666666669</v>
      </c>
      <c r="AA443" s="124">
        <v>3762.4166666666661</v>
      </c>
      <c r="AB443" s="92">
        <v>376.24166666666667</v>
      </c>
      <c r="AC443" s="85" t="s">
        <v>878</v>
      </c>
      <c r="AD443" s="272">
        <v>42461</v>
      </c>
      <c r="AE443" s="288">
        <v>42475</v>
      </c>
      <c r="AF443" s="154">
        <v>42491</v>
      </c>
      <c r="AG443" s="172"/>
      <c r="AH443" s="154">
        <v>42505</v>
      </c>
      <c r="AI443" s="172"/>
      <c r="AJ443" s="316"/>
      <c r="AK443" s="172">
        <v>0</v>
      </c>
      <c r="AL443" s="154">
        <v>42521</v>
      </c>
      <c r="AM443" s="154">
        <v>42641</v>
      </c>
      <c r="AN443" s="154">
        <v>42581</v>
      </c>
      <c r="AO443" s="154">
        <v>42701</v>
      </c>
      <c r="AP443" s="154"/>
      <c r="AQ443" s="109">
        <v>240</v>
      </c>
      <c r="AR443" s="22"/>
      <c r="AS443" s="110" t="e">
        <v>#REF!</v>
      </c>
      <c r="AT443" s="73" t="e">
        <v>#REF!</v>
      </c>
      <c r="AU443" s="73"/>
      <c r="AV443" s="73"/>
    </row>
    <row r="444" spans="1:49" x14ac:dyDescent="0.25">
      <c r="A444" s="75"/>
      <c r="B444" s="157" t="s">
        <v>47</v>
      </c>
      <c r="C444" s="136" t="s">
        <v>180</v>
      </c>
      <c r="D444" s="157"/>
      <c r="E444" s="263">
        <v>24</v>
      </c>
      <c r="F444" s="136">
        <v>11</v>
      </c>
      <c r="G444" s="93"/>
      <c r="H444" s="262">
        <v>42644</v>
      </c>
      <c r="I444" s="141">
        <v>42376</v>
      </c>
      <c r="J444" s="147">
        <v>126197</v>
      </c>
      <c r="K444" s="159"/>
      <c r="L444" s="143" t="s">
        <v>181</v>
      </c>
      <c r="M444" s="143" t="s">
        <v>182</v>
      </c>
      <c r="N444" s="224">
        <v>60</v>
      </c>
      <c r="O444" s="224">
        <v>1944</v>
      </c>
      <c r="P444" s="225">
        <v>37.75</v>
      </c>
      <c r="Q444" s="171">
        <v>122</v>
      </c>
      <c r="R444" s="100">
        <v>34</v>
      </c>
      <c r="S444" s="152">
        <v>23.530833333333334</v>
      </c>
      <c r="T444" s="153">
        <v>1101.5999999999999</v>
      </c>
      <c r="U444" s="89">
        <v>50</v>
      </c>
      <c r="V444" s="89">
        <v>50</v>
      </c>
      <c r="W444" s="89">
        <v>5</v>
      </c>
      <c r="X444" s="89">
        <v>1</v>
      </c>
      <c r="Y444" s="92">
        <v>2139.1666666666665</v>
      </c>
      <c r="Z444" s="92">
        <v>427.83333333333337</v>
      </c>
      <c r="AA444" s="124">
        <v>2460.0416666666665</v>
      </c>
      <c r="AB444" s="92">
        <v>492.00833333333333</v>
      </c>
      <c r="AC444" s="85" t="s">
        <v>878</v>
      </c>
      <c r="AD444" s="156">
        <v>42461</v>
      </c>
      <c r="AE444" s="154">
        <v>42475</v>
      </c>
      <c r="AF444" s="154">
        <v>42491</v>
      </c>
      <c r="AG444" s="172"/>
      <c r="AH444" s="154">
        <v>42505</v>
      </c>
      <c r="AI444" s="172"/>
      <c r="AJ444" s="172"/>
      <c r="AK444" s="172">
        <v>0</v>
      </c>
      <c r="AL444" s="154">
        <v>42521</v>
      </c>
      <c r="AM444" s="154">
        <v>42641</v>
      </c>
      <c r="AN444" s="154">
        <v>42581</v>
      </c>
      <c r="AO444" s="154">
        <v>42701</v>
      </c>
      <c r="AP444" s="154"/>
      <c r="AQ444" s="109">
        <v>240</v>
      </c>
      <c r="AR444" s="22"/>
      <c r="AS444" s="110" t="e">
        <v>#REF!</v>
      </c>
      <c r="AT444" s="73"/>
      <c r="AU444" s="73"/>
      <c r="AV444" s="73"/>
    </row>
    <row r="445" spans="1:49" x14ac:dyDescent="0.25">
      <c r="A445" s="75">
        <v>11</v>
      </c>
      <c r="B445" s="157" t="s">
        <v>47</v>
      </c>
      <c r="C445" s="136"/>
      <c r="D445" s="157"/>
      <c r="E445" s="263"/>
      <c r="F445" s="136"/>
      <c r="G445" s="93"/>
      <c r="H445" s="262"/>
      <c r="I445" s="141"/>
      <c r="J445" s="147"/>
      <c r="K445" s="159"/>
      <c r="L445" s="143"/>
      <c r="M445" s="143"/>
      <c r="N445" s="224">
        <v>60</v>
      </c>
      <c r="O445" s="224">
        <v>1944</v>
      </c>
      <c r="P445" s="225">
        <v>37.75</v>
      </c>
      <c r="Q445" s="171">
        <v>122</v>
      </c>
      <c r="R445" s="100">
        <v>14</v>
      </c>
      <c r="S445" s="152">
        <v>0</v>
      </c>
      <c r="T445" s="153">
        <v>453.6</v>
      </c>
      <c r="U445" s="89">
        <v>50</v>
      </c>
      <c r="V445" s="89">
        <v>50</v>
      </c>
      <c r="W445" s="89">
        <v>5</v>
      </c>
      <c r="X445" s="89">
        <v>1</v>
      </c>
      <c r="Y445" s="92">
        <v>880.83333333333326</v>
      </c>
      <c r="Z445" s="92">
        <v>176.16666666666669</v>
      </c>
      <c r="AA445" s="124">
        <v>1012.9583333333331</v>
      </c>
      <c r="AB445" s="92">
        <v>202.59166666666667</v>
      </c>
      <c r="AC445" s="85" t="s">
        <v>878</v>
      </c>
      <c r="AD445" s="272">
        <v>42461</v>
      </c>
      <c r="AE445" s="288">
        <v>42475</v>
      </c>
      <c r="AF445" s="154">
        <v>42491</v>
      </c>
      <c r="AG445" s="172"/>
      <c r="AH445" s="154">
        <v>42505</v>
      </c>
      <c r="AI445" s="172"/>
      <c r="AJ445" s="316"/>
      <c r="AK445" s="172">
        <v>0</v>
      </c>
      <c r="AL445" s="154">
        <v>42521</v>
      </c>
      <c r="AM445" s="154">
        <v>42641</v>
      </c>
      <c r="AN445" s="154">
        <v>42581</v>
      </c>
      <c r="AO445" s="154">
        <v>42701</v>
      </c>
      <c r="AP445" s="154"/>
      <c r="AQ445" s="109">
        <v>240</v>
      </c>
      <c r="AR445" s="22"/>
      <c r="AS445" s="110" t="e">
        <v>#REF!</v>
      </c>
      <c r="AT445" s="73" t="e">
        <v>#REF!</v>
      </c>
      <c r="AU445" s="73"/>
      <c r="AV445" s="73"/>
    </row>
    <row r="446" spans="1:49" x14ac:dyDescent="0.25">
      <c r="A446" s="75">
        <v>11</v>
      </c>
      <c r="B446" s="75"/>
      <c r="C446" s="75"/>
      <c r="D446" s="50"/>
      <c r="E446" s="238"/>
      <c r="F446" s="51"/>
      <c r="G446" s="52"/>
      <c r="H446" s="53"/>
      <c r="I446" s="165"/>
      <c r="J446" s="166"/>
      <c r="K446" s="167"/>
      <c r="L446" s="167"/>
      <c r="M446" s="167"/>
      <c r="N446" s="58">
        <v>60</v>
      </c>
      <c r="O446" s="58">
        <v>1944</v>
      </c>
      <c r="P446" s="59">
        <v>37.75</v>
      </c>
      <c r="Q446" s="168">
        <v>123</v>
      </c>
      <c r="R446" s="115">
        <v>14</v>
      </c>
      <c r="S446" s="62">
        <v>0</v>
      </c>
      <c r="T446" s="63">
        <v>453.6</v>
      </c>
      <c r="U446" s="48">
        <v>50</v>
      </c>
      <c r="V446" s="48">
        <v>50</v>
      </c>
      <c r="W446" s="48">
        <v>5</v>
      </c>
      <c r="X446" s="48">
        <v>1</v>
      </c>
      <c r="Y446" s="51">
        <v>880.83333333333326</v>
      </c>
      <c r="Z446" s="51">
        <v>176.16666666666669</v>
      </c>
      <c r="AA446" s="84">
        <v>1012.9583333333331</v>
      </c>
      <c r="AB446" s="51">
        <v>202.59166666666667</v>
      </c>
      <c r="AC446" s="85" t="s">
        <v>878</v>
      </c>
      <c r="AD446" s="145">
        <v>42566</v>
      </c>
      <c r="AE446" s="69">
        <v>42580</v>
      </c>
      <c r="AF446" s="69">
        <v>42601</v>
      </c>
      <c r="AG446" s="138"/>
      <c r="AH446" s="69">
        <v>42615</v>
      </c>
      <c r="AI446" s="138"/>
      <c r="AJ446" s="315"/>
      <c r="AK446" s="138">
        <v>0</v>
      </c>
      <c r="AL446" s="69">
        <v>42636</v>
      </c>
      <c r="AM446" s="69">
        <v>42726</v>
      </c>
      <c r="AN446" s="69">
        <v>42711</v>
      </c>
      <c r="AO446" s="69">
        <v>42801</v>
      </c>
      <c r="AP446" s="69"/>
      <c r="AQ446" s="70">
        <v>235</v>
      </c>
      <c r="AR446" s="71"/>
      <c r="AS446" s="120" t="e">
        <v>#REF!</v>
      </c>
      <c r="AT446" s="73" t="e">
        <v>#REF!</v>
      </c>
      <c r="AU446" s="73"/>
      <c r="AV446" s="73"/>
    </row>
    <row r="447" spans="1:49" x14ac:dyDescent="0.25">
      <c r="A447" s="75">
        <v>11</v>
      </c>
      <c r="B447" s="75"/>
      <c r="C447" s="75"/>
      <c r="D447" s="50"/>
      <c r="E447" s="238"/>
      <c r="F447" s="51"/>
      <c r="G447" s="52"/>
      <c r="H447" s="53"/>
      <c r="I447" s="165"/>
      <c r="J447" s="166"/>
      <c r="K447" s="121"/>
      <c r="L447" s="167"/>
      <c r="M447" s="167"/>
      <c r="N447" s="58">
        <v>60</v>
      </c>
      <c r="O447" s="58">
        <v>1944</v>
      </c>
      <c r="P447" s="59">
        <v>37.75</v>
      </c>
      <c r="Q447" s="168">
        <v>123</v>
      </c>
      <c r="R447" s="115">
        <v>22</v>
      </c>
      <c r="S447" s="62">
        <v>0</v>
      </c>
      <c r="T447" s="63">
        <v>712.8</v>
      </c>
      <c r="U447" s="48">
        <v>50</v>
      </c>
      <c r="V447" s="48">
        <v>50</v>
      </c>
      <c r="W447" s="48">
        <v>5</v>
      </c>
      <c r="X447" s="48">
        <v>1</v>
      </c>
      <c r="Y447" s="51">
        <v>1384.1666666666665</v>
      </c>
      <c r="Z447" s="51">
        <v>276.83333333333337</v>
      </c>
      <c r="AA447" s="84">
        <v>1591.7916666666663</v>
      </c>
      <c r="AB447" s="51">
        <v>318.35833333333335</v>
      </c>
      <c r="AC447" s="85" t="s">
        <v>878</v>
      </c>
      <c r="AD447" s="145">
        <v>42566</v>
      </c>
      <c r="AE447" s="69">
        <v>42580</v>
      </c>
      <c r="AF447" s="69">
        <v>42601</v>
      </c>
      <c r="AG447" s="138"/>
      <c r="AH447" s="69">
        <v>42615</v>
      </c>
      <c r="AI447" s="138"/>
      <c r="AJ447" s="315"/>
      <c r="AK447" s="138">
        <v>0</v>
      </c>
      <c r="AL447" s="69">
        <v>42636</v>
      </c>
      <c r="AM447" s="69">
        <v>42726</v>
      </c>
      <c r="AN447" s="69">
        <v>42711</v>
      </c>
      <c r="AO447" s="69">
        <v>42801</v>
      </c>
      <c r="AP447" s="69"/>
      <c r="AQ447" s="70">
        <v>235</v>
      </c>
      <c r="AR447" s="71"/>
      <c r="AS447" s="120" t="e">
        <v>#REF!</v>
      </c>
      <c r="AT447" s="73" t="e">
        <v>#REF!</v>
      </c>
      <c r="AU447" s="73"/>
      <c r="AV447" s="73"/>
    </row>
    <row r="448" spans="1:49" x14ac:dyDescent="0.25">
      <c r="A448" s="75">
        <v>11</v>
      </c>
      <c r="B448" s="75"/>
      <c r="C448" s="75"/>
      <c r="D448" s="50"/>
      <c r="E448" s="238"/>
      <c r="F448" s="51"/>
      <c r="G448" s="52"/>
      <c r="H448" s="53"/>
      <c r="I448" s="165"/>
      <c r="J448" s="166"/>
      <c r="K448" s="121"/>
      <c r="L448" s="167"/>
      <c r="M448" s="167"/>
      <c r="N448" s="58">
        <v>60</v>
      </c>
      <c r="O448" s="58">
        <v>1944</v>
      </c>
      <c r="P448" s="59">
        <v>37.75</v>
      </c>
      <c r="Q448" s="168">
        <v>123</v>
      </c>
      <c r="R448" s="115">
        <v>24</v>
      </c>
      <c r="S448" s="62">
        <v>0</v>
      </c>
      <c r="T448" s="63">
        <v>777.6</v>
      </c>
      <c r="U448" s="48">
        <v>50</v>
      </c>
      <c r="V448" s="48">
        <v>50</v>
      </c>
      <c r="W448" s="48">
        <v>5</v>
      </c>
      <c r="X448" s="48">
        <v>1</v>
      </c>
      <c r="Y448" s="51">
        <v>1510</v>
      </c>
      <c r="Z448" s="51">
        <v>302</v>
      </c>
      <c r="AA448" s="84">
        <v>1736.4999999999998</v>
      </c>
      <c r="AB448" s="51">
        <v>347.29999999999995</v>
      </c>
      <c r="AC448" s="85" t="s">
        <v>878</v>
      </c>
      <c r="AD448" s="145">
        <v>42566</v>
      </c>
      <c r="AE448" s="69">
        <v>42580</v>
      </c>
      <c r="AF448" s="69">
        <v>42601</v>
      </c>
      <c r="AG448" s="138"/>
      <c r="AH448" s="69">
        <v>42615</v>
      </c>
      <c r="AI448" s="138"/>
      <c r="AJ448" s="315"/>
      <c r="AK448" s="138">
        <v>0</v>
      </c>
      <c r="AL448" s="69">
        <v>42636</v>
      </c>
      <c r="AM448" s="69">
        <v>42726</v>
      </c>
      <c r="AN448" s="69">
        <v>42711</v>
      </c>
      <c r="AO448" s="69">
        <v>42801</v>
      </c>
      <c r="AP448" s="69"/>
      <c r="AQ448" s="70">
        <v>235</v>
      </c>
      <c r="AR448" s="71"/>
      <c r="AS448" s="120" t="e">
        <v>#REF!</v>
      </c>
      <c r="AT448" s="73" t="e">
        <v>#REF!</v>
      </c>
      <c r="AU448" s="73"/>
      <c r="AV448" s="73"/>
    </row>
    <row r="449" spans="1:48" x14ac:dyDescent="0.25">
      <c r="A449" s="75">
        <v>11</v>
      </c>
      <c r="B449" s="157" t="s">
        <v>47</v>
      </c>
      <c r="C449" s="157" t="s">
        <v>246</v>
      </c>
      <c r="D449" s="157"/>
      <c r="E449" s="237">
        <v>48</v>
      </c>
      <c r="F449" s="92">
        <v>16</v>
      </c>
      <c r="G449" s="93">
        <v>0.5</v>
      </c>
      <c r="H449" s="94">
        <v>42795</v>
      </c>
      <c r="I449" s="158">
        <v>42408</v>
      </c>
      <c r="J449" s="147">
        <v>127333</v>
      </c>
      <c r="K449" s="161"/>
      <c r="L449" s="143" t="s">
        <v>247</v>
      </c>
      <c r="M449" s="143" t="s">
        <v>123</v>
      </c>
      <c r="N449" s="224">
        <v>60</v>
      </c>
      <c r="O449" s="224">
        <v>1944</v>
      </c>
      <c r="P449" s="225">
        <v>37.75</v>
      </c>
      <c r="Q449" s="171">
        <v>124</v>
      </c>
      <c r="R449" s="100">
        <v>42</v>
      </c>
      <c r="S449" s="152">
        <v>42.28</v>
      </c>
      <c r="T449" s="153">
        <v>1360.8</v>
      </c>
      <c r="U449" s="89">
        <v>50</v>
      </c>
      <c r="V449" s="89">
        <v>50</v>
      </c>
      <c r="W449" s="89">
        <v>5</v>
      </c>
      <c r="X449" s="89">
        <v>1</v>
      </c>
      <c r="Y449" s="92">
        <v>2642.5</v>
      </c>
      <c r="Z449" s="92">
        <v>528.5</v>
      </c>
      <c r="AA449" s="124">
        <v>6077.7499999999991</v>
      </c>
      <c r="AB449" s="92">
        <v>607.77499999999998</v>
      </c>
      <c r="AC449" s="85" t="s">
        <v>879</v>
      </c>
      <c r="AD449" s="156">
        <v>42505</v>
      </c>
      <c r="AE449" s="154">
        <v>42519</v>
      </c>
      <c r="AF449" s="154">
        <v>42540</v>
      </c>
      <c r="AG449" s="172"/>
      <c r="AH449" s="154">
        <v>42554</v>
      </c>
      <c r="AI449" s="172"/>
      <c r="AJ449" s="316"/>
      <c r="AK449" s="172">
        <v>0</v>
      </c>
      <c r="AL449" s="154">
        <v>42575</v>
      </c>
      <c r="AM449" s="154">
        <v>42665</v>
      </c>
      <c r="AN449" s="154">
        <v>42650</v>
      </c>
      <c r="AO449" s="154">
        <v>42740</v>
      </c>
      <c r="AP449" s="154"/>
      <c r="AQ449" s="109">
        <v>235</v>
      </c>
      <c r="AR449" s="22"/>
      <c r="AS449" s="110" t="e">
        <v>#REF!</v>
      </c>
      <c r="AT449" s="73" t="e">
        <v>#REF!</v>
      </c>
      <c r="AU449" s="73"/>
      <c r="AV449" s="73"/>
    </row>
    <row r="450" spans="1:48" x14ac:dyDescent="0.25">
      <c r="A450" s="75">
        <v>11</v>
      </c>
      <c r="B450" s="157" t="s">
        <v>47</v>
      </c>
      <c r="C450" s="157" t="s">
        <v>48</v>
      </c>
      <c r="D450" s="157"/>
      <c r="E450" s="237">
        <v>15</v>
      </c>
      <c r="F450" s="92">
        <v>13</v>
      </c>
      <c r="G450" s="93"/>
      <c r="H450" s="94">
        <v>42795</v>
      </c>
      <c r="I450" s="158">
        <v>42408</v>
      </c>
      <c r="J450" s="147">
        <v>127334</v>
      </c>
      <c r="K450" s="161"/>
      <c r="L450" s="143" t="s">
        <v>50</v>
      </c>
      <c r="M450" s="143" t="s">
        <v>51</v>
      </c>
      <c r="N450" s="224">
        <v>60</v>
      </c>
      <c r="O450" s="224">
        <v>1944</v>
      </c>
      <c r="P450" s="225">
        <v>37.75</v>
      </c>
      <c r="Q450" s="171">
        <v>124</v>
      </c>
      <c r="R450" s="100">
        <v>18</v>
      </c>
      <c r="S450" s="152">
        <v>14.7225</v>
      </c>
      <c r="T450" s="153">
        <v>583.20000000000005</v>
      </c>
      <c r="U450" s="89">
        <v>50</v>
      </c>
      <c r="V450" s="89">
        <v>50</v>
      </c>
      <c r="W450" s="89">
        <v>5</v>
      </c>
      <c r="X450" s="89">
        <v>1</v>
      </c>
      <c r="Y450" s="92">
        <v>1132.5</v>
      </c>
      <c r="Z450" s="92">
        <v>226.5</v>
      </c>
      <c r="AA450" s="124">
        <v>1302.375</v>
      </c>
      <c r="AB450" s="92">
        <v>260.47499999999997</v>
      </c>
      <c r="AC450" s="85" t="s">
        <v>879</v>
      </c>
      <c r="AD450" s="156">
        <v>42505</v>
      </c>
      <c r="AE450" s="154">
        <v>42519</v>
      </c>
      <c r="AF450" s="154">
        <v>42540</v>
      </c>
      <c r="AG450" s="172"/>
      <c r="AH450" s="154">
        <v>42554</v>
      </c>
      <c r="AI450" s="172"/>
      <c r="AJ450" s="316"/>
      <c r="AK450" s="172">
        <v>0</v>
      </c>
      <c r="AL450" s="154">
        <v>42575</v>
      </c>
      <c r="AM450" s="154">
        <v>42665</v>
      </c>
      <c r="AN450" s="154">
        <v>42650</v>
      </c>
      <c r="AO450" s="154">
        <v>42740</v>
      </c>
      <c r="AP450" s="154"/>
      <c r="AQ450" s="109">
        <v>235</v>
      </c>
      <c r="AR450" s="22"/>
      <c r="AS450" s="110" t="e">
        <v>#REF!</v>
      </c>
      <c r="AT450" s="73" t="e">
        <v>#REF!</v>
      </c>
      <c r="AU450" s="73"/>
      <c r="AV450" s="73"/>
    </row>
    <row r="451" spans="1:48" x14ac:dyDescent="0.25">
      <c r="A451" s="75">
        <v>11</v>
      </c>
      <c r="B451" s="75"/>
      <c r="C451" s="75"/>
      <c r="D451" s="75"/>
      <c r="E451" s="238"/>
      <c r="F451" s="51"/>
      <c r="G451" s="52"/>
      <c r="H451" s="75"/>
      <c r="I451" s="167"/>
      <c r="J451" s="166"/>
      <c r="K451" s="167"/>
      <c r="L451" s="167"/>
      <c r="M451" s="167"/>
      <c r="N451" s="58">
        <v>60</v>
      </c>
      <c r="O451" s="58">
        <v>1944</v>
      </c>
      <c r="P451" s="59">
        <v>37.75</v>
      </c>
      <c r="Q451" s="168">
        <v>125</v>
      </c>
      <c r="R451" s="115">
        <v>60</v>
      </c>
      <c r="S451" s="62">
        <v>0</v>
      </c>
      <c r="T451" s="63">
        <v>1944</v>
      </c>
      <c r="U451" s="48">
        <v>50</v>
      </c>
      <c r="V451" s="48">
        <v>50</v>
      </c>
      <c r="W451" s="48">
        <v>5</v>
      </c>
      <c r="X451" s="48">
        <v>1</v>
      </c>
      <c r="Y451" s="51">
        <v>3775</v>
      </c>
      <c r="Z451" s="51">
        <v>755</v>
      </c>
      <c r="AA451" s="84">
        <v>4341.25</v>
      </c>
      <c r="AB451" s="51">
        <v>868.24999999999989</v>
      </c>
      <c r="AC451" s="85" t="s">
        <v>878</v>
      </c>
      <c r="AD451" s="145">
        <v>42566</v>
      </c>
      <c r="AE451" s="69">
        <v>42580</v>
      </c>
      <c r="AF451" s="69">
        <v>42596</v>
      </c>
      <c r="AG451" s="138"/>
      <c r="AH451" s="69">
        <v>42610</v>
      </c>
      <c r="AI451" s="138"/>
      <c r="AJ451" s="315"/>
      <c r="AK451" s="138">
        <v>0</v>
      </c>
      <c r="AL451" s="69">
        <v>42626</v>
      </c>
      <c r="AM451" s="69">
        <v>42746</v>
      </c>
      <c r="AN451" s="69">
        <v>42686</v>
      </c>
      <c r="AO451" s="69">
        <v>42806</v>
      </c>
      <c r="AP451" s="69"/>
      <c r="AQ451" s="70">
        <v>240</v>
      </c>
      <c r="AR451" s="71"/>
      <c r="AS451" s="120" t="e">
        <v>#REF!</v>
      </c>
      <c r="AT451" s="73" t="e">
        <v>#REF!</v>
      </c>
      <c r="AU451" s="73"/>
      <c r="AV451" s="73"/>
    </row>
    <row r="452" spans="1:48" x14ac:dyDescent="0.25">
      <c r="A452" s="75">
        <v>11</v>
      </c>
      <c r="B452" s="75" t="s">
        <v>809</v>
      </c>
      <c r="C452" s="133" t="s">
        <v>810</v>
      </c>
      <c r="D452" s="75"/>
      <c r="E452" s="264">
        <v>3</v>
      </c>
      <c r="F452" s="133">
        <v>10</v>
      </c>
      <c r="G452" s="52"/>
      <c r="H452" s="259">
        <v>42705</v>
      </c>
      <c r="I452" s="165">
        <v>42317</v>
      </c>
      <c r="J452" s="166">
        <v>125199</v>
      </c>
      <c r="K452" s="165"/>
      <c r="L452" s="149" t="s">
        <v>815</v>
      </c>
      <c r="M452" s="149" t="s">
        <v>820</v>
      </c>
      <c r="N452" s="58">
        <v>40</v>
      </c>
      <c r="O452" s="58">
        <v>1296</v>
      </c>
      <c r="P452" s="59">
        <v>37.75</v>
      </c>
      <c r="Q452" s="168">
        <v>126</v>
      </c>
      <c r="R452" s="115">
        <v>4</v>
      </c>
      <c r="S452" s="62">
        <v>2.5166666666666666</v>
      </c>
      <c r="T452" s="63">
        <v>129.6</v>
      </c>
      <c r="U452" s="48">
        <v>50</v>
      </c>
      <c r="V452" s="48">
        <v>50</v>
      </c>
      <c r="W452" s="48">
        <v>5</v>
      </c>
      <c r="X452" s="48">
        <v>1</v>
      </c>
      <c r="Y452" s="51">
        <v>251.66666666666666</v>
      </c>
      <c r="Z452" s="51">
        <v>50.333333333333336</v>
      </c>
      <c r="AA452" s="84">
        <v>289.41666666666663</v>
      </c>
      <c r="AB452" s="51">
        <v>57.883333333333333</v>
      </c>
      <c r="AC452" s="85" t="s">
        <v>879</v>
      </c>
      <c r="AD452" s="279">
        <v>42415</v>
      </c>
      <c r="AE452" s="288">
        <v>42429</v>
      </c>
      <c r="AF452" s="288">
        <v>42455</v>
      </c>
      <c r="AG452" s="255"/>
      <c r="AH452" s="288">
        <v>42464</v>
      </c>
      <c r="AI452" s="255"/>
      <c r="AJ452" s="315"/>
      <c r="AK452" s="255">
        <v>0</v>
      </c>
      <c r="AL452" s="69">
        <v>42480</v>
      </c>
      <c r="AM452" s="69">
        <v>42501</v>
      </c>
      <c r="AN452" s="69">
        <v>42555</v>
      </c>
      <c r="AO452" s="69">
        <v>42576</v>
      </c>
      <c r="AP452" s="69"/>
      <c r="AQ452" s="70">
        <v>161</v>
      </c>
      <c r="AR452" s="71"/>
      <c r="AS452" s="120" t="e">
        <v>#REF!</v>
      </c>
      <c r="AT452" s="73" t="e">
        <v>#REF!</v>
      </c>
      <c r="AU452" s="73"/>
      <c r="AV452" s="73"/>
    </row>
    <row r="453" spans="1:48" x14ac:dyDescent="0.25">
      <c r="A453" s="75">
        <v>11</v>
      </c>
      <c r="B453" s="75" t="s">
        <v>809</v>
      </c>
      <c r="C453" s="133" t="s">
        <v>811</v>
      </c>
      <c r="D453" s="75"/>
      <c r="E453" s="264">
        <v>7</v>
      </c>
      <c r="F453" s="133">
        <v>25</v>
      </c>
      <c r="G453" s="52"/>
      <c r="H453" s="259">
        <v>42705</v>
      </c>
      <c r="I453" s="165">
        <v>42317</v>
      </c>
      <c r="J453" s="166">
        <v>126200</v>
      </c>
      <c r="K453" s="165"/>
      <c r="L453" s="149" t="s">
        <v>816</v>
      </c>
      <c r="M453" s="149" t="s">
        <v>821</v>
      </c>
      <c r="N453" s="58">
        <v>40</v>
      </c>
      <c r="O453" s="58">
        <v>1296</v>
      </c>
      <c r="P453" s="59">
        <v>37.75</v>
      </c>
      <c r="Q453" s="168">
        <v>126</v>
      </c>
      <c r="R453" s="115">
        <v>4</v>
      </c>
      <c r="S453" s="62">
        <v>6.2916666666666661</v>
      </c>
      <c r="T453" s="63">
        <v>129.6</v>
      </c>
      <c r="U453" s="48">
        <v>50</v>
      </c>
      <c r="V453" s="48">
        <v>50</v>
      </c>
      <c r="W453" s="48">
        <v>5</v>
      </c>
      <c r="X453" s="48">
        <v>1</v>
      </c>
      <c r="Y453" s="51">
        <v>251.66666666666666</v>
      </c>
      <c r="Z453" s="51">
        <v>50.333333333333336</v>
      </c>
      <c r="AA453" s="84">
        <v>289.41666666666663</v>
      </c>
      <c r="AB453" s="51">
        <v>57.883333333333333</v>
      </c>
      <c r="AC453" s="85" t="s">
        <v>879</v>
      </c>
      <c r="AD453" s="279">
        <v>42415</v>
      </c>
      <c r="AE453" s="288">
        <v>42429</v>
      </c>
      <c r="AF453" s="288">
        <v>42455</v>
      </c>
      <c r="AG453" s="255"/>
      <c r="AH453" s="288">
        <v>42464</v>
      </c>
      <c r="AI453" s="255"/>
      <c r="AJ453" s="315"/>
      <c r="AK453" s="255">
        <v>0</v>
      </c>
      <c r="AL453" s="69">
        <v>42480</v>
      </c>
      <c r="AM453" s="69">
        <v>42501</v>
      </c>
      <c r="AN453" s="69">
        <v>42555</v>
      </c>
      <c r="AO453" s="69">
        <v>42576</v>
      </c>
      <c r="AP453" s="69"/>
      <c r="AQ453" s="70">
        <v>161</v>
      </c>
      <c r="AR453" s="71"/>
      <c r="AS453" s="120" t="e">
        <v>#REF!</v>
      </c>
      <c r="AT453" s="73" t="e">
        <v>#REF!</v>
      </c>
      <c r="AU453" s="73"/>
      <c r="AV453" s="73"/>
    </row>
    <row r="454" spans="1:48" x14ac:dyDescent="0.25">
      <c r="A454" s="75">
        <v>11</v>
      </c>
      <c r="B454" s="75" t="s">
        <v>809</v>
      </c>
      <c r="C454" s="133" t="s">
        <v>812</v>
      </c>
      <c r="D454" s="75"/>
      <c r="E454" s="264">
        <v>20</v>
      </c>
      <c r="F454" s="133">
        <v>25</v>
      </c>
      <c r="G454" s="52"/>
      <c r="H454" s="259">
        <v>42705</v>
      </c>
      <c r="I454" s="165">
        <v>42317</v>
      </c>
      <c r="J454" s="166">
        <v>126201</v>
      </c>
      <c r="K454" s="165"/>
      <c r="L454" s="149" t="s">
        <v>817</v>
      </c>
      <c r="M454" s="149" t="s">
        <v>822</v>
      </c>
      <c r="N454" s="58">
        <v>40</v>
      </c>
      <c r="O454" s="58">
        <v>1296</v>
      </c>
      <c r="P454" s="59">
        <v>37.75</v>
      </c>
      <c r="Q454" s="168">
        <v>126</v>
      </c>
      <c r="R454" s="115">
        <v>12</v>
      </c>
      <c r="S454" s="62">
        <v>18.875</v>
      </c>
      <c r="T454" s="63">
        <v>388.8</v>
      </c>
      <c r="U454" s="48">
        <v>50</v>
      </c>
      <c r="V454" s="48">
        <v>50</v>
      </c>
      <c r="W454" s="48">
        <v>5</v>
      </c>
      <c r="X454" s="48">
        <v>1</v>
      </c>
      <c r="Y454" s="51">
        <v>755</v>
      </c>
      <c r="Z454" s="51">
        <v>151</v>
      </c>
      <c r="AA454" s="84">
        <v>868.24999999999989</v>
      </c>
      <c r="AB454" s="51">
        <v>173.64999999999998</v>
      </c>
      <c r="AC454" s="85" t="s">
        <v>879</v>
      </c>
      <c r="AD454" s="279">
        <v>42415</v>
      </c>
      <c r="AE454" s="288">
        <v>42429</v>
      </c>
      <c r="AF454" s="288">
        <v>42455</v>
      </c>
      <c r="AG454" s="255"/>
      <c r="AH454" s="288">
        <v>42464</v>
      </c>
      <c r="AI454" s="255"/>
      <c r="AJ454" s="315"/>
      <c r="AK454" s="255">
        <v>0</v>
      </c>
      <c r="AL454" s="69">
        <v>42480</v>
      </c>
      <c r="AM454" s="69">
        <v>42501</v>
      </c>
      <c r="AN454" s="69">
        <v>42555</v>
      </c>
      <c r="AO454" s="69">
        <v>42576</v>
      </c>
      <c r="AP454" s="69"/>
      <c r="AQ454" s="70">
        <v>161</v>
      </c>
      <c r="AR454" s="71"/>
      <c r="AS454" s="120" t="e">
        <v>#REF!</v>
      </c>
      <c r="AT454" s="73" t="e">
        <v>#REF!</v>
      </c>
      <c r="AU454" s="73"/>
      <c r="AV454" s="73"/>
    </row>
    <row r="455" spans="1:48" x14ac:dyDescent="0.25">
      <c r="A455" s="75">
        <v>11</v>
      </c>
      <c r="B455" s="75" t="s">
        <v>809</v>
      </c>
      <c r="C455" s="133" t="s">
        <v>813</v>
      </c>
      <c r="D455" s="75"/>
      <c r="E455" s="264">
        <v>8</v>
      </c>
      <c r="F455" s="133">
        <v>15</v>
      </c>
      <c r="G455" s="52"/>
      <c r="H455" s="259">
        <v>42705</v>
      </c>
      <c r="I455" s="165">
        <v>42317</v>
      </c>
      <c r="J455" s="166">
        <v>126202</v>
      </c>
      <c r="K455" s="167"/>
      <c r="L455" s="149" t="s">
        <v>818</v>
      </c>
      <c r="M455" s="149" t="s">
        <v>823</v>
      </c>
      <c r="N455" s="58">
        <v>40</v>
      </c>
      <c r="O455" s="58">
        <v>1296</v>
      </c>
      <c r="P455" s="59">
        <v>37.75</v>
      </c>
      <c r="Q455" s="168">
        <v>126</v>
      </c>
      <c r="R455" s="115">
        <v>8</v>
      </c>
      <c r="S455" s="62" t="e">
        <v>#VALUE!</v>
      </c>
      <c r="T455" s="63">
        <v>259.2</v>
      </c>
      <c r="U455" s="48">
        <v>50</v>
      </c>
      <c r="V455" s="48">
        <v>50</v>
      </c>
      <c r="W455" s="48">
        <v>5</v>
      </c>
      <c r="X455" s="48">
        <v>1</v>
      </c>
      <c r="Y455" s="51" t="s">
        <v>877</v>
      </c>
      <c r="Z455" s="51">
        <v>100.66666666666667</v>
      </c>
      <c r="AA455" s="84" t="e">
        <v>#VALUE!</v>
      </c>
      <c r="AB455" s="51">
        <v>115.76666666666667</v>
      </c>
      <c r="AC455" s="85" t="s">
        <v>879</v>
      </c>
      <c r="AD455" s="279">
        <v>42415</v>
      </c>
      <c r="AE455" s="288">
        <v>42429</v>
      </c>
      <c r="AF455" s="288">
        <v>42455</v>
      </c>
      <c r="AG455" s="255"/>
      <c r="AH455" s="288">
        <v>42464</v>
      </c>
      <c r="AI455" s="255"/>
      <c r="AJ455" s="315"/>
      <c r="AK455" s="255">
        <v>0</v>
      </c>
      <c r="AL455" s="69">
        <v>42480</v>
      </c>
      <c r="AM455" s="69">
        <v>42501</v>
      </c>
      <c r="AN455" s="69">
        <v>42555</v>
      </c>
      <c r="AO455" s="69">
        <v>42576</v>
      </c>
      <c r="AP455" s="69"/>
      <c r="AQ455" s="70">
        <v>161</v>
      </c>
      <c r="AR455" s="71"/>
      <c r="AS455" s="120" t="e">
        <v>#REF!</v>
      </c>
      <c r="AT455" s="73" t="e">
        <v>#REF!</v>
      </c>
      <c r="AU455" s="73"/>
      <c r="AV455" s="73"/>
    </row>
    <row r="456" spans="1:48" x14ac:dyDescent="0.25">
      <c r="A456" s="75">
        <v>11</v>
      </c>
      <c r="B456" s="75" t="s">
        <v>809</v>
      </c>
      <c r="C456" s="133" t="s">
        <v>814</v>
      </c>
      <c r="D456" s="75"/>
      <c r="E456" s="264">
        <v>16</v>
      </c>
      <c r="F456" s="133">
        <v>20</v>
      </c>
      <c r="G456" s="52"/>
      <c r="H456" s="259">
        <v>42705</v>
      </c>
      <c r="I456" s="165">
        <v>42317</v>
      </c>
      <c r="J456" s="166">
        <v>126303</v>
      </c>
      <c r="K456" s="167"/>
      <c r="L456" s="149" t="s">
        <v>819</v>
      </c>
      <c r="M456" s="149" t="s">
        <v>822</v>
      </c>
      <c r="N456" s="58">
        <v>40</v>
      </c>
      <c r="O456" s="58">
        <v>1296</v>
      </c>
      <c r="P456" s="59">
        <v>37.75</v>
      </c>
      <c r="Q456" s="168">
        <v>126</v>
      </c>
      <c r="R456" s="115">
        <v>12</v>
      </c>
      <c r="S456" s="62">
        <v>15.1</v>
      </c>
      <c r="T456" s="63">
        <v>388.8</v>
      </c>
      <c r="U456" s="48">
        <v>50</v>
      </c>
      <c r="V456" s="48">
        <v>50</v>
      </c>
      <c r="W456" s="48">
        <v>5</v>
      </c>
      <c r="X456" s="48">
        <v>1</v>
      </c>
      <c r="Y456" s="51">
        <v>755</v>
      </c>
      <c r="Z456" s="51">
        <v>151</v>
      </c>
      <c r="AA456" s="84">
        <v>868.24999999999989</v>
      </c>
      <c r="AB456" s="51">
        <v>173.64999999999998</v>
      </c>
      <c r="AC456" s="85" t="s">
        <v>879</v>
      </c>
      <c r="AD456" s="279">
        <v>42415</v>
      </c>
      <c r="AE456" s="288">
        <v>42429</v>
      </c>
      <c r="AF456" s="288">
        <v>42455</v>
      </c>
      <c r="AG456" s="255"/>
      <c r="AH456" s="288">
        <v>42464</v>
      </c>
      <c r="AI456" s="255"/>
      <c r="AJ456" s="315"/>
      <c r="AK456" s="255">
        <v>0</v>
      </c>
      <c r="AL456" s="69">
        <v>42480</v>
      </c>
      <c r="AM456" s="69">
        <v>42501</v>
      </c>
      <c r="AN456" s="69">
        <v>42555</v>
      </c>
      <c r="AO456" s="69">
        <v>42576</v>
      </c>
      <c r="AP456" s="69"/>
      <c r="AQ456" s="70">
        <v>161</v>
      </c>
      <c r="AR456" s="71"/>
      <c r="AS456" s="120" t="e">
        <v>#REF!</v>
      </c>
      <c r="AT456" s="73" t="e">
        <v>#REF!</v>
      </c>
      <c r="AU456" s="73"/>
      <c r="AV456" s="73"/>
    </row>
    <row r="457" spans="1:48" x14ac:dyDescent="0.25">
      <c r="A457" s="75">
        <v>11</v>
      </c>
      <c r="B457" s="48" t="s">
        <v>56</v>
      </c>
      <c r="C457" s="133" t="s">
        <v>110</v>
      </c>
      <c r="D457" s="133"/>
      <c r="E457" s="238">
        <v>29.5</v>
      </c>
      <c r="F457" s="133">
        <v>11</v>
      </c>
      <c r="G457" s="178"/>
      <c r="H457" s="179">
        <v>42675</v>
      </c>
      <c r="I457" s="271">
        <v>42382</v>
      </c>
      <c r="J457" s="55">
        <v>126603</v>
      </c>
      <c r="K457" s="180"/>
      <c r="L457" s="167" t="s">
        <v>111</v>
      </c>
      <c r="M457" s="167" t="s">
        <v>109</v>
      </c>
      <c r="N457" s="58">
        <v>40</v>
      </c>
      <c r="O457" s="58">
        <v>1296</v>
      </c>
      <c r="P457" s="59">
        <v>37.75</v>
      </c>
      <c r="Q457" s="168">
        <v>131</v>
      </c>
      <c r="R457" s="115">
        <v>40</v>
      </c>
      <c r="S457" s="62">
        <v>27.683333333333334</v>
      </c>
      <c r="T457" s="63">
        <v>1296</v>
      </c>
      <c r="U457" s="48">
        <v>50</v>
      </c>
      <c r="V457" s="48">
        <v>50</v>
      </c>
      <c r="W457" s="48">
        <v>5</v>
      </c>
      <c r="X457" s="48">
        <v>1</v>
      </c>
      <c r="Y457" s="51">
        <v>2516.6666666666665</v>
      </c>
      <c r="Z457" s="51">
        <v>503.33333333333337</v>
      </c>
      <c r="AA457" s="84">
        <v>2894.1666666666661</v>
      </c>
      <c r="AB457" s="51">
        <v>578.83333333333337</v>
      </c>
      <c r="AC457" s="85" t="s">
        <v>878</v>
      </c>
      <c r="AD457" s="145">
        <v>42505</v>
      </c>
      <c r="AE457" s="69">
        <v>42519</v>
      </c>
      <c r="AF457" s="69">
        <v>42535</v>
      </c>
      <c r="AG457" s="138"/>
      <c r="AH457" s="69">
        <v>42549</v>
      </c>
      <c r="AI457" s="138"/>
      <c r="AJ457" s="315"/>
      <c r="AK457" s="138">
        <v>0</v>
      </c>
      <c r="AL457" s="69">
        <v>42565</v>
      </c>
      <c r="AM457" s="69">
        <v>42645</v>
      </c>
      <c r="AN457" s="69">
        <v>42625</v>
      </c>
      <c r="AO457" s="69">
        <v>42705</v>
      </c>
      <c r="AP457" s="69"/>
      <c r="AQ457" s="70">
        <v>200</v>
      </c>
      <c r="AR457" s="71"/>
      <c r="AS457" s="120" t="e">
        <v>#REF!</v>
      </c>
      <c r="AT457" s="73" t="e">
        <v>#REF!</v>
      </c>
      <c r="AU457" s="73"/>
      <c r="AV457" s="73"/>
    </row>
    <row r="458" spans="1:48" x14ac:dyDescent="0.25">
      <c r="A458" s="75">
        <v>11</v>
      </c>
      <c r="B458" s="157"/>
      <c r="C458" s="157"/>
      <c r="D458" s="157"/>
      <c r="F458" s="92"/>
      <c r="G458" s="93"/>
      <c r="H458" s="157"/>
      <c r="I458" s="159"/>
      <c r="J458" s="147"/>
      <c r="K458" s="159"/>
      <c r="L458" s="159"/>
      <c r="M458" s="159"/>
      <c r="N458" s="224">
        <v>60</v>
      </c>
      <c r="O458" s="224">
        <v>1944</v>
      </c>
      <c r="P458" s="225">
        <v>37.75</v>
      </c>
      <c r="Q458" s="171">
        <v>132</v>
      </c>
      <c r="R458" s="100">
        <v>60</v>
      </c>
      <c r="S458" s="152">
        <v>0</v>
      </c>
      <c r="T458" s="153">
        <v>1944</v>
      </c>
      <c r="U458" s="89">
        <v>50</v>
      </c>
      <c r="V458" s="89">
        <v>50</v>
      </c>
      <c r="W458" s="89">
        <v>5</v>
      </c>
      <c r="X458" s="89">
        <v>1</v>
      </c>
      <c r="Y458" s="92">
        <v>3775</v>
      </c>
      <c r="Z458" s="92">
        <v>755</v>
      </c>
      <c r="AA458" s="124">
        <v>4341.25</v>
      </c>
      <c r="AB458" s="92">
        <v>868.24999999999989</v>
      </c>
      <c r="AC458" s="85" t="s">
        <v>878</v>
      </c>
      <c r="AD458" s="156"/>
      <c r="AE458" s="154">
        <v>14</v>
      </c>
      <c r="AF458" s="154">
        <v>30</v>
      </c>
      <c r="AG458" s="172"/>
      <c r="AH458" s="154">
        <v>44</v>
      </c>
      <c r="AI458" s="172"/>
      <c r="AJ458" s="316"/>
      <c r="AK458" s="172">
        <v>0</v>
      </c>
      <c r="AL458" s="154">
        <v>60</v>
      </c>
      <c r="AM458" s="154">
        <v>180</v>
      </c>
      <c r="AN458" s="154">
        <v>120</v>
      </c>
      <c r="AO458" s="154">
        <v>240</v>
      </c>
      <c r="AP458" s="154"/>
      <c r="AQ458" s="109">
        <v>240</v>
      </c>
      <c r="AR458" s="22"/>
      <c r="AS458" s="110" t="e">
        <v>#REF!</v>
      </c>
      <c r="AT458" s="73" t="e">
        <v>#REF!</v>
      </c>
      <c r="AU458" s="73"/>
      <c r="AV458" s="73"/>
    </row>
    <row r="459" spans="1:48" x14ac:dyDescent="0.25">
      <c r="A459" s="75">
        <v>11</v>
      </c>
      <c r="B459" s="75"/>
      <c r="C459" s="75"/>
      <c r="D459" s="75"/>
      <c r="E459" s="238"/>
      <c r="F459" s="51"/>
      <c r="G459" s="52"/>
      <c r="H459" s="75"/>
      <c r="I459" s="167"/>
      <c r="J459" s="166"/>
      <c r="K459" s="167"/>
      <c r="L459" s="167"/>
      <c r="M459" s="167"/>
      <c r="N459" s="58">
        <v>60</v>
      </c>
      <c r="O459" s="58">
        <v>1944</v>
      </c>
      <c r="P459" s="59">
        <v>37.75</v>
      </c>
      <c r="Q459" s="168">
        <v>133</v>
      </c>
      <c r="R459" s="115">
        <v>60</v>
      </c>
      <c r="S459" s="62">
        <v>0</v>
      </c>
      <c r="T459" s="63">
        <v>1944</v>
      </c>
      <c r="U459" s="48">
        <v>50</v>
      </c>
      <c r="V459" s="48">
        <v>50</v>
      </c>
      <c r="W459" s="48">
        <v>5</v>
      </c>
      <c r="X459" s="48">
        <v>1</v>
      </c>
      <c r="Y459" s="51">
        <v>3775</v>
      </c>
      <c r="Z459" s="51">
        <v>755</v>
      </c>
      <c r="AA459" s="84">
        <v>4341.25</v>
      </c>
      <c r="AB459" s="51">
        <v>868.24999999999989</v>
      </c>
      <c r="AC459" s="85" t="s">
        <v>878</v>
      </c>
      <c r="AD459" s="156"/>
      <c r="AE459" s="69">
        <v>14</v>
      </c>
      <c r="AF459" s="69">
        <v>30</v>
      </c>
      <c r="AG459" s="138"/>
      <c r="AH459" s="69">
        <v>44</v>
      </c>
      <c r="AI459" s="138"/>
      <c r="AJ459" s="315"/>
      <c r="AK459" s="138">
        <v>0</v>
      </c>
      <c r="AL459" s="69">
        <v>60</v>
      </c>
      <c r="AM459" s="69">
        <v>180</v>
      </c>
      <c r="AN459" s="69">
        <v>120</v>
      </c>
      <c r="AO459" s="69">
        <v>240</v>
      </c>
      <c r="AP459" s="69"/>
      <c r="AQ459" s="70">
        <v>240</v>
      </c>
      <c r="AR459" s="71"/>
      <c r="AS459" s="120" t="e">
        <v>#REF!</v>
      </c>
      <c r="AT459" s="73" t="e">
        <v>#REF!</v>
      </c>
      <c r="AU459" s="73"/>
      <c r="AV459" s="73"/>
    </row>
    <row r="460" spans="1:48" x14ac:dyDescent="0.25">
      <c r="A460" s="75">
        <v>11</v>
      </c>
      <c r="B460" s="157"/>
      <c r="C460" s="157"/>
      <c r="D460" s="157"/>
      <c r="F460" s="92"/>
      <c r="G460" s="93"/>
      <c r="H460" s="157"/>
      <c r="I460" s="159"/>
      <c r="J460" s="147"/>
      <c r="K460" s="159"/>
      <c r="L460" s="159"/>
      <c r="M460" s="159"/>
      <c r="N460" s="224">
        <v>60</v>
      </c>
      <c r="O460" s="224">
        <v>1944</v>
      </c>
      <c r="P460" s="225">
        <v>37.75</v>
      </c>
      <c r="Q460" s="171">
        <v>134</v>
      </c>
      <c r="R460" s="100">
        <v>60</v>
      </c>
      <c r="S460" s="152">
        <v>0</v>
      </c>
      <c r="T460" s="153">
        <v>1944</v>
      </c>
      <c r="U460" s="89">
        <v>50</v>
      </c>
      <c r="V460" s="89">
        <v>50</v>
      </c>
      <c r="W460" s="89">
        <v>5</v>
      </c>
      <c r="X460" s="89">
        <v>1</v>
      </c>
      <c r="Y460" s="92">
        <v>3775</v>
      </c>
      <c r="Z460" s="92">
        <v>755</v>
      </c>
      <c r="AA460" s="124">
        <v>4341.25</v>
      </c>
      <c r="AB460" s="92">
        <v>868.24999999999989</v>
      </c>
      <c r="AC460" s="85" t="s">
        <v>878</v>
      </c>
      <c r="AD460" s="156"/>
      <c r="AE460" s="154">
        <v>14</v>
      </c>
      <c r="AF460" s="154">
        <v>30</v>
      </c>
      <c r="AG460" s="172"/>
      <c r="AH460" s="154">
        <v>44</v>
      </c>
      <c r="AI460" s="172"/>
      <c r="AJ460" s="316"/>
      <c r="AK460" s="172">
        <v>0</v>
      </c>
      <c r="AL460" s="154">
        <v>60</v>
      </c>
      <c r="AM460" s="154">
        <v>180</v>
      </c>
      <c r="AN460" s="154">
        <v>120</v>
      </c>
      <c r="AO460" s="154">
        <v>240</v>
      </c>
      <c r="AP460" s="154"/>
      <c r="AQ460" s="109">
        <v>240</v>
      </c>
      <c r="AR460" s="22"/>
      <c r="AS460" s="110" t="e">
        <v>#REF!</v>
      </c>
      <c r="AT460" s="73" t="e">
        <v>#REF!</v>
      </c>
      <c r="AU460" s="73"/>
      <c r="AV460" s="73"/>
    </row>
    <row r="461" spans="1:48" x14ac:dyDescent="0.25">
      <c r="A461" s="75">
        <v>11</v>
      </c>
      <c r="B461" s="75"/>
      <c r="C461" s="75"/>
      <c r="D461" s="75"/>
      <c r="E461" s="238"/>
      <c r="F461" s="51"/>
      <c r="G461" s="52"/>
      <c r="H461" s="75"/>
      <c r="I461" s="167"/>
      <c r="J461" s="166"/>
      <c r="K461" s="167"/>
      <c r="L461" s="167"/>
      <c r="M461" s="167"/>
      <c r="N461" s="58">
        <v>60</v>
      </c>
      <c r="O461" s="58">
        <v>1944</v>
      </c>
      <c r="P461" s="59">
        <v>37.75</v>
      </c>
      <c r="Q461" s="168">
        <v>135</v>
      </c>
      <c r="R461" s="115">
        <v>60</v>
      </c>
      <c r="S461" s="62">
        <v>0</v>
      </c>
      <c r="T461" s="63">
        <v>1944</v>
      </c>
      <c r="U461" s="48">
        <v>50</v>
      </c>
      <c r="V461" s="48">
        <v>50</v>
      </c>
      <c r="W461" s="48">
        <v>5</v>
      </c>
      <c r="X461" s="48">
        <v>1</v>
      </c>
      <c r="Y461" s="51">
        <v>3775</v>
      </c>
      <c r="Z461" s="51">
        <v>755</v>
      </c>
      <c r="AA461" s="84">
        <v>4341.25</v>
      </c>
      <c r="AB461" s="51">
        <v>868.24999999999989</v>
      </c>
      <c r="AC461" s="85" t="s">
        <v>878</v>
      </c>
      <c r="AD461" s="145"/>
      <c r="AE461" s="69">
        <v>14</v>
      </c>
      <c r="AF461" s="69">
        <v>30</v>
      </c>
      <c r="AG461" s="138"/>
      <c r="AH461" s="69">
        <v>44</v>
      </c>
      <c r="AI461" s="138"/>
      <c r="AJ461" s="315"/>
      <c r="AK461" s="138">
        <v>0</v>
      </c>
      <c r="AL461" s="69">
        <v>60</v>
      </c>
      <c r="AM461" s="69">
        <v>180</v>
      </c>
      <c r="AN461" s="69">
        <v>120</v>
      </c>
      <c r="AO461" s="69">
        <v>240</v>
      </c>
      <c r="AP461" s="69"/>
      <c r="AQ461" s="70">
        <v>240</v>
      </c>
      <c r="AR461" s="71"/>
      <c r="AS461" s="120" t="e">
        <v>#REF!</v>
      </c>
      <c r="AT461" s="73" t="e">
        <v>#REF!</v>
      </c>
      <c r="AU461" s="73"/>
      <c r="AV461" s="73"/>
    </row>
    <row r="462" spans="1:48" x14ac:dyDescent="0.25">
      <c r="A462" s="75">
        <v>11</v>
      </c>
      <c r="B462" s="157"/>
      <c r="C462" s="157"/>
      <c r="D462" s="157"/>
      <c r="F462" s="92"/>
      <c r="G462" s="93"/>
      <c r="H462" s="157"/>
      <c r="I462" s="159"/>
      <c r="J462" s="147"/>
      <c r="K462" s="159"/>
      <c r="L462" s="159"/>
      <c r="M462" s="159"/>
      <c r="N462" s="224">
        <v>40</v>
      </c>
      <c r="O462" s="224">
        <v>1296</v>
      </c>
      <c r="P462" s="225">
        <v>37.75</v>
      </c>
      <c r="Q462" s="171">
        <v>136</v>
      </c>
      <c r="R462" s="100">
        <v>40</v>
      </c>
      <c r="S462" s="152">
        <v>0</v>
      </c>
      <c r="T462" s="153">
        <v>1296</v>
      </c>
      <c r="U462" s="89">
        <v>50</v>
      </c>
      <c r="V462" s="89">
        <v>50</v>
      </c>
      <c r="W462" s="89">
        <v>5</v>
      </c>
      <c r="X462" s="89">
        <v>1</v>
      </c>
      <c r="Y462" s="92">
        <v>2516.6666666666665</v>
      </c>
      <c r="Z462" s="92">
        <v>503.33333333333337</v>
      </c>
      <c r="AA462" s="124">
        <v>2894.1666666666661</v>
      </c>
      <c r="AB462" s="92">
        <v>578.83333333333337</v>
      </c>
      <c r="AC462" s="85" t="s">
        <v>878</v>
      </c>
      <c r="AD462" s="156"/>
      <c r="AE462" s="154">
        <v>14</v>
      </c>
      <c r="AF462" s="154">
        <v>30</v>
      </c>
      <c r="AG462" s="172"/>
      <c r="AH462" s="154">
        <v>44</v>
      </c>
      <c r="AI462" s="172"/>
      <c r="AJ462" s="316"/>
      <c r="AK462" s="172">
        <v>0</v>
      </c>
      <c r="AL462" s="154">
        <v>60</v>
      </c>
      <c r="AM462" s="154">
        <v>180</v>
      </c>
      <c r="AN462" s="154">
        <v>120</v>
      </c>
      <c r="AO462" s="154">
        <v>240</v>
      </c>
      <c r="AP462" s="154"/>
      <c r="AQ462" s="109">
        <v>240</v>
      </c>
      <c r="AR462" s="22"/>
      <c r="AS462" s="110" t="e">
        <v>#REF!</v>
      </c>
      <c r="AT462" s="73" t="e">
        <v>#REF!</v>
      </c>
      <c r="AU462" s="73"/>
      <c r="AV462" s="73"/>
    </row>
    <row r="468" spans="38:38" x14ac:dyDescent="0.25">
      <c r="AL468" t="s">
        <v>876</v>
      </c>
    </row>
  </sheetData>
  <autoFilter ref="A3:AW462">
    <filterColumn colId="0">
      <filters>
        <filter val="10"/>
        <filter val="11"/>
        <filter val="9"/>
      </filters>
    </filterColumn>
  </autoFilter>
  <mergeCells count="1">
    <mergeCell ref="AG156:AG158"/>
  </mergeCells>
  <conditionalFormatting sqref="AC4:AC462 AA4:AA462">
    <cfRule type="cellIs" dxfId="499" priority="665" stopIfTrue="1" operator="equal">
      <formula>"Check"</formula>
    </cfRule>
    <cfRule type="cellIs" dxfId="498" priority="666" stopIfTrue="1" operator="equal">
      <formula>"Check!"</formula>
    </cfRule>
  </conditionalFormatting>
  <conditionalFormatting sqref="T27:T81 T4:T20 T83:T137 T144:T195 T204:T220 T224:T322 T324:T411 T422:T457">
    <cfRule type="expression" dxfId="497" priority="664">
      <formula>$T4="too many rows!"</formula>
    </cfRule>
  </conditionalFormatting>
  <conditionalFormatting sqref="T7 T165:T173 T136 T123">
    <cfRule type="expression" dxfId="496" priority="663">
      <formula>$T9="too many rows!"</formula>
    </cfRule>
  </conditionalFormatting>
  <conditionalFormatting sqref="T9:T11 T247 T221 T386">
    <cfRule type="expression" dxfId="495" priority="662">
      <formula>$T12="too many rows!"</formula>
    </cfRule>
  </conditionalFormatting>
  <conditionalFormatting sqref="T133 T124 T155 T191 T219:T220 T245 T276 T319:T320 T382 T446 T453:T454 T441:T442">
    <cfRule type="expression" dxfId="494" priority="661">
      <formula>$T129="too many rows!"</formula>
    </cfRule>
  </conditionalFormatting>
  <conditionalFormatting sqref="T142 T176 T128 T185 T150 T188 T210 T207 T212 T273 T316 T227 T260:T263 T362 T279 T403 T388">
    <cfRule type="expression" dxfId="493" priority="660">
      <formula>$T137="too many rows!"</formula>
    </cfRule>
  </conditionalFormatting>
  <conditionalFormatting sqref="T134:T135 T175 T192:T195 T220 T246 T277 T231:T234 T284 T383:T386 T436">
    <cfRule type="expression" dxfId="492" priority="659">
      <formula>$T138="too many rows!"</formula>
    </cfRule>
  </conditionalFormatting>
  <conditionalFormatting sqref="T85 T132 T137 T144 T151:T155 T190 T243 T216 T212 T356 T275 T318 T229:T230 T257 T377 T448:T450">
    <cfRule type="expression" dxfId="491" priority="658">
      <formula>$T92="too many rows!"</formula>
    </cfRule>
  </conditionalFormatting>
  <conditionalFormatting sqref="T174 T125:T128 T140 T145 T190 T204 T246:T247 T314 T258 T268:T271 T281 T397:T399 T401">
    <cfRule type="expression" dxfId="490" priority="656">
      <formula>$T136="too many rows!"</formula>
    </cfRule>
  </conditionalFormatting>
  <conditionalFormatting sqref="T173 T175 T287">
    <cfRule type="expression" dxfId="489" priority="655">
      <formula>$T240="too many rows!"</formula>
    </cfRule>
  </conditionalFormatting>
  <conditionalFormatting sqref="T99 T91 T166 T179:T181 T146 T183 T191 T198 T266 T245 T247 T288:T291 T312 T255 T251:T252 T343 T408:T411 T396 T390 T419">
    <cfRule type="expression" dxfId="488" priority="654">
      <formula>$T104="too many rows!"</formula>
    </cfRule>
  </conditionalFormatting>
  <conditionalFormatting sqref="T163 T142 T200 T308 T247 T338 T404:T407 T391:T396 T417">
    <cfRule type="expression" dxfId="487" priority="653">
      <formula>$T159="too many rows!"</formula>
    </cfRule>
  </conditionalFormatting>
  <conditionalFormatting sqref="T92:T98 T165 T182 T184 T267 T245:T246 T291 T313 T228:T230 T256 T400 T423:T425 T420">
    <cfRule type="expression" dxfId="486" priority="652">
      <formula>$T104="too many rows!"</formula>
    </cfRule>
  </conditionalFormatting>
  <conditionalFormatting sqref="T247 T251:T252">
    <cfRule type="expression" dxfId="485" priority="651">
      <formula>$T328="too many rows!"</formula>
    </cfRule>
  </conditionalFormatting>
  <conditionalFormatting sqref="T118:T119 T217:T218 T243:T244 T215 T207 T211:T212 T357:T360 T381:T383 T451:T452">
    <cfRule type="expression" dxfId="484" priority="650">
      <formula>$T124="too many rows!"</formula>
    </cfRule>
  </conditionalFormatting>
  <conditionalFormatting sqref="T175:T176 T288:T291 T356:T357">
    <cfRule type="expression" dxfId="483" priority="649">
      <formula>$T240="too many rows!"</formula>
    </cfRule>
  </conditionalFormatting>
  <conditionalFormatting sqref="T129:T135 T143 T177 T121 T151:T153 T148 T189 T196 T205:T206 T355 T274 T317 T228 T379:T380 T280 T402 T447:T448">
    <cfRule type="expression" dxfId="482" priority="648">
      <formula>$T129="too many rows!"</formula>
    </cfRule>
  </conditionalFormatting>
  <conditionalFormatting sqref="T138:T139 T127 T149 T186:T189 T240 T213:T214 T208:T210 T272 T315 T226:T227 T361:T362 T387">
    <cfRule type="expression" dxfId="481" priority="647">
      <formula>$T137="too many rows!"</formula>
    </cfRule>
  </conditionalFormatting>
  <conditionalFormatting sqref="T88:T91 T120:T122 T199 T201 T309 T339:T343 T371:T374 T405 T393 T418">
    <cfRule type="expression" dxfId="480" priority="646">
      <formula>$T104="too many rows!"</formula>
    </cfRule>
  </conditionalFormatting>
  <conditionalFormatting sqref="T165 T178 T122 T180 T182:T184 T197 T264:T267 T243:T244 T311 T342 T363:T365 T407 T395 T389">
    <cfRule type="expression" dxfId="479" priority="645">
      <formula>$T136="too many rows!"</formula>
    </cfRule>
  </conditionalFormatting>
  <conditionalFormatting sqref="T100 T90 T164 T150 T141 T181:T183 T242 T310 T245 T253:T254 T341 T366:T369 T287 T273 T372:T375 T406 T394">
    <cfRule type="expression" dxfId="478" priority="644">
      <formula>$T105="too many rows!"</formula>
    </cfRule>
  </conditionalFormatting>
  <conditionalFormatting sqref="T117 T101:T105">
    <cfRule type="expression" dxfId="477" priority="643">
      <formula>#REF!="too many rows!"</formula>
    </cfRule>
  </conditionalFormatting>
  <conditionalFormatting sqref="T22 T167 T158">
    <cfRule type="expression" dxfId="476" priority="642">
      <formula>$T156="too many rows!"</formula>
    </cfRule>
  </conditionalFormatting>
  <conditionalFormatting sqref="T14 T21">
    <cfRule type="expression" dxfId="475" priority="641">
      <formula>$T144="too many rows!"</formula>
    </cfRule>
  </conditionalFormatting>
  <conditionalFormatting sqref="T15">
    <cfRule type="expression" dxfId="474" priority="640">
      <formula>$T148="too many rows!"</formula>
    </cfRule>
  </conditionalFormatting>
  <conditionalFormatting sqref="T103 T239:T241 T352 T350">
    <cfRule type="expression" dxfId="473" priority="639">
      <formula>$T196="too many rows!"</formula>
    </cfRule>
  </conditionalFormatting>
  <conditionalFormatting sqref="T162:T164 T157:T158 T422:T429">
    <cfRule type="expression" dxfId="472" priority="638">
      <formula>$T235="too many rows!"</formula>
    </cfRule>
  </conditionalFormatting>
  <conditionalFormatting sqref="T31">
    <cfRule type="expression" dxfId="471" priority="637">
      <formula>$T144="too many rows!"</formula>
    </cfRule>
  </conditionalFormatting>
  <conditionalFormatting sqref="T5:T6 T16 T160">
    <cfRule type="expression" dxfId="470" priority="636">
      <formula>$T137="too many rows!"</formula>
    </cfRule>
  </conditionalFormatting>
  <conditionalFormatting sqref="T8 T12 T23">
    <cfRule type="expression" dxfId="469" priority="635">
      <formula>$T144="too many rows!"</formula>
    </cfRule>
  </conditionalFormatting>
  <conditionalFormatting sqref="T45">
    <cfRule type="expression" dxfId="468" priority="634">
      <formula>$T177="too many rows!"</formula>
    </cfRule>
  </conditionalFormatting>
  <conditionalFormatting sqref="T9">
    <cfRule type="expression" dxfId="467" priority="633">
      <formula>$T217="too many rows!"</formula>
    </cfRule>
  </conditionalFormatting>
  <conditionalFormatting sqref="T20 T327">
    <cfRule type="expression" dxfId="466" priority="632">
      <formula>$T148="too many rows!"</formula>
    </cfRule>
  </conditionalFormatting>
  <conditionalFormatting sqref="T21:T26">
    <cfRule type="expression" dxfId="465" priority="631">
      <formula>$T21="too many rows!"</formula>
    </cfRule>
  </conditionalFormatting>
  <conditionalFormatting sqref="T26">
    <cfRule type="expression" dxfId="464" priority="630">
      <formula>$T159="too many rows!"</formula>
    </cfRule>
  </conditionalFormatting>
  <conditionalFormatting sqref="T26 T33">
    <cfRule type="expression" dxfId="463" priority="629">
      <formula>$T144="too many rows!"</formula>
    </cfRule>
  </conditionalFormatting>
  <conditionalFormatting sqref="T76 T261:T263 T375:T376">
    <cfRule type="expression" dxfId="462" priority="628">
      <formula>$T159="too many rows!"</formula>
    </cfRule>
  </conditionalFormatting>
  <conditionalFormatting sqref="T37 T52 T57 T116 T124:T125 T169:T170">
    <cfRule type="expression" dxfId="461" priority="627">
      <formula>$T136="too many rows!"</formula>
    </cfRule>
  </conditionalFormatting>
  <conditionalFormatting sqref="T107">
    <cfRule type="expression" dxfId="460" priority="626">
      <formula>$T179="too many rows!"</formula>
    </cfRule>
  </conditionalFormatting>
  <conditionalFormatting sqref="T44 T110 T171:T174">
    <cfRule type="expression" dxfId="459" priority="625">
      <formula>$T151="too many rows!"</formula>
    </cfRule>
  </conditionalFormatting>
  <conditionalFormatting sqref="T33:T35 T69 T114 T353 T368:T376">
    <cfRule type="expression" dxfId="458" priority="624">
      <formula>$T123="too many rows!"</formula>
    </cfRule>
  </conditionalFormatting>
  <conditionalFormatting sqref="T115">
    <cfRule type="expression" dxfId="457" priority="623">
      <formula>$T257="too many rows!"</formula>
    </cfRule>
  </conditionalFormatting>
  <conditionalFormatting sqref="T7:T8 T159 T326">
    <cfRule type="expression" dxfId="456" priority="622">
      <formula>$T136="too many rows!"</formula>
    </cfRule>
  </conditionalFormatting>
  <conditionalFormatting sqref="T23:T26">
    <cfRule type="expression" dxfId="455" priority="621">
      <formula>$T23="too many rows!"</formula>
    </cfRule>
  </conditionalFormatting>
  <conditionalFormatting sqref="T23:T25">
    <cfRule type="expression" dxfId="454" priority="620">
      <formula>$T136="too many rows!"</formula>
    </cfRule>
  </conditionalFormatting>
  <conditionalFormatting sqref="T36 T63">
    <cfRule type="expression" dxfId="453" priority="619">
      <formula>$T129="too many rows!"</formula>
    </cfRule>
  </conditionalFormatting>
  <conditionalFormatting sqref="T25">
    <cfRule type="expression" dxfId="452" priority="618">
      <formula>$T159="too many rows!"</formula>
    </cfRule>
  </conditionalFormatting>
  <conditionalFormatting sqref="T32">
    <cfRule type="expression" dxfId="451" priority="617">
      <formula>$T148="too many rows!"</formula>
    </cfRule>
  </conditionalFormatting>
  <conditionalFormatting sqref="T50 T238:T239">
    <cfRule type="expression" dxfId="450" priority="616">
      <formula>$T156="too many rows!"</formula>
    </cfRule>
  </conditionalFormatting>
  <conditionalFormatting sqref="T46 T49">
    <cfRule type="expression" dxfId="449" priority="615">
      <formula>$T156="too many rows!"</formula>
    </cfRule>
  </conditionalFormatting>
  <conditionalFormatting sqref="T42">
    <cfRule type="expression" dxfId="448" priority="614">
      <formula>$T156="too many rows!"</formula>
    </cfRule>
  </conditionalFormatting>
  <conditionalFormatting sqref="T101:T103 T171">
    <cfRule type="expression" dxfId="447" priority="613">
      <formula>$T170="too many rows!"</formula>
    </cfRule>
  </conditionalFormatting>
  <conditionalFormatting sqref="T40 T96 T115 T170:T173">
    <cfRule type="expression" dxfId="446" priority="611">
      <formula>$T148="too many rows!"</formula>
    </cfRule>
  </conditionalFormatting>
  <conditionalFormatting sqref="T47">
    <cfRule type="expression" dxfId="445" priority="610">
      <formula>$T156="too many rows!"</formula>
    </cfRule>
  </conditionalFormatting>
  <conditionalFormatting sqref="T48">
    <cfRule type="expression" dxfId="444" priority="609">
      <formula>$T156="too many rows!"</formula>
    </cfRule>
  </conditionalFormatting>
  <conditionalFormatting sqref="T39 T89 T239">
    <cfRule type="expression" dxfId="443" priority="608">
      <formula>$T144="too many rows!"</formula>
    </cfRule>
  </conditionalFormatting>
  <conditionalFormatting sqref="T8">
    <cfRule type="expression" dxfId="442" priority="607">
      <formula>$T217="too many rows!"</formula>
    </cfRule>
  </conditionalFormatting>
  <conditionalFormatting sqref="T7">
    <cfRule type="expression" dxfId="441" priority="606">
      <formula>$T217="too many rows!"</formula>
    </cfRule>
  </conditionalFormatting>
  <conditionalFormatting sqref="T82">
    <cfRule type="expression" dxfId="440" priority="604">
      <formula>$T82="too many rows!"</formula>
    </cfRule>
  </conditionalFormatting>
  <conditionalFormatting sqref="T43">
    <cfRule type="expression" dxfId="439" priority="602">
      <formula>$T159="too many rows!"</formula>
    </cfRule>
  </conditionalFormatting>
  <conditionalFormatting sqref="T138:T143">
    <cfRule type="expression" dxfId="438" priority="601">
      <formula>$T138="too many rows!"</formula>
    </cfRule>
  </conditionalFormatting>
  <conditionalFormatting sqref="T38">
    <cfRule type="expression" dxfId="437" priority="599">
      <formula>$T159="too many rows!"</formula>
    </cfRule>
  </conditionalFormatting>
  <conditionalFormatting sqref="T92 T111 T168:T169 T244:T247">
    <cfRule type="expression" dxfId="436" priority="598">
      <formula>$T192="too many rows!"</formula>
    </cfRule>
  </conditionalFormatting>
  <conditionalFormatting sqref="T39 T36">
    <cfRule type="expression" dxfId="435" priority="597">
      <formula>$T156="too many rows!"</formula>
    </cfRule>
  </conditionalFormatting>
  <conditionalFormatting sqref="T28:T30">
    <cfRule type="expression" dxfId="434" priority="596">
      <formula>$T136="too many rows!"</formula>
    </cfRule>
  </conditionalFormatting>
  <conditionalFormatting sqref="T81 T248:T249 T257:T259 T269:T272 T376">
    <cfRule type="expression" dxfId="433" priority="595">
      <formula>$T156="too many rows!"</formula>
    </cfRule>
  </conditionalFormatting>
  <conditionalFormatting sqref="T71 T260:T261">
    <cfRule type="expression" dxfId="432" priority="594">
      <formula>$T144="too many rows!"</formula>
    </cfRule>
  </conditionalFormatting>
  <conditionalFormatting sqref="T133 T139 T351 T353">
    <cfRule type="expression" dxfId="431" priority="593">
      <formula>$T225="too many rows!"</formula>
    </cfRule>
  </conditionalFormatting>
  <conditionalFormatting sqref="T62 T136 T255:T256 T354 T369:T376">
    <cfRule type="expression" dxfId="430" priority="592">
      <formula>$T151="too many rows!"</formula>
    </cfRule>
  </conditionalFormatting>
  <conditionalFormatting sqref="T174:T175 T143 T8 T85 T82">
    <cfRule type="expression" dxfId="429" priority="591">
      <formula>#REF!="too many rows!"</formula>
    </cfRule>
  </conditionalFormatting>
  <conditionalFormatting sqref="T38 T48">
    <cfRule type="expression" dxfId="428" priority="590">
      <formula>$T138="too many rows!"</formula>
    </cfRule>
  </conditionalFormatting>
  <conditionalFormatting sqref="T41">
    <cfRule type="expression" dxfId="427" priority="589">
      <formula>$T159="too many rows!"</formula>
    </cfRule>
  </conditionalFormatting>
  <conditionalFormatting sqref="T45">
    <cfRule type="expression" dxfId="426" priority="587">
      <formula>$T156="too many rows!"</formula>
    </cfRule>
  </conditionalFormatting>
  <conditionalFormatting sqref="T12:T13 T176 T326">
    <cfRule type="expression" dxfId="425" priority="585">
      <formula>$T137="too many rows!"</formula>
    </cfRule>
  </conditionalFormatting>
  <conditionalFormatting sqref="T174 T245 T165">
    <cfRule type="expression" dxfId="424" priority="584">
      <formula>$T292="too many rows!"</formula>
    </cfRule>
  </conditionalFormatting>
  <conditionalFormatting sqref="T86">
    <cfRule type="expression" dxfId="423" priority="583">
      <formula>$T185="too many rows!"</formula>
    </cfRule>
  </conditionalFormatting>
  <conditionalFormatting sqref="T168">
    <cfRule type="expression" dxfId="422" priority="582">
      <formula>$T240="too many rows!"</formula>
    </cfRule>
  </conditionalFormatting>
  <conditionalFormatting sqref="T64 T67">
    <cfRule type="expression" dxfId="421" priority="581">
      <formula>$T148="too many rows!"</formula>
    </cfRule>
  </conditionalFormatting>
  <conditionalFormatting sqref="T123 T127 T117 T133">
    <cfRule type="expression" dxfId="420" priority="580">
      <formula>$T215="too many rows!"</formula>
    </cfRule>
  </conditionalFormatting>
  <conditionalFormatting sqref="T61">
    <cfRule type="expression" dxfId="419" priority="579">
      <formula>$T125="too many rows!"</formula>
    </cfRule>
  </conditionalFormatting>
  <conditionalFormatting sqref="T120">
    <cfRule type="expression" dxfId="418" priority="578">
      <formula>$T224="too many rows!"</formula>
    </cfRule>
  </conditionalFormatting>
  <conditionalFormatting sqref="T421 T323 T223 T219 T108 T4 T168 T129">
    <cfRule type="expression" dxfId="417" priority="576">
      <formula>#REF!="too many rows!"</formula>
    </cfRule>
  </conditionalFormatting>
  <conditionalFormatting sqref="T5 T163 T246 T426:T429">
    <cfRule type="expression" dxfId="416" priority="575">
      <formula>$T82="too many rows!"</formula>
    </cfRule>
  </conditionalFormatting>
  <conditionalFormatting sqref="T54">
    <cfRule type="expression" dxfId="415" priority="574">
      <formula>$T144="too many rows!"</formula>
    </cfRule>
  </conditionalFormatting>
  <conditionalFormatting sqref="T56 T101 T130 T165 T230 T235 T348 T350">
    <cfRule type="expression" dxfId="414" priority="572">
      <formula>$T151="too many rows!"</formula>
    </cfRule>
  </conditionalFormatting>
  <conditionalFormatting sqref="T66 T74 T153 T262:T263 T376">
    <cfRule type="expression" dxfId="413" priority="571">
      <formula>$T148="too many rows!"</formula>
    </cfRule>
  </conditionalFormatting>
  <conditionalFormatting sqref="T49 T119 T121:T122 T242">
    <cfRule type="expression" dxfId="412" priority="570">
      <formula>$T151="too many rows!"</formula>
    </cfRule>
  </conditionalFormatting>
  <conditionalFormatting sqref="T53 T358 T373:T376">
    <cfRule type="expression" dxfId="411" priority="569">
      <formula>$T138="too many rows!"</formula>
    </cfRule>
  </conditionalFormatting>
  <conditionalFormatting sqref="T63 T179:T181 T175:T176">
    <cfRule type="expression" dxfId="410" priority="568">
      <formula>$T124="too many rows!"</formula>
    </cfRule>
  </conditionalFormatting>
  <conditionalFormatting sqref="T173">
    <cfRule type="expression" dxfId="409" priority="567">
      <formula>$T321="too many rows!"</formula>
    </cfRule>
  </conditionalFormatting>
  <conditionalFormatting sqref="T159:T161 T373:T374 T427:T429">
    <cfRule type="expression" dxfId="408" priority="566">
      <formula>$T235="too many rows!"</formula>
    </cfRule>
  </conditionalFormatting>
  <conditionalFormatting sqref="T4:T5">
    <cfRule type="expression" dxfId="407" priority="564">
      <formula>$T137="too many rows!"</formula>
    </cfRule>
  </conditionalFormatting>
  <conditionalFormatting sqref="T115">
    <cfRule type="expression" dxfId="406" priority="563">
      <formula>$T217="too many rows!"</formula>
    </cfRule>
  </conditionalFormatting>
  <conditionalFormatting sqref="T115 T249 T166">
    <cfRule type="expression" dxfId="405" priority="562">
      <formula>$T250="too many rows!"</formula>
    </cfRule>
  </conditionalFormatting>
  <conditionalFormatting sqref="T78 T280:T281">
    <cfRule type="expression" dxfId="404" priority="561">
      <formula>$T144="too many rows!"</formula>
    </cfRule>
  </conditionalFormatting>
  <conditionalFormatting sqref="T51">
    <cfRule type="expression" dxfId="403" priority="560">
      <formula>$T151="too many rows!"</formula>
    </cfRule>
  </conditionalFormatting>
  <conditionalFormatting sqref="T57 T154">
    <cfRule type="expression" dxfId="402" priority="559">
      <formula>$T138="too many rows!"</formula>
    </cfRule>
  </conditionalFormatting>
  <conditionalFormatting sqref="T29 T34">
    <cfRule type="expression" dxfId="401" priority="558">
      <formula>$T151="too many rows!"</formula>
    </cfRule>
  </conditionalFormatting>
  <conditionalFormatting sqref="T108">
    <cfRule type="expression" dxfId="400" priority="557">
      <formula>$T185="too many rows!"</formula>
    </cfRule>
  </conditionalFormatting>
  <conditionalFormatting sqref="T109 T246:T247">
    <cfRule type="expression" dxfId="399" priority="555">
      <formula>$T250="too many rows!"</formula>
    </cfRule>
  </conditionalFormatting>
  <conditionalFormatting sqref="T55">
    <cfRule type="expression" dxfId="398" priority="554">
      <formula>$T148="too many rows!"</formula>
    </cfRule>
  </conditionalFormatting>
  <conditionalFormatting sqref="T80 T164 T265:T267 T244:T246 T423:T425">
    <cfRule type="expression" dxfId="397" priority="553">
      <formula>$T159="too many rows!"</formula>
    </cfRule>
  </conditionalFormatting>
  <conditionalFormatting sqref="T108">
    <cfRule type="expression" dxfId="396" priority="551">
      <formula>$T92="too many rows!"</formula>
    </cfRule>
  </conditionalFormatting>
  <conditionalFormatting sqref="T54">
    <cfRule type="expression" dxfId="395" priority="550">
      <formula>$T177="too many rows!"</formula>
    </cfRule>
  </conditionalFormatting>
  <conditionalFormatting sqref="T60 T168 T248 T237:T238 T349:T352 T347">
    <cfRule type="expression" dxfId="394" priority="549">
      <formula>$T156="too many rows!"</formula>
    </cfRule>
  </conditionalFormatting>
  <conditionalFormatting sqref="T107">
    <cfRule type="expression" dxfId="393" priority="548">
      <formula>$T92="too many rows!"</formula>
    </cfRule>
  </conditionalFormatting>
  <conditionalFormatting sqref="T53 T327">
    <cfRule type="expression" dxfId="392" priority="547">
      <formula>$T177="too many rows!"</formula>
    </cfRule>
  </conditionalFormatting>
  <conditionalFormatting sqref="T93">
    <cfRule type="expression" dxfId="391" priority="545">
      <formula>$T194="too many rows!"</formula>
    </cfRule>
  </conditionalFormatting>
  <conditionalFormatting sqref="T65">
    <cfRule type="expression" dxfId="390" priority="544">
      <formula>$T129="too many rows!"</formula>
    </cfRule>
  </conditionalFormatting>
  <conditionalFormatting sqref="T299:T300 T321:T322">
    <cfRule type="expression" dxfId="389" priority="542">
      <formula>$T332="too many rows!"</formula>
    </cfRule>
  </conditionalFormatting>
  <conditionalFormatting sqref="T70 T372:T376 T359:T362 T357">
    <cfRule type="expression" dxfId="388" priority="540">
      <formula>$T156="too many rows!"</formula>
    </cfRule>
  </conditionalFormatting>
  <conditionalFormatting sqref="T196:T203">
    <cfRule type="expression" dxfId="387" priority="535">
      <formula>$T196="too many rows!"</formula>
    </cfRule>
  </conditionalFormatting>
  <conditionalFormatting sqref="T196:T203">
    <cfRule type="expression" dxfId="386" priority="534">
      <formula>$T196="too many rows!"</formula>
    </cfRule>
  </conditionalFormatting>
  <conditionalFormatting sqref="T221:T222">
    <cfRule type="expression" dxfId="385" priority="530">
      <formula>$T221="too many rows!"</formula>
    </cfRule>
  </conditionalFormatting>
  <conditionalFormatting sqref="T166 T173 T202 T306 T259 T342 T337 T368 T362 T358:T360 T282:T286 T406 T412:T418">
    <cfRule type="expression" dxfId="384" priority="529">
      <formula>$T185="too many rows!"</formula>
    </cfRule>
  </conditionalFormatting>
  <conditionalFormatting sqref="T221:T222">
    <cfRule type="expression" dxfId="383" priority="528">
      <formula>$T221="too many rows!"</formula>
    </cfRule>
  </conditionalFormatting>
  <conditionalFormatting sqref="T169 T173:T175">
    <cfRule type="expression" dxfId="382" priority="526">
      <formula>$T231="too many rows!"</formula>
    </cfRule>
  </conditionalFormatting>
  <conditionalFormatting sqref="T143">
    <cfRule type="expression" dxfId="381" priority="516">
      <formula>$T143="too many rows!"</formula>
    </cfRule>
  </conditionalFormatting>
  <conditionalFormatting sqref="T95 T112 T122 T226:T227">
    <cfRule type="expression" dxfId="380" priority="515">
      <formula>$T198="too many rows!"</formula>
    </cfRule>
  </conditionalFormatting>
  <conditionalFormatting sqref="T143">
    <cfRule type="expression" dxfId="379" priority="514">
      <formula>$T334="too many rows!"</formula>
    </cfRule>
  </conditionalFormatting>
  <conditionalFormatting sqref="T158">
    <cfRule type="expression" dxfId="378" priority="513">
      <formula>$T241="too many rows!"</formula>
    </cfRule>
  </conditionalFormatting>
  <conditionalFormatting sqref="T191">
    <cfRule type="expression" dxfId="377" priority="512">
      <formula>$T242="too many rows!"</formula>
    </cfRule>
  </conditionalFormatting>
  <conditionalFormatting sqref="T60">
    <cfRule type="expression" dxfId="376" priority="511">
      <formula>$T144="too many rows!"</formula>
    </cfRule>
  </conditionalFormatting>
  <conditionalFormatting sqref="T58:T59 T73">
    <cfRule type="expression" dxfId="375" priority="510">
      <formula>$T136="too many rows!"</formula>
    </cfRule>
  </conditionalFormatting>
  <conditionalFormatting sqref="T75">
    <cfRule type="expression" dxfId="374" priority="508">
      <formula>$T159="too many rows!"</formula>
    </cfRule>
  </conditionalFormatting>
  <conditionalFormatting sqref="T24">
    <cfRule type="expression" dxfId="373" priority="507">
      <formula>$T159="too many rows!"</formula>
    </cfRule>
  </conditionalFormatting>
  <conditionalFormatting sqref="T43">
    <cfRule type="expression" dxfId="372" priority="506">
      <formula>$T156="too many rows!"</formula>
    </cfRule>
  </conditionalFormatting>
  <conditionalFormatting sqref="T37">
    <cfRule type="expression" dxfId="371" priority="504">
      <formula>$T159="too many rows!"</formula>
    </cfRule>
  </conditionalFormatting>
  <conditionalFormatting sqref="T35">
    <cfRule type="expression" dxfId="370" priority="503">
      <formula>$T159="too many rows!"</formula>
    </cfRule>
  </conditionalFormatting>
  <conditionalFormatting sqref="T50">
    <cfRule type="expression" dxfId="369" priority="500">
      <formula>$T159="too many rows!"</formula>
    </cfRule>
  </conditionalFormatting>
  <conditionalFormatting sqref="T165:T166 T282:T286">
    <cfRule type="expression" dxfId="368" priority="497">
      <formula>$T236="too many rows!"</formula>
    </cfRule>
  </conditionalFormatting>
  <conditionalFormatting sqref="T80 T108">
    <cfRule type="expression" dxfId="367" priority="496">
      <formula>$T151="too many rows!"</formula>
    </cfRule>
  </conditionalFormatting>
  <conditionalFormatting sqref="T55">
    <cfRule type="expression" dxfId="366" priority="493">
      <formula>$T177="too many rows!"</formula>
    </cfRule>
  </conditionalFormatting>
  <conditionalFormatting sqref="T164">
    <cfRule type="expression" dxfId="365" priority="491">
      <formula>$T237="too many rows!"</formula>
    </cfRule>
  </conditionalFormatting>
  <conditionalFormatting sqref="T178">
    <cfRule type="expression" dxfId="364" priority="489">
      <formula>$T240="too many rows!"</formula>
    </cfRule>
  </conditionalFormatting>
  <conditionalFormatting sqref="T55">
    <cfRule type="expression" dxfId="363" priority="487">
      <formula>$T156="too many rows!"</formula>
    </cfRule>
  </conditionalFormatting>
  <conditionalFormatting sqref="T169">
    <cfRule type="expression" dxfId="362" priority="486">
      <formula>$T225="too many rows!"</formula>
    </cfRule>
  </conditionalFormatting>
  <conditionalFormatting sqref="T140 T243 T352">
    <cfRule type="expression" dxfId="361" priority="485">
      <formula>$T231="too many rows!"</formula>
    </cfRule>
  </conditionalFormatting>
  <conditionalFormatting sqref="T165">
    <cfRule type="expression" dxfId="360" priority="484">
      <formula>$T288="too many rows!"</formula>
    </cfRule>
  </conditionalFormatting>
  <conditionalFormatting sqref="T171 T174:T175">
    <cfRule type="expression" dxfId="359" priority="483">
      <formula>$T321="too many rows!"</formula>
    </cfRule>
  </conditionalFormatting>
  <conditionalFormatting sqref="T176">
    <cfRule type="expression" dxfId="358" priority="482">
      <formula>$T177="too many rows!"</formula>
    </cfRule>
  </conditionalFormatting>
  <conditionalFormatting sqref="T172">
    <cfRule type="expression" dxfId="357" priority="480">
      <formula>$T240="too many rows!"</formula>
    </cfRule>
  </conditionalFormatting>
  <conditionalFormatting sqref="T344:T353 T235:T239 T156:T158 T73 T70 T52 T85 T44 T437:T439">
    <cfRule type="expression" dxfId="356" priority="479">
      <formula>#REF!="too many rows!"</formula>
    </cfRule>
  </conditionalFormatting>
  <conditionalFormatting sqref="T27">
    <cfRule type="expression" dxfId="355" priority="478">
      <formula>$T148="too many rows!"</formula>
    </cfRule>
  </conditionalFormatting>
  <conditionalFormatting sqref="T176 T45 T50 T76:T77">
    <cfRule type="expression" dxfId="354" priority="477">
      <formula>#REF!="too many rows!"</formula>
    </cfRule>
  </conditionalFormatting>
  <conditionalFormatting sqref="T66">
    <cfRule type="expression" dxfId="353" priority="476">
      <formula>$T156="too many rows!"</formula>
    </cfRule>
  </conditionalFormatting>
  <conditionalFormatting sqref="T172 T176">
    <cfRule type="expression" dxfId="352" priority="475">
      <formula>$T321="too many rows!"</formula>
    </cfRule>
  </conditionalFormatting>
  <conditionalFormatting sqref="T59 T167 T231:T237 T348:T352">
    <cfRule type="expression" dxfId="351" priority="474">
      <formula>$T156="too many rows!"</formula>
    </cfRule>
  </conditionalFormatting>
  <conditionalFormatting sqref="T106">
    <cfRule type="expression" dxfId="350" priority="473">
      <formula>$T87="too many rows!"</formula>
    </cfRule>
  </conditionalFormatting>
  <conditionalFormatting sqref="T106">
    <cfRule type="expression" dxfId="349" priority="470">
      <formula>$T177="too many rows!"</formula>
    </cfRule>
  </conditionalFormatting>
  <conditionalFormatting sqref="T17">
    <cfRule type="expression" dxfId="348" priority="468">
      <formula>$T151="too many rows!"</formula>
    </cfRule>
  </conditionalFormatting>
  <conditionalFormatting sqref="T110 T243:T244 T247">
    <cfRule type="expression" dxfId="347" priority="467">
      <formula>$T250="too many rows!"</formula>
    </cfRule>
  </conditionalFormatting>
  <conditionalFormatting sqref="T103">
    <cfRule type="expression" dxfId="346" priority="464">
      <formula>$T171="too many rows!"</formula>
    </cfRule>
  </conditionalFormatting>
  <conditionalFormatting sqref="T44 T83">
    <cfRule type="expression" dxfId="345" priority="463">
      <formula>$T159="too many rows!"</formula>
    </cfRule>
  </conditionalFormatting>
  <conditionalFormatting sqref="T117">
    <cfRule type="expression" dxfId="344" priority="462">
      <formula>$T117="too many rows!"</formula>
    </cfRule>
  </conditionalFormatting>
  <conditionalFormatting sqref="T113">
    <cfRule type="expression" dxfId="343" priority="460">
      <formula>$T211="too many rows!"</formula>
    </cfRule>
  </conditionalFormatting>
  <conditionalFormatting sqref="T86:T87 T169:T172">
    <cfRule type="expression" dxfId="342" priority="459">
      <formula>#REF!="too many rows!"</formula>
    </cfRule>
  </conditionalFormatting>
  <conditionalFormatting sqref="T54">
    <cfRule type="expression" dxfId="341" priority="458">
      <formula>$T156="too many rows!"</formula>
    </cfRule>
  </conditionalFormatting>
  <conditionalFormatting sqref="T102 T363 T351 T349">
    <cfRule type="expression" dxfId="340" priority="456">
      <formula>$T196="too many rows!"</formula>
    </cfRule>
  </conditionalFormatting>
  <conditionalFormatting sqref="T61 T58 T87">
    <cfRule type="expression" dxfId="339" priority="452">
      <formula>$T156="too many rows!"</formula>
    </cfRule>
  </conditionalFormatting>
  <conditionalFormatting sqref="T116">
    <cfRule type="expression" dxfId="338" priority="451">
      <formula>$T217="too many rows!"</formula>
    </cfRule>
  </conditionalFormatting>
  <conditionalFormatting sqref="T28">
    <cfRule type="expression" dxfId="337" priority="450">
      <formula>$T151="too many rows!"</formula>
    </cfRule>
  </conditionalFormatting>
  <conditionalFormatting sqref="T10">
    <cfRule type="expression" dxfId="336" priority="447">
      <formula>$T151="too many rows!"</formula>
    </cfRule>
  </conditionalFormatting>
  <conditionalFormatting sqref="T7 T196:T197">
    <cfRule type="expression" dxfId="335" priority="445">
      <formula>$T144="too many rows!"</formula>
    </cfRule>
  </conditionalFormatting>
  <conditionalFormatting sqref="T135">
    <cfRule type="expression" dxfId="334" priority="443">
      <formula>$T137="too many rows!"</formula>
    </cfRule>
  </conditionalFormatting>
  <conditionalFormatting sqref="T118">
    <cfRule type="expression" dxfId="333" priority="441">
      <formula>$T217="too many rows!"</formula>
    </cfRule>
  </conditionalFormatting>
  <conditionalFormatting sqref="T91">
    <cfRule type="expression" dxfId="332" priority="439">
      <formula>$T198="too many rows!"</formula>
    </cfRule>
  </conditionalFormatting>
  <conditionalFormatting sqref="T53">
    <cfRule type="expression" dxfId="331" priority="438">
      <formula>$T185="too many rows!"</formula>
    </cfRule>
  </conditionalFormatting>
  <conditionalFormatting sqref="T143 T357:T362">
    <cfRule type="expression" dxfId="330" priority="437">
      <formula>$T231="too many rows!"</formula>
    </cfRule>
  </conditionalFormatting>
  <conditionalFormatting sqref="T55">
    <cfRule type="expression" dxfId="329" priority="436">
      <formula>$T185="too many rows!"</formula>
    </cfRule>
  </conditionalFormatting>
  <conditionalFormatting sqref="T90 T88">
    <cfRule type="expression" dxfId="328" priority="435">
      <formula>$T192="too many rows!"</formula>
    </cfRule>
  </conditionalFormatting>
  <conditionalFormatting sqref="T31">
    <cfRule type="expression" dxfId="327" priority="433">
      <formula>$T151="too many rows!"</formula>
    </cfRule>
  </conditionalFormatting>
  <conditionalFormatting sqref="T85">
    <cfRule type="expression" dxfId="326" priority="432">
      <formula>$T179="too many rows!"</formula>
    </cfRule>
  </conditionalFormatting>
  <conditionalFormatting sqref="T79">
    <cfRule type="expression" dxfId="325" priority="429">
      <formula>$T148="too many rows!"</formula>
    </cfRule>
  </conditionalFormatting>
  <conditionalFormatting sqref="T77">
    <cfRule type="expression" dxfId="324" priority="426">
      <formula>$T177="too many rows!"</formula>
    </cfRule>
  </conditionalFormatting>
  <conditionalFormatting sqref="T51">
    <cfRule type="expression" dxfId="323" priority="424">
      <formula>$T159="too many rows!"</formula>
    </cfRule>
  </conditionalFormatting>
  <conditionalFormatting sqref="T65">
    <cfRule type="expression" dxfId="322" priority="422">
      <formula>$T159="too many rows!"</formula>
    </cfRule>
  </conditionalFormatting>
  <conditionalFormatting sqref="T156:T158">
    <cfRule type="expression" dxfId="321" priority="421">
      <formula>$T240="too many rows!"</formula>
    </cfRule>
  </conditionalFormatting>
  <conditionalFormatting sqref="T91">
    <cfRule type="expression" dxfId="320" priority="420">
      <formula>$T192="too many rows!"</formula>
    </cfRule>
  </conditionalFormatting>
  <conditionalFormatting sqref="T181 T177 T188:T190">
    <cfRule type="expression" dxfId="319" priority="419">
      <formula>$T237="too many rows!"</formula>
    </cfRule>
  </conditionalFormatting>
  <conditionalFormatting sqref="T52">
    <cfRule type="expression" dxfId="318" priority="418">
      <formula>$T179="too many rows!"</formula>
    </cfRule>
  </conditionalFormatting>
  <conditionalFormatting sqref="T9">
    <cfRule type="expression" dxfId="317" priority="417">
      <formula>$T148="too many rows!"</formula>
    </cfRule>
  </conditionalFormatting>
  <conditionalFormatting sqref="T13 T196">
    <cfRule type="expression" dxfId="316" priority="416">
      <formula>$T151="too many rows!"</formula>
    </cfRule>
  </conditionalFormatting>
  <conditionalFormatting sqref="T19">
    <cfRule type="expression" dxfId="315" priority="415">
      <formula>$T156="too many rows!"</formula>
    </cfRule>
  </conditionalFormatting>
  <conditionalFormatting sqref="T71">
    <cfRule type="expression" dxfId="314" priority="414">
      <formula>$T156="too many rows!"</formula>
    </cfRule>
  </conditionalFormatting>
  <conditionalFormatting sqref="T47">
    <cfRule type="expression" dxfId="313" priority="412">
      <formula>$T144="too many rows!"</formula>
    </cfRule>
  </conditionalFormatting>
  <conditionalFormatting sqref="T46">
    <cfRule type="expression" dxfId="312" priority="411">
      <formula>$T138="too many rows!"</formula>
    </cfRule>
  </conditionalFormatting>
  <conditionalFormatting sqref="T208:T209">
    <cfRule type="expression" dxfId="311" priority="410">
      <formula>$T249="too many rows!"</formula>
    </cfRule>
  </conditionalFormatting>
  <conditionalFormatting sqref="T117">
    <cfRule type="expression" dxfId="310" priority="408">
      <formula>$T279="too many rows!"</formula>
    </cfRule>
  </conditionalFormatting>
  <conditionalFormatting sqref="T215:T216">
    <cfRule type="expression" dxfId="309" priority="407">
      <formula>$T249="too many rows!"</formula>
    </cfRule>
  </conditionalFormatting>
  <conditionalFormatting sqref="T441:T442 T356:T362 T244:T247 T241 T3 T214 T109 T191 T210 T224:T225 T183:T184 T287">
    <cfRule type="expression" dxfId="308" priority="406">
      <formula>#REF!="too many rows!"</formula>
    </cfRule>
  </conditionalFormatting>
  <conditionalFormatting sqref="T64">
    <cfRule type="expression" dxfId="307" priority="690">
      <formula>$T156="too many rows!"</formula>
    </cfRule>
  </conditionalFormatting>
  <conditionalFormatting sqref="T51 T30 T246 T166 T324:T325">
    <cfRule type="expression" dxfId="306" priority="700">
      <formula>$T156="too many rows!"</formula>
    </cfRule>
  </conditionalFormatting>
  <conditionalFormatting sqref="T166:T167 T355">
    <cfRule type="expression" dxfId="305" priority="715">
      <formula>$T223="too many rows!"</formula>
    </cfRule>
  </conditionalFormatting>
  <conditionalFormatting sqref="T165">
    <cfRule type="expression" dxfId="304" priority="761">
      <formula>$T221="too many rows!"</formula>
    </cfRule>
  </conditionalFormatting>
  <conditionalFormatting sqref="T84">
    <cfRule type="expression" dxfId="303" priority="772">
      <formula>$T204="too many rows!"</formula>
    </cfRule>
  </conditionalFormatting>
  <conditionalFormatting sqref="T158">
    <cfRule type="expression" dxfId="302" priority="802">
      <formula>$T235="too many rows!"</formula>
    </cfRule>
  </conditionalFormatting>
  <conditionalFormatting sqref="T159:T164 T167 T147 T307 T260:T263 T343 T366 T274 T407 T416">
    <cfRule type="expression" dxfId="301" priority="803">
      <formula>$T165="too many rows!"</formula>
    </cfRule>
  </conditionalFormatting>
  <conditionalFormatting sqref="T54 T157">
    <cfRule type="expression" dxfId="300" priority="819">
      <formula>$T185="too many rows!"</formula>
    </cfRule>
  </conditionalFormatting>
  <conditionalFormatting sqref="T163">
    <cfRule type="expression" dxfId="299" priority="894">
      <formula>$T321="too many rows!"</formula>
    </cfRule>
  </conditionalFormatting>
  <conditionalFormatting sqref="T103">
    <cfRule type="expression" dxfId="298" priority="897">
      <formula>$T204="too many rows!"</formula>
    </cfRule>
  </conditionalFormatting>
  <conditionalFormatting sqref="T223">
    <cfRule type="expression" dxfId="297" priority="403">
      <formula>$T223="too many rows!"</formula>
    </cfRule>
  </conditionalFormatting>
  <conditionalFormatting sqref="T223">
    <cfRule type="expression" dxfId="296" priority="401">
      <formula>$T433="too many rows!"</formula>
    </cfRule>
  </conditionalFormatting>
  <conditionalFormatting sqref="T412:T420">
    <cfRule type="expression" dxfId="295" priority="391">
      <formula>$T463="too many rows!"</formula>
    </cfRule>
  </conditionalFormatting>
  <conditionalFormatting sqref="T248">
    <cfRule type="expression" dxfId="294" priority="388">
      <formula>$T257="too many rows!"</formula>
    </cfRule>
  </conditionalFormatting>
  <conditionalFormatting sqref="T225">
    <cfRule type="expression" dxfId="293" priority="381">
      <formula>$T240="too many rows!"</formula>
    </cfRule>
  </conditionalFormatting>
  <conditionalFormatting sqref="T72">
    <cfRule type="expression" dxfId="292" priority="375">
      <formula>$T148="too many rows!"</formula>
    </cfRule>
  </conditionalFormatting>
  <conditionalFormatting sqref="T167 T264">
    <cfRule type="expression" dxfId="291" priority="374">
      <formula>$T237="too many rows!"</formula>
    </cfRule>
  </conditionalFormatting>
  <conditionalFormatting sqref="T168">
    <cfRule type="expression" dxfId="290" priority="359">
      <formula>$T192="too many rows!"</formula>
    </cfRule>
  </conditionalFormatting>
  <conditionalFormatting sqref="T203 T305 T336 T341 T334 T361:T362 T405 T401:T402">
    <cfRule type="expression" dxfId="289" priority="352">
      <formula>$T223="too many rows!"</formula>
    </cfRule>
  </conditionalFormatting>
  <conditionalFormatting sqref="T362">
    <cfRule type="expression" dxfId="288" priority="349">
      <formula>$T447="too many rows!"</formula>
    </cfRule>
  </conditionalFormatting>
  <conditionalFormatting sqref="T296:T298 T313:T315">
    <cfRule type="expression" dxfId="287" priority="348">
      <formula>$T328="too many rows!"</formula>
    </cfRule>
  </conditionalFormatting>
  <conditionalFormatting sqref="T204:T207">
    <cfRule type="expression" dxfId="286" priority="346">
      <formula>$T243="too many rows!"</formula>
    </cfRule>
  </conditionalFormatting>
  <conditionalFormatting sqref="T249">
    <cfRule type="expression" dxfId="285" priority="339">
      <formula>$T344="too many rows!"</formula>
    </cfRule>
  </conditionalFormatting>
  <conditionalFormatting sqref="T210">
    <cfRule type="expression" dxfId="284" priority="338">
      <formula>$T250="too many rows!"</formula>
    </cfRule>
  </conditionalFormatting>
  <conditionalFormatting sqref="T441:T442">
    <cfRule type="expression" dxfId="283" priority="329">
      <formula>$T484="too many rows!"</formula>
    </cfRule>
  </conditionalFormatting>
  <conditionalFormatting sqref="T245:T247">
    <cfRule type="expression" dxfId="282" priority="325">
      <formula>$T323="too many rows!"</formula>
    </cfRule>
  </conditionalFormatting>
  <conditionalFormatting sqref="T227">
    <cfRule type="expression" dxfId="281" priority="319">
      <formula>$T329="too many rows!"</formula>
    </cfRule>
  </conditionalFormatting>
  <conditionalFormatting sqref="T170">
    <cfRule type="expression" dxfId="280" priority="313">
      <formula>$T240="too many rows!"</formula>
    </cfRule>
  </conditionalFormatting>
  <conditionalFormatting sqref="T172 T176">
    <cfRule type="expression" dxfId="279" priority="309">
      <formula>$T231="too many rows!"</formula>
    </cfRule>
  </conditionalFormatting>
  <conditionalFormatting sqref="T245">
    <cfRule type="expression" dxfId="278" priority="307">
      <formula>$T344="too many rows!"</formula>
    </cfRule>
  </conditionalFormatting>
  <conditionalFormatting sqref="T199">
    <cfRule type="expression" dxfId="277" priority="304">
      <formula>$T243="too many rows!"</formula>
    </cfRule>
  </conditionalFormatting>
  <conditionalFormatting sqref="T378:T380 T369:T371 T367 T216:T222 T116 T111:T114 T82:T84 T182:T184 T176 T193:T198 T137:T138 T131:T132 T151:T155 T126:T128 T121 T161:T174 T100:T105 T135 T239 T248:T249 T245:T246 T179 T287 T283:T285">
    <cfRule type="expression" dxfId="276" priority="905">
      <formula>#REF!="too many rows!"</formula>
    </cfRule>
  </conditionalFormatting>
  <conditionalFormatting sqref="T170 T173:T174">
    <cfRule type="expression" dxfId="275" priority="1140">
      <formula>$T321="too many rows!"</formula>
    </cfRule>
  </conditionalFormatting>
  <conditionalFormatting sqref="T165 T182:T183">
    <cfRule type="expression" dxfId="274" priority="1141">
      <formula>#REF!="too many rows!"</formula>
    </cfRule>
  </conditionalFormatting>
  <conditionalFormatting sqref="T102">
    <cfRule type="expression" dxfId="273" priority="1196">
      <formula>$T198="too many rows!"</formula>
    </cfRule>
  </conditionalFormatting>
  <conditionalFormatting sqref="T247">
    <cfRule type="expression" dxfId="272" priority="1253">
      <formula>$T372="too many rows!"</formula>
    </cfRule>
  </conditionalFormatting>
  <conditionalFormatting sqref="T260">
    <cfRule type="expression" dxfId="271" priority="1343">
      <formula>$T334="too many rows!"</formula>
    </cfRule>
  </conditionalFormatting>
  <conditionalFormatting sqref="T169 T300 T255:T256 T407">
    <cfRule type="expression" dxfId="270" priority="1377">
      <formula>$T192="too many rows!"</formula>
    </cfRule>
  </conditionalFormatting>
  <conditionalFormatting sqref="T172:T174">
    <cfRule type="expression" dxfId="269" priority="1400">
      <formula>$T235="too many rows!"</formula>
    </cfRule>
  </conditionalFormatting>
  <conditionalFormatting sqref="T103">
    <cfRule type="expression" dxfId="268" priority="1411">
      <formula>$T250="too many rows!"</formula>
    </cfRule>
  </conditionalFormatting>
  <conditionalFormatting sqref="T104">
    <cfRule type="expression" dxfId="267" priority="1420">
      <formula>$T196="too many rows!"</formula>
    </cfRule>
  </conditionalFormatting>
  <conditionalFormatting sqref="T170 T301:T303 T310:T312 T375 T408:T411">
    <cfRule type="expression" dxfId="266" priority="1438">
      <formula>$T192="too many rows!"</formula>
    </cfRule>
  </conditionalFormatting>
  <conditionalFormatting sqref="T225">
    <cfRule type="expression" dxfId="265" priority="1484">
      <formula>$T329="too many rows!"</formula>
    </cfRule>
  </conditionalFormatting>
  <conditionalFormatting sqref="T116">
    <cfRule type="expression" dxfId="264" priority="1498">
      <formula>$T250="too many rows!"</formula>
    </cfRule>
  </conditionalFormatting>
  <conditionalFormatting sqref="T216">
    <cfRule type="expression" dxfId="263" priority="1530">
      <formula>$T257="too many rows!"</formula>
    </cfRule>
  </conditionalFormatting>
  <conditionalFormatting sqref="T72 T245:T247 T358:T362 T356">
    <cfRule type="expression" dxfId="262" priority="1581">
      <formula>$T159="too many rows!"</formula>
    </cfRule>
  </conditionalFormatting>
  <conditionalFormatting sqref="T109">
    <cfRule type="expression" dxfId="261" priority="1606">
      <formula>$T217="too many rows!"</formula>
    </cfRule>
  </conditionalFormatting>
  <conditionalFormatting sqref="T123">
    <cfRule type="expression" dxfId="260" priority="1620">
      <formula>$T301="too many rows!"</formula>
    </cfRule>
  </conditionalFormatting>
  <conditionalFormatting sqref="T243">
    <cfRule type="expression" dxfId="259" priority="1644">
      <formula>$T321="too many rows!"</formula>
    </cfRule>
  </conditionalFormatting>
  <conditionalFormatting sqref="T99">
    <cfRule type="expression" dxfId="258" priority="1666">
      <formula>$T221="too many rows!"</formula>
    </cfRule>
  </conditionalFormatting>
  <conditionalFormatting sqref="T105">
    <cfRule type="expression" dxfId="257" priority="1674">
      <formula>$T198="too many rows!"</formula>
    </cfRule>
  </conditionalFormatting>
  <conditionalFormatting sqref="T171 T304 T335:T343 T376 T403:T406 T419:T420">
    <cfRule type="expression" dxfId="256" priority="1688">
      <formula>$T192="too many rows!"</formula>
    </cfRule>
  </conditionalFormatting>
  <conditionalFormatting sqref="T172">
    <cfRule type="expression" dxfId="255" priority="1733">
      <formula>$T192="too many rows!"</formula>
    </cfRule>
  </conditionalFormatting>
  <conditionalFormatting sqref="T165">
    <cfRule type="expression" dxfId="254" priority="1749">
      <formula>$T225="too many rows!"</formula>
    </cfRule>
  </conditionalFormatting>
  <conditionalFormatting sqref="T179:T184">
    <cfRule type="expression" dxfId="253" priority="293">
      <formula>$T179="too many rows!"</formula>
    </cfRule>
  </conditionalFormatting>
  <conditionalFormatting sqref="T182">
    <cfRule type="expression" dxfId="252" priority="292">
      <formula>$T193="too many rows!"</formula>
    </cfRule>
  </conditionalFormatting>
  <conditionalFormatting sqref="T181">
    <cfRule type="expression" dxfId="251" priority="291">
      <formula>$T193="too many rows!"</formula>
    </cfRule>
  </conditionalFormatting>
  <conditionalFormatting sqref="T183:T184">
    <cfRule type="expression" dxfId="250" priority="290">
      <formula>$T193="too many rows!"</formula>
    </cfRule>
  </conditionalFormatting>
  <conditionalFormatting sqref="T179:T181 T175:T177 T250">
    <cfRule type="expression" dxfId="249" priority="289">
      <formula>$T328="too many rows!"</formula>
    </cfRule>
  </conditionalFormatting>
  <conditionalFormatting sqref="T183:T184">
    <cfRule type="expression" dxfId="248" priority="288">
      <formula>$T333="too many rows!"</formula>
    </cfRule>
  </conditionalFormatting>
  <conditionalFormatting sqref="T181">
    <cfRule type="expression" dxfId="247" priority="287">
      <formula>$T387="too many rows!"</formula>
    </cfRule>
  </conditionalFormatting>
  <conditionalFormatting sqref="T179:T184">
    <cfRule type="expression" dxfId="246" priority="286">
      <formula>$T179="too many rows!"</formula>
    </cfRule>
  </conditionalFormatting>
  <conditionalFormatting sqref="T181 T176">
    <cfRule type="expression" dxfId="245" priority="285">
      <formula>$T328="too many rows!"</formula>
    </cfRule>
  </conditionalFormatting>
  <conditionalFormatting sqref="T147">
    <cfRule type="expression" dxfId="244" priority="284">
      <formula>$T328="too many rows!"</formula>
    </cfRule>
  </conditionalFormatting>
  <conditionalFormatting sqref="T184">
    <cfRule type="expression" dxfId="243" priority="283">
      <formula>$T344="too many rows!"</formula>
    </cfRule>
  </conditionalFormatting>
  <conditionalFormatting sqref="T182">
    <cfRule type="expression" dxfId="242" priority="282">
      <formula>$T387="too many rows!"</formula>
    </cfRule>
  </conditionalFormatting>
  <conditionalFormatting sqref="T182">
    <cfRule type="expression" dxfId="241" priority="281">
      <formula>$T333="too many rows!"</formula>
    </cfRule>
  </conditionalFormatting>
  <conditionalFormatting sqref="T128">
    <cfRule type="expression" dxfId="240" priority="276">
      <formula>$T168="too many rows!"</formula>
    </cfRule>
  </conditionalFormatting>
  <conditionalFormatting sqref="T125">
    <cfRule type="expression" dxfId="239" priority="275">
      <formula>$T136="too many rows!"</formula>
    </cfRule>
  </conditionalFormatting>
  <conditionalFormatting sqref="T128">
    <cfRule type="expression" dxfId="238" priority="274">
      <formula>$T138="too many rows!"</formula>
    </cfRule>
  </conditionalFormatting>
  <conditionalFormatting sqref="T126:T128">
    <cfRule type="expression" dxfId="237" priority="273">
      <formula>$T138="too many rows!"</formula>
    </cfRule>
  </conditionalFormatting>
  <conditionalFormatting sqref="T125:T128">
    <cfRule type="expression" dxfId="236" priority="272">
      <formula>$T125="too many rows!"</formula>
    </cfRule>
  </conditionalFormatting>
  <conditionalFormatting sqref="T127">
    <cfRule type="expression" dxfId="235" priority="271">
      <formula>$T168="too many rows!"</formula>
    </cfRule>
  </conditionalFormatting>
  <conditionalFormatting sqref="T125:T127">
    <cfRule type="expression" dxfId="234" priority="270">
      <formula>$T167="too many rows!"</formula>
    </cfRule>
  </conditionalFormatting>
  <conditionalFormatting sqref="T50">
    <cfRule type="expression" dxfId="233" priority="1814">
      <formula>$T151="too many rows!"</formula>
    </cfRule>
  </conditionalFormatting>
  <conditionalFormatting sqref="T166">
    <cfRule type="expression" dxfId="232" priority="1840">
      <formula>$T225="too many rows!"</formula>
    </cfRule>
  </conditionalFormatting>
  <conditionalFormatting sqref="T441:T442 T320:T322 T355:T362 T170:T173 T144:T145 T243:T249 T164 T128">
    <cfRule type="expression" dxfId="231" priority="1859">
      <formula>#REF!="too many rows!"</formula>
    </cfRule>
  </conditionalFormatting>
  <conditionalFormatting sqref="T213 T207">
    <cfRule type="expression" dxfId="230" priority="1924">
      <formula>$T244="too many rows!"</formula>
    </cfRule>
  </conditionalFormatting>
  <conditionalFormatting sqref="T159:T160">
    <cfRule type="expression" dxfId="229" priority="1953">
      <formula>$T241="too many rows!"</formula>
    </cfRule>
  </conditionalFormatting>
  <conditionalFormatting sqref="T165">
    <cfRule type="expression" dxfId="228" priority="1957">
      <formula>$T242="too many rows!"</formula>
    </cfRule>
  </conditionalFormatting>
  <conditionalFormatting sqref="T182:T183">
    <cfRule type="expression" dxfId="227" priority="1998">
      <formula>$T241="too many rows!"</formula>
    </cfRule>
  </conditionalFormatting>
  <conditionalFormatting sqref="T184">
    <cfRule type="expression" dxfId="226" priority="2049">
      <formula>$T242="too many rows!"</formula>
    </cfRule>
  </conditionalFormatting>
  <conditionalFormatting sqref="T10">
    <cfRule type="expression" dxfId="225" priority="2063">
      <formula>$T221="too many rows!"</formula>
    </cfRule>
  </conditionalFormatting>
  <conditionalFormatting sqref="T123">
    <cfRule type="expression" dxfId="224" priority="2089">
      <formula>$T288="too many rows!"</formula>
    </cfRule>
  </conditionalFormatting>
  <conditionalFormatting sqref="T224">
    <cfRule type="expression" dxfId="223" priority="2132">
      <formula>$T325="too many rows!"</formula>
    </cfRule>
  </conditionalFormatting>
  <conditionalFormatting sqref="T90">
    <cfRule type="expression" dxfId="222" priority="2213">
      <formula>$T196="too many rows!"</formula>
    </cfRule>
  </conditionalFormatting>
  <conditionalFormatting sqref="T113">
    <cfRule type="expression" dxfId="221" priority="2235">
      <formula>$T224="too many rows!"</formula>
    </cfRule>
  </conditionalFormatting>
  <conditionalFormatting sqref="T192">
    <cfRule type="expression" dxfId="220" priority="2344">
      <formula>$T242="too many rows!"</formula>
    </cfRule>
  </conditionalFormatting>
  <conditionalFormatting sqref="T134">
    <cfRule type="expression" dxfId="219" priority="2374">
      <formula>$T225="too many rows!"</formula>
    </cfRule>
  </conditionalFormatting>
  <conditionalFormatting sqref="T125">
    <cfRule type="expression" dxfId="218" priority="2390">
      <formula>$T301="too many rows!"</formula>
    </cfRule>
  </conditionalFormatting>
  <conditionalFormatting sqref="T109">
    <cfRule type="expression" dxfId="217" priority="2402">
      <formula>$T221="too many rows!"</formula>
    </cfRule>
  </conditionalFormatting>
  <conditionalFormatting sqref="T18">
    <cfRule type="expression" dxfId="216" priority="2444">
      <formula>$T156="too many rows!"</formula>
    </cfRule>
  </conditionalFormatting>
  <conditionalFormatting sqref="T11 T239">
    <cfRule type="expression" dxfId="215" priority="2447">
      <formula>$T156="too many rows!"</formula>
    </cfRule>
  </conditionalFormatting>
  <conditionalFormatting sqref="T94">
    <cfRule type="expression" dxfId="214" priority="2495">
      <formula>$T196="too many rows!"</formula>
    </cfRule>
  </conditionalFormatting>
  <conditionalFormatting sqref="T78">
    <cfRule type="expression" dxfId="213" priority="2501">
      <formula>$T159="too many rows!"</formula>
    </cfRule>
  </conditionalFormatting>
  <conditionalFormatting sqref="T68">
    <cfRule type="expression" dxfId="212" priority="2532">
      <formula>$T156="too many rows!"</formula>
    </cfRule>
  </conditionalFormatting>
  <conditionalFormatting sqref="T79 T273:T277 T253:T254">
    <cfRule type="expression" dxfId="211" priority="2550">
      <formula>$T159="too many rows!"</formula>
    </cfRule>
  </conditionalFormatting>
  <conditionalFormatting sqref="T53">
    <cfRule type="expression" dxfId="210" priority="2591">
      <formula>$T156="too many rows!"</formula>
    </cfRule>
  </conditionalFormatting>
  <conditionalFormatting sqref="T154">
    <cfRule type="expression" dxfId="209" priority="267">
      <formula>$T159="too many rows!"</formula>
    </cfRule>
  </conditionalFormatting>
  <conditionalFormatting sqref="T155">
    <cfRule type="expression" dxfId="208" priority="266">
      <formula>$T159="too many rows!"</formula>
    </cfRule>
  </conditionalFormatting>
  <conditionalFormatting sqref="T153">
    <cfRule type="expression" dxfId="207" priority="265">
      <formula>$T159="too many rows!"</formula>
    </cfRule>
  </conditionalFormatting>
  <conditionalFormatting sqref="T151:T155">
    <cfRule type="expression" dxfId="206" priority="264">
      <formula>$T151="too many rows!"</formula>
    </cfRule>
  </conditionalFormatting>
  <conditionalFormatting sqref="T143">
    <cfRule type="expression" dxfId="205" priority="2615">
      <formula>$T292="too many rows!"</formula>
    </cfRule>
  </conditionalFormatting>
  <conditionalFormatting sqref="T97">
    <cfRule type="expression" dxfId="204" priority="2698">
      <formula>$T211="too many rows!"</formula>
    </cfRule>
  </conditionalFormatting>
  <conditionalFormatting sqref="T7">
    <cfRule type="expression" dxfId="203" priority="2699">
      <formula>$T211="too many rows!"</formula>
    </cfRule>
  </conditionalFormatting>
  <conditionalFormatting sqref="T11">
    <cfRule type="expression" dxfId="202" priority="2760">
      <formula>$T223="too many rows!"</formula>
    </cfRule>
  </conditionalFormatting>
  <conditionalFormatting sqref="T174 T149:T151 T170:T171 T142 T146 T135">
    <cfRule type="expression" dxfId="201" priority="2771">
      <formula>#REF!="too many rows!"</formula>
    </cfRule>
  </conditionalFormatting>
  <conditionalFormatting sqref="T247">
    <cfRule type="expression" dxfId="200" priority="2909">
      <formula>$T344="too many rows!"</formula>
    </cfRule>
  </conditionalFormatting>
  <conditionalFormatting sqref="T145:T146">
    <cfRule type="expression" dxfId="199" priority="3105">
      <formula>$T324="too many rows!"</formula>
    </cfRule>
  </conditionalFormatting>
  <conditionalFormatting sqref="T201:T203">
    <cfRule type="expression" dxfId="198" priority="3134">
      <formula>$T345="too many rows!"</formula>
    </cfRule>
  </conditionalFormatting>
  <conditionalFormatting sqref="T256">
    <cfRule type="expression" dxfId="197" priority="3213">
      <formula>$T333="too many rows!"</formula>
    </cfRule>
  </conditionalFormatting>
  <conditionalFormatting sqref="T212">
    <cfRule type="expression" dxfId="196" priority="3385">
      <formula>$T250="too many rows!"</formula>
    </cfRule>
  </conditionalFormatting>
  <conditionalFormatting sqref="T211:T212">
    <cfRule type="expression" dxfId="195" priority="3422">
      <formula>$T248="too many rows!"</formula>
    </cfRule>
  </conditionalFormatting>
  <conditionalFormatting sqref="T169">
    <cfRule type="expression" dxfId="194" priority="3437">
      <formula>$T240="too many rows!"</formula>
    </cfRule>
  </conditionalFormatting>
  <conditionalFormatting sqref="T127">
    <cfRule type="expression" dxfId="193" priority="3457">
      <formula>$T321="too many rows!"</formula>
    </cfRule>
  </conditionalFormatting>
  <conditionalFormatting sqref="T145 T134 T148 T173 T169:T170 T141">
    <cfRule type="expression" dxfId="192" priority="3490">
      <formula>#REF!="too many rows!"</formula>
    </cfRule>
  </conditionalFormatting>
  <conditionalFormatting sqref="T185:T187">
    <cfRule type="expression" dxfId="191" priority="3599">
      <formula>$T241="too many rows!"</formula>
    </cfRule>
  </conditionalFormatting>
  <conditionalFormatting sqref="T200">
    <cfRule type="expression" dxfId="190" priority="3602">
      <formula>$T248="too many rows!"</formula>
    </cfRule>
  </conditionalFormatting>
  <conditionalFormatting sqref="T128">
    <cfRule type="expression" dxfId="189" priority="3654">
      <formula>$T321="too many rows!"</formula>
    </cfRule>
  </conditionalFormatting>
  <conditionalFormatting sqref="T188 T441:T442">
    <cfRule type="expression" dxfId="188" priority="3663">
      <formula>$T243="too many rows!"</formula>
    </cfRule>
  </conditionalFormatting>
  <conditionalFormatting sqref="T201:T203">
    <cfRule type="expression" dxfId="187" priority="3664">
      <formula>$T248="too many rows!"</formula>
    </cfRule>
  </conditionalFormatting>
  <conditionalFormatting sqref="T113">
    <cfRule type="expression" dxfId="186" priority="3713">
      <formula>$T258="too many rows!"</formula>
    </cfRule>
  </conditionalFormatting>
  <conditionalFormatting sqref="T189 T437:T442">
    <cfRule type="expression" dxfId="185" priority="3719">
      <formula>$T243="too many rows!"</formula>
    </cfRule>
  </conditionalFormatting>
  <conditionalFormatting sqref="T190 T439 T441:T442">
    <cfRule type="expression" dxfId="184" priority="3799">
      <formula>$T243="too many rows!"</formula>
    </cfRule>
  </conditionalFormatting>
  <conditionalFormatting sqref="T142">
    <cfRule type="expression" dxfId="183" priority="3822">
      <formula>$T231="too many rows!"</formula>
    </cfRule>
  </conditionalFormatting>
  <conditionalFormatting sqref="T158">
    <cfRule type="expression" dxfId="182" priority="3832">
      <formula>$T288="too many rows!"</formula>
    </cfRule>
  </conditionalFormatting>
  <conditionalFormatting sqref="T168">
    <cfRule type="expression" dxfId="181" priority="3833">
      <formula>$T231="too many rows!"</formula>
    </cfRule>
  </conditionalFormatting>
  <conditionalFormatting sqref="T176">
    <cfRule type="expression" dxfId="180" priority="3862">
      <formula>$T240="too many rows!"</formula>
    </cfRule>
  </conditionalFormatting>
  <conditionalFormatting sqref="T144">
    <cfRule type="expression" dxfId="179" priority="3877">
      <formula>$T231="too many rows!"</formula>
    </cfRule>
  </conditionalFormatting>
  <conditionalFormatting sqref="T8">
    <cfRule type="expression" dxfId="178" priority="3968">
      <formula>$T215="too many rows!"</formula>
    </cfRule>
  </conditionalFormatting>
  <conditionalFormatting sqref="T98 T175">
    <cfRule type="expression" dxfId="177" priority="4000">
      <formula>$T215="too many rows!"</formula>
    </cfRule>
  </conditionalFormatting>
  <conditionalFormatting sqref="T267">
    <cfRule type="expression" dxfId="176" priority="4042">
      <formula>$T344="too many rows!"</formula>
    </cfRule>
  </conditionalFormatting>
  <conditionalFormatting sqref="T239">
    <cfRule type="expression" dxfId="175" priority="4050">
      <formula>$T334="too many rows!"</formula>
    </cfRule>
  </conditionalFormatting>
  <conditionalFormatting sqref="T124">
    <cfRule type="expression" dxfId="174" priority="4305">
      <formula>$T301="too many rows!"</formula>
    </cfRule>
  </conditionalFormatting>
  <conditionalFormatting sqref="T268">
    <cfRule type="expression" dxfId="173" priority="4312">
      <formula>$T344="too many rows!"</formula>
    </cfRule>
  </conditionalFormatting>
  <conditionalFormatting sqref="T323">
    <cfRule type="expression" dxfId="172" priority="257">
      <formula>$T323="too many rows!"</formula>
    </cfRule>
  </conditionalFormatting>
  <conditionalFormatting sqref="T323">
    <cfRule type="expression" dxfId="171" priority="256">
      <formula>$T476="too many rows!"</formula>
    </cfRule>
  </conditionalFormatting>
  <conditionalFormatting sqref="T329">
    <cfRule type="expression" dxfId="170" priority="249">
      <formula>$T345="too many rows!"</formula>
    </cfRule>
  </conditionalFormatting>
  <conditionalFormatting sqref="T330:T331">
    <cfRule type="expression" dxfId="169" priority="241">
      <formula>$T345="too many rows!"</formula>
    </cfRule>
  </conditionalFormatting>
  <conditionalFormatting sqref="T328:T329">
    <cfRule type="expression" dxfId="168" priority="240">
      <formula>$T345="too many rows!"</formula>
    </cfRule>
  </conditionalFormatting>
  <conditionalFormatting sqref="T324">
    <cfRule type="expression" dxfId="167" priority="232">
      <formula>$T449="too many rows!"</formula>
    </cfRule>
  </conditionalFormatting>
  <conditionalFormatting sqref="T388:T389">
    <cfRule type="expression" dxfId="166" priority="229">
      <formula>$T458="too many rows!"</formula>
    </cfRule>
  </conditionalFormatting>
  <conditionalFormatting sqref="T387">
    <cfRule type="expression" dxfId="165" priority="214">
      <formula>$T459="too many rows!"</formula>
    </cfRule>
  </conditionalFormatting>
  <conditionalFormatting sqref="T324">
    <cfRule type="expression" dxfId="164" priority="208">
      <formula>$T332="too many rows!"</formula>
    </cfRule>
  </conditionalFormatting>
  <conditionalFormatting sqref="T412:T420">
    <cfRule type="expression" dxfId="163" priority="200">
      <formula>$T412="too many rows!"</formula>
    </cfRule>
  </conditionalFormatting>
  <conditionalFormatting sqref="T412:T420">
    <cfRule type="expression" dxfId="162" priority="198">
      <formula>$T412="too many rows!"</formula>
    </cfRule>
  </conditionalFormatting>
  <conditionalFormatting sqref="T362">
    <cfRule type="expression" dxfId="161" priority="197">
      <formula>$T430="too many rows!"</formula>
    </cfRule>
  </conditionalFormatting>
  <conditionalFormatting sqref="T420">
    <cfRule type="expression" dxfId="160" priority="196">
      <formula>$T464="too many rows!"</formula>
    </cfRule>
  </conditionalFormatting>
  <conditionalFormatting sqref="T152 T150 T147 T155:T156 T224 T175:T176 T171:T172 T230 T117 T166:T167 T246 T248:T250 T412:T420">
    <cfRule type="expression" dxfId="159" priority="178">
      <formula>#REF!="too many rows!"</formula>
    </cfRule>
  </conditionalFormatting>
  <conditionalFormatting sqref="T266">
    <cfRule type="expression" dxfId="158" priority="149">
      <formula>$T344="too many rows!"</formula>
    </cfRule>
  </conditionalFormatting>
  <conditionalFormatting sqref="T221">
    <cfRule type="expression" dxfId="157" priority="148">
      <formula>$T353="too many rows!"</formula>
    </cfRule>
  </conditionalFormatting>
  <conditionalFormatting sqref="T292:T322 T237:T239 T241 T243:T249 T255:T256 T221:T222 T117 T174:T176 T278:T287 T422:T442 T324:T396">
    <cfRule type="expression" dxfId="156" priority="4492">
      <formula>#REF!="too many rows!"</formula>
    </cfRule>
  </conditionalFormatting>
  <conditionalFormatting sqref="T246">
    <cfRule type="expression" dxfId="155" priority="5294">
      <formula>$T384="too many rows!"</formula>
    </cfRule>
  </conditionalFormatting>
  <conditionalFormatting sqref="T255">
    <cfRule type="expression" dxfId="154" priority="5313">
      <formula>$T333="too many rows!"</formula>
    </cfRule>
  </conditionalFormatting>
  <conditionalFormatting sqref="T247">
    <cfRule type="expression" dxfId="153" priority="5341">
      <formula>$T384="too many rows!"</formula>
    </cfRule>
  </conditionalFormatting>
  <conditionalFormatting sqref="T276">
    <cfRule type="expression" dxfId="152" priority="5357">
      <formula>$T345="too many rows!"</formula>
    </cfRule>
  </conditionalFormatting>
  <conditionalFormatting sqref="T212">
    <cfRule type="expression" dxfId="151" priority="5408">
      <formula>$T257="too many rows!"</formula>
    </cfRule>
  </conditionalFormatting>
  <conditionalFormatting sqref="T198">
    <cfRule type="expression" dxfId="150" priority="5428">
      <formula>$T334="too many rows!"</formula>
    </cfRule>
  </conditionalFormatting>
  <conditionalFormatting sqref="T274">
    <cfRule type="expression" dxfId="149" priority="5477">
      <formula>$T346="too many rows!"</formula>
    </cfRule>
  </conditionalFormatting>
  <conditionalFormatting sqref="T164">
    <cfRule type="expression" dxfId="148" priority="5489">
      <formula>$T301="too many rows!"</formula>
    </cfRule>
  </conditionalFormatting>
  <conditionalFormatting sqref="T273">
    <cfRule type="expression" dxfId="147" priority="5526">
      <formula>$T346="too many rows!"</formula>
    </cfRule>
  </conditionalFormatting>
  <conditionalFormatting sqref="T243">
    <cfRule type="expression" dxfId="146" priority="5548">
      <formula>$T372="too many rows!"</formula>
    </cfRule>
  </conditionalFormatting>
  <conditionalFormatting sqref="T272">
    <cfRule type="expression" dxfId="145" priority="5574">
      <formula>$T346="too many rows!"</formula>
    </cfRule>
  </conditionalFormatting>
  <conditionalFormatting sqref="T243:T244">
    <cfRule type="expression" dxfId="144" priority="5595">
      <formula>$T371="too many rows!"</formula>
    </cfRule>
  </conditionalFormatting>
  <conditionalFormatting sqref="T277">
    <cfRule type="expression" dxfId="143" priority="5623">
      <formula>$T345="too many rows!"</formula>
    </cfRule>
  </conditionalFormatting>
  <conditionalFormatting sqref="T278:T279">
    <cfRule type="expression" dxfId="142" priority="5654">
      <formula>$T345="too many rows!"</formula>
    </cfRule>
  </conditionalFormatting>
  <conditionalFormatting sqref="T126">
    <cfRule type="expression" dxfId="141" priority="5687">
      <formula>$T321="too many rows!"</formula>
    </cfRule>
  </conditionalFormatting>
  <conditionalFormatting sqref="T248">
    <cfRule type="expression" dxfId="140" priority="5699">
      <formula>$T372="too many rows!"</formula>
    </cfRule>
  </conditionalFormatting>
  <conditionalFormatting sqref="T228">
    <cfRule type="expression" dxfId="139" priority="5743">
      <formula>$T329="too many rows!"</formula>
    </cfRule>
  </conditionalFormatting>
  <conditionalFormatting sqref="T229:T230">
    <cfRule type="expression" dxfId="138" priority="5758">
      <formula>$T329="too many rows!"</formula>
    </cfRule>
  </conditionalFormatting>
  <conditionalFormatting sqref="T162">
    <cfRule type="expression" dxfId="137" priority="5812">
      <formula>$T321="too many rows!"</formula>
    </cfRule>
  </conditionalFormatting>
  <conditionalFormatting sqref="T307:T309 T236:T250 T177:T178 T228:T230 T263">
    <cfRule type="expression" dxfId="136" priority="5823">
      <formula>#REF!="too many rows!"</formula>
    </cfRule>
  </conditionalFormatting>
  <conditionalFormatting sqref="T275">
    <cfRule type="expression" dxfId="135" priority="5982">
      <formula>$T346="too many rows!"</formula>
    </cfRule>
  </conditionalFormatting>
  <conditionalFormatting sqref="T124">
    <cfRule type="expression" dxfId="134" priority="6030">
      <formula>$T292="too many rows!"</formula>
    </cfRule>
  </conditionalFormatting>
  <conditionalFormatting sqref="T167">
    <cfRule type="expression" dxfId="133" priority="6040">
      <formula>$T321="too many rows!"</formula>
    </cfRule>
  </conditionalFormatting>
  <conditionalFormatting sqref="T246">
    <cfRule type="expression" dxfId="132" priority="6054">
      <formula>$T344="too many rows!"</formula>
    </cfRule>
  </conditionalFormatting>
  <conditionalFormatting sqref="T168">
    <cfRule type="expression" dxfId="131" priority="6067">
      <formula>$T321="too many rows!"</formula>
    </cfRule>
  </conditionalFormatting>
  <conditionalFormatting sqref="T169">
    <cfRule type="expression" dxfId="130" priority="6079">
      <formula>$T321="too many rows!"</formula>
    </cfRule>
  </conditionalFormatting>
  <conditionalFormatting sqref="T297 T376">
    <cfRule type="expression" dxfId="129" priority="6122">
      <formula>$T324="too many rows!"</formula>
    </cfRule>
  </conditionalFormatting>
  <conditionalFormatting sqref="T291">
    <cfRule type="expression" dxfId="128" priority="6159">
      <formula>$T355="too many rows!"</formula>
    </cfRule>
  </conditionalFormatting>
  <conditionalFormatting sqref="T296 T402">
    <cfRule type="expression" dxfId="127" priority="6163">
      <formula>$T324="too many rows!"</formula>
    </cfRule>
  </conditionalFormatting>
  <conditionalFormatting sqref="T292">
    <cfRule type="expression" dxfId="126" priority="6200">
      <formula>$T321="too many rows!"</formula>
    </cfRule>
  </conditionalFormatting>
  <conditionalFormatting sqref="T298 T275 T397:T398">
    <cfRule type="expression" dxfId="125" priority="6243">
      <formula>$T301="too many rows!"</formula>
    </cfRule>
  </conditionalFormatting>
  <conditionalFormatting sqref="T127">
    <cfRule type="expression" dxfId="124" priority="6253">
      <formula>$T323="too many rows!"</formula>
    </cfRule>
  </conditionalFormatting>
  <conditionalFormatting sqref="T163">
    <cfRule type="expression" dxfId="123" priority="6257">
      <formula>$T323="too many rows!"</formula>
    </cfRule>
  </conditionalFormatting>
  <conditionalFormatting sqref="T168">
    <cfRule type="expression" dxfId="122" priority="6259">
      <formula>$T323="too many rows!"</formula>
    </cfRule>
  </conditionalFormatting>
  <conditionalFormatting sqref="T293:T295 T401">
    <cfRule type="expression" dxfId="121" priority="6263">
      <formula>$T323="too many rows!"</formula>
    </cfRule>
  </conditionalFormatting>
  <conditionalFormatting sqref="T299">
    <cfRule type="expression" dxfId="120" priority="6305">
      <formula>$T324="too many rows!"</formula>
    </cfRule>
  </conditionalFormatting>
  <conditionalFormatting sqref="T169">
    <cfRule type="expression" dxfId="119" priority="6314">
      <formula>$T323="too many rows!"</formula>
    </cfRule>
  </conditionalFormatting>
  <conditionalFormatting sqref="T183:T184">
    <cfRule type="expression" dxfId="118" priority="6339">
      <formula>$T387="too many rows!"</formula>
    </cfRule>
  </conditionalFormatting>
  <conditionalFormatting sqref="T421">
    <cfRule type="expression" dxfId="117" priority="142">
      <formula>$T421="too many rows!"</formula>
    </cfRule>
  </conditionalFormatting>
  <conditionalFormatting sqref="T421">
    <cfRule type="expression" dxfId="116" priority="141">
      <formula>$T529="too many rows!"</formula>
    </cfRule>
  </conditionalFormatting>
  <conditionalFormatting sqref="T443:T444">
    <cfRule type="expression" dxfId="115" priority="135">
      <formula>$T455="too many rows!"</formula>
    </cfRule>
  </conditionalFormatting>
  <conditionalFormatting sqref="T450">
    <cfRule type="expression" dxfId="114" priority="134">
      <formula>$T456="too many rows!"</formula>
    </cfRule>
  </conditionalFormatting>
  <conditionalFormatting sqref="T445">
    <cfRule type="expression" dxfId="113" priority="133">
      <formula>$T451="too many rows!"</formula>
    </cfRule>
  </conditionalFormatting>
  <conditionalFormatting sqref="T459:T461">
    <cfRule type="expression" dxfId="112" priority="129">
      <formula>$T465="too many rows!"</formula>
    </cfRule>
  </conditionalFormatting>
  <conditionalFormatting sqref="T445">
    <cfRule type="expression" dxfId="111" priority="127">
      <formula>$T455="too many rows!"</formula>
    </cfRule>
  </conditionalFormatting>
  <conditionalFormatting sqref="T455:T457">
    <cfRule type="expression" dxfId="110" priority="119">
      <formula>$T510="too many rows!"</formula>
    </cfRule>
  </conditionalFormatting>
  <conditionalFormatting sqref="T441:T442">
    <cfRule type="expression" dxfId="109" priority="118">
      <formula>$T464="too many rows!"</formula>
    </cfRule>
  </conditionalFormatting>
  <conditionalFormatting sqref="T458:T461">
    <cfRule type="expression" dxfId="108" priority="106">
      <formula>$T460="too many rows!"</formula>
    </cfRule>
  </conditionalFormatting>
  <conditionalFormatting sqref="T457">
    <cfRule type="expression" dxfId="107" priority="102">
      <formula>$T459="too many rows!"</formula>
    </cfRule>
  </conditionalFormatting>
  <conditionalFormatting sqref="T422">
    <cfRule type="expression" dxfId="106" priority="96">
      <formula>$T499="too many rows!"</formula>
    </cfRule>
  </conditionalFormatting>
  <conditionalFormatting sqref="T457">
    <cfRule type="expression" dxfId="105" priority="93">
      <formula>$T511="too many rows!"</formula>
    </cfRule>
  </conditionalFormatting>
  <conditionalFormatting sqref="T455:T456">
    <cfRule type="expression" dxfId="104" priority="88">
      <formula>$T511="too many rows!"</formula>
    </cfRule>
  </conditionalFormatting>
  <conditionalFormatting sqref="T455:T456">
    <cfRule type="expression" dxfId="103" priority="87">
      <formula>$T458="too many rows!"</formula>
    </cfRule>
  </conditionalFormatting>
  <conditionalFormatting sqref="T422">
    <cfRule type="expression" dxfId="102" priority="86">
      <formula>$T434="too many rows!"</formula>
    </cfRule>
  </conditionalFormatting>
  <conditionalFormatting sqref="T462">
    <cfRule type="expression" dxfId="101" priority="81">
      <formula>$T462="too many rows!"</formula>
    </cfRule>
  </conditionalFormatting>
  <conditionalFormatting sqref="T462">
    <cfRule type="expression" dxfId="100" priority="80">
      <formula>$T468="too many rows!"</formula>
    </cfRule>
  </conditionalFormatting>
  <conditionalFormatting sqref="T462">
    <cfRule type="expression" dxfId="99" priority="79">
      <formula>$T462="too many rows!"</formula>
    </cfRule>
  </conditionalFormatting>
  <conditionalFormatting sqref="T462">
    <cfRule type="expression" dxfId="98" priority="78">
      <formula>$T517="too many rows!"</formula>
    </cfRule>
  </conditionalFormatting>
  <conditionalFormatting sqref="T462">
    <cfRule type="expression" dxfId="97" priority="77">
      <formula>$T516="too many rows!"</formula>
    </cfRule>
  </conditionalFormatting>
  <conditionalFormatting sqref="T458:T461">
    <cfRule type="expression" dxfId="96" priority="76">
      <formula>$T458="too many rows!"</formula>
    </cfRule>
  </conditionalFormatting>
  <conditionalFormatting sqref="T462 T443:T458 T387">
    <cfRule type="expression" dxfId="95" priority="72">
      <formula>#REF!="too many rows!"</formula>
    </cfRule>
  </conditionalFormatting>
  <conditionalFormatting sqref="T361:T362">
    <cfRule type="expression" dxfId="94" priority="6453">
      <formula>$T423="too many rows!"</formula>
    </cfRule>
  </conditionalFormatting>
  <conditionalFormatting sqref="T357:T358">
    <cfRule type="expression" dxfId="93" priority="6460">
      <formula>$T421="too many rows!"</formula>
    </cfRule>
  </conditionalFormatting>
  <conditionalFormatting sqref="T362">
    <cfRule type="expression" dxfId="92" priority="6485">
      <formula>$T423="too many rows!"</formula>
    </cfRule>
  </conditionalFormatting>
  <conditionalFormatting sqref="T304:T306">
    <cfRule type="expression" dxfId="91" priority="6655">
      <formula>$T328="too many rows!"</formula>
    </cfRule>
  </conditionalFormatting>
  <conditionalFormatting sqref="T146:T147">
    <cfRule type="expression" dxfId="90" priority="6664">
      <formula>$T324="too many rows!"</formula>
    </cfRule>
  </conditionalFormatting>
  <conditionalFormatting sqref="T277">
    <cfRule type="expression" dxfId="89" priority="6668">
      <formula>$T323="too many rows!"</formula>
    </cfRule>
  </conditionalFormatting>
  <conditionalFormatting sqref="T320">
    <cfRule type="expression" dxfId="88" priority="46">
      <formula>$T320="too many rows!"</formula>
    </cfRule>
  </conditionalFormatting>
  <conditionalFormatting sqref="T320">
    <cfRule type="expression" dxfId="87" priority="45">
      <formula>$T353="too many rows!"</formula>
    </cfRule>
  </conditionalFormatting>
  <conditionalFormatting sqref="T320">
    <cfRule type="expression" dxfId="86" priority="44">
      <formula>$T320="too many rows!"</formula>
    </cfRule>
  </conditionalFormatting>
  <conditionalFormatting sqref="T261:T263">
    <cfRule type="expression" dxfId="85" priority="42">
      <formula>$T266="too many rows!"</formula>
    </cfRule>
  </conditionalFormatting>
  <conditionalFormatting sqref="T161">
    <cfRule type="expression" dxfId="84" priority="6724">
      <formula>$T301="too many rows!"</formula>
    </cfRule>
  </conditionalFormatting>
  <conditionalFormatting sqref="T232">
    <cfRule type="expression" dxfId="83" priority="39">
      <formula>$T237="too many rows!"</formula>
    </cfRule>
  </conditionalFormatting>
  <conditionalFormatting sqref="T233:T234">
    <cfRule type="expression" dxfId="82" priority="38">
      <formula>$T246="too many rows!"</formula>
    </cfRule>
  </conditionalFormatting>
  <conditionalFormatting sqref="T234">
    <cfRule type="expression" dxfId="81" priority="37">
      <formula>$T246="too many rows!"</formula>
    </cfRule>
  </conditionalFormatting>
  <conditionalFormatting sqref="T232:T234">
    <cfRule type="expression" dxfId="80" priority="36">
      <formula>$T298="too many rows!"</formula>
    </cfRule>
  </conditionalFormatting>
  <conditionalFormatting sqref="T234">
    <cfRule type="expression" dxfId="79" priority="35">
      <formula>$T299="too many rows!"</formula>
    </cfRule>
  </conditionalFormatting>
  <conditionalFormatting sqref="T247">
    <cfRule type="expression" dxfId="78" priority="6777">
      <formula>$T323="too many rows!"</formula>
    </cfRule>
  </conditionalFormatting>
  <conditionalFormatting sqref="T276">
    <cfRule type="expression" dxfId="77" priority="6806">
      <formula>$T321="too many rows!"</formula>
    </cfRule>
  </conditionalFormatting>
  <conditionalFormatting sqref="T180:T182">
    <cfRule type="expression" dxfId="76" priority="6925">
      <formula>$T387="too many rows!"</formula>
    </cfRule>
  </conditionalFormatting>
  <conditionalFormatting sqref="T203">
    <cfRule type="expression" dxfId="75" priority="6939">
      <formula>$T353="too many rows!"</formula>
    </cfRule>
  </conditionalFormatting>
  <conditionalFormatting sqref="T316:T320">
    <cfRule type="expression" dxfId="74" priority="6969">
      <formula>$T353="too many rows!"</formula>
    </cfRule>
  </conditionalFormatting>
  <conditionalFormatting sqref="T197">
    <cfRule type="expression" dxfId="73" priority="6979">
      <formula>$T344="too many rows!"</formula>
    </cfRule>
  </conditionalFormatting>
  <conditionalFormatting sqref="T322">
    <cfRule type="expression" dxfId="72" priority="7012">
      <formula>$T356="too many rows!"</formula>
    </cfRule>
  </conditionalFormatting>
  <conditionalFormatting sqref="T387:T389">
    <cfRule type="expression" dxfId="71" priority="7028">
      <formula>$T458="too many rows!"</formula>
    </cfRule>
  </conditionalFormatting>
  <conditionalFormatting sqref="T235:T236">
    <cfRule type="expression" dxfId="70" priority="7083">
      <formula>$T382="too many rows!"</formula>
    </cfRule>
  </conditionalFormatting>
  <conditionalFormatting sqref="T198:T200 T237:T238">
    <cfRule type="expression" dxfId="69" priority="7093">
      <formula>$T344="too many rows!"</formula>
    </cfRule>
  </conditionalFormatting>
  <conditionalFormatting sqref="T199:T202">
    <cfRule type="expression" dxfId="68" priority="7105">
      <formula>$T344="too many rows!"</formula>
    </cfRule>
  </conditionalFormatting>
  <conditionalFormatting sqref="T242">
    <cfRule type="expression" dxfId="67" priority="7115">
      <formula>$T384="too many rows!"</formula>
    </cfRule>
  </conditionalFormatting>
  <conditionalFormatting sqref="T355:T358">
    <cfRule type="expression" dxfId="66" priority="7154">
      <formula>#REF!="too many rows!"</formula>
    </cfRule>
  </conditionalFormatting>
  <conditionalFormatting sqref="T256">
    <cfRule type="expression" dxfId="65" priority="7242">
      <formula>$T412="too many rows!"</formula>
    </cfRule>
  </conditionalFormatting>
  <conditionalFormatting sqref="T176">
    <cfRule type="expression" dxfId="64" priority="7288">
      <formula>$T288="too many rows!"</formula>
    </cfRule>
  </conditionalFormatting>
  <conditionalFormatting sqref="T287">
    <cfRule type="expression" dxfId="63" priority="34">
      <formula>$T291="too many rows!"</formula>
    </cfRule>
  </conditionalFormatting>
  <conditionalFormatting sqref="T285:T286">
    <cfRule type="expression" dxfId="62" priority="33">
      <formula>$T291="too many rows!"</formula>
    </cfRule>
  </conditionalFormatting>
  <conditionalFormatting sqref="T286">
    <cfRule type="expression" dxfId="61" priority="32">
      <formula>$T291="too many rows!"</formula>
    </cfRule>
  </conditionalFormatting>
  <conditionalFormatting sqref="T285:T286">
    <cfRule type="expression" dxfId="60" priority="31">
      <formula>$T292="too many rows!"</formula>
    </cfRule>
  </conditionalFormatting>
  <conditionalFormatting sqref="T248">
    <cfRule type="expression" dxfId="59" priority="7345">
      <formula>$T384="too many rows!"</formula>
    </cfRule>
  </conditionalFormatting>
  <conditionalFormatting sqref="T376">
    <cfRule type="expression" dxfId="58" priority="26">
      <formula>$T450="too many rows!"</formula>
    </cfRule>
  </conditionalFormatting>
  <conditionalFormatting sqref="T246:T247 T363:T375 T426:T433">
    <cfRule type="expression" dxfId="57" priority="7363">
      <formula>#REF!="too many rows!"</formula>
    </cfRule>
  </conditionalFormatting>
  <conditionalFormatting sqref="T245">
    <cfRule type="expression" dxfId="56" priority="7385">
      <formula>$T384="too many rows!"</formula>
    </cfRule>
  </conditionalFormatting>
  <conditionalFormatting sqref="T247">
    <cfRule type="expression" dxfId="55" priority="7388">
      <formula>#REF!="too many rows!"</formula>
    </cfRule>
  </conditionalFormatting>
  <conditionalFormatting sqref="T240">
    <cfRule type="expression" dxfId="54" priority="7450">
      <formula>$T383="too many rows!"</formula>
    </cfRule>
  </conditionalFormatting>
  <conditionalFormatting sqref="T261:T262 T373:T376 T278 T156 T272 T175:T176 T346 T355:T357 T353">
    <cfRule type="expression" dxfId="53" priority="7499">
      <formula>#REF!="too many rows!"</formula>
    </cfRule>
  </conditionalFormatting>
  <conditionalFormatting sqref="T441:T442">
    <cfRule type="expression" dxfId="52" priority="7686">
      <formula>$T465="too many rows!"</formula>
    </cfRule>
  </conditionalFormatting>
  <conditionalFormatting sqref="T347">
    <cfRule type="expression" dxfId="51" priority="7715">
      <formula>#REF!="too many rows!"</formula>
    </cfRule>
  </conditionalFormatting>
  <conditionalFormatting sqref="T441:T442">
    <cfRule type="expression" dxfId="50" priority="7725">
      <formula>$T483="too many rows!"</formula>
    </cfRule>
  </conditionalFormatting>
  <conditionalFormatting sqref="T423:T429">
    <cfRule type="expression" dxfId="49" priority="24">
      <formula>$T500="too many rows!"</formula>
    </cfRule>
  </conditionalFormatting>
  <conditionalFormatting sqref="T360:T361">
    <cfRule type="expression" dxfId="48" priority="8146">
      <formula>$T423="too many rows!"</formula>
    </cfRule>
  </conditionalFormatting>
  <conditionalFormatting sqref="T251">
    <cfRule type="expression" dxfId="47" priority="8197">
      <formula>$T412="too many rows!"</formula>
    </cfRule>
  </conditionalFormatting>
  <conditionalFormatting sqref="T252">
    <cfRule type="expression" dxfId="46" priority="8257">
      <formula>$T421="too many rows!"</formula>
    </cfRule>
  </conditionalFormatting>
  <conditionalFormatting sqref="T253:T254">
    <cfRule type="expression" dxfId="45" priority="8315">
      <formula>$T421="too many rows!"</formula>
    </cfRule>
  </conditionalFormatting>
  <conditionalFormatting sqref="T254:T255">
    <cfRule type="expression" dxfId="44" priority="8372">
      <formula>$T421="too many rows!"</formula>
    </cfRule>
  </conditionalFormatting>
  <conditionalFormatting sqref="T255">
    <cfRule type="expression" dxfId="43" priority="8426">
      <formula>$T421="too many rows!"</formula>
    </cfRule>
  </conditionalFormatting>
  <conditionalFormatting sqref="T256">
    <cfRule type="expression" dxfId="42" priority="8477">
      <formula>$T421="too many rows!"</formula>
    </cfRule>
  </conditionalFormatting>
  <conditionalFormatting sqref="T416:T417">
    <cfRule type="expression" dxfId="41" priority="8524">
      <formula>$T466="too many rows!"</formula>
    </cfRule>
  </conditionalFormatting>
  <conditionalFormatting sqref="T440">
    <cfRule type="expression" dxfId="40" priority="22">
      <formula>#REF!="too many rows!"</formula>
    </cfRule>
  </conditionalFormatting>
  <conditionalFormatting sqref="T440 T412:T420">
    <cfRule type="expression" dxfId="39" priority="21">
      <formula>$T464="too many rows!"</formula>
    </cfRule>
  </conditionalFormatting>
  <conditionalFormatting sqref="T417:T418">
    <cfRule type="expression" dxfId="38" priority="8565">
      <formula>$T466="too many rows!"</formula>
    </cfRule>
  </conditionalFormatting>
  <conditionalFormatting sqref="T418">
    <cfRule type="expression" dxfId="37" priority="8605">
      <formula>$T466="too many rows!"</formula>
    </cfRule>
  </conditionalFormatting>
  <conditionalFormatting sqref="T252">
    <cfRule type="expression" dxfId="36" priority="8651">
      <formula>$T412="too many rows!"</formula>
    </cfRule>
  </conditionalFormatting>
  <conditionalFormatting sqref="T253">
    <cfRule type="expression" dxfId="35" priority="8697">
      <formula>$T412="too many rows!"</formula>
    </cfRule>
  </conditionalFormatting>
  <conditionalFormatting sqref="T250">
    <cfRule type="expression" dxfId="34" priority="8742">
      <formula>$T408="too many rows!"</formula>
    </cfRule>
  </conditionalFormatting>
  <conditionalFormatting sqref="T251 T255">
    <cfRule type="expression" dxfId="33" priority="8784">
      <formula>$T408="too many rows!"</formula>
    </cfRule>
  </conditionalFormatting>
  <conditionalFormatting sqref="T419">
    <cfRule type="expression" dxfId="32" priority="8829">
      <formula>$T465="too many rows!"</formula>
    </cfRule>
  </conditionalFormatting>
  <conditionalFormatting sqref="T399:T402">
    <cfRule type="expression" dxfId="31" priority="8834">
      <formula>$T430="too many rows!"</formula>
    </cfRule>
  </conditionalFormatting>
  <conditionalFormatting sqref="T441:T442">
    <cfRule type="expression" dxfId="30" priority="8903">
      <formula>$T482="too many rows!"</formula>
    </cfRule>
  </conditionalFormatting>
  <conditionalFormatting sqref="T375 T325:T326">
    <cfRule type="expression" dxfId="29" priority="8987">
      <formula>#REF!="too many rows!"</formula>
    </cfRule>
  </conditionalFormatting>
  <conditionalFormatting sqref="T419:T420">
    <cfRule type="expression" dxfId="28" priority="9043">
      <formula>$T464="too many rows!"</formula>
    </cfRule>
  </conditionalFormatting>
  <conditionalFormatting sqref="T456">
    <cfRule type="expression" dxfId="27" priority="19">
      <formula>$T469="too many rows!"</formula>
    </cfRule>
  </conditionalFormatting>
  <conditionalFormatting sqref="T452">
    <cfRule type="expression" dxfId="26" priority="18">
      <formula>$T460="too many rows!"</formula>
    </cfRule>
  </conditionalFormatting>
  <conditionalFormatting sqref="T455">
    <cfRule type="expression" dxfId="25" priority="17">
      <formula>$T465="too many rows!"</formula>
    </cfRule>
  </conditionalFormatting>
  <conditionalFormatting sqref="T452:T456">
    <cfRule type="expression" dxfId="24" priority="16">
      <formula>$T519="too many rows!"</formula>
    </cfRule>
  </conditionalFormatting>
  <conditionalFormatting sqref="T452:T456">
    <cfRule type="expression" dxfId="23" priority="15">
      <formula>$T520="too many rows!"</formula>
    </cfRule>
  </conditionalFormatting>
  <conditionalFormatting sqref="T456">
    <cfRule type="expression" dxfId="22" priority="14">
      <formula>$T521="too many rows!"</formula>
    </cfRule>
  </conditionalFormatting>
  <conditionalFormatting sqref="T456">
    <cfRule type="expression" dxfId="21" priority="13">
      <formula>$T522="too many rows!"</formula>
    </cfRule>
  </conditionalFormatting>
  <conditionalFormatting sqref="T441:T442 T355 T344:T346">
    <cfRule type="expression" dxfId="20" priority="9054">
      <formula>#REF!="too many rows!"</formula>
    </cfRule>
  </conditionalFormatting>
  <conditionalFormatting sqref="T387">
    <cfRule type="expression" dxfId="19" priority="8">
      <formula>$T391="too many rows!"</formula>
    </cfRule>
  </conditionalFormatting>
  <conditionalFormatting sqref="T387">
    <cfRule type="expression" dxfId="18" priority="7">
      <formula>$T449="too many rows!"</formula>
    </cfRule>
  </conditionalFormatting>
  <conditionalFormatting sqref="T387">
    <cfRule type="expression" dxfId="17" priority="6">
      <formula>$T450="too many rows!"</formula>
    </cfRule>
  </conditionalFormatting>
  <conditionalFormatting sqref="T387">
    <cfRule type="expression" dxfId="16" priority="4">
      <formula>$T393="too many rows!"</formula>
    </cfRule>
  </conditionalFormatting>
  <conditionalFormatting sqref="T387">
    <cfRule type="expression" dxfId="15" priority="3">
      <formula>$T459="too many rows!"</formula>
    </cfRule>
  </conditionalFormatting>
  <conditionalFormatting sqref="T387">
    <cfRule type="expression" dxfId="14" priority="2">
      <formula>$T458="too many rows!"</formula>
    </cfRule>
  </conditionalFormatting>
  <conditionalFormatting sqref="T362">
    <cfRule type="expression" dxfId="13" priority="9110">
      <formula>#REF!="too many rows!"</formula>
    </cfRule>
  </conditionalFormatting>
  <conditionalFormatting sqref="AJ1:AJ1048576">
    <cfRule type="cellIs" dxfId="12" priority="1" operator="greaterThan">
      <formula>0</formula>
    </cfRule>
  </conditionalFormatting>
  <pageMargins left="0.2" right="0.2" top="0.25" bottom="0.25" header="0.3" footer="0.3"/>
  <pageSetup scale="27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workbookViewId="0">
      <selection activeCell="R16" sqref="R16"/>
    </sheetView>
  </sheetViews>
  <sheetFormatPr baseColWidth="10" defaultColWidth="9.140625" defaultRowHeight="12.75" x14ac:dyDescent="0.2"/>
  <cols>
    <col min="1" max="1" width="10.85546875" style="199" customWidth="1"/>
    <col min="2" max="2" width="12.42578125" style="199" customWidth="1"/>
    <col min="3" max="3" width="10.85546875" style="199" customWidth="1"/>
    <col min="4" max="4" width="12.5703125" style="199" customWidth="1"/>
    <col min="5" max="5" width="13.140625" style="199" customWidth="1"/>
    <col min="6" max="6" width="11" style="199" customWidth="1"/>
    <col min="7" max="7" width="9.140625" style="199"/>
    <col min="8" max="8" width="14.140625" style="199" customWidth="1"/>
    <col min="9" max="16384" width="9.140625" style="199"/>
  </cols>
  <sheetData>
    <row r="1" spans="1:25" ht="14.25" thickTop="1" thickBot="1" x14ac:dyDescent="0.25">
      <c r="A1" s="195" t="s">
        <v>19</v>
      </c>
      <c r="B1" s="196"/>
      <c r="C1" s="197">
        <f>SUM(C4:C21)</f>
        <v>31104</v>
      </c>
      <c r="D1" s="197">
        <f>SUM(D4:D21)</f>
        <v>28992</v>
      </c>
      <c r="E1" s="196"/>
      <c r="F1" s="196"/>
      <c r="G1" s="196"/>
      <c r="H1" s="198"/>
    </row>
    <row r="2" spans="1:25" s="204" customFormat="1" ht="14.25" thickTop="1" thickBot="1" x14ac:dyDescent="0.25">
      <c r="A2" s="200"/>
      <c r="B2" s="201"/>
      <c r="C2" s="202"/>
      <c r="D2" s="202"/>
      <c r="E2" s="203"/>
      <c r="F2" s="203"/>
      <c r="G2" s="203"/>
      <c r="H2" s="201"/>
    </row>
    <row r="3" spans="1:25" ht="33" customHeight="1" thickTop="1" thickBot="1" x14ac:dyDescent="0.25">
      <c r="A3" s="205" t="s">
        <v>16</v>
      </c>
      <c r="B3" s="206" t="s">
        <v>453</v>
      </c>
      <c r="C3" s="207" t="s">
        <v>454</v>
      </c>
      <c r="D3" s="207" t="s">
        <v>455</v>
      </c>
      <c r="E3" s="207" t="s">
        <v>456</v>
      </c>
      <c r="F3" s="207" t="s">
        <v>457</v>
      </c>
      <c r="G3" s="207" t="s">
        <v>458</v>
      </c>
      <c r="H3" s="207" t="s">
        <v>459</v>
      </c>
    </row>
    <row r="4" spans="1:25" ht="13.5" thickTop="1" x14ac:dyDescent="0.2">
      <c r="A4" s="208">
        <v>111</v>
      </c>
      <c r="B4" s="209">
        <f>G4/0.8</f>
        <v>40</v>
      </c>
      <c r="C4" s="210">
        <f>E4*G4</f>
        <v>1296</v>
      </c>
      <c r="D4" s="210">
        <f>F4*G4</f>
        <v>1208</v>
      </c>
      <c r="E4" s="211">
        <v>40.5</v>
      </c>
      <c r="F4" s="211">
        <v>37.75</v>
      </c>
      <c r="G4" s="211">
        <v>32</v>
      </c>
      <c r="H4" s="212"/>
      <c r="Y4" s="199" t="s">
        <v>872</v>
      </c>
    </row>
    <row r="5" spans="1:25" x14ac:dyDescent="0.2">
      <c r="A5" s="213">
        <v>112</v>
      </c>
      <c r="B5" s="214">
        <f t="shared" ref="B5:B21" si="0">G5/0.8</f>
        <v>60</v>
      </c>
      <c r="C5" s="215">
        <f t="shared" ref="C5:C21" si="1">E5*G5</f>
        <v>1944</v>
      </c>
      <c r="D5" s="215">
        <f t="shared" ref="D5:D21" si="2">F5*G5</f>
        <v>1812</v>
      </c>
      <c r="E5" s="216">
        <v>40.5</v>
      </c>
      <c r="F5" s="216">
        <v>37.75</v>
      </c>
      <c r="G5" s="216">
        <v>48</v>
      </c>
      <c r="H5" s="217"/>
    </row>
    <row r="6" spans="1:25" x14ac:dyDescent="0.2">
      <c r="A6" s="213">
        <v>113</v>
      </c>
      <c r="B6" s="214">
        <f t="shared" si="0"/>
        <v>60</v>
      </c>
      <c r="C6" s="215">
        <f t="shared" si="1"/>
        <v>1944</v>
      </c>
      <c r="D6" s="215">
        <f t="shared" si="2"/>
        <v>1812</v>
      </c>
      <c r="E6" s="216">
        <v>40.5</v>
      </c>
      <c r="F6" s="216">
        <v>37.75</v>
      </c>
      <c r="G6" s="216">
        <v>48</v>
      </c>
      <c r="H6" s="217"/>
    </row>
    <row r="7" spans="1:25" x14ac:dyDescent="0.2">
      <c r="A7" s="213">
        <v>114</v>
      </c>
      <c r="B7" s="214">
        <f t="shared" si="0"/>
        <v>60</v>
      </c>
      <c r="C7" s="215">
        <f t="shared" si="1"/>
        <v>1944</v>
      </c>
      <c r="D7" s="215">
        <f t="shared" si="2"/>
        <v>1812</v>
      </c>
      <c r="E7" s="216">
        <v>40.5</v>
      </c>
      <c r="F7" s="216">
        <v>37.75</v>
      </c>
      <c r="G7" s="216">
        <v>48</v>
      </c>
      <c r="H7" s="217"/>
    </row>
    <row r="8" spans="1:25" x14ac:dyDescent="0.2">
      <c r="A8" s="213">
        <v>115</v>
      </c>
      <c r="B8" s="214">
        <f t="shared" si="0"/>
        <v>60</v>
      </c>
      <c r="C8" s="215">
        <f t="shared" si="1"/>
        <v>1944</v>
      </c>
      <c r="D8" s="215">
        <f t="shared" si="2"/>
        <v>1812</v>
      </c>
      <c r="E8" s="216">
        <v>40.5</v>
      </c>
      <c r="F8" s="216">
        <v>37.75</v>
      </c>
      <c r="G8" s="216">
        <v>48</v>
      </c>
      <c r="H8" s="217"/>
    </row>
    <row r="9" spans="1:25" x14ac:dyDescent="0.2">
      <c r="A9" s="213">
        <v>116</v>
      </c>
      <c r="B9" s="214">
        <f t="shared" si="0"/>
        <v>40</v>
      </c>
      <c r="C9" s="215">
        <f t="shared" si="1"/>
        <v>1296</v>
      </c>
      <c r="D9" s="215">
        <f t="shared" si="2"/>
        <v>1208</v>
      </c>
      <c r="E9" s="216">
        <v>40.5</v>
      </c>
      <c r="F9" s="216">
        <v>37.75</v>
      </c>
      <c r="G9" s="216">
        <v>32</v>
      </c>
      <c r="H9" s="217"/>
    </row>
    <row r="10" spans="1:25" x14ac:dyDescent="0.2">
      <c r="A10" s="213">
        <v>121</v>
      </c>
      <c r="B10" s="214">
        <f t="shared" si="0"/>
        <v>40</v>
      </c>
      <c r="C10" s="215">
        <f t="shared" si="1"/>
        <v>1296</v>
      </c>
      <c r="D10" s="215">
        <f t="shared" si="2"/>
        <v>1208</v>
      </c>
      <c r="E10" s="216">
        <v>40.5</v>
      </c>
      <c r="F10" s="216">
        <v>37.75</v>
      </c>
      <c r="G10" s="216">
        <v>32</v>
      </c>
      <c r="H10" s="217"/>
    </row>
    <row r="11" spans="1:25" x14ac:dyDescent="0.2">
      <c r="A11" s="213">
        <v>122</v>
      </c>
      <c r="B11" s="214">
        <f t="shared" si="0"/>
        <v>60</v>
      </c>
      <c r="C11" s="215">
        <f t="shared" si="1"/>
        <v>1944</v>
      </c>
      <c r="D11" s="215">
        <f t="shared" si="2"/>
        <v>1812</v>
      </c>
      <c r="E11" s="216">
        <v>40.5</v>
      </c>
      <c r="F11" s="216">
        <v>37.75</v>
      </c>
      <c r="G11" s="216">
        <v>48</v>
      </c>
      <c r="H11" s="217"/>
    </row>
    <row r="12" spans="1:25" x14ac:dyDescent="0.2">
      <c r="A12" s="213">
        <v>123</v>
      </c>
      <c r="B12" s="214">
        <f t="shared" si="0"/>
        <v>60</v>
      </c>
      <c r="C12" s="215">
        <f t="shared" si="1"/>
        <v>1944</v>
      </c>
      <c r="D12" s="215">
        <f t="shared" si="2"/>
        <v>1812</v>
      </c>
      <c r="E12" s="216">
        <v>40.5</v>
      </c>
      <c r="F12" s="216">
        <v>37.75</v>
      </c>
      <c r="G12" s="216">
        <v>48</v>
      </c>
      <c r="H12" s="217"/>
    </row>
    <row r="13" spans="1:25" x14ac:dyDescent="0.2">
      <c r="A13" s="213">
        <v>124</v>
      </c>
      <c r="B13" s="214">
        <f t="shared" si="0"/>
        <v>60</v>
      </c>
      <c r="C13" s="215">
        <f t="shared" si="1"/>
        <v>1944</v>
      </c>
      <c r="D13" s="215">
        <f t="shared" si="2"/>
        <v>1812</v>
      </c>
      <c r="E13" s="216">
        <v>40.5</v>
      </c>
      <c r="F13" s="216">
        <v>37.75</v>
      </c>
      <c r="G13" s="216">
        <v>48</v>
      </c>
      <c r="H13" s="217"/>
    </row>
    <row r="14" spans="1:25" x14ac:dyDescent="0.2">
      <c r="A14" s="213">
        <v>125</v>
      </c>
      <c r="B14" s="214">
        <f t="shared" si="0"/>
        <v>60</v>
      </c>
      <c r="C14" s="215">
        <f t="shared" si="1"/>
        <v>1944</v>
      </c>
      <c r="D14" s="215">
        <f t="shared" si="2"/>
        <v>1812</v>
      </c>
      <c r="E14" s="216">
        <v>40.5</v>
      </c>
      <c r="F14" s="216">
        <v>37.75</v>
      </c>
      <c r="G14" s="216">
        <v>48</v>
      </c>
      <c r="H14" s="217"/>
    </row>
    <row r="15" spans="1:25" x14ac:dyDescent="0.2">
      <c r="A15" s="213">
        <v>126</v>
      </c>
      <c r="B15" s="214">
        <f t="shared" si="0"/>
        <v>40</v>
      </c>
      <c r="C15" s="215">
        <f t="shared" si="1"/>
        <v>1296</v>
      </c>
      <c r="D15" s="215">
        <f t="shared" si="2"/>
        <v>1208</v>
      </c>
      <c r="E15" s="216">
        <v>40.5</v>
      </c>
      <c r="F15" s="216">
        <v>37.75</v>
      </c>
      <c r="G15" s="216">
        <v>32</v>
      </c>
      <c r="H15" s="217"/>
    </row>
    <row r="16" spans="1:25" x14ac:dyDescent="0.2">
      <c r="A16" s="218">
        <v>131</v>
      </c>
      <c r="B16" s="214">
        <f t="shared" si="0"/>
        <v>40</v>
      </c>
      <c r="C16" s="215">
        <f t="shared" si="1"/>
        <v>1296</v>
      </c>
      <c r="D16" s="215">
        <f t="shared" si="2"/>
        <v>1208</v>
      </c>
      <c r="E16" s="216">
        <v>40.5</v>
      </c>
      <c r="F16" s="216">
        <v>37.75</v>
      </c>
      <c r="G16" s="216">
        <v>32</v>
      </c>
      <c r="H16" s="217"/>
      <c r="R16" s="199" t="s">
        <v>873</v>
      </c>
    </row>
    <row r="17" spans="1:8" x14ac:dyDescent="0.2">
      <c r="A17" s="218">
        <v>132</v>
      </c>
      <c r="B17" s="214">
        <f t="shared" si="0"/>
        <v>60</v>
      </c>
      <c r="C17" s="215">
        <f t="shared" si="1"/>
        <v>1944</v>
      </c>
      <c r="D17" s="215">
        <f t="shared" si="2"/>
        <v>1812</v>
      </c>
      <c r="E17" s="216">
        <v>40.5</v>
      </c>
      <c r="F17" s="216">
        <v>37.75</v>
      </c>
      <c r="G17" s="216">
        <v>48</v>
      </c>
      <c r="H17" s="217"/>
    </row>
    <row r="18" spans="1:8" x14ac:dyDescent="0.2">
      <c r="A18" s="218">
        <v>133</v>
      </c>
      <c r="B18" s="214">
        <f t="shared" si="0"/>
        <v>60</v>
      </c>
      <c r="C18" s="215">
        <f t="shared" si="1"/>
        <v>1944</v>
      </c>
      <c r="D18" s="215">
        <f t="shared" si="2"/>
        <v>1812</v>
      </c>
      <c r="E18" s="216">
        <v>40.5</v>
      </c>
      <c r="F18" s="216">
        <v>37.75</v>
      </c>
      <c r="G18" s="216">
        <v>48</v>
      </c>
      <c r="H18" s="217"/>
    </row>
    <row r="19" spans="1:8" x14ac:dyDescent="0.2">
      <c r="A19" s="218">
        <v>134</v>
      </c>
      <c r="B19" s="214">
        <f t="shared" si="0"/>
        <v>60</v>
      </c>
      <c r="C19" s="215">
        <f t="shared" si="1"/>
        <v>1944</v>
      </c>
      <c r="D19" s="215">
        <f t="shared" si="2"/>
        <v>1812</v>
      </c>
      <c r="E19" s="216">
        <v>40.5</v>
      </c>
      <c r="F19" s="216">
        <v>37.75</v>
      </c>
      <c r="G19" s="216">
        <v>48</v>
      </c>
      <c r="H19" s="217" t="s">
        <v>460</v>
      </c>
    </row>
    <row r="20" spans="1:8" x14ac:dyDescent="0.2">
      <c r="A20" s="218">
        <v>135</v>
      </c>
      <c r="B20" s="214">
        <f t="shared" si="0"/>
        <v>60</v>
      </c>
      <c r="C20" s="215">
        <f t="shared" si="1"/>
        <v>1944</v>
      </c>
      <c r="D20" s="215">
        <f t="shared" si="2"/>
        <v>1812</v>
      </c>
      <c r="E20" s="216">
        <v>40.5</v>
      </c>
      <c r="F20" s="216">
        <v>37.75</v>
      </c>
      <c r="G20" s="216">
        <v>48</v>
      </c>
      <c r="H20" s="217" t="s">
        <v>460</v>
      </c>
    </row>
    <row r="21" spans="1:8" x14ac:dyDescent="0.2">
      <c r="A21" s="219">
        <v>136</v>
      </c>
      <c r="B21" s="220">
        <f t="shared" si="0"/>
        <v>40</v>
      </c>
      <c r="C21" s="221">
        <f t="shared" si="1"/>
        <v>1296</v>
      </c>
      <c r="D21" s="221">
        <f t="shared" si="2"/>
        <v>1208</v>
      </c>
      <c r="E21" s="222">
        <v>40.5</v>
      </c>
      <c r="F21" s="222">
        <v>37.75</v>
      </c>
      <c r="G21" s="222">
        <v>32</v>
      </c>
      <c r="H21" s="223" t="s">
        <v>460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Planning GH</vt:lpstr>
      <vt:lpstr>Compartments</vt:lpstr>
      <vt:lpstr>Sheet3</vt:lpstr>
      <vt:lpstr>'Planning GH'!Área_de_impresión</vt:lpstr>
    </vt:vector>
  </TitlesOfParts>
  <Company>Rijk Zwaan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Velasquez Espinoza</dc:creator>
  <cp:lastModifiedBy>Mati</cp:lastModifiedBy>
  <cp:lastPrinted>2015-01-30T15:52:47Z</cp:lastPrinted>
  <dcterms:created xsi:type="dcterms:W3CDTF">2014-05-08T21:22:02Z</dcterms:created>
  <dcterms:modified xsi:type="dcterms:W3CDTF">2018-02-05T11:24:35Z</dcterms:modified>
</cp:coreProperties>
</file>