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865"/>
  </bookViews>
  <sheets>
    <sheet name="Sheet1" sheetId="1" r:id="rId1"/>
  </sheets>
  <calcPr calcId="144525"/>
</workbook>
</file>

<file path=xl/sharedStrings.xml><?xml version="1.0" encoding="utf-8"?>
<sst xmlns="http://schemas.openxmlformats.org/spreadsheetml/2006/main" count="304">
  <si>
    <t>No proponente</t>
  </si>
  <si>
    <t>ENTIDAD CONTRATANTE</t>
  </si>
  <si>
    <t>OBJETO DEL CONTRATO Y NOMBRE DE LA OBRA</t>
  </si>
  <si>
    <t>NOMBRE CONSORCIO</t>
  </si>
  <si>
    <t>CLASIFICACION</t>
  </si>
  <si>
    <t>PART. CONS.</t>
  </si>
  <si>
    <t>PLAZO DIAS</t>
  </si>
  <si>
    <t>VALOR EN SMMLV A LA FECHA DE TERMINACION</t>
  </si>
  <si>
    <t>municipio</t>
  </si>
  <si>
    <t xml:space="preserve">departamento </t>
  </si>
  <si>
    <t>NUMERO</t>
  </si>
  <si>
    <t>AÑO</t>
  </si>
  <si>
    <t>VALOR TOTAL EJECUTADO</t>
  </si>
  <si>
    <t>FECHA DE LIQUIDACION</t>
  </si>
  <si>
    <t xml:space="preserve">MUNICIPIO DE VILLAGARZON </t>
  </si>
  <si>
    <t>VILLAGARZON</t>
  </si>
  <si>
    <t>PUTUMAYO</t>
  </si>
  <si>
    <t>024</t>
  </si>
  <si>
    <t>2011</t>
  </si>
  <si>
    <t xml:space="preserve">ADECUACIÓN DEL POLIDEPORTIVO BARRIO EL DORADO MEDIANTE EL MEJORAMIENTO DEL AREA DEPORTIVA, GRADERIAS, CUBIERTA, UNIDAD SANITARIA Y AREA DE JUEGOS INFANTILES EN EL MUNICIPIO DE VILLAGARZÓN, DEPARTAMENTO DEL PUTUMAYO. </t>
  </si>
  <si>
    <t>NELSON ARTEAGA</t>
  </si>
  <si>
    <t>CONSTRUCCION DE EDIFICACIONES</t>
  </si>
  <si>
    <t>GOBERNACION DEL HUILA</t>
  </si>
  <si>
    <t>PITAL</t>
  </si>
  <si>
    <t>HUILA</t>
  </si>
  <si>
    <t>0896</t>
  </si>
  <si>
    <t xml:space="preserve"> 2009</t>
  </si>
  <si>
    <t>CONSTRUCCION MURO DE CONTENCION INCLUYE BARANDA DE SEGURIDAD Y OBRAS MENORES EN EL CENTRO EDUCATIVO FLOR AMARILLO SEDE EL MIRADOR EN EL MUNICIPIO DE EL PITAL HUILA</t>
  </si>
  <si>
    <t>MANTENIMIENTO Y REMODELACION DE EDIFICACIONES</t>
  </si>
  <si>
    <t>28/7/2009</t>
  </si>
  <si>
    <t>FUNDACION DEL ALTO MAGDALENA</t>
  </si>
  <si>
    <t>SAN JUAN</t>
  </si>
  <si>
    <t>NARIÑO</t>
  </si>
  <si>
    <t>026</t>
  </si>
  <si>
    <t>2012</t>
  </si>
  <si>
    <t>AJUSTE Y CONSTRUCION DE: ACONDICIONAMIENTO CANCHA DE FUTBOL EN MONOPAMBA Y PUENTE SOBRE EL RIO CHAMUZ, MUROS DE CONTENCION, LIMPIEZA DE ALCANTARILLAS Y CUNETAS EN CONCRETO EN LA VIA SAN JUAN - PUERRES – NARIÑO”:</t>
  </si>
  <si>
    <t>INFRAESTRUCTURA VIAL</t>
  </si>
  <si>
    <t>MUNICIPIO DE TARQUI</t>
  </si>
  <si>
    <t>TARQUI</t>
  </si>
  <si>
    <t>033</t>
  </si>
  <si>
    <t>2010</t>
  </si>
  <si>
    <t>CONSTRUCCION SEGUNDA FASE GRUPAL DEL RESTAURANTE, COCINA, DESPENSA, CUARTO DE BASURAS Y BODEGA DE MATERIALES DESTINADO A LOS NIÑAS Y NIÑAS QUE SE ENCUENTRAN DENTRO DE LOS PROGRAMAS COMUNITARIOS DE BIENESTAR DEL MUNICIPIO DE TARQUI.</t>
  </si>
  <si>
    <t>31/12/2010</t>
  </si>
  <si>
    <t>028</t>
  </si>
  <si>
    <t>CONSTRUCCION PRIMERA ETAPA DEL PALACIO INFANTIL DEL MUNICIPIO DE VILLAGARZON,  DEPARTAMENTO DEL PUTUMAYO</t>
  </si>
  <si>
    <t>24/4/2012</t>
  </si>
  <si>
    <t>074</t>
  </si>
  <si>
    <t>2009</t>
  </si>
  <si>
    <t>ESTUDIOs, DISEÑOs Y CONSTRUCCION DEL  PALACIO MUNICIPAL DE VILLAGARZON PUTUMAYO</t>
  </si>
  <si>
    <t>CONSORCIO JIMART</t>
  </si>
  <si>
    <t>MUNICIPIO DE NEIVA</t>
  </si>
  <si>
    <t>NEIVA</t>
  </si>
  <si>
    <t>639</t>
  </si>
  <si>
    <t xml:space="preserve">CONTRATO DE OBRA PARA REALIZAR LA CONSTRUCCION Y MEJORAMIENTO DEL PARQUE LISBURTH (AMOR Y LA AMISTAD) DEL MUNICIPIO DE NEIVA - DEPARTAMENTO DEL HUILA. </t>
  </si>
  <si>
    <t>CONSORCIO SAN MARTIN</t>
  </si>
  <si>
    <t>OBRAS DE URBANISMO O ESPACIO PUBLICO</t>
  </si>
  <si>
    <t>20/08/2012</t>
  </si>
  <si>
    <t>INSTITUTO TECNOLOGICO DEL PUTUMAYO</t>
  </si>
  <si>
    <t>MOCOA</t>
  </si>
  <si>
    <t>055</t>
  </si>
  <si>
    <t xml:space="preserve">CONSTRUCCIÓN BLOQUE DE LABORATORIOS EN EL INSTITUTO TECNOLÓGICO DEL PUTUMAYO MUNICIPIO DE MOCOA, DEPARTAMENTO DEL PUTUMAYO </t>
  </si>
  <si>
    <t>CONSORCIO ARCUING</t>
  </si>
  <si>
    <t>MUNICIPIO DE VILLAGARZON</t>
  </si>
  <si>
    <t>056</t>
  </si>
  <si>
    <t>CONSTRUCCION MACROACUEDUCTO VEREDAL VILLAGARZON LA JOYA MUNICIPIO DE VILLAGARZON DEPARTAMENTO DEL PUTUMAYO</t>
  </si>
  <si>
    <t>U.T LAS AMERICAS</t>
  </si>
  <si>
    <t>CONSTRUCCIÓN DE ALCANTARILLADOS Y ACUEDUCTOS</t>
  </si>
  <si>
    <t>21/10/2014</t>
  </si>
  <si>
    <t>ESTUDIOS TECNICOS, DISEÑOS Y CONSTRUCCION DEL PARQUE PRINCIPAL  DEL MUNICIPIO DE VILLAGARZON, DEPARTAMENTO DEL PUTUMAYO</t>
  </si>
  <si>
    <t>U.T CONSTRUPARQUES 2010</t>
  </si>
  <si>
    <t>FIDUPETROL</t>
  </si>
  <si>
    <t>OPORAPA</t>
  </si>
  <si>
    <t>023</t>
  </si>
  <si>
    <t>CONSTRUCCION PUENTE VEHICULAR SOBRE LA QUEBRADA URRACA, MUNICIPIO DE OPORAPA, DEPARTAMENTO DEL HUILA. (PROYECTO: Z1-84 GRUPO No. 5). ZONA 1.</t>
  </si>
  <si>
    <t>CONSORCIO BOLIVAR</t>
  </si>
  <si>
    <t>29/03/2007</t>
  </si>
  <si>
    <t>022</t>
  </si>
  <si>
    <t>MEJORAMIENTO VIAL DE LA CARRETERA EL TABLON – LA ESPERANZA – EL ROBLE, SECTOR LA ESPERANZA – EL ROBLE,  MUNICIPIO DE OPORAPA, DEPARTAMENTO DEL HUILA. (PROYECTO: Z1-79-82 GRUPO No. 5). ZONA 1.</t>
  </si>
  <si>
    <t>021</t>
  </si>
  <si>
    <t>CONSTRUCCION DE PUENTE VEHICULAR SOBRE LA QUEBRADA AZULITA DEL MUNICIPIO DE OPORAPA, DEPARTAMENTO DEL HUILA. (PROYECTO: Z1-81 GRUPO No. 5). ZONA 1.</t>
  </si>
  <si>
    <t>16/03/2007</t>
  </si>
  <si>
    <t>GOBERNACIÓN DEL PUTUMAYO</t>
  </si>
  <si>
    <t>600</t>
  </si>
  <si>
    <t>CONSTRUCCIÓN DE LA OBRA "APOYO A LA IMPLEMENTACTÓN DE ESTRATEGIAS DIRIGIDAS A LA PREVENCIÓN Y GESTIÓN DEL RIESGO EN EL DEPARTAMENTO DEL PUTUMAYO, MEDIANTE LA CONSTRUCCIÓN DEL SEGUNDO DIQUE (JARILLON) DIRECCÍONAL DEL RIO MOCOA, UBICADO A 5.5 KM. AGUAS DEBAJO DE VILLAGARZÓN, DEPARTAMENTO DEL PUTUMAYO</t>
  </si>
  <si>
    <t>U.T. LAS AMERICAS</t>
  </si>
  <si>
    <t>ADECUACION Y MOVIMIENTO DE TIERRAS</t>
  </si>
  <si>
    <t>30/08/2012</t>
  </si>
  <si>
    <t>ACCION SOCIAL</t>
  </si>
  <si>
    <t>NATAGA</t>
  </si>
  <si>
    <t>625</t>
  </si>
  <si>
    <t>2006</t>
  </si>
  <si>
    <t>CONSTRUCCIÓN DE UN CENTRO COMUNITARIO EN LA VEREDA EL SOCORRO, MUNICIPIO NATAGA EN EL DEPARTAMENTO DE HUILA</t>
  </si>
  <si>
    <t>CONSORCIO SAJ</t>
  </si>
  <si>
    <t>BUENAVENTURA</t>
  </si>
  <si>
    <t>VALLE DEL CAUCA</t>
  </si>
  <si>
    <t>489</t>
  </si>
  <si>
    <t>2007</t>
  </si>
  <si>
    <t>CONSTRUCCION CENTRO COMUNITARIO EN LA COMUNA 4 DEL BARRIO ALFONSO LOPEZ EN EL CASCO URBANO DEL MUNICIPIO DE BUENAVENTURA VALLE DEL CAUCA</t>
  </si>
  <si>
    <t>28/07/2008</t>
  </si>
  <si>
    <t>MUNICIPIO DE SAN AGUSTIN</t>
  </si>
  <si>
    <t>SAN AGUSTIN</t>
  </si>
  <si>
    <t>130</t>
  </si>
  <si>
    <t>2013</t>
  </si>
  <si>
    <t>MANTENIMIENTO DE VIAS TERCIARIAS EN EL MUNICIPIO DE SAN AGUSTIN</t>
  </si>
  <si>
    <t>CONSORCIO ITALIA</t>
  </si>
  <si>
    <t>089</t>
  </si>
  <si>
    <t>CONSTRUCCION SEGUNDA FASE DEL PALACIO MUNICIPAL DE VILLAGARZON DEPARTAMENTO DEL PUTUMAYO</t>
  </si>
  <si>
    <t>CONSORCIO PALACIO MUNICIPAL</t>
  </si>
  <si>
    <t>28/08/11</t>
  </si>
  <si>
    <t>HOSPITAL SAN ANTONIO-TARQUI</t>
  </si>
  <si>
    <t>001</t>
  </si>
  <si>
    <t>LA INTERVENTORIA TECNICA, ADMINISTRATIVA Y FINANCIERA DE LA CONSTRUCCION DE LA FASE 1 PARA LA NUEVA SEDE PARA LA E.S.E. HOSPITAL SAN ANTONIO MUNICIPIO DE TARQUI</t>
  </si>
  <si>
    <t>CONSORCIO PROSPERAR</t>
  </si>
  <si>
    <t>CONSULTORIA Y DISEÑO</t>
  </si>
  <si>
    <t>31/03/2011</t>
  </si>
  <si>
    <t>CONSTRUCCION FASE 3 PALACIO MUNICIPAL VILLAGARZON DEPARTAMENTO DEL PUTUMAYO</t>
  </si>
  <si>
    <t>13/08/13</t>
  </si>
  <si>
    <t>051</t>
  </si>
  <si>
    <t>CONSTRUCCION SEGUNDA FASE PARQUE PRINCIPAL MUNICIPIO DE VILLAGARZON DEPARTAMENTO DEL PUTUMAYO</t>
  </si>
  <si>
    <t>20/12/2012</t>
  </si>
  <si>
    <t>003</t>
  </si>
  <si>
    <t>MEJORAMIENTO DE LA INFRAESTRUCTURA FISICA  DEL CENTRO EDUCATIVO RURAL ISLANDIA SEDE OROYACO VILLAGARZON PUTUMAYO.</t>
  </si>
  <si>
    <t>075</t>
  </si>
  <si>
    <t>CONSTRUCCION POLIDEPORTIVO DE LA INSTITUCION EDUCATIVA GUILLERMO VALENCIA EN EL MUNICIPIO DE VILLAGARZON DEPARTAMENTO DEL PUTUMAYO</t>
  </si>
  <si>
    <t>GOBERNACION DEL PUTUMAYO</t>
  </si>
  <si>
    <t>SANTIAGO</t>
  </si>
  <si>
    <t>353</t>
  </si>
  <si>
    <t>ESTUDIOS, DISEÑOS Y CONSTRUCCION INFRAESTRUCTURA EDUCATIVA EN  LA INSTITUCION EDUCATIVA CIUDAD SANTIAGO,  DEPARTAMENTO DEL PUTUMAYO</t>
  </si>
  <si>
    <t>CONSORCIO MEGAOBRAS</t>
  </si>
  <si>
    <t>FONDO DE VIVIENDA DE INTERES SOCIAL  Y REFORMA URBANA MUNICIPIO DE GARZON.</t>
  </si>
  <si>
    <t>GARZÓN</t>
  </si>
  <si>
    <t>2002</t>
  </si>
  <si>
    <t>EJECUCIÓN DE LAS OBRAS RELACIONADAS CON EL PROYECTO DE SANEAMIENTO BÁSICO Y MEJORAMIENTO DE VIVIENDA ZONA RURAL BAJO SARTENEJO EN EL MUNICIPIO DE GARZÓN</t>
  </si>
  <si>
    <t>GOBERNACIÓN DEL HUILA</t>
  </si>
  <si>
    <t>1036</t>
  </si>
  <si>
    <t>A TODO COSTO CONSTRUCCIÓN Y MEJORAMIENTO UNIDAD SANITARIA SEDE NUESTRA SEÑORA DEL SOCORRO, EL VEGÓN, LA INDEPENDENCIA, LOS ALPES, MONSERRATE, PEÑA NEGRA, VILLAMERCEDES, INSTITUCIÓN EDUCATIVA NUESTRA SEÑORA DEL SOCORRO EN EL MUNICIPIO DEL PITAL, DEPARTAMENTO DEL HUILA.</t>
  </si>
  <si>
    <t>E.S.E CARMEN EMILIA OSPINA-NEIVA</t>
  </si>
  <si>
    <t>00405</t>
  </si>
  <si>
    <t>AMPLIACIONES Y ADECUACIONES LOCATIVAS DE LA EMPRESA SOCIAL DEL ESTADO CARMEN EMILIA OSPINA SEDE LAS GRANJAS</t>
  </si>
  <si>
    <t>LA VEGA</t>
  </si>
  <si>
    <t>CAUCA</t>
  </si>
  <si>
    <t>626</t>
  </si>
  <si>
    <t>CONSTRUCCIÓN DE UNA UNIDAD BÁSICA DE ATENCIÓN EN LA VEREDA BAMBOLEO, MUNICIPIO LA VEGA EN EL DEPARTAMENTO DE CAUCA</t>
  </si>
  <si>
    <t>20/11/07</t>
  </si>
  <si>
    <t>FORTUL</t>
  </si>
  <si>
    <t>ARAUCA</t>
  </si>
  <si>
    <t>695</t>
  </si>
  <si>
    <t>CONSTRUCCIÓN DE UNA AULA MÚLTIPLE, SALA DE INTERNET CON SU BATERÍA SANITARIA, TRES AULAS PARA TALLERES Y UN ÁREA ADMINISTRATIVA EN EL CASCO URBANO DEL MUNICIPIO DE FORTUL EN EL DEPARTAMENTO DE ARAUCA</t>
  </si>
  <si>
    <t>CONSORCIO BOLIVAR 2007</t>
  </si>
  <si>
    <t>17/2/2008</t>
  </si>
  <si>
    <t>FIDUPETROL S.A</t>
  </si>
  <si>
    <t>CONSTRUCCIÓN DE LA ETAPA DE AMPLIACION CONSISTENTE EN LA CONSTRUCCION DEL AREA DE URGENCIAS Y GINECO OBSTETRICIA DEL CENTRO DE SALUD DE SANTA CRUZ DE GUACHAVEZ EN EL DEPARTAMENTO DE NARIÑO</t>
  </si>
  <si>
    <t>IPIALES</t>
  </si>
  <si>
    <t>009</t>
  </si>
  <si>
    <t>CONSTRUCCION POLIDEPORTIVO DE LA VEREDA EL EMPALME MUNICIPIO DE IPIALES DEPARTAMENTO DE NARIÑO</t>
  </si>
  <si>
    <t>MUNICIPIO DE VILLGARZON</t>
  </si>
  <si>
    <t>035</t>
  </si>
  <si>
    <t>CONSTRUCCION DE POLIDEPORTIVO, PREDIO LOS DIAMANTES , MUNICIPIO DE VILLAGARZON, DEPARTAMENTO DEL PUTUMAYO</t>
  </si>
  <si>
    <t>26/08/11</t>
  </si>
  <si>
    <t>596</t>
  </si>
  <si>
    <t>CONSTRUCCION POLIDEPORTIVO BARRIO LA UNION, MUNICIPIO DE MOCOA DEPARTAMENTO DEL PUTUMAYO</t>
  </si>
  <si>
    <t>654</t>
  </si>
  <si>
    <t>2014</t>
  </si>
  <si>
    <t>CONSTRUCCION POLIDEPORTIVO  SEDE LOS SAUCES DE LA INSTITUCION EDUCATIVA FRAY PLACIDO MUNICIPIO DE MOCOA DEPARTAMENTO DEL PUTUMAYO</t>
  </si>
  <si>
    <t>16/06/15</t>
  </si>
  <si>
    <t>ALCALDIA PUERTO ASIS</t>
  </si>
  <si>
    <t>PUERTO ASIS</t>
  </si>
  <si>
    <t>020</t>
  </si>
  <si>
    <t>TERMINACION RESTAURANTE ESCOLAR INSTITUCION EDUCATIVA RURAL SANTANA, SEDE PRINCIPAL BLOQUE 2, MUNICIPIO DE PUERTO ASIS-PUTUMAYO</t>
  </si>
  <si>
    <t>U.T. EDUCATIVA</t>
  </si>
  <si>
    <t>20/02/15</t>
  </si>
  <si>
    <t>MUNICIPIO DE GARZÓN</t>
  </si>
  <si>
    <t>06.02.009</t>
  </si>
  <si>
    <t>MANTENIMIENTO Y PINTURA A TODO COSTO DE LA INSTITUCIÓN EDUCATIVA SAN ANTONIO DEL PESCADO SUBSEDE LA TRINIDAD, MUNICIPIO DE GARZÓN.</t>
  </si>
  <si>
    <t>29/03/2005</t>
  </si>
  <si>
    <t>SERVICIO NACIONAL DE APRENDIZAJE SENA - REGIONAL HUILA</t>
  </si>
  <si>
    <t>018</t>
  </si>
  <si>
    <t>2003</t>
  </si>
  <si>
    <t>MANTENIMIENTOS Y REPARACIONES LOCATIVAS DE LA PLANTA FÍSICA DEL CENTRO MULTISECTORIAL DEL NORTE, PROGRAMA INDUSTRIA UBICADO EN LA CALLE 66 No 8-25 DE NEIVA Y LA SEDE DONDE SE ENCUENTRA EL PROGRAMA COMERCIO Y SERVICIOS, LAS ÁREAS ADMINISTRATIVAS Y PROGRAMAS NACIONALES DEL SENA, UBICADAS EN LA CRA 5 CON AVENIDA LA TOMA DE NEIVA.</t>
  </si>
  <si>
    <t>19/04/2004</t>
  </si>
  <si>
    <t>FONDELIBERTAD</t>
  </si>
  <si>
    <t>372</t>
  </si>
  <si>
    <t>2004</t>
  </si>
  <si>
    <t>MANTENIMIENTO DE INSTALACIONES Y ADECUACIÓN DE ALOJAMIENTOS PARA EL GAULA NEIVA</t>
  </si>
  <si>
    <t>175</t>
  </si>
  <si>
    <t>REALIZAR EL MANTENIMIENTO Y LAS REPARACIONES LOCATIVAS EN EL INMUEBLE DONDE FUNCIONA EL GRUPO GAULA REGIONAL NEIVA.</t>
  </si>
  <si>
    <t>18/01/2007</t>
  </si>
  <si>
    <t>ELECTROHUILA S.A E.S.P.</t>
  </si>
  <si>
    <t>386</t>
  </si>
  <si>
    <t>2008</t>
  </si>
  <si>
    <t>INSTALACION DE CIELO RASO E ILUMINACION DE LAS BODEGAS DE ARCHIVO Y PERDIDAS AFECTADAS POR EL ATENTADO DEL PRIMERO DE MAYO DE 2008.</t>
  </si>
  <si>
    <t>MUNICIPIO DE TARQUI HUILA</t>
  </si>
  <si>
    <t>08</t>
  </si>
  <si>
    <t>REMODELACION DE LA INFRAESTUCTURA DE LAS INSTALACIONES DE LA E.S.E. HOSPITAL SAN ANTONIO DEL MUNICIPIO DE TARQUI DEPARTAMENTO DEL HUILA</t>
  </si>
  <si>
    <t xml:space="preserve">GOBERNACIÓN DEL HUILA </t>
  </si>
  <si>
    <t>270</t>
  </si>
  <si>
    <t>2001</t>
  </si>
  <si>
    <t>PAVIMENTACION EN CONCRETO ASFALTICO DE LAS CALLES 18A ENTRE 8A a 8B y CALLE 18 ENTRE 8A a 8B MUNICIPIO DE NEIVA</t>
  </si>
  <si>
    <t>13/10/2001</t>
  </si>
  <si>
    <t xml:space="preserve">ALCALDÍA DE GARZON </t>
  </si>
  <si>
    <t>DIRECCIÓN GENERAL Y EJECUCIÓN DE LA RECUPERACIÓN MALLA VIAL DE LA CALLE 5 ENTRE CRA 4 Y 6, CALLE 9 ENTRE CRA 10 Y 11, CALLE 8 ENTRE CRA 1B Y 7 DEL MUNICIPIO DE GARZON</t>
  </si>
  <si>
    <t>002</t>
  </si>
  <si>
    <t>DIRECCIÓN GENERAL Y EJECUCIÓN DE LA PAVIMENTACIÓN EN CONCRETO HIDRAULICO DE LA CALLE 1 ENTRE CRA 17 Y TRANSVERSAL 21 DEL MUNICIPIO DE GARZÓN.</t>
  </si>
  <si>
    <t>16/02/2002</t>
  </si>
  <si>
    <t>TIMANA</t>
  </si>
  <si>
    <t>004</t>
  </si>
  <si>
    <t>CONSTRUCCIÓN DE CUNETAS, SUMIDEROS Y MUROS EN CONCRETO CICLÓPEO DE 2500 PSI PARA LA PAVIMENTACIÓN EN CONCRETO ASFALTICO DE LAS VÍAS URBANAS EN EL MUNICIPIO DE TIMANÁ, HUILA.</t>
  </si>
  <si>
    <t>MUNICIPIO DE EL PITAL</t>
  </si>
  <si>
    <t>019</t>
  </si>
  <si>
    <t>RECUPERACIÓN DE LA MALLA VIAL URBANA DEL MUNICIPIO DE EL PITAL</t>
  </si>
  <si>
    <t>17/02/2003</t>
  </si>
  <si>
    <t>076</t>
  </si>
  <si>
    <t>A TODO COSTO CONSTRUCCIÓN DE DOS MUROS EN CICLÓPEO EN EL K1+800 Y K6+500 VÍA TARQUI - RICA BRISA DEL MUNICIPIO DE TARQUI.</t>
  </si>
  <si>
    <t>15/07/2003</t>
  </si>
  <si>
    <t>079</t>
  </si>
  <si>
    <t>A TODO COSTO PAVIMENTACIÓN EN CONCRETO DEL TRAMO FALTANTE DE LA CALLE 4 ENTRE CARRERAS 7 Y 8 DEL MUNICIPIO DE TARQUI.</t>
  </si>
  <si>
    <t>370</t>
  </si>
  <si>
    <t>A TODO COSTO MANTENIMEINTO CON ADICIÓN DE RECEBO DE LA VÍA PITAL - SANTA ROSA DEL MUNICIPIO DEL PITAL.</t>
  </si>
  <si>
    <t>26/02/2004</t>
  </si>
  <si>
    <t>MUNICIPIO DE GUADALUPE HUILA</t>
  </si>
  <si>
    <t>GUADALUPE</t>
  </si>
  <si>
    <t>2005</t>
  </si>
  <si>
    <t>MANTENIMIENTO A TODO COSTO CON ADICIÓN DE RECEBO DE LA VÍA LA BERNARDA - BELLAVISTA DEL MUNICIPIO DE GUADALUPE.</t>
  </si>
  <si>
    <t>29/01/2005</t>
  </si>
  <si>
    <t>MANTENIMIENTO A TODO COSTO CON ADICIÓN DE RECEBO DE LAS VÍAS LA PAMPA - QUEBRADITAS - LA FLORIDA 4 KM, EL CEDRO - BAJO CEDRO 1,2 KM, CRUCE VÍA EL CEDRO - PRADERA - ALTO PRADERA 3 KM, CRUCE VÍA QUITURO - MONTAÑITA - LA ESPERANZA - MAITO 7 KM, TABLON DE MAITO EL VEGÓN - EL VERGEL 6 KM, LONGITUD TOTAL 21,2 KM, EN EL MUNICIPIO DE TARQUI.</t>
  </si>
  <si>
    <t>28/08/2006</t>
  </si>
  <si>
    <t>214</t>
  </si>
  <si>
    <t>CONSTRUCCION DE BORDILLO PREFABRICADO PARA INSTALACIONES EN LA CALLE 4 ENTRE CARRERA 3  Y 6 Y CARRERA 5 ENTRE CALLES 4 Y 5 DEL MUNICIPIO DE VILLAGARZON PUTUMAYO</t>
  </si>
  <si>
    <t>29/11/2009</t>
  </si>
  <si>
    <t>MUNICIPIO DE PUERTO ASIS</t>
  </si>
  <si>
    <t>015</t>
  </si>
  <si>
    <t>CONSTRUCCION PAVIMENTO EN CONCRETO HIDRAULICO BARRIO EL PRADO CARRERA 27 ENTRE CALLE 21 - 28 DEL MUNICIPIO DE PUERTO ASIS, DEPARTAMENTO DEL PUTUMAYO</t>
  </si>
  <si>
    <t>CONSORCIO BRACO II</t>
  </si>
  <si>
    <t>17/12/2013</t>
  </si>
  <si>
    <t>013</t>
  </si>
  <si>
    <t>CONSTRUCCION PAVIMENTO EN CONCRETO HIDRAULICO BARRIO EL PRADO,MUNICIPIO DE PUERTO ASIS</t>
  </si>
  <si>
    <t>BRACO CONSTRUCTOR</t>
  </si>
  <si>
    <t>16/11/2013</t>
  </si>
  <si>
    <t>MUNICIPIO DE GARZON HUILA</t>
  </si>
  <si>
    <t>405035</t>
  </si>
  <si>
    <t>CONSTRUCCION DE UN BOXCOULVERT DE 2 MTS POR 1 MTS VIA VERGEL DEL MUNICIPIO DE GARZON HUILA</t>
  </si>
  <si>
    <t>29/10/2006</t>
  </si>
  <si>
    <t>PITALITO</t>
  </si>
  <si>
    <t>328</t>
  </si>
  <si>
    <t>A TODO COSTO INTERVENTORIA TÉCNICA, ADMINISTRATIVA Y AMBIENTAL PARA LA PAVIMENTACIÓN  DE LA VÍA DE ACCESO A LA INSPECCIÓN DE BRUSELAS EN EL MUNICIPIO DE PITALITO.</t>
  </si>
  <si>
    <t>INTERVENTORIA EN INFRAESTRUCTURA VIAL</t>
  </si>
  <si>
    <t>26/03/2004</t>
  </si>
  <si>
    <t>EMPRESAS PUBLICAS DE GARZÓN</t>
  </si>
  <si>
    <t>ELABORACIÓN DE LA PROPUESTA DE ESTUDIO PARA LA REPOSICIÓN DE LA RED DE ACUEDUCTO DEL MUNICIPIO DE GARZÓN.</t>
  </si>
  <si>
    <t>21/12/2001</t>
  </si>
  <si>
    <t>146B</t>
  </si>
  <si>
    <t>LEVANTAMIENTO TOPOGRÁFICO PARA EL MEJORAMIENTO DE LOS ACUEDUCTOS REGIONALES PITAL-AGRADO, OLIVOS-RETIRO- EL RECREO- SANTA ROSA- PLAYA RICA Y SISTEMA DE ACUEDUCTO VEREDA EL CAUCHAL.</t>
  </si>
  <si>
    <t>30/10/2001</t>
  </si>
  <si>
    <t>154</t>
  </si>
  <si>
    <t>ELABORACIÓN DE LOS PROYECTOS: MEJORAMIENTO DEL ACUEDUCTO REGIONAL PITAL - AGRADO, SISTEMA DE ACUEDUCTO REGIONAL OLIVOS - RETIRO - RECREO - SANTA ROSA - PLAYA RICA VEREDAS DEL MUNICIPIO DE EL PITAL Y SISTEMA DE ACUEDUCTO VEREDA EL CAUCHAL.</t>
  </si>
  <si>
    <t>15/12/2001</t>
  </si>
  <si>
    <t>102</t>
  </si>
  <si>
    <t>ELABORACION DE METODOLOGIA BPIN, FICHA DE ESTADISTICAS  BASICAS DE INVERSION (EBI), PLANOS DE LOCALIZACION GEOGRAFICA DEL MUNICIPIO PLANOS DE LOCALIZACION DEL PROYECTO, PRESUPUESTO GENERAL PASRA PRESENTAR AL FONDO NACIONAL DE REGALIAS PROYECTO CONSTRUCCION DE ACUEDUCTO VEREDAS MUNICIPIO PITAL</t>
  </si>
  <si>
    <t>18/7/2002</t>
  </si>
  <si>
    <t>MUNICIPIO DE TELLO</t>
  </si>
  <si>
    <t>TELLO</t>
  </si>
  <si>
    <t>068</t>
  </si>
  <si>
    <t>INTERVENTORIA TÉCNICA, ADMINISTRATIVA Y FINANCIERA SOBRE EL PROYECTO PARA LA CONSTRUCCIÓN DE NOVENTA UNIDADES SANITARIAS EN EL MUNICIPIO DE TELLO.</t>
  </si>
  <si>
    <t>AGUAS DEL HUILA E.S.P</t>
  </si>
  <si>
    <t>ALGECIRAS</t>
  </si>
  <si>
    <t>124</t>
  </si>
  <si>
    <t xml:space="preserve">INTERVENTORIA ADMINISTRATIVA, TÉCNICA Y LEGAL PARA LA CONSTRUCCIÓN ACUEDUCTO VEREDA  SAN ANTONIO MUNICIPIO DE ALGECIRAS – HUILA, CONSTRUCCIÓN DEL ACUEDUCTO VEREDA ALTO CALOTO MUNICIPIO DE PAICOL – HUILA Y CONSTRUCCIÓN VIADUCTO ALTO DE SATIAS MUNICIPIO DE ALGECIRAS   </t>
  </si>
  <si>
    <t>19/11/2006</t>
  </si>
  <si>
    <t>012</t>
  </si>
  <si>
    <t>REALIZAR EL ESTUDIO DE FACTIBILIDAD, TRAZADO, DISEÑO E IMPACTO AMBIENTAL DEL DISTRITO DE RIEGO DE PEQUEÑA ESCALA ALTOSARTENEJO DEL MUNICIPIO DE GARZON EN CONCORDANCIA CON LOS TERMINOS DE REFERENCIA Y LA PROPUESTA PRESENTADA POR EL CONSULTOR.</t>
  </si>
  <si>
    <t>30/07/2007</t>
  </si>
  <si>
    <t>MUNIICIPIO DE VILLAGARZON</t>
  </si>
  <si>
    <t>034</t>
  </si>
  <si>
    <t>CONTRATO DE CONSULTORIA POR ADMINISTRACION DELEGADA PARA LA EJECUCION DEL PROYECTO DENOMINADO "PAVIMENTACION DE VIAS URBANAS EN EL MUNICIPIO DE VILLAGARZON DEPARTAMENTO DEL PUTUMAYO"</t>
  </si>
  <si>
    <t>CONSTRUCCIÓN DE TRES ALCANTARILLAS DE CAJÓN DOBLE EN EL MUNICIPIO DE EL PITAL.</t>
  </si>
  <si>
    <t>14/01/2003</t>
  </si>
  <si>
    <t>MUNICIPIO DE GARZON</t>
  </si>
  <si>
    <t>041</t>
  </si>
  <si>
    <t>CONSTRUCCIÓN BOCATOMA Y ADUCCION DEL SISTEMA DE ACUEDUCTO REGIONAL VEREDA LAS DELICIAS O LAS TRES P DEL MUNICIPIO DE GARZON</t>
  </si>
  <si>
    <t>EMPRESAS PUBLICAS DE NEIVA</t>
  </si>
  <si>
    <t>036</t>
  </si>
  <si>
    <t>CONSTRUCCIÓN DE TANQUE CONDUCCIÓN, ALMACENAMIENTO Y DISTRIBUCIÓN DE AGUA POTABLE CON EQUIPO DE PRESIÓN CONSTANTE PARA EL COLEGIO GARCIA MARQUEZ, BARRIO ALBERETO GALINDO, COMUNA 9 DE LA CIUDAD DE NEIVA.</t>
  </si>
  <si>
    <t>28/09/2005</t>
  </si>
  <si>
    <t>SOCIEDAD DE ACUEDUCTOS Y ALCAT. DEL HUILA</t>
  </si>
  <si>
    <t>327</t>
  </si>
  <si>
    <t>CONSTRUCCION CELDA TRANSITORIA, ZONA DE COMPOSOTAJE, Y RECUPERACION CUBIERTA DE HORNO INCINERADOR RELLENO MUNICIPIO DE GARZON HUILA</t>
  </si>
  <si>
    <t>27/01/2009</t>
  </si>
  <si>
    <t>33</t>
  </si>
  <si>
    <t>CONSTRUCCION A TODO COSTO DE LAS OBRAS DE ACUEDUCTO PARA LA URBANIZACION DE REUBICACION II ETAPA DEL MUNICIPIO DE TARQUI</t>
  </si>
  <si>
    <t>26/12/2011</t>
  </si>
  <si>
    <t>CONSTRUCCION DE ALCANTARILLADO SANTIATRIO (1050 ml) CIUDADELA AMAZONICA, MUNICIPIO DE PUERTO ASIS, DEPARTAMENTO DEL PUTUMAYO.</t>
  </si>
  <si>
    <t>17/1/2014</t>
  </si>
  <si>
    <t>106</t>
  </si>
  <si>
    <t>CONSTRUCCIÓN Y AMPLIACIÓN DE 12 RESERVORIOS O JAGÜEYES DE AGUA PARA RIEGO, CON BULLDOZER O RETROEXCAVADORA PARA UN MOVIMIENTO DE TIERRA DE 7212 M3 A UN COSTO DE ($1500/M3) LOCALIZADOS EN LA VEREDA SARTENEJO DEL MUNICIPIO DE GARZÓN, PARA BENEFICIO DE DOCE FAMILIAS DE PEQUEÑOS PRODUCTORES AGROPECUARIOS.</t>
  </si>
  <si>
    <t>15/01/2004</t>
  </si>
  <si>
    <t>AGRADO</t>
  </si>
  <si>
    <t>122</t>
  </si>
  <si>
    <t>CONSTRUCCIÓN CON BULLDOZER O RETROEXCAVADORA DE DIEZ RESERVORIOS DE AGUAEN LA VEREDA CLAROS EN EL MUNICIPIO DE GARZÓN PARA BENEFICIO DE DIEZ FAMILIAS DE PEQUEÑOS Y MEDIANOS PRODUCTORES AGROPECUARIOS Y EN LA VEREDA EL PEDERNAL DEL MUNICIPIO DEL AGRADO LA CONSTRUCCIÓN DE OCHO RESERVORIOS DE AGUA PARA BENEFICIO DE OCHO FAMILIAS DE PEQUEÑOS Y MEDIANOS PRODUCTORES AGROPECUARIOS, CON LAS CARACTERÍSTICAS Y ESPECIFICACIONES SEÑALADAS.</t>
  </si>
  <si>
    <t>30/12/2004</t>
  </si>
  <si>
    <t>ELECTRIFICADORA DEL HUILA S.A.  E.S.P.</t>
  </si>
  <si>
    <t>607</t>
  </si>
  <si>
    <t>CONSTRUCCIÓN DE LÍNEAS Y REDES VEREDA SANTA MARTA, MUNICIPIO DE GARZÓN.</t>
  </si>
  <si>
    <t>INFRAESTRUCTURA ELÉCTRICA</t>
  </si>
  <si>
    <t>19/12/2005</t>
  </si>
</sst>
</file>

<file path=xl/styles.xml><?xml version="1.0" encoding="utf-8"?>
<styleSheet xmlns="http://schemas.openxmlformats.org/spreadsheetml/2006/main">
  <numFmts count="8">
    <numFmt numFmtId="176" formatCode="* #,##0.00&quot; € &quot;;\-* #,##0.00&quot; € &quot;;* \-#&quot; € &quot;;@\ "/>
    <numFmt numFmtId="177" formatCode="0.00_ "/>
    <numFmt numFmtId="44" formatCode="_(&quot;$&quot;* #,##0.00_);_(&quot;$&quot;* \(#,##0.00\);_(&quot;$&quot;* &quot;-&quot;??_);_(@_)"/>
    <numFmt numFmtId="42" formatCode="_(&quot;$&quot;* #,##0_);_(&quot;$&quot;* \(#,##0\);_(&quot;$&quot;* &quot;-&quot;_);_(@_)"/>
    <numFmt numFmtId="178" formatCode="_ * #,##0.00_ ;_ * \-#,##0.00_ ;_ * &quot;-&quot;??_ ;_ @_ "/>
    <numFmt numFmtId="179" formatCode="0_ "/>
    <numFmt numFmtId="180" formatCode="_ * #,##0_ ;_ * \-#,##0_ ;_ * &quot;-&quot;_ ;_ @_ "/>
    <numFmt numFmtId="181" formatCode="m/d/yyyy;@"/>
  </numFmts>
  <fonts count="21">
    <font>
      <sz val="11"/>
      <color theme="1"/>
      <name val="Calibri"/>
      <charset val="134"/>
      <scheme val="minor"/>
    </font>
    <font>
      <b/>
      <sz val="13"/>
      <color theme="3"/>
      <name val="Calibri"/>
      <charset val="134"/>
      <scheme val="minor"/>
    </font>
    <font>
      <u/>
      <sz val="11"/>
      <color rgb="FF0000FF"/>
      <name val="Calibri"/>
      <charset val="0"/>
      <scheme val="minor"/>
    </font>
    <font>
      <sz val="11"/>
      <color theme="1"/>
      <name val="Calibri"/>
      <charset val="0"/>
      <scheme val="minor"/>
    </font>
    <font>
      <sz val="11"/>
      <color rgb="FF9C6500"/>
      <name val="Calibri"/>
      <charset val="0"/>
      <scheme val="minor"/>
    </font>
    <font>
      <b/>
      <sz val="15"/>
      <color theme="3"/>
      <name val="Calibri"/>
      <charset val="134"/>
      <scheme val="minor"/>
    </font>
    <font>
      <b/>
      <sz val="18"/>
      <color theme="3"/>
      <name val="Calibri"/>
      <charset val="134"/>
      <scheme val="minor"/>
    </font>
    <font>
      <sz val="11"/>
      <color theme="0"/>
      <name val="Calibri"/>
      <charset val="0"/>
      <scheme val="minor"/>
    </font>
    <font>
      <b/>
      <sz val="11"/>
      <color theme="3"/>
      <name val="Calibri"/>
      <charset val="134"/>
      <scheme val="minor"/>
    </font>
    <font>
      <u/>
      <sz val="11"/>
      <color rgb="FF800080"/>
      <name val="Calibri"/>
      <charset val="0"/>
      <scheme val="minor"/>
    </font>
    <font>
      <b/>
      <sz val="11"/>
      <color rgb="FF3F3F3F"/>
      <name val="Calibri"/>
      <charset val="0"/>
      <scheme val="minor"/>
    </font>
    <font>
      <b/>
      <sz val="11"/>
      <color theme="1"/>
      <name val="Calibri"/>
      <charset val="0"/>
      <scheme val="minor"/>
    </font>
    <font>
      <sz val="11"/>
      <color rgb="FF3F3F76"/>
      <name val="Calibri"/>
      <charset val="0"/>
      <scheme val="minor"/>
    </font>
    <font>
      <i/>
      <sz val="11"/>
      <color rgb="FF7F7F7F"/>
      <name val="Calibri"/>
      <charset val="0"/>
      <scheme val="minor"/>
    </font>
    <font>
      <sz val="11"/>
      <color rgb="FFFF0000"/>
      <name val="Calibri"/>
      <charset val="0"/>
      <scheme val="minor"/>
    </font>
    <font>
      <b/>
      <sz val="11"/>
      <color rgb="FFFFFFFF"/>
      <name val="Calibri"/>
      <charset val="0"/>
      <scheme val="minor"/>
    </font>
    <font>
      <sz val="11"/>
      <color rgb="FFFA7D00"/>
      <name val="Calibri"/>
      <charset val="0"/>
      <scheme val="minor"/>
    </font>
    <font>
      <b/>
      <sz val="11"/>
      <color rgb="FFFA7D00"/>
      <name val="Calibri"/>
      <charset val="0"/>
      <scheme val="minor"/>
    </font>
    <font>
      <sz val="11"/>
      <color rgb="FF9C0006"/>
      <name val="Calibri"/>
      <charset val="0"/>
      <scheme val="minor"/>
    </font>
    <font>
      <sz val="11"/>
      <color indexed="8"/>
      <name val="Calibri"/>
      <charset val="134"/>
    </font>
    <font>
      <sz val="11"/>
      <color rgb="FF006100"/>
      <name val="Calibri"/>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tint="0.599993896298105"/>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0">
    <xf numFmtId="0" fontId="0" fillId="0" borderId="0">
      <alignment vertical="center"/>
    </xf>
    <xf numFmtId="176" fontId="19" fillId="0" borderId="0" applyBorder="0" applyProtection="0"/>
    <xf numFmtId="0" fontId="7" fillId="25" borderId="0" applyNumberFormat="0" applyBorder="0" applyAlignment="0" applyProtection="0">
      <alignment vertical="center"/>
    </xf>
    <xf numFmtId="0" fontId="3" fillId="14" borderId="0" applyNumberFormat="0" applyBorder="0" applyAlignment="0" applyProtection="0">
      <alignment vertical="center"/>
    </xf>
    <xf numFmtId="0" fontId="7" fillId="18" borderId="0" applyNumberFormat="0" applyBorder="0" applyAlignment="0" applyProtection="0">
      <alignment vertical="center"/>
    </xf>
    <xf numFmtId="0" fontId="7" fillId="22" borderId="0" applyNumberFormat="0" applyBorder="0" applyAlignment="0" applyProtection="0">
      <alignment vertical="center"/>
    </xf>
    <xf numFmtId="0" fontId="3" fillId="32" borderId="0" applyNumberFormat="0" applyBorder="0" applyAlignment="0" applyProtection="0">
      <alignment vertical="center"/>
    </xf>
    <xf numFmtId="0" fontId="3" fillId="7"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3" fillId="31" borderId="0" applyNumberFormat="0" applyBorder="0" applyAlignment="0" applyProtection="0">
      <alignment vertical="center"/>
    </xf>
    <xf numFmtId="0" fontId="7" fillId="23" borderId="0" applyNumberFormat="0" applyBorder="0" applyAlignment="0" applyProtection="0">
      <alignment vertical="center"/>
    </xf>
    <xf numFmtId="0" fontId="16" fillId="0" borderId="7" applyNumberFormat="0" applyFill="0" applyAlignment="0" applyProtection="0">
      <alignment vertical="center"/>
    </xf>
    <xf numFmtId="0" fontId="3" fillId="19" borderId="0" applyNumberFormat="0" applyBorder="0" applyAlignment="0" applyProtection="0">
      <alignment vertical="center"/>
    </xf>
    <xf numFmtId="0" fontId="7" fillId="13" borderId="0" applyNumberFormat="0" applyBorder="0" applyAlignment="0" applyProtection="0">
      <alignment vertical="center"/>
    </xf>
    <xf numFmtId="0" fontId="7" fillId="21" borderId="0" applyNumberFormat="0" applyBorder="0" applyAlignment="0" applyProtection="0">
      <alignment vertical="center"/>
    </xf>
    <xf numFmtId="0" fontId="3" fillId="12" borderId="0" applyNumberFormat="0" applyBorder="0" applyAlignment="0" applyProtection="0">
      <alignment vertical="center"/>
    </xf>
    <xf numFmtId="0" fontId="3" fillId="10" borderId="0" applyNumberFormat="0" applyBorder="0" applyAlignment="0" applyProtection="0">
      <alignment vertical="center"/>
    </xf>
    <xf numFmtId="0" fontId="7" fillId="29" borderId="0" applyNumberFormat="0" applyBorder="0" applyAlignment="0" applyProtection="0">
      <alignment vertical="center"/>
    </xf>
    <xf numFmtId="0" fontId="3" fillId="15" borderId="0" applyNumberFormat="0" applyBorder="0" applyAlignment="0" applyProtection="0">
      <alignment vertical="center"/>
    </xf>
    <xf numFmtId="0" fontId="7" fillId="16" borderId="0" applyNumberFormat="0" applyBorder="0" applyAlignment="0" applyProtection="0">
      <alignment vertical="center"/>
    </xf>
    <xf numFmtId="180" fontId="0" fillId="0" borderId="0" applyFont="0" applyFill="0" applyBorder="0" applyAlignment="0" applyProtection="0">
      <alignment vertical="center"/>
    </xf>
    <xf numFmtId="0" fontId="4" fillId="4" borderId="0" applyNumberFormat="0" applyBorder="0" applyAlignment="0" applyProtection="0">
      <alignment vertical="center"/>
    </xf>
    <xf numFmtId="0" fontId="7" fillId="30" borderId="0" applyNumberFormat="0" applyBorder="0" applyAlignment="0" applyProtection="0">
      <alignment vertical="center"/>
    </xf>
    <xf numFmtId="0" fontId="18" fillId="24" borderId="0" applyNumberFormat="0" applyBorder="0" applyAlignment="0" applyProtection="0">
      <alignment vertical="center"/>
    </xf>
    <xf numFmtId="0" fontId="3" fillId="9" borderId="0" applyNumberFormat="0" applyBorder="0" applyAlignment="0" applyProtection="0">
      <alignment vertical="center"/>
    </xf>
    <xf numFmtId="0" fontId="11" fillId="0" borderId="3" applyNumberFormat="0" applyFill="0" applyAlignment="0" applyProtection="0">
      <alignment vertical="center"/>
    </xf>
    <xf numFmtId="0" fontId="10" fillId="8" borderId="2" applyNumberFormat="0" applyAlignment="0" applyProtection="0">
      <alignment vertical="center"/>
    </xf>
    <xf numFmtId="44" fontId="0" fillId="0" borderId="0" applyFont="0" applyFill="0" applyBorder="0" applyAlignment="0" applyProtection="0">
      <alignment vertical="center"/>
    </xf>
    <xf numFmtId="0" fontId="3" fillId="6" borderId="0" applyNumberFormat="0" applyBorder="0" applyAlignment="0" applyProtection="0">
      <alignment vertical="center"/>
    </xf>
    <xf numFmtId="0" fontId="0" fillId="20" borderId="6" applyNumberFormat="0" applyFont="0" applyAlignment="0" applyProtection="0">
      <alignment vertical="center"/>
    </xf>
    <xf numFmtId="0" fontId="12" fillId="11" borderId="4" applyNumberFormat="0" applyAlignment="0" applyProtection="0">
      <alignment vertical="center"/>
    </xf>
    <xf numFmtId="0" fontId="8" fillId="0" borderId="0" applyNumberFormat="0" applyFill="0" applyBorder="0" applyAlignment="0" applyProtection="0">
      <alignment vertical="center"/>
    </xf>
    <xf numFmtId="0" fontId="17" fillId="8" borderId="4" applyNumberFormat="0" applyAlignment="0" applyProtection="0">
      <alignment vertical="center"/>
    </xf>
    <xf numFmtId="0" fontId="20" fillId="28" borderId="0" applyNumberFormat="0" applyBorder="0" applyAlignment="0" applyProtection="0">
      <alignment vertical="center"/>
    </xf>
    <xf numFmtId="0" fontId="8" fillId="0" borderId="8" applyNumberFormat="0" applyFill="0" applyAlignment="0" applyProtection="0">
      <alignment vertical="center"/>
    </xf>
    <xf numFmtId="0" fontId="13" fillId="0" borderId="0" applyNumberFormat="0" applyFill="0" applyBorder="0" applyAlignment="0" applyProtection="0">
      <alignment vertical="center"/>
    </xf>
    <xf numFmtId="0" fontId="7" fillId="5" borderId="0" applyNumberFormat="0" applyBorder="0" applyAlignment="0" applyProtection="0">
      <alignment vertical="center"/>
    </xf>
    <xf numFmtId="42" fontId="0" fillId="0" borderId="0" applyFont="0" applyFill="0" applyBorder="0" applyAlignment="0" applyProtection="0">
      <alignment vertical="center"/>
    </xf>
    <xf numFmtId="0" fontId="5" fillId="0" borderId="1" applyNumberFormat="0" applyFill="0" applyAlignment="0" applyProtection="0">
      <alignment vertical="center"/>
    </xf>
    <xf numFmtId="0" fontId="3" fillId="3" borderId="0" applyNumberFormat="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 fillId="2" borderId="0" applyNumberFormat="0" applyBorder="0" applyAlignment="0" applyProtection="0">
      <alignment vertical="center"/>
    </xf>
    <xf numFmtId="0" fontId="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 fillId="0" borderId="1" applyNumberFormat="0" applyFill="0" applyAlignment="0" applyProtection="0">
      <alignment vertical="center"/>
    </xf>
    <xf numFmtId="178" fontId="0" fillId="0" borderId="0" applyFont="0" applyFill="0" applyBorder="0" applyAlignment="0" applyProtection="0">
      <alignment vertical="center"/>
    </xf>
    <xf numFmtId="0" fontId="15" fillId="17" borderId="5" applyNumberFormat="0" applyAlignment="0" applyProtection="0">
      <alignment vertical="center"/>
    </xf>
    <xf numFmtId="9" fontId="0" fillId="0" borderId="0" applyFont="0" applyFill="0" applyBorder="0" applyAlignment="0" applyProtection="0">
      <alignment vertical="center"/>
    </xf>
  </cellStyleXfs>
  <cellXfs count="9">
    <xf numFmtId="0" fontId="0" fillId="0" borderId="0" xfId="0">
      <alignment vertical="center"/>
    </xf>
    <xf numFmtId="179" fontId="0" fillId="0" borderId="0" xfId="0" applyNumberFormat="1" applyAlignment="1">
      <alignment horizontal="center" vertical="center"/>
    </xf>
    <xf numFmtId="181" fontId="0" fillId="0" borderId="0" xfId="0" applyNumberFormat="1" applyAlignment="1">
      <alignment horizontal="center" vertical="center"/>
    </xf>
    <xf numFmtId="177" fontId="0" fillId="0" borderId="0" xfId="0" applyNumberFormat="1">
      <alignment vertical="center"/>
    </xf>
    <xf numFmtId="0" fontId="0" fillId="0" borderId="0" xfId="0" applyNumberFormat="1">
      <alignment vertical="center"/>
    </xf>
    <xf numFmtId="58" fontId="0" fillId="0" borderId="0" xfId="0" applyNumberFormat="1">
      <alignment vertical="center"/>
    </xf>
    <xf numFmtId="49" fontId="0" fillId="0" borderId="0" xfId="0" applyNumberFormat="1">
      <alignment vertical="center"/>
    </xf>
    <xf numFmtId="10" fontId="0" fillId="0" borderId="0" xfId="0" applyNumberFormat="1">
      <alignment vertical="center"/>
    </xf>
    <xf numFmtId="2" fontId="0" fillId="0" borderId="0" xfId="0" applyNumberFormat="1">
      <alignment vertical="center"/>
    </xf>
  </cellXfs>
  <cellStyles count="50">
    <cellStyle name="Normal" xfId="0" builtinId="0"/>
    <cellStyle name="Excel Built-in Explanatory Text"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Accent1" xfId="20" builtinId="29"/>
    <cellStyle name="Comma[0]" xfId="21" builtinId="6"/>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60% - Accent3" xfId="37" builtinId="40"/>
    <cellStyle name="Currency[0]" xfId="38" builtinId="7"/>
    <cellStyle name="Heading 1" xfId="39" builtinId="16"/>
    <cellStyle name="20% - Accent6" xfId="40" builtinId="50"/>
    <cellStyle name="Title" xfId="41" builtinId="15"/>
    <cellStyle name="Warning Text" xfId="42" builtinId="11"/>
    <cellStyle name="20% - Accent1" xfId="43" builtinId="30"/>
    <cellStyle name="Hyperlink" xfId="44" builtinId="8"/>
    <cellStyle name="Followed Hyperlink" xfId="45" builtinId="9"/>
    <cellStyle name="Heading 2" xfId="46" builtinId="17"/>
    <cellStyle name="Comma" xfId="47" builtinId="3"/>
    <cellStyle name="Check Cell" xfId="48" builtinId="23"/>
    <cellStyle name="Percent" xfId="49" builtinId="5"/>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FFFFFF"/>
      </a:dk1>
      <a:lt1>
        <a:sysClr val="window" lastClr="424245"/>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77"/>
  <sheetViews>
    <sheetView tabSelected="1" topLeftCell="K1" workbookViewId="0">
      <selection activeCell="M9" sqref="M9"/>
    </sheetView>
  </sheetViews>
  <sheetFormatPr defaultColWidth="8.8" defaultRowHeight="12.75"/>
  <cols>
    <col min="2" max="2" width="72.2" customWidth="1"/>
    <col min="3" max="3" width="13.8" customWidth="1"/>
    <col min="4" max="4" width="15.3" customWidth="1"/>
    <col min="6" max="6" width="8.8" style="1"/>
    <col min="7" max="7" width="114.8" customWidth="1"/>
    <col min="8" max="8" width="5.4" hidden="1" customWidth="1"/>
    <col min="9" max="9" width="27.2" customWidth="1"/>
    <col min="10" max="10" width="45.9" customWidth="1"/>
    <col min="11" max="11" width="11" customWidth="1"/>
    <col min="12" max="12" width="10.4" customWidth="1"/>
    <col min="13" max="13" width="22.92" customWidth="1"/>
    <col min="14" max="14" width="20.7" style="2" customWidth="1"/>
    <col min="15" max="15" width="13.88" customWidth="1"/>
    <col min="16" max="16" width="15.6466666666667" style="3" customWidth="1"/>
    <col min="17" max="17" width="15.2933333333333" customWidth="1"/>
  </cols>
  <sheetData>
    <row r="1" spans="1:15">
      <c r="A1" s="4" t="s">
        <v>0</v>
      </c>
      <c r="B1" s="4" t="s">
        <v>1</v>
      </c>
      <c r="C1" s="4"/>
      <c r="D1" s="4"/>
      <c r="E1" s="6"/>
      <c r="F1" s="1"/>
      <c r="G1" s="4" t="s">
        <v>2</v>
      </c>
      <c r="H1" s="4"/>
      <c r="I1" s="4" t="s">
        <v>3</v>
      </c>
      <c r="J1" s="4" t="s">
        <v>4</v>
      </c>
      <c r="K1" s="7" t="s">
        <v>5</v>
      </c>
      <c r="L1" s="4" t="s">
        <v>6</v>
      </c>
      <c r="M1" s="3"/>
      <c r="N1" s="2"/>
      <c r="O1" s="8" t="s">
        <v>7</v>
      </c>
    </row>
    <row r="2" spans="1:15">
      <c r="A2" s="4"/>
      <c r="B2" s="4"/>
      <c r="C2" s="4" t="s">
        <v>8</v>
      </c>
      <c r="D2" s="4" t="s">
        <v>9</v>
      </c>
      <c r="E2" s="6" t="s">
        <v>10</v>
      </c>
      <c r="F2" s="1" t="s">
        <v>11</v>
      </c>
      <c r="G2" s="4"/>
      <c r="H2" s="4"/>
      <c r="I2" s="4"/>
      <c r="J2" s="4"/>
      <c r="K2" s="7"/>
      <c r="L2" s="4"/>
      <c r="M2" s="3" t="s">
        <v>12</v>
      </c>
      <c r="N2" s="2" t="s">
        <v>13</v>
      </c>
      <c r="O2" s="8"/>
    </row>
    <row r="3" spans="1:16">
      <c r="A3" s="4">
        <v>1</v>
      </c>
      <c r="B3" s="4" t="s">
        <v>14</v>
      </c>
      <c r="C3" s="4" t="s">
        <v>15</v>
      </c>
      <c r="D3" s="4" t="s">
        <v>16</v>
      </c>
      <c r="E3" s="4" t="s">
        <v>17</v>
      </c>
      <c r="F3" s="1" t="s">
        <v>18</v>
      </c>
      <c r="G3" s="4" t="s">
        <v>19</v>
      </c>
      <c r="H3" s="4"/>
      <c r="I3" s="4" t="s">
        <v>20</v>
      </c>
      <c r="J3" s="4" t="s">
        <v>21</v>
      </c>
      <c r="K3" s="7">
        <v>1</v>
      </c>
      <c r="L3" s="4">
        <v>90</v>
      </c>
      <c r="M3" s="3">
        <v>215079353</v>
      </c>
      <c r="N3" s="2">
        <v>40763</v>
      </c>
      <c r="O3" s="8">
        <v>401.567126587005</v>
      </c>
      <c r="P3" s="3">
        <f>O3*K3</f>
        <v>401.567126587005</v>
      </c>
    </row>
    <row r="4" spans="1:16">
      <c r="A4" s="4">
        <v>2</v>
      </c>
      <c r="B4" s="4" t="s">
        <v>22</v>
      </c>
      <c r="C4" s="4" t="s">
        <v>23</v>
      </c>
      <c r="D4" s="4" t="s">
        <v>24</v>
      </c>
      <c r="E4" s="4" t="s">
        <v>25</v>
      </c>
      <c r="F4" s="1" t="s">
        <v>26</v>
      </c>
      <c r="G4" s="4" t="s">
        <v>27</v>
      </c>
      <c r="H4" s="4"/>
      <c r="I4" s="4" t="s">
        <v>20</v>
      </c>
      <c r="J4" s="4" t="s">
        <v>28</v>
      </c>
      <c r="K4" s="7">
        <v>1</v>
      </c>
      <c r="L4" s="4">
        <v>60</v>
      </c>
      <c r="M4" s="3">
        <v>90583530</v>
      </c>
      <c r="N4" s="2" t="s">
        <v>29</v>
      </c>
      <c r="O4" s="8">
        <v>182.297303280338</v>
      </c>
      <c r="P4" s="3">
        <f>O4*K4</f>
        <v>182.297303280338</v>
      </c>
    </row>
    <row r="5" spans="1:16">
      <c r="A5" s="4">
        <v>3</v>
      </c>
      <c r="B5" s="4" t="s">
        <v>30</v>
      </c>
      <c r="C5" s="4" t="s">
        <v>31</v>
      </c>
      <c r="D5" s="4" t="s">
        <v>32</v>
      </c>
      <c r="E5" s="4" t="s">
        <v>33</v>
      </c>
      <c r="F5" s="1" t="s">
        <v>34</v>
      </c>
      <c r="G5" s="4" t="s">
        <v>35</v>
      </c>
      <c r="H5" s="4"/>
      <c r="I5" s="4" t="s">
        <v>20</v>
      </c>
      <c r="J5" s="4" t="s">
        <v>36</v>
      </c>
      <c r="K5" s="7">
        <v>1</v>
      </c>
      <c r="L5" s="4">
        <v>165</v>
      </c>
      <c r="M5" s="3">
        <v>827954886</v>
      </c>
      <c r="N5" s="2">
        <v>41528</v>
      </c>
      <c r="O5" s="8">
        <v>1404.50362340967</v>
      </c>
      <c r="P5" s="3">
        <f>O5*K5</f>
        <v>1404.50362340967</v>
      </c>
    </row>
    <row r="6" spans="1:16">
      <c r="A6" s="4">
        <v>4</v>
      </c>
      <c r="B6" s="4" t="s">
        <v>37</v>
      </c>
      <c r="C6" s="4" t="s">
        <v>38</v>
      </c>
      <c r="D6" s="4" t="s">
        <v>24</v>
      </c>
      <c r="E6" s="4" t="s">
        <v>39</v>
      </c>
      <c r="F6" s="1" t="s">
        <v>40</v>
      </c>
      <c r="G6" s="4" t="s">
        <v>41</v>
      </c>
      <c r="H6" s="4"/>
      <c r="I6" s="4" t="s">
        <v>20</v>
      </c>
      <c r="J6" s="4" t="s">
        <v>21</v>
      </c>
      <c r="K6" s="7">
        <v>1</v>
      </c>
      <c r="L6" s="4">
        <v>90</v>
      </c>
      <c r="M6" s="3">
        <v>89154918</v>
      </c>
      <c r="N6" s="2" t="s">
        <v>42</v>
      </c>
      <c r="O6" s="8">
        <v>166.458024645258</v>
      </c>
      <c r="P6" s="3">
        <f>O6*K6</f>
        <v>166.458024645258</v>
      </c>
    </row>
    <row r="7" spans="1:16">
      <c r="A7" s="4">
        <v>6</v>
      </c>
      <c r="B7" s="4" t="s">
        <v>14</v>
      </c>
      <c r="C7" s="4" t="s">
        <v>15</v>
      </c>
      <c r="D7" s="4" t="s">
        <v>16</v>
      </c>
      <c r="E7" s="4" t="s">
        <v>43</v>
      </c>
      <c r="F7" s="1" t="s">
        <v>18</v>
      </c>
      <c r="G7" s="4" t="s">
        <v>44</v>
      </c>
      <c r="H7" s="4"/>
      <c r="I7" s="4" t="s">
        <v>20</v>
      </c>
      <c r="J7" s="4" t="s">
        <v>21</v>
      </c>
      <c r="K7" s="7">
        <v>1</v>
      </c>
      <c r="L7" s="4">
        <v>150</v>
      </c>
      <c r="M7" s="3">
        <v>608476575</v>
      </c>
      <c r="N7" s="2" t="s">
        <v>45</v>
      </c>
      <c r="O7" s="8">
        <v>1136.06530059746</v>
      </c>
      <c r="P7" s="3">
        <f>O7*K7</f>
        <v>1136.06530059746</v>
      </c>
    </row>
    <row r="8" spans="1:16">
      <c r="A8" s="4">
        <v>7</v>
      </c>
      <c r="B8" s="4" t="s">
        <v>14</v>
      </c>
      <c r="C8" s="4" t="s">
        <v>15</v>
      </c>
      <c r="D8" s="4" t="s">
        <v>16</v>
      </c>
      <c r="E8" s="4" t="s">
        <v>46</v>
      </c>
      <c r="F8" s="1" t="s">
        <v>47</v>
      </c>
      <c r="G8" s="4" t="s">
        <v>48</v>
      </c>
      <c r="H8" s="4"/>
      <c r="I8" s="4" t="s">
        <v>49</v>
      </c>
      <c r="J8" s="4" t="s">
        <v>21</v>
      </c>
      <c r="K8" s="7">
        <v>0.3</v>
      </c>
      <c r="L8" s="4">
        <v>315</v>
      </c>
      <c r="M8" s="3">
        <v>1790420591</v>
      </c>
      <c r="N8" s="2">
        <v>40368</v>
      </c>
      <c r="O8" s="8">
        <v>1042.96345106796</v>
      </c>
      <c r="P8" s="3">
        <f>O8*K8</f>
        <v>312.889035320388</v>
      </c>
    </row>
    <row r="9" spans="1:16">
      <c r="A9" s="4">
        <v>8</v>
      </c>
      <c r="B9" s="4" t="s">
        <v>50</v>
      </c>
      <c r="C9" s="5" t="s">
        <v>51</v>
      </c>
      <c r="D9" s="5" t="s">
        <v>24</v>
      </c>
      <c r="E9" s="4" t="s">
        <v>52</v>
      </c>
      <c r="F9" s="1" t="s">
        <v>18</v>
      </c>
      <c r="G9" s="4" t="s">
        <v>53</v>
      </c>
      <c r="H9" s="4"/>
      <c r="I9" s="4" t="s">
        <v>54</v>
      </c>
      <c r="J9" s="4" t="s">
        <v>55</v>
      </c>
      <c r="K9" s="7">
        <v>0.5</v>
      </c>
      <c r="L9" s="4">
        <v>180</v>
      </c>
      <c r="M9" s="3">
        <v>655422414</v>
      </c>
      <c r="N9" s="2" t="s">
        <v>56</v>
      </c>
      <c r="O9" s="8">
        <v>578.279878242456</v>
      </c>
      <c r="P9" s="3">
        <f>O9*K9</f>
        <v>289.139939121228</v>
      </c>
    </row>
    <row r="10" spans="1:16">
      <c r="A10" s="4">
        <v>10</v>
      </c>
      <c r="B10" s="4" t="s">
        <v>57</v>
      </c>
      <c r="C10" s="4" t="s">
        <v>58</v>
      </c>
      <c r="D10" s="4" t="s">
        <v>16</v>
      </c>
      <c r="E10" s="4" t="s">
        <v>59</v>
      </c>
      <c r="F10" s="1" t="s">
        <v>18</v>
      </c>
      <c r="G10" s="4" t="s">
        <v>60</v>
      </c>
      <c r="H10" s="4"/>
      <c r="I10" s="4" t="s">
        <v>61</v>
      </c>
      <c r="J10" s="4" t="s">
        <v>21</v>
      </c>
      <c r="K10" s="7">
        <v>0.3333</v>
      </c>
      <c r="L10" s="4">
        <v>480</v>
      </c>
      <c r="M10" s="3">
        <v>2952387443</v>
      </c>
      <c r="N10" s="2">
        <v>41651</v>
      </c>
      <c r="O10" s="8">
        <v>1597.45249148036</v>
      </c>
      <c r="P10" s="3">
        <f t="shared" ref="P10:P34" si="0">O10*K10</f>
        <v>532.430915410403</v>
      </c>
    </row>
    <row r="11" spans="1:16">
      <c r="A11" s="4">
        <v>11</v>
      </c>
      <c r="B11" s="4" t="s">
        <v>62</v>
      </c>
      <c r="C11" s="4" t="s">
        <v>15</v>
      </c>
      <c r="D11" s="4" t="s">
        <v>16</v>
      </c>
      <c r="E11" s="4" t="s">
        <v>63</v>
      </c>
      <c r="F11" s="1" t="s">
        <v>18</v>
      </c>
      <c r="G11" s="4" t="s">
        <v>64</v>
      </c>
      <c r="H11" s="4"/>
      <c r="I11" s="4" t="s">
        <v>65</v>
      </c>
      <c r="J11" s="4" t="s">
        <v>66</v>
      </c>
      <c r="K11" s="7">
        <v>0.495</v>
      </c>
      <c r="L11" s="4">
        <v>510</v>
      </c>
      <c r="M11" s="3">
        <v>12137584273.09</v>
      </c>
      <c r="N11" s="2" t="s">
        <v>67</v>
      </c>
      <c r="O11" s="8">
        <v>9753.41593373304</v>
      </c>
      <c r="P11" s="3">
        <f t="shared" si="0"/>
        <v>4827.94088719785</v>
      </c>
    </row>
    <row r="12" spans="1:16">
      <c r="A12" s="4">
        <v>12</v>
      </c>
      <c r="B12" s="4" t="s">
        <v>62</v>
      </c>
      <c r="C12" s="4" t="s">
        <v>15</v>
      </c>
      <c r="D12" s="4" t="s">
        <v>16</v>
      </c>
      <c r="E12" s="4" t="s">
        <v>17</v>
      </c>
      <c r="F12" s="1" t="s">
        <v>40</v>
      </c>
      <c r="G12" s="4" t="s">
        <v>68</v>
      </c>
      <c r="H12" s="4"/>
      <c r="I12" s="4" t="s">
        <v>69</v>
      </c>
      <c r="J12" s="4" t="s">
        <v>55</v>
      </c>
      <c r="K12" s="7">
        <v>0.4</v>
      </c>
      <c r="L12" s="4">
        <v>180</v>
      </c>
      <c r="M12" s="3">
        <v>951505587.8</v>
      </c>
      <c r="N12" s="2">
        <v>40759</v>
      </c>
      <c r="O12" s="8">
        <v>710.609102165795</v>
      </c>
      <c r="P12" s="3">
        <f t="shared" si="0"/>
        <v>284.243640866318</v>
      </c>
    </row>
    <row r="13" spans="1:16">
      <c r="A13" s="4">
        <v>13</v>
      </c>
      <c r="B13" s="4" t="s">
        <v>70</v>
      </c>
      <c r="C13" s="4" t="s">
        <v>71</v>
      </c>
      <c r="D13" s="4" t="s">
        <v>24</v>
      </c>
      <c r="E13" s="4" t="s">
        <v>72</v>
      </c>
      <c r="F13" s="1">
        <v>2005</v>
      </c>
      <c r="G13" s="4" t="s">
        <v>73</v>
      </c>
      <c r="H13" s="4"/>
      <c r="I13" s="4" t="s">
        <v>74</v>
      </c>
      <c r="J13" s="4" t="s">
        <v>36</v>
      </c>
      <c r="K13" s="7">
        <v>0.5</v>
      </c>
      <c r="L13" s="4">
        <v>110</v>
      </c>
      <c r="M13" s="3">
        <v>247081817</v>
      </c>
      <c r="N13" s="2" t="s">
        <v>75</v>
      </c>
      <c r="O13" s="8">
        <v>284.853374452386</v>
      </c>
      <c r="P13" s="3">
        <f t="shared" si="0"/>
        <v>142.426687226193</v>
      </c>
    </row>
    <row r="14" spans="1:16">
      <c r="A14" s="4">
        <v>14</v>
      </c>
      <c r="B14" s="4" t="s">
        <v>70</v>
      </c>
      <c r="C14" s="4" t="s">
        <v>71</v>
      </c>
      <c r="D14" s="4" t="s">
        <v>24</v>
      </c>
      <c r="E14" s="4" t="s">
        <v>76</v>
      </c>
      <c r="F14" s="1">
        <v>2005</v>
      </c>
      <c r="G14" s="4" t="s">
        <v>77</v>
      </c>
      <c r="H14" s="4"/>
      <c r="I14" s="4" t="s">
        <v>74</v>
      </c>
      <c r="J14" s="4" t="s">
        <v>36</v>
      </c>
      <c r="K14" s="7">
        <v>0.5</v>
      </c>
      <c r="L14" s="4">
        <v>90</v>
      </c>
      <c r="M14" s="3">
        <v>176633759</v>
      </c>
      <c r="N14" s="2">
        <v>39143</v>
      </c>
      <c r="O14" s="8">
        <v>203.635876181692</v>
      </c>
      <c r="P14" s="3">
        <f t="shared" si="0"/>
        <v>101.817938090846</v>
      </c>
    </row>
    <row r="15" spans="1:16">
      <c r="A15" s="4">
        <v>15</v>
      </c>
      <c r="B15" s="4" t="s">
        <v>70</v>
      </c>
      <c r="C15" s="4" t="s">
        <v>71</v>
      </c>
      <c r="D15" s="4" t="s">
        <v>24</v>
      </c>
      <c r="E15" s="4" t="s">
        <v>78</v>
      </c>
      <c r="F15" s="1">
        <v>2005</v>
      </c>
      <c r="G15" s="4" t="s">
        <v>79</v>
      </c>
      <c r="H15" s="4"/>
      <c r="I15" s="4" t="s">
        <v>74</v>
      </c>
      <c r="J15" s="4" t="s">
        <v>36</v>
      </c>
      <c r="K15" s="7">
        <v>0.5</v>
      </c>
      <c r="L15" s="4">
        <v>90</v>
      </c>
      <c r="M15" s="3">
        <v>162885815</v>
      </c>
      <c r="N15" s="2" t="s">
        <v>80</v>
      </c>
      <c r="O15" s="8">
        <v>187.786275074937</v>
      </c>
      <c r="P15" s="3">
        <f t="shared" si="0"/>
        <v>93.8931375374683</v>
      </c>
    </row>
    <row r="16" spans="1:16">
      <c r="A16" s="4">
        <v>16</v>
      </c>
      <c r="B16" s="4" t="s">
        <v>81</v>
      </c>
      <c r="C16" s="4" t="s">
        <v>15</v>
      </c>
      <c r="D16" s="4" t="s">
        <v>16</v>
      </c>
      <c r="E16" s="4" t="s">
        <v>82</v>
      </c>
      <c r="F16" s="1" t="s">
        <v>18</v>
      </c>
      <c r="G16" s="4" t="s">
        <v>83</v>
      </c>
      <c r="H16" s="4"/>
      <c r="I16" s="4" t="s">
        <v>84</v>
      </c>
      <c r="J16" s="4" t="s">
        <v>85</v>
      </c>
      <c r="K16" s="7">
        <v>0.495</v>
      </c>
      <c r="L16" s="4">
        <v>100</v>
      </c>
      <c r="M16" s="3">
        <v>1346010923</v>
      </c>
      <c r="N16" s="2" t="s">
        <v>86</v>
      </c>
      <c r="O16" s="8">
        <v>1175.71097032822</v>
      </c>
      <c r="P16" s="3">
        <f t="shared" si="0"/>
        <v>581.976930312467</v>
      </c>
    </row>
    <row r="17" spans="1:16">
      <c r="A17" s="4">
        <v>17</v>
      </c>
      <c r="B17" s="4" t="s">
        <v>87</v>
      </c>
      <c r="C17" s="4" t="s">
        <v>88</v>
      </c>
      <c r="D17" s="4" t="s">
        <v>24</v>
      </c>
      <c r="E17" s="4" t="s">
        <v>89</v>
      </c>
      <c r="F17" s="1" t="s">
        <v>90</v>
      </c>
      <c r="G17" s="4" t="s">
        <v>91</v>
      </c>
      <c r="H17" s="4"/>
      <c r="I17" s="4" t="s">
        <v>92</v>
      </c>
      <c r="J17" s="4" t="s">
        <v>21</v>
      </c>
      <c r="K17" s="7">
        <v>0.35</v>
      </c>
      <c r="L17" s="4">
        <v>120</v>
      </c>
      <c r="M17" s="3">
        <v>229740337</v>
      </c>
      <c r="N17" s="2">
        <v>39415</v>
      </c>
      <c r="O17" s="8">
        <v>185.402623818308</v>
      </c>
      <c r="P17" s="3">
        <f t="shared" si="0"/>
        <v>64.8909183364076</v>
      </c>
    </row>
    <row r="18" spans="1:16">
      <c r="A18" s="4">
        <v>18</v>
      </c>
      <c r="B18" s="4" t="s">
        <v>87</v>
      </c>
      <c r="C18" s="4" t="s">
        <v>93</v>
      </c>
      <c r="D18" s="4" t="s">
        <v>94</v>
      </c>
      <c r="E18" s="4" t="s">
        <v>95</v>
      </c>
      <c r="F18" s="1" t="s">
        <v>96</v>
      </c>
      <c r="G18" s="4" t="s">
        <v>97</v>
      </c>
      <c r="H18" s="4"/>
      <c r="I18" s="4" t="s">
        <v>92</v>
      </c>
      <c r="J18" s="4" t="s">
        <v>21</v>
      </c>
      <c r="K18" s="7">
        <v>0.35</v>
      </c>
      <c r="L18" s="4">
        <v>302</v>
      </c>
      <c r="M18" s="3">
        <v>338727711</v>
      </c>
      <c r="N18" s="2" t="s">
        <v>98</v>
      </c>
      <c r="O18" s="8">
        <v>256.889921668472</v>
      </c>
      <c r="P18" s="3">
        <f t="shared" si="0"/>
        <v>89.9114725839653</v>
      </c>
    </row>
    <row r="19" spans="1:16">
      <c r="A19" s="4">
        <v>19</v>
      </c>
      <c r="B19" s="4" t="s">
        <v>99</v>
      </c>
      <c r="C19" s="4" t="s">
        <v>100</v>
      </c>
      <c r="D19" s="4" t="s">
        <v>24</v>
      </c>
      <c r="E19" s="4" t="s">
        <v>101</v>
      </c>
      <c r="F19" s="1" t="s">
        <v>102</v>
      </c>
      <c r="G19" s="4" t="s">
        <v>103</v>
      </c>
      <c r="H19" s="4"/>
      <c r="I19" s="4" t="s">
        <v>104</v>
      </c>
      <c r="J19" s="4" t="s">
        <v>36</v>
      </c>
      <c r="K19" s="7">
        <v>0.4</v>
      </c>
      <c r="L19" s="4">
        <v>180</v>
      </c>
      <c r="M19" s="3">
        <v>743241039</v>
      </c>
      <c r="N19" s="2">
        <v>41607</v>
      </c>
      <c r="O19" s="8">
        <v>504.319619338422</v>
      </c>
      <c r="P19" s="3">
        <f t="shared" si="0"/>
        <v>201.727847735369</v>
      </c>
    </row>
    <row r="20" spans="1:16">
      <c r="A20" s="4">
        <v>20</v>
      </c>
      <c r="B20" s="4" t="s">
        <v>14</v>
      </c>
      <c r="C20" s="4" t="s">
        <v>15</v>
      </c>
      <c r="D20" s="4" t="s">
        <v>24</v>
      </c>
      <c r="E20" s="4" t="s">
        <v>105</v>
      </c>
      <c r="F20" s="1" t="s">
        <v>40</v>
      </c>
      <c r="G20" s="4" t="s">
        <v>106</v>
      </c>
      <c r="H20" s="4"/>
      <c r="I20" s="4" t="s">
        <v>107</v>
      </c>
      <c r="J20" s="4" t="s">
        <v>21</v>
      </c>
      <c r="K20" s="7">
        <v>0.5</v>
      </c>
      <c r="L20" s="4">
        <v>180</v>
      </c>
      <c r="M20" s="3">
        <v>1836555548</v>
      </c>
      <c r="N20" s="2" t="s">
        <v>108</v>
      </c>
      <c r="O20" s="8">
        <v>1714.48426811053</v>
      </c>
      <c r="P20" s="3">
        <f t="shared" si="0"/>
        <v>857.242134055265</v>
      </c>
    </row>
    <row r="21" spans="1:16">
      <c r="A21" s="4">
        <v>21</v>
      </c>
      <c r="B21" s="4" t="s">
        <v>109</v>
      </c>
      <c r="C21" s="4" t="s">
        <v>38</v>
      </c>
      <c r="D21" s="4" t="s">
        <v>24</v>
      </c>
      <c r="E21" s="4" t="s">
        <v>110</v>
      </c>
      <c r="F21" s="1" t="s">
        <v>40</v>
      </c>
      <c r="G21" s="4" t="s">
        <v>111</v>
      </c>
      <c r="H21" s="4"/>
      <c r="I21" s="4" t="s">
        <v>112</v>
      </c>
      <c r="J21" s="4" t="s">
        <v>113</v>
      </c>
      <c r="K21" s="7">
        <v>0.5</v>
      </c>
      <c r="L21" s="4">
        <v>240</v>
      </c>
      <c r="M21" s="3">
        <v>86593034</v>
      </c>
      <c r="N21" s="2" t="s">
        <v>114</v>
      </c>
      <c r="O21" s="8">
        <v>80.8374103808813</v>
      </c>
      <c r="P21" s="3">
        <f t="shared" si="0"/>
        <v>40.4187051904406</v>
      </c>
    </row>
    <row r="22" spans="1:16">
      <c r="A22" s="4">
        <v>22</v>
      </c>
      <c r="B22" s="4" t="s">
        <v>14</v>
      </c>
      <c r="C22" s="4" t="s">
        <v>15</v>
      </c>
      <c r="D22" s="4" t="s">
        <v>16</v>
      </c>
      <c r="E22" s="4" t="s">
        <v>59</v>
      </c>
      <c r="F22" s="1" t="s">
        <v>18</v>
      </c>
      <c r="G22" s="4" t="s">
        <v>115</v>
      </c>
      <c r="H22" s="4"/>
      <c r="I22" s="4" t="s">
        <v>20</v>
      </c>
      <c r="J22" s="4" t="s">
        <v>21</v>
      </c>
      <c r="K22" s="7">
        <v>1</v>
      </c>
      <c r="L22" s="4">
        <v>270</v>
      </c>
      <c r="M22" s="3">
        <v>854595616</v>
      </c>
      <c r="N22" s="2" t="s">
        <v>116</v>
      </c>
      <c r="O22" s="8">
        <v>1449.6957014419</v>
      </c>
      <c r="P22" s="3">
        <f t="shared" si="0"/>
        <v>1449.6957014419</v>
      </c>
    </row>
    <row r="23" spans="1:16">
      <c r="A23" s="4">
        <v>23</v>
      </c>
      <c r="B23" s="4" t="s">
        <v>14</v>
      </c>
      <c r="C23" s="4" t="s">
        <v>15</v>
      </c>
      <c r="D23" s="4" t="s">
        <v>16</v>
      </c>
      <c r="E23" s="4" t="s">
        <v>117</v>
      </c>
      <c r="F23" s="1" t="s">
        <v>18</v>
      </c>
      <c r="G23" s="4" t="s">
        <v>118</v>
      </c>
      <c r="H23" s="4"/>
      <c r="I23" s="4" t="s">
        <v>20</v>
      </c>
      <c r="J23" s="4" t="s">
        <v>55</v>
      </c>
      <c r="K23" s="7">
        <v>1</v>
      </c>
      <c r="L23" s="4">
        <v>165</v>
      </c>
      <c r="M23" s="3">
        <v>499977829</v>
      </c>
      <c r="N23" s="2" t="s">
        <v>119</v>
      </c>
      <c r="O23" s="8">
        <v>882.261918122463</v>
      </c>
      <c r="P23" s="3">
        <f t="shared" si="0"/>
        <v>882.261918122463</v>
      </c>
    </row>
    <row r="24" spans="1:16">
      <c r="A24" s="4">
        <v>24</v>
      </c>
      <c r="B24" s="4" t="s">
        <v>62</v>
      </c>
      <c r="C24" s="4" t="s">
        <v>15</v>
      </c>
      <c r="D24" s="4" t="s">
        <v>16</v>
      </c>
      <c r="E24" s="4" t="s">
        <v>120</v>
      </c>
      <c r="F24" s="1" t="s">
        <v>18</v>
      </c>
      <c r="G24" s="4" t="s">
        <v>121</v>
      </c>
      <c r="H24" s="4"/>
      <c r="I24" s="4" t="s">
        <v>74</v>
      </c>
      <c r="J24" s="4" t="s">
        <v>28</v>
      </c>
      <c r="K24" s="7">
        <v>0.5</v>
      </c>
      <c r="L24" s="4">
        <v>120</v>
      </c>
      <c r="M24" s="3">
        <v>342347420</v>
      </c>
      <c r="N24" s="2">
        <v>40583</v>
      </c>
      <c r="O24" s="8">
        <v>319.592438386856</v>
      </c>
      <c r="P24" s="3">
        <f t="shared" si="0"/>
        <v>159.796219193428</v>
      </c>
    </row>
    <row r="25" spans="1:16">
      <c r="A25" s="4">
        <v>25</v>
      </c>
      <c r="B25" s="4" t="s">
        <v>14</v>
      </c>
      <c r="C25" s="4" t="s">
        <v>15</v>
      </c>
      <c r="D25" s="4" t="s">
        <v>16</v>
      </c>
      <c r="E25" s="4" t="s">
        <v>122</v>
      </c>
      <c r="F25" s="1" t="s">
        <v>47</v>
      </c>
      <c r="G25" s="4" t="s">
        <v>123</v>
      </c>
      <c r="H25" s="4"/>
      <c r="I25" s="4" t="s">
        <v>49</v>
      </c>
      <c r="J25" s="4" t="s">
        <v>21</v>
      </c>
      <c r="K25" s="7">
        <v>0.3</v>
      </c>
      <c r="L25" s="4">
        <v>270</v>
      </c>
      <c r="M25" s="3">
        <v>2115582258</v>
      </c>
      <c r="N25" s="2">
        <v>40187</v>
      </c>
      <c r="O25" s="8">
        <v>1232.37801436893</v>
      </c>
      <c r="P25" s="3">
        <f t="shared" si="0"/>
        <v>369.71340431068</v>
      </c>
    </row>
    <row r="26" spans="1:16">
      <c r="A26" s="4">
        <v>26</v>
      </c>
      <c r="B26" s="4" t="s">
        <v>124</v>
      </c>
      <c r="C26" s="4" t="s">
        <v>125</v>
      </c>
      <c r="D26" s="4" t="s">
        <v>16</v>
      </c>
      <c r="E26" s="4" t="s">
        <v>126</v>
      </c>
      <c r="F26" s="1" t="s">
        <v>18</v>
      </c>
      <c r="G26" s="4" t="s">
        <v>127</v>
      </c>
      <c r="H26" s="4"/>
      <c r="I26" s="4" t="s">
        <v>128</v>
      </c>
      <c r="J26" s="4" t="s">
        <v>21</v>
      </c>
      <c r="K26" s="7">
        <v>0.275</v>
      </c>
      <c r="L26" s="4">
        <v>450</v>
      </c>
      <c r="M26" s="3">
        <v>4947119808</v>
      </c>
      <c r="N26" s="2">
        <v>42125</v>
      </c>
      <c r="O26" s="8">
        <v>2111.36485947078</v>
      </c>
      <c r="P26" s="3">
        <f t="shared" si="0"/>
        <v>580.625336354466</v>
      </c>
    </row>
    <row r="27" spans="1:16">
      <c r="A27" s="4">
        <v>27</v>
      </c>
      <c r="B27" s="4" t="s">
        <v>129</v>
      </c>
      <c r="C27" s="4" t="s">
        <v>130</v>
      </c>
      <c r="D27" s="4" t="s">
        <v>24</v>
      </c>
      <c r="E27" s="4" t="s">
        <v>110</v>
      </c>
      <c r="F27" s="1" t="s">
        <v>131</v>
      </c>
      <c r="G27" s="4" t="s">
        <v>132</v>
      </c>
      <c r="H27" s="4"/>
      <c r="I27" s="4" t="s">
        <v>20</v>
      </c>
      <c r="J27" s="4" t="s">
        <v>21</v>
      </c>
      <c r="K27" s="7">
        <v>1</v>
      </c>
      <c r="L27" s="4">
        <v>180</v>
      </c>
      <c r="M27" s="3">
        <v>15750000</v>
      </c>
      <c r="N27" s="2">
        <v>37419</v>
      </c>
      <c r="O27" s="8">
        <v>99.1008349514563</v>
      </c>
      <c r="P27" s="3">
        <f t="shared" si="0"/>
        <v>99.1008349514563</v>
      </c>
    </row>
    <row r="28" spans="1:16">
      <c r="A28" s="4">
        <v>28</v>
      </c>
      <c r="B28" s="4" t="s">
        <v>133</v>
      </c>
      <c r="C28" s="4" t="s">
        <v>23</v>
      </c>
      <c r="D28" s="4" t="s">
        <v>24</v>
      </c>
      <c r="E28" s="4" t="s">
        <v>134</v>
      </c>
      <c r="F28" s="1">
        <v>2005</v>
      </c>
      <c r="G28" s="4" t="s">
        <v>135</v>
      </c>
      <c r="H28" s="4"/>
      <c r="I28" s="4" t="s">
        <v>20</v>
      </c>
      <c r="J28" s="4" t="s">
        <v>21</v>
      </c>
      <c r="K28" s="7">
        <v>1</v>
      </c>
      <c r="L28" s="4">
        <v>30</v>
      </c>
      <c r="M28" s="3">
        <v>30622158</v>
      </c>
      <c r="N28" s="2">
        <v>38713</v>
      </c>
      <c r="O28" s="8">
        <v>80.2677798165138</v>
      </c>
      <c r="P28" s="3">
        <f t="shared" si="0"/>
        <v>80.2677798165138</v>
      </c>
    </row>
    <row r="29" spans="1:16">
      <c r="A29" s="4">
        <v>29</v>
      </c>
      <c r="B29" s="4" t="s">
        <v>136</v>
      </c>
      <c r="C29" s="4" t="s">
        <v>51</v>
      </c>
      <c r="D29" s="4" t="s">
        <v>24</v>
      </c>
      <c r="E29" s="4" t="s">
        <v>137</v>
      </c>
      <c r="F29" s="1">
        <v>2006</v>
      </c>
      <c r="G29" s="4" t="s">
        <v>138</v>
      </c>
      <c r="H29" s="4"/>
      <c r="I29" s="4" t="s">
        <v>20</v>
      </c>
      <c r="J29" s="4" t="s">
        <v>21</v>
      </c>
      <c r="K29" s="7">
        <v>1</v>
      </c>
      <c r="L29" s="4">
        <v>60</v>
      </c>
      <c r="M29" s="3">
        <v>35867137</v>
      </c>
      <c r="N29" s="2">
        <v>39031</v>
      </c>
      <c r="O29" s="8">
        <v>87.9096495098039</v>
      </c>
      <c r="P29" s="3">
        <f t="shared" si="0"/>
        <v>87.9096495098039</v>
      </c>
    </row>
    <row r="30" spans="1:16">
      <c r="A30" s="4">
        <v>30</v>
      </c>
      <c r="B30" s="4" t="s">
        <v>87</v>
      </c>
      <c r="C30" s="4" t="s">
        <v>139</v>
      </c>
      <c r="D30" s="4" t="s">
        <v>140</v>
      </c>
      <c r="E30" s="4" t="s">
        <v>141</v>
      </c>
      <c r="F30" s="1" t="s">
        <v>90</v>
      </c>
      <c r="G30" s="4" t="s">
        <v>142</v>
      </c>
      <c r="H30" s="4"/>
      <c r="I30" s="4" t="s">
        <v>92</v>
      </c>
      <c r="J30" s="4" t="s">
        <v>21</v>
      </c>
      <c r="K30" s="7">
        <v>0.35</v>
      </c>
      <c r="L30" s="4">
        <v>90</v>
      </c>
      <c r="M30" s="3">
        <v>168299404</v>
      </c>
      <c r="N30" s="2" t="s">
        <v>143</v>
      </c>
      <c r="O30" s="8">
        <v>135.819210053032</v>
      </c>
      <c r="P30" s="3">
        <f t="shared" si="0"/>
        <v>47.5367235185612</v>
      </c>
    </row>
    <row r="31" spans="1:16">
      <c r="A31" s="4">
        <v>31</v>
      </c>
      <c r="B31" s="4" t="s">
        <v>87</v>
      </c>
      <c r="C31" s="4" t="s">
        <v>144</v>
      </c>
      <c r="D31" s="4" t="s">
        <v>145</v>
      </c>
      <c r="E31" s="4" t="s">
        <v>146</v>
      </c>
      <c r="F31" s="1" t="s">
        <v>96</v>
      </c>
      <c r="G31" s="4" t="s">
        <v>147</v>
      </c>
      <c r="H31" s="4"/>
      <c r="I31" s="4" t="s">
        <v>148</v>
      </c>
      <c r="J31" s="4" t="s">
        <v>21</v>
      </c>
      <c r="K31" s="7">
        <v>0.34</v>
      </c>
      <c r="L31" s="4">
        <v>90</v>
      </c>
      <c r="M31" s="3">
        <v>408507843</v>
      </c>
      <c r="N31" s="2" t="s">
        <v>149</v>
      </c>
      <c r="O31" s="8">
        <v>300.959190942579</v>
      </c>
      <c r="P31" s="3">
        <f t="shared" si="0"/>
        <v>102.326124920477</v>
      </c>
    </row>
    <row r="32" spans="1:16">
      <c r="A32" s="4">
        <v>32</v>
      </c>
      <c r="B32" s="4" t="s">
        <v>150</v>
      </c>
      <c r="C32" s="4" t="s">
        <v>31</v>
      </c>
      <c r="D32" s="4" t="s">
        <v>32</v>
      </c>
      <c r="E32" s="4" t="s">
        <v>33</v>
      </c>
      <c r="F32" s="1" t="s">
        <v>96</v>
      </c>
      <c r="G32" s="4" t="s">
        <v>151</v>
      </c>
      <c r="H32" s="4"/>
      <c r="I32" s="4" t="s">
        <v>148</v>
      </c>
      <c r="J32" s="4" t="s">
        <v>21</v>
      </c>
      <c r="K32" s="7">
        <v>0.34</v>
      </c>
      <c r="L32" s="4">
        <v>90</v>
      </c>
      <c r="M32" s="3">
        <v>267626882</v>
      </c>
      <c r="N32" s="2">
        <v>39510</v>
      </c>
      <c r="O32" s="8">
        <v>197.16823375948</v>
      </c>
      <c r="P32" s="3">
        <f t="shared" si="0"/>
        <v>67.0371994782232</v>
      </c>
    </row>
    <row r="33" spans="1:16">
      <c r="A33" s="4">
        <v>33</v>
      </c>
      <c r="B33" s="4" t="s">
        <v>30</v>
      </c>
      <c r="C33" s="4" t="s">
        <v>152</v>
      </c>
      <c r="D33" s="4" t="s">
        <v>32</v>
      </c>
      <c r="E33" s="4" t="s">
        <v>153</v>
      </c>
      <c r="F33" s="1" t="s">
        <v>18</v>
      </c>
      <c r="G33" s="4" t="s">
        <v>154</v>
      </c>
      <c r="H33" s="4"/>
      <c r="I33" s="4" t="s">
        <v>20</v>
      </c>
      <c r="J33" s="4" t="s">
        <v>21</v>
      </c>
      <c r="K33" s="7">
        <v>1</v>
      </c>
      <c r="L33" s="4">
        <v>180</v>
      </c>
      <c r="M33" s="3">
        <v>203649627</v>
      </c>
      <c r="N33" s="2">
        <v>40819</v>
      </c>
      <c r="O33" s="8">
        <v>380.227085511576</v>
      </c>
      <c r="P33" s="3">
        <f t="shared" si="0"/>
        <v>380.227085511576</v>
      </c>
    </row>
    <row r="34" spans="1:16">
      <c r="A34" s="4">
        <v>34</v>
      </c>
      <c r="B34" s="4" t="s">
        <v>155</v>
      </c>
      <c r="C34" s="4" t="s">
        <v>15</v>
      </c>
      <c r="D34" s="4" t="s">
        <v>16</v>
      </c>
      <c r="E34" s="4" t="s">
        <v>156</v>
      </c>
      <c r="F34" s="1" t="s">
        <v>18</v>
      </c>
      <c r="G34" s="4" t="s">
        <v>157</v>
      </c>
      <c r="H34" s="4"/>
      <c r="I34" s="4" t="s">
        <v>20</v>
      </c>
      <c r="J34" s="4" t="s">
        <v>21</v>
      </c>
      <c r="K34" s="7">
        <v>1</v>
      </c>
      <c r="L34" s="4">
        <v>60</v>
      </c>
      <c r="M34" s="3">
        <v>81283230</v>
      </c>
      <c r="N34" s="2" t="s">
        <v>158</v>
      </c>
      <c r="O34" s="8">
        <v>151.761071695295</v>
      </c>
      <c r="P34" s="3">
        <f t="shared" si="0"/>
        <v>151.761071695295</v>
      </c>
    </row>
    <row r="35" spans="1:16">
      <c r="A35" s="4">
        <v>35</v>
      </c>
      <c r="B35" s="4" t="s">
        <v>124</v>
      </c>
      <c r="C35" s="4" t="s">
        <v>58</v>
      </c>
      <c r="D35" s="4" t="s">
        <v>16</v>
      </c>
      <c r="E35" s="4" t="s">
        <v>159</v>
      </c>
      <c r="F35" s="1" t="s">
        <v>102</v>
      </c>
      <c r="G35" s="4" t="s">
        <v>160</v>
      </c>
      <c r="H35" s="4"/>
      <c r="I35" s="4" t="s">
        <v>20</v>
      </c>
      <c r="J35" s="4" t="s">
        <v>21</v>
      </c>
      <c r="K35" s="7">
        <v>1</v>
      </c>
      <c r="L35" s="4">
        <v>90</v>
      </c>
      <c r="M35" s="3">
        <v>170859119</v>
      </c>
      <c r="N35" s="2">
        <v>41764</v>
      </c>
      <c r="O35" s="8">
        <v>277.368699675325</v>
      </c>
      <c r="P35" s="3">
        <f>O35*K35</f>
        <v>277.368699675325</v>
      </c>
    </row>
    <row r="36" spans="1:16">
      <c r="A36" s="4">
        <v>37</v>
      </c>
      <c r="B36" s="4" t="s">
        <v>124</v>
      </c>
      <c r="C36" s="4" t="s">
        <v>58</v>
      </c>
      <c r="D36" s="4" t="s">
        <v>16</v>
      </c>
      <c r="E36" s="4" t="s">
        <v>161</v>
      </c>
      <c r="F36" s="1" t="s">
        <v>162</v>
      </c>
      <c r="G36" s="4" t="s">
        <v>163</v>
      </c>
      <c r="H36" s="4"/>
      <c r="I36" s="4" t="s">
        <v>20</v>
      </c>
      <c r="J36" s="4" t="s">
        <v>21</v>
      </c>
      <c r="K36" s="7">
        <v>1</v>
      </c>
      <c r="L36" s="4">
        <v>120</v>
      </c>
      <c r="M36" s="3">
        <v>181627973</v>
      </c>
      <c r="N36" s="2" t="s">
        <v>164</v>
      </c>
      <c r="O36" s="8">
        <v>281.877819508031</v>
      </c>
      <c r="P36" s="3">
        <f>O36*K36</f>
        <v>281.877819508031</v>
      </c>
    </row>
    <row r="37" spans="1:16">
      <c r="A37" s="4">
        <v>39</v>
      </c>
      <c r="B37" s="4" t="s">
        <v>165</v>
      </c>
      <c r="C37" s="4" t="s">
        <v>166</v>
      </c>
      <c r="D37" s="4" t="s">
        <v>16</v>
      </c>
      <c r="E37" s="4" t="s">
        <v>167</v>
      </c>
      <c r="F37" s="1" t="s">
        <v>162</v>
      </c>
      <c r="G37" s="4" t="s">
        <v>168</v>
      </c>
      <c r="H37" s="4"/>
      <c r="I37" s="4" t="s">
        <v>169</v>
      </c>
      <c r="J37" s="4" t="s">
        <v>21</v>
      </c>
      <c r="K37" s="7">
        <v>0.05</v>
      </c>
      <c r="L37" s="4">
        <v>120</v>
      </c>
      <c r="M37" s="3">
        <v>188570500</v>
      </c>
      <c r="N37" s="2" t="s">
        <v>170</v>
      </c>
      <c r="O37" s="8">
        <v>14.632614262435</v>
      </c>
      <c r="P37" s="3">
        <f>O37*K37</f>
        <v>0.731630713121751</v>
      </c>
    </row>
    <row r="38" spans="1:16">
      <c r="A38" s="4">
        <v>43</v>
      </c>
      <c r="B38" s="4" t="s">
        <v>171</v>
      </c>
      <c r="C38" s="4" t="s">
        <v>130</v>
      </c>
      <c r="D38" s="4" t="s">
        <v>24</v>
      </c>
      <c r="E38" s="4" t="s">
        <v>172</v>
      </c>
      <c r="F38" s="1">
        <v>2005</v>
      </c>
      <c r="G38" s="4" t="s">
        <v>173</v>
      </c>
      <c r="H38" s="4"/>
      <c r="I38" s="4" t="s">
        <v>20</v>
      </c>
      <c r="J38" s="4" t="s">
        <v>28</v>
      </c>
      <c r="K38" s="7">
        <v>1</v>
      </c>
      <c r="L38" s="4">
        <v>30</v>
      </c>
      <c r="M38" s="3">
        <v>5722386</v>
      </c>
      <c r="N38" s="2" t="s">
        <v>174</v>
      </c>
      <c r="O38" s="8">
        <v>14.9997011795544</v>
      </c>
      <c r="P38" s="3">
        <f>O38*K38</f>
        <v>14.9997011795544</v>
      </c>
    </row>
    <row r="39" spans="1:16">
      <c r="A39" s="4">
        <v>44</v>
      </c>
      <c r="B39" s="4" t="s">
        <v>175</v>
      </c>
      <c r="C39" s="4" t="s">
        <v>51</v>
      </c>
      <c r="D39" s="4" t="s">
        <v>24</v>
      </c>
      <c r="E39" s="4" t="s">
        <v>176</v>
      </c>
      <c r="F39" s="1" t="s">
        <v>177</v>
      </c>
      <c r="G39" s="4" t="s">
        <v>178</v>
      </c>
      <c r="H39" s="4"/>
      <c r="I39" s="4" t="s">
        <v>20</v>
      </c>
      <c r="J39" s="4" t="s">
        <v>28</v>
      </c>
      <c r="K39" s="7">
        <v>1</v>
      </c>
      <c r="L39" s="4">
        <v>75</v>
      </c>
      <c r="M39" s="3">
        <v>27131430</v>
      </c>
      <c r="N39" s="2" t="s">
        <v>179</v>
      </c>
      <c r="O39" s="8">
        <v>75.7861173184358</v>
      </c>
      <c r="P39" s="3">
        <f>O39*K39</f>
        <v>75.7861173184358</v>
      </c>
    </row>
    <row r="40" spans="1:16">
      <c r="A40" s="4">
        <v>45</v>
      </c>
      <c r="B40" s="4" t="s">
        <v>180</v>
      </c>
      <c r="C40" s="4" t="s">
        <v>51</v>
      </c>
      <c r="D40" s="4" t="s">
        <v>24</v>
      </c>
      <c r="E40" s="4" t="s">
        <v>181</v>
      </c>
      <c r="F40" s="1" t="s">
        <v>182</v>
      </c>
      <c r="G40" s="4" t="s">
        <v>183</v>
      </c>
      <c r="H40" s="4"/>
      <c r="I40" s="4" t="s">
        <v>20</v>
      </c>
      <c r="J40" s="4" t="s">
        <v>28</v>
      </c>
      <c r="K40" s="7">
        <v>1</v>
      </c>
      <c r="L40" s="4">
        <v>30</v>
      </c>
      <c r="M40" s="3">
        <v>25858625</v>
      </c>
      <c r="N40" s="2">
        <v>38446</v>
      </c>
      <c r="O40" s="8">
        <v>67.7814547837484</v>
      </c>
      <c r="P40" s="3">
        <f>O40*K40</f>
        <v>67.7814547837484</v>
      </c>
    </row>
    <row r="41" spans="1:16">
      <c r="A41" s="4">
        <v>46</v>
      </c>
      <c r="B41" s="4" t="s">
        <v>180</v>
      </c>
      <c r="C41" s="4" t="s">
        <v>51</v>
      </c>
      <c r="D41" s="4" t="s">
        <v>24</v>
      </c>
      <c r="E41" s="4" t="s">
        <v>184</v>
      </c>
      <c r="F41" s="1" t="s">
        <v>90</v>
      </c>
      <c r="G41" s="4" t="s">
        <v>185</v>
      </c>
      <c r="H41" s="4"/>
      <c r="I41" s="4" t="s">
        <v>20</v>
      </c>
      <c r="J41" s="4" t="s">
        <v>28</v>
      </c>
      <c r="K41" s="7">
        <v>1</v>
      </c>
      <c r="L41" s="4">
        <v>30</v>
      </c>
      <c r="M41" s="3">
        <v>35032200</v>
      </c>
      <c r="N41" s="2" t="s">
        <v>186</v>
      </c>
      <c r="O41" s="8">
        <v>80.7751902236569</v>
      </c>
      <c r="P41" s="3">
        <f>O41*K41</f>
        <v>80.7751902236569</v>
      </c>
    </row>
    <row r="42" spans="1:16">
      <c r="A42" s="4">
        <v>48</v>
      </c>
      <c r="B42" s="4" t="s">
        <v>187</v>
      </c>
      <c r="C42" s="4" t="s">
        <v>130</v>
      </c>
      <c r="D42" s="4" t="s">
        <v>24</v>
      </c>
      <c r="E42" s="4" t="s">
        <v>188</v>
      </c>
      <c r="F42" s="1" t="s">
        <v>189</v>
      </c>
      <c r="G42" s="4" t="s">
        <v>190</v>
      </c>
      <c r="H42" s="4"/>
      <c r="I42" s="4" t="s">
        <v>20</v>
      </c>
      <c r="J42" s="4" t="s">
        <v>28</v>
      </c>
      <c r="K42" s="7">
        <v>1</v>
      </c>
      <c r="L42" s="4">
        <v>15</v>
      </c>
      <c r="M42" s="3">
        <v>9602480</v>
      </c>
      <c r="N42" s="2">
        <v>39762</v>
      </c>
      <c r="O42" s="8">
        <v>20.8071072589382</v>
      </c>
      <c r="P42" s="3">
        <f>O42*K42</f>
        <v>20.8071072589382</v>
      </c>
    </row>
    <row r="43" spans="1:16">
      <c r="A43" s="4">
        <v>49</v>
      </c>
      <c r="B43" s="4" t="s">
        <v>191</v>
      </c>
      <c r="C43" s="4" t="s">
        <v>38</v>
      </c>
      <c r="D43" s="4" t="s">
        <v>24</v>
      </c>
      <c r="E43" s="4" t="s">
        <v>192</v>
      </c>
      <c r="F43" s="1">
        <v>2008</v>
      </c>
      <c r="G43" s="4" t="s">
        <v>193</v>
      </c>
      <c r="H43" s="4"/>
      <c r="I43" s="4" t="s">
        <v>20</v>
      </c>
      <c r="J43" s="4" t="s">
        <v>28</v>
      </c>
      <c r="K43" s="7">
        <v>1</v>
      </c>
      <c r="L43" s="4">
        <v>90</v>
      </c>
      <c r="M43" s="3">
        <v>77268584</v>
      </c>
      <c r="N43" s="2">
        <v>39727</v>
      </c>
      <c r="O43" s="8">
        <v>167.429217768147</v>
      </c>
      <c r="P43" s="3">
        <f>O43*K43</f>
        <v>167.429217768147</v>
      </c>
    </row>
    <row r="44" spans="1:16">
      <c r="A44" s="4">
        <v>51</v>
      </c>
      <c r="B44" s="4" t="s">
        <v>22</v>
      </c>
      <c r="C44" s="4" t="s">
        <v>23</v>
      </c>
      <c r="D44" s="4" t="s">
        <v>24</v>
      </c>
      <c r="E44" s="4" t="s">
        <v>25</v>
      </c>
      <c r="F44" s="1" t="s">
        <v>26</v>
      </c>
      <c r="G44" s="4" t="s">
        <v>27</v>
      </c>
      <c r="H44" s="4"/>
      <c r="I44" s="4" t="s">
        <v>20</v>
      </c>
      <c r="J44" s="4" t="s">
        <v>28</v>
      </c>
      <c r="K44" s="7">
        <v>1</v>
      </c>
      <c r="L44" s="4">
        <v>60</v>
      </c>
      <c r="M44" s="3">
        <v>90583530</v>
      </c>
      <c r="N44" s="2">
        <v>40022</v>
      </c>
      <c r="O44" s="8">
        <v>175.890349514563</v>
      </c>
      <c r="P44" s="3">
        <f>O44*K44</f>
        <v>175.890349514563</v>
      </c>
    </row>
    <row r="45" spans="1:16">
      <c r="A45" s="4">
        <v>57</v>
      </c>
      <c r="B45" s="4" t="s">
        <v>194</v>
      </c>
      <c r="C45" s="4" t="s">
        <v>51</v>
      </c>
      <c r="D45" s="4" t="s">
        <v>24</v>
      </c>
      <c r="E45" s="4" t="s">
        <v>195</v>
      </c>
      <c r="F45" s="1" t="s">
        <v>196</v>
      </c>
      <c r="G45" s="4" t="s">
        <v>197</v>
      </c>
      <c r="H45" s="4"/>
      <c r="I45" s="4" t="s">
        <v>20</v>
      </c>
      <c r="J45" s="4" t="s">
        <v>36</v>
      </c>
      <c r="K45" s="7">
        <v>1</v>
      </c>
      <c r="L45" s="4">
        <v>45</v>
      </c>
      <c r="M45" s="3">
        <v>32670778</v>
      </c>
      <c r="N45" s="2" t="s">
        <v>198</v>
      </c>
      <c r="O45" s="8">
        <v>114.23348951049</v>
      </c>
      <c r="P45" s="3">
        <f>O45*K45</f>
        <v>114.23348951049</v>
      </c>
    </row>
    <row r="46" spans="1:16">
      <c r="A46" s="4">
        <v>58</v>
      </c>
      <c r="B46" s="4" t="s">
        <v>199</v>
      </c>
      <c r="C46" s="4" t="s">
        <v>130</v>
      </c>
      <c r="D46" s="4" t="s">
        <v>24</v>
      </c>
      <c r="E46" s="4" t="s">
        <v>167</v>
      </c>
      <c r="F46" s="1" t="s">
        <v>196</v>
      </c>
      <c r="G46" s="4" t="s">
        <v>200</v>
      </c>
      <c r="H46" s="4"/>
      <c r="I46" s="4" t="s">
        <v>20</v>
      </c>
      <c r="J46" s="4" t="s">
        <v>36</v>
      </c>
      <c r="K46" s="7">
        <v>1</v>
      </c>
      <c r="L46" s="4">
        <v>90</v>
      </c>
      <c r="M46" s="3">
        <v>46311534</v>
      </c>
      <c r="N46" s="2">
        <v>37322</v>
      </c>
      <c r="O46" s="8">
        <v>50.7893980582524</v>
      </c>
      <c r="P46" s="3">
        <f>O46*K46</f>
        <v>50.7893980582524</v>
      </c>
    </row>
    <row r="47" spans="1:16">
      <c r="A47" s="4">
        <v>59</v>
      </c>
      <c r="B47" s="4" t="s">
        <v>171</v>
      </c>
      <c r="C47" s="4" t="s">
        <v>130</v>
      </c>
      <c r="D47" s="4" t="s">
        <v>24</v>
      </c>
      <c r="E47" s="4" t="s">
        <v>201</v>
      </c>
      <c r="F47" s="1" t="s">
        <v>131</v>
      </c>
      <c r="G47" s="4" t="s">
        <v>202</v>
      </c>
      <c r="H47" s="4"/>
      <c r="I47" s="4" t="s">
        <v>20</v>
      </c>
      <c r="J47" s="4" t="s">
        <v>36</v>
      </c>
      <c r="K47" s="7">
        <v>1</v>
      </c>
      <c r="L47" s="4">
        <v>120</v>
      </c>
      <c r="M47" s="3">
        <v>15693924</v>
      </c>
      <c r="N47" s="2" t="s">
        <v>203</v>
      </c>
      <c r="O47" s="8">
        <v>640.497647249191</v>
      </c>
      <c r="P47" s="3">
        <f>O47*K47</f>
        <v>640.497647249191</v>
      </c>
    </row>
    <row r="48" spans="1:16">
      <c r="A48" s="4">
        <v>61</v>
      </c>
      <c r="B48" s="4" t="s">
        <v>133</v>
      </c>
      <c r="C48" s="4" t="s">
        <v>204</v>
      </c>
      <c r="D48" s="4" t="s">
        <v>24</v>
      </c>
      <c r="E48" s="4" t="s">
        <v>205</v>
      </c>
      <c r="F48" s="1" t="s">
        <v>131</v>
      </c>
      <c r="G48" s="4" t="s">
        <v>206</v>
      </c>
      <c r="H48" s="4"/>
      <c r="I48" s="4" t="s">
        <v>20</v>
      </c>
      <c r="J48" s="4" t="s">
        <v>36</v>
      </c>
      <c r="K48" s="7">
        <v>1</v>
      </c>
      <c r="L48" s="4">
        <v>50</v>
      </c>
      <c r="M48" s="3">
        <v>33390000</v>
      </c>
      <c r="N48" s="2">
        <v>37552</v>
      </c>
      <c r="O48" s="8">
        <v>124.433656957929</v>
      </c>
      <c r="P48" s="3">
        <f t="shared" ref="P48:P53" si="1">O48*K48</f>
        <v>124.433656957929</v>
      </c>
    </row>
    <row r="49" spans="1:16">
      <c r="A49" s="4">
        <v>62</v>
      </c>
      <c r="B49" s="4" t="s">
        <v>207</v>
      </c>
      <c r="C49" s="4" t="s">
        <v>23</v>
      </c>
      <c r="D49" s="4" t="s">
        <v>24</v>
      </c>
      <c r="E49" s="4" t="s">
        <v>208</v>
      </c>
      <c r="F49" s="1" t="s">
        <v>131</v>
      </c>
      <c r="G49" s="4" t="s">
        <v>209</v>
      </c>
      <c r="H49" s="4"/>
      <c r="I49" s="4" t="s">
        <v>20</v>
      </c>
      <c r="J49" s="4" t="s">
        <v>36</v>
      </c>
      <c r="K49" s="7">
        <v>1</v>
      </c>
      <c r="L49" s="4">
        <v>150</v>
      </c>
      <c r="M49" s="3">
        <v>38450000</v>
      </c>
      <c r="N49" s="2" t="s">
        <v>210</v>
      </c>
      <c r="O49" s="8">
        <v>115.813253012048</v>
      </c>
      <c r="P49" s="3">
        <f t="shared" si="1"/>
        <v>115.813253012048</v>
      </c>
    </row>
    <row r="50" spans="1:16">
      <c r="A50" s="4">
        <v>63</v>
      </c>
      <c r="B50" s="4" t="s">
        <v>194</v>
      </c>
      <c r="C50" s="4" t="s">
        <v>38</v>
      </c>
      <c r="D50" s="4" t="s">
        <v>24</v>
      </c>
      <c r="E50" s="4" t="s">
        <v>211</v>
      </c>
      <c r="F50" s="1" t="s">
        <v>177</v>
      </c>
      <c r="G50" s="4" t="s">
        <v>212</v>
      </c>
      <c r="H50" s="4"/>
      <c r="I50" s="4" t="s">
        <v>20</v>
      </c>
      <c r="J50" s="4" t="s">
        <v>36</v>
      </c>
      <c r="K50" s="7">
        <v>1</v>
      </c>
      <c r="L50" s="4">
        <v>60</v>
      </c>
      <c r="M50" s="3">
        <v>19365750</v>
      </c>
      <c r="N50" s="2" t="s">
        <v>213</v>
      </c>
      <c r="O50" s="8">
        <v>58.3305722891566</v>
      </c>
      <c r="P50" s="3">
        <f t="shared" si="1"/>
        <v>58.3305722891566</v>
      </c>
    </row>
    <row r="51" spans="1:16">
      <c r="A51" s="4">
        <v>64</v>
      </c>
      <c r="B51" s="4" t="s">
        <v>194</v>
      </c>
      <c r="C51" s="4" t="s">
        <v>38</v>
      </c>
      <c r="D51" s="4" t="s">
        <v>24</v>
      </c>
      <c r="E51" s="4" t="s">
        <v>214</v>
      </c>
      <c r="F51" s="1" t="s">
        <v>177</v>
      </c>
      <c r="G51" s="4" t="s">
        <v>215</v>
      </c>
      <c r="H51" s="4"/>
      <c r="I51" s="4" t="s">
        <v>20</v>
      </c>
      <c r="J51" s="4" t="s">
        <v>36</v>
      </c>
      <c r="K51" s="7">
        <v>1</v>
      </c>
      <c r="L51" s="4">
        <v>30</v>
      </c>
      <c r="M51" s="3">
        <v>12644363</v>
      </c>
      <c r="N51" s="2">
        <v>37867</v>
      </c>
      <c r="O51" s="8">
        <v>38.0854307228916</v>
      </c>
      <c r="P51" s="3">
        <f t="shared" si="1"/>
        <v>38.0854307228916</v>
      </c>
    </row>
    <row r="52" spans="1:16">
      <c r="A52" s="4">
        <v>65</v>
      </c>
      <c r="B52" s="4" t="s">
        <v>194</v>
      </c>
      <c r="C52" s="4" t="s">
        <v>23</v>
      </c>
      <c r="D52" s="4" t="s">
        <v>24</v>
      </c>
      <c r="E52" s="4" t="s">
        <v>216</v>
      </c>
      <c r="F52" s="1" t="s">
        <v>177</v>
      </c>
      <c r="G52" s="4" t="s">
        <v>217</v>
      </c>
      <c r="H52" s="4"/>
      <c r="I52" s="4" t="s">
        <v>20</v>
      </c>
      <c r="J52" s="4" t="s">
        <v>36</v>
      </c>
      <c r="K52" s="7">
        <v>1</v>
      </c>
      <c r="L52" s="4">
        <v>60</v>
      </c>
      <c r="M52" s="3">
        <v>19813800</v>
      </c>
      <c r="N52" s="2" t="s">
        <v>218</v>
      </c>
      <c r="O52" s="8">
        <v>55.3458100558659</v>
      </c>
      <c r="P52" s="3">
        <f t="shared" si="1"/>
        <v>55.3458100558659</v>
      </c>
    </row>
    <row r="53" spans="1:16">
      <c r="A53" s="4">
        <v>66</v>
      </c>
      <c r="B53" s="4" t="s">
        <v>219</v>
      </c>
      <c r="C53" s="4" t="s">
        <v>220</v>
      </c>
      <c r="D53" s="4" t="s">
        <v>24</v>
      </c>
      <c r="E53" s="4" t="s">
        <v>110</v>
      </c>
      <c r="F53" s="1" t="s">
        <v>221</v>
      </c>
      <c r="G53" s="4" t="s">
        <v>222</v>
      </c>
      <c r="H53" s="4"/>
      <c r="I53" s="4" t="s">
        <v>20</v>
      </c>
      <c r="J53" s="4" t="s">
        <v>36</v>
      </c>
      <c r="K53" s="7">
        <v>1</v>
      </c>
      <c r="L53" s="4">
        <v>10</v>
      </c>
      <c r="M53" s="3">
        <v>4697000</v>
      </c>
      <c r="N53" s="2" t="s">
        <v>223</v>
      </c>
      <c r="O53" s="8">
        <v>12.3119266055046</v>
      </c>
      <c r="P53" s="3">
        <f t="shared" si="1"/>
        <v>12.3119266055046</v>
      </c>
    </row>
    <row r="54" spans="1:16">
      <c r="A54" s="4">
        <v>67</v>
      </c>
      <c r="B54" s="4" t="s">
        <v>37</v>
      </c>
      <c r="C54" s="4" t="s">
        <v>38</v>
      </c>
      <c r="D54" s="4" t="s">
        <v>24</v>
      </c>
      <c r="E54" s="4" t="s">
        <v>201</v>
      </c>
      <c r="F54" s="1" t="s">
        <v>221</v>
      </c>
      <c r="G54" s="4" t="s">
        <v>224</v>
      </c>
      <c r="H54" s="4"/>
      <c r="I54" s="4" t="s">
        <v>20</v>
      </c>
      <c r="J54" s="4" t="s">
        <v>36</v>
      </c>
      <c r="K54" s="7">
        <v>1</v>
      </c>
      <c r="L54" s="4">
        <v>20</v>
      </c>
      <c r="M54" s="3">
        <v>20000000</v>
      </c>
      <c r="N54" s="2" t="s">
        <v>225</v>
      </c>
      <c r="O54" s="8">
        <v>49.0196078431373</v>
      </c>
      <c r="P54" s="3">
        <f>O54*K54</f>
        <v>49.0196078431373</v>
      </c>
    </row>
    <row r="55" spans="1:16">
      <c r="A55" s="4">
        <v>70</v>
      </c>
      <c r="B55" s="4" t="s">
        <v>62</v>
      </c>
      <c r="C55" s="4" t="s">
        <v>15</v>
      </c>
      <c r="D55" s="4" t="s">
        <v>16</v>
      </c>
      <c r="E55" s="4" t="s">
        <v>226</v>
      </c>
      <c r="F55" s="1" t="s">
        <v>47</v>
      </c>
      <c r="G55" s="4" t="s">
        <v>227</v>
      </c>
      <c r="H55" s="4"/>
      <c r="I55" s="4" t="s">
        <v>20</v>
      </c>
      <c r="J55" s="4" t="s">
        <v>36</v>
      </c>
      <c r="K55" s="7">
        <v>1</v>
      </c>
      <c r="L55" s="4">
        <v>10</v>
      </c>
      <c r="M55" s="3">
        <v>9577768</v>
      </c>
      <c r="N55" s="2" t="s">
        <v>228</v>
      </c>
      <c r="O55" s="8">
        <v>19.2750412557859</v>
      </c>
      <c r="P55" s="3">
        <f>O55*K55</f>
        <v>19.2750412557859</v>
      </c>
    </row>
    <row r="56" spans="1:16">
      <c r="A56" s="4">
        <v>71</v>
      </c>
      <c r="B56" s="4" t="s">
        <v>229</v>
      </c>
      <c r="C56" s="4" t="s">
        <v>166</v>
      </c>
      <c r="D56" s="4" t="s">
        <v>16</v>
      </c>
      <c r="E56" s="4" t="s">
        <v>230</v>
      </c>
      <c r="F56" s="1" t="s">
        <v>102</v>
      </c>
      <c r="G56" s="4" t="s">
        <v>231</v>
      </c>
      <c r="H56" s="4"/>
      <c r="I56" s="4" t="s">
        <v>232</v>
      </c>
      <c r="J56" s="4" t="s">
        <v>36</v>
      </c>
      <c r="K56" s="7">
        <v>0.5</v>
      </c>
      <c r="L56" s="4">
        <v>90</v>
      </c>
      <c r="M56" s="3">
        <v>830020135.16</v>
      </c>
      <c r="N56" s="2" t="s">
        <v>233</v>
      </c>
      <c r="O56" s="8">
        <v>704.003507345208</v>
      </c>
      <c r="P56" s="3">
        <f>O56*K56</f>
        <v>352.001753672604</v>
      </c>
    </row>
    <row r="57" spans="1:16">
      <c r="A57" s="4">
        <v>72</v>
      </c>
      <c r="B57" s="4" t="s">
        <v>229</v>
      </c>
      <c r="C57" s="4" t="s">
        <v>166</v>
      </c>
      <c r="D57" s="4" t="s">
        <v>16</v>
      </c>
      <c r="E57" s="4" t="s">
        <v>234</v>
      </c>
      <c r="F57" s="1" t="s">
        <v>102</v>
      </c>
      <c r="G57" s="4" t="s">
        <v>235</v>
      </c>
      <c r="H57" s="4"/>
      <c r="I57" s="4" t="s">
        <v>236</v>
      </c>
      <c r="J57" s="4" t="s">
        <v>36</v>
      </c>
      <c r="K57" s="7">
        <v>0.002</v>
      </c>
      <c r="L57" s="4">
        <v>60</v>
      </c>
      <c r="M57" s="3">
        <v>486256784.62</v>
      </c>
      <c r="N57" s="2" t="s">
        <v>237</v>
      </c>
      <c r="O57" s="8">
        <v>1.64972615647159</v>
      </c>
      <c r="P57" s="3">
        <f>O57*K57</f>
        <v>0.00329945231294317</v>
      </c>
    </row>
    <row r="58" spans="1:16">
      <c r="A58" s="4">
        <v>73</v>
      </c>
      <c r="B58" s="4" t="s">
        <v>238</v>
      </c>
      <c r="C58" s="4" t="s">
        <v>130</v>
      </c>
      <c r="D58" s="4" t="s">
        <v>24</v>
      </c>
      <c r="E58" s="4" t="s">
        <v>239</v>
      </c>
      <c r="F58" s="1">
        <v>2006</v>
      </c>
      <c r="G58" s="4" t="s">
        <v>240</v>
      </c>
      <c r="H58" s="4"/>
      <c r="I58" s="4" t="s">
        <v>20</v>
      </c>
      <c r="J58" s="4" t="s">
        <v>36</v>
      </c>
      <c r="K58" s="7">
        <v>1</v>
      </c>
      <c r="L58" s="4">
        <v>30</v>
      </c>
      <c r="M58" s="3">
        <v>10132980</v>
      </c>
      <c r="N58" s="2" t="s">
        <v>241</v>
      </c>
      <c r="O58" s="8">
        <v>24.8357352941176</v>
      </c>
      <c r="P58" s="3">
        <f>O58*K58</f>
        <v>24.8357352941176</v>
      </c>
    </row>
    <row r="59" spans="1:16">
      <c r="A59" s="4">
        <v>74</v>
      </c>
      <c r="B59" s="4" t="s">
        <v>133</v>
      </c>
      <c r="C59" s="4" t="s">
        <v>242</v>
      </c>
      <c r="D59" s="4" t="s">
        <v>24</v>
      </c>
      <c r="E59" s="4" t="s">
        <v>243</v>
      </c>
      <c r="F59" s="1" t="s">
        <v>177</v>
      </c>
      <c r="G59" s="4" t="s">
        <v>244</v>
      </c>
      <c r="H59" s="4"/>
      <c r="I59" s="4" t="s">
        <v>20</v>
      </c>
      <c r="J59" s="4" t="s">
        <v>245</v>
      </c>
      <c r="K59" s="7">
        <v>1</v>
      </c>
      <c r="L59" s="4">
        <v>60</v>
      </c>
      <c r="M59" s="3">
        <v>19700000</v>
      </c>
      <c r="N59" s="2" t="s">
        <v>246</v>
      </c>
      <c r="O59" s="8">
        <v>55.0279329608939</v>
      </c>
      <c r="P59" s="3">
        <f>O59*K59</f>
        <v>55.0279329608939</v>
      </c>
    </row>
    <row r="60" spans="1:16">
      <c r="A60" s="4">
        <v>78</v>
      </c>
      <c r="B60" s="4" t="s">
        <v>247</v>
      </c>
      <c r="C60" s="5" t="s">
        <v>130</v>
      </c>
      <c r="D60" s="5" t="s">
        <v>24</v>
      </c>
      <c r="E60" s="4" t="s">
        <v>120</v>
      </c>
      <c r="F60" s="1" t="s">
        <v>196</v>
      </c>
      <c r="G60" s="4" t="s">
        <v>248</v>
      </c>
      <c r="H60" s="4"/>
      <c r="I60" s="4" t="s">
        <v>20</v>
      </c>
      <c r="J60" s="4" t="s">
        <v>113</v>
      </c>
      <c r="K60" s="7">
        <v>1</v>
      </c>
      <c r="L60" s="4">
        <v>30</v>
      </c>
      <c r="M60" s="3">
        <v>4000000</v>
      </c>
      <c r="N60" s="2" t="s">
        <v>249</v>
      </c>
      <c r="O60" s="8">
        <v>13.986013986014</v>
      </c>
      <c r="P60" s="3">
        <f>O60*K60</f>
        <v>13.986013986014</v>
      </c>
    </row>
    <row r="61" spans="1:16">
      <c r="A61" s="4">
        <v>79</v>
      </c>
      <c r="B61" s="4" t="s">
        <v>207</v>
      </c>
      <c r="C61" s="4" t="s">
        <v>23</v>
      </c>
      <c r="D61" s="4" t="s">
        <v>24</v>
      </c>
      <c r="E61" s="4" t="s">
        <v>250</v>
      </c>
      <c r="F61" s="1">
        <v>2001</v>
      </c>
      <c r="G61" s="4" t="s">
        <v>251</v>
      </c>
      <c r="H61" s="4"/>
      <c r="I61" s="4" t="s">
        <v>20</v>
      </c>
      <c r="J61" s="4" t="s">
        <v>113</v>
      </c>
      <c r="K61" s="7">
        <v>1</v>
      </c>
      <c r="L61" s="4">
        <v>15</v>
      </c>
      <c r="M61" s="3">
        <v>4100000</v>
      </c>
      <c r="N61" s="2" t="s">
        <v>252</v>
      </c>
      <c r="O61" s="8">
        <v>14.3356643356643</v>
      </c>
      <c r="P61" s="3">
        <f>O61*K61</f>
        <v>14.3356643356643</v>
      </c>
    </row>
    <row r="62" spans="1:16">
      <c r="A62" s="4">
        <v>80</v>
      </c>
      <c r="B62" s="4" t="s">
        <v>207</v>
      </c>
      <c r="C62" s="5" t="s">
        <v>23</v>
      </c>
      <c r="D62" s="5" t="s">
        <v>24</v>
      </c>
      <c r="E62" s="4" t="s">
        <v>253</v>
      </c>
      <c r="F62" s="1" t="s">
        <v>196</v>
      </c>
      <c r="G62" s="4" t="s">
        <v>254</v>
      </c>
      <c r="H62" s="4"/>
      <c r="I62" s="4" t="s">
        <v>20</v>
      </c>
      <c r="J62" s="4" t="s">
        <v>113</v>
      </c>
      <c r="K62" s="7">
        <v>1</v>
      </c>
      <c r="L62" s="4">
        <v>15</v>
      </c>
      <c r="M62" s="3">
        <v>3600000</v>
      </c>
      <c r="N62" s="2" t="s">
        <v>255</v>
      </c>
      <c r="O62" s="8">
        <v>12.5874125874126</v>
      </c>
      <c r="P62" s="3">
        <f>O62*K62</f>
        <v>12.5874125874126</v>
      </c>
    </row>
    <row r="63" spans="1:16">
      <c r="A63" s="4">
        <v>81</v>
      </c>
      <c r="B63" s="4" t="s">
        <v>207</v>
      </c>
      <c r="C63" s="5" t="s">
        <v>23</v>
      </c>
      <c r="D63" s="5" t="s">
        <v>24</v>
      </c>
      <c r="E63" s="4" t="s">
        <v>256</v>
      </c>
      <c r="F63" s="1" t="s">
        <v>131</v>
      </c>
      <c r="G63" s="4" t="s">
        <v>257</v>
      </c>
      <c r="H63" s="4"/>
      <c r="I63" s="4" t="s">
        <v>20</v>
      </c>
      <c r="J63" s="4" t="s">
        <v>113</v>
      </c>
      <c r="K63" s="7">
        <v>1</v>
      </c>
      <c r="L63" s="4">
        <v>15</v>
      </c>
      <c r="M63" s="3">
        <v>800000</v>
      </c>
      <c r="N63" s="2" t="s">
        <v>258</v>
      </c>
      <c r="O63" s="8">
        <v>17.4757281553398</v>
      </c>
      <c r="P63" s="3">
        <f>O63*K63</f>
        <v>17.4757281553398</v>
      </c>
    </row>
    <row r="64" spans="1:16">
      <c r="A64" s="4">
        <v>82</v>
      </c>
      <c r="B64" s="4" t="s">
        <v>259</v>
      </c>
      <c r="C64" s="4" t="s">
        <v>260</v>
      </c>
      <c r="D64" s="4" t="s">
        <v>24</v>
      </c>
      <c r="E64" s="4" t="s">
        <v>261</v>
      </c>
      <c r="F64" s="1" t="s">
        <v>131</v>
      </c>
      <c r="G64" s="4" t="s">
        <v>262</v>
      </c>
      <c r="H64" s="4"/>
      <c r="I64" s="4" t="s">
        <v>20</v>
      </c>
      <c r="J64" s="4" t="s">
        <v>113</v>
      </c>
      <c r="K64" s="7">
        <v>1</v>
      </c>
      <c r="L64" s="4">
        <v>90</v>
      </c>
      <c r="M64" s="3">
        <v>5400000</v>
      </c>
      <c r="N64" s="2">
        <v>37743</v>
      </c>
      <c r="O64" s="8">
        <v>58.0776699029126</v>
      </c>
      <c r="P64" s="3">
        <f>O64*K64</f>
        <v>58.0776699029126</v>
      </c>
    </row>
    <row r="65" spans="1:16">
      <c r="A65" s="4">
        <v>83</v>
      </c>
      <c r="B65" s="4" t="s">
        <v>263</v>
      </c>
      <c r="C65" s="4" t="s">
        <v>264</v>
      </c>
      <c r="D65" s="4" t="s">
        <v>24</v>
      </c>
      <c r="E65" s="4" t="s">
        <v>265</v>
      </c>
      <c r="F65" s="1" t="s">
        <v>90</v>
      </c>
      <c r="G65" s="4" t="s">
        <v>266</v>
      </c>
      <c r="H65" s="4"/>
      <c r="I65" s="4" t="s">
        <v>20</v>
      </c>
      <c r="J65" s="4" t="s">
        <v>113</v>
      </c>
      <c r="K65" s="7">
        <v>1</v>
      </c>
      <c r="L65" s="4">
        <v>90</v>
      </c>
      <c r="M65" s="3">
        <v>17946000</v>
      </c>
      <c r="N65" s="2" t="s">
        <v>267</v>
      </c>
      <c r="O65" s="8">
        <v>43.9852941176471</v>
      </c>
      <c r="P65" s="3">
        <f>O65*K65</f>
        <v>43.9852941176471</v>
      </c>
    </row>
    <row r="66" spans="1:16">
      <c r="A66" s="4">
        <v>84</v>
      </c>
      <c r="B66" s="4" t="s">
        <v>22</v>
      </c>
      <c r="C66" s="4" t="s">
        <v>130</v>
      </c>
      <c r="D66" s="4" t="s">
        <v>24</v>
      </c>
      <c r="E66" s="4" t="s">
        <v>268</v>
      </c>
      <c r="F66" s="1" t="s">
        <v>96</v>
      </c>
      <c r="G66" s="4" t="s">
        <v>269</v>
      </c>
      <c r="H66" s="4"/>
      <c r="I66" s="4" t="s">
        <v>20</v>
      </c>
      <c r="J66" s="4" t="s">
        <v>113</v>
      </c>
      <c r="K66" s="7">
        <v>1</v>
      </c>
      <c r="L66" s="4">
        <v>90</v>
      </c>
      <c r="M66" s="3">
        <v>20000000</v>
      </c>
      <c r="N66" s="2" t="s">
        <v>270</v>
      </c>
      <c r="O66" s="8">
        <v>46.1148259165322</v>
      </c>
      <c r="P66" s="3">
        <f>O66*K66</f>
        <v>46.1148259165322</v>
      </c>
    </row>
    <row r="67" spans="1:16">
      <c r="A67" s="4">
        <v>85</v>
      </c>
      <c r="B67" s="4" t="s">
        <v>271</v>
      </c>
      <c r="C67" s="4" t="s">
        <v>15</v>
      </c>
      <c r="D67" s="4" t="s">
        <v>24</v>
      </c>
      <c r="E67" s="4" t="s">
        <v>272</v>
      </c>
      <c r="F67" s="1" t="s">
        <v>40</v>
      </c>
      <c r="G67" s="4" t="s">
        <v>273</v>
      </c>
      <c r="H67" s="4"/>
      <c r="I67" s="4" t="s">
        <v>20</v>
      </c>
      <c r="J67" s="4" t="s">
        <v>113</v>
      </c>
      <c r="K67" s="7">
        <v>1</v>
      </c>
      <c r="L67" s="4">
        <v>120</v>
      </c>
      <c r="M67" s="3">
        <v>11643328</v>
      </c>
      <c r="N67" s="2">
        <v>40725</v>
      </c>
      <c r="O67" s="8">
        <v>21.7388498879761</v>
      </c>
      <c r="P67" s="3">
        <f>O67*K67</f>
        <v>21.7388498879761</v>
      </c>
    </row>
    <row r="68" spans="1:16">
      <c r="A68" s="4">
        <v>88</v>
      </c>
      <c r="B68" s="4" t="s">
        <v>207</v>
      </c>
      <c r="C68" s="4" t="s">
        <v>23</v>
      </c>
      <c r="D68" s="4" t="s">
        <v>24</v>
      </c>
      <c r="E68" s="4" t="s">
        <v>176</v>
      </c>
      <c r="F68" s="1" t="s">
        <v>131</v>
      </c>
      <c r="G68" s="4" t="s">
        <v>274</v>
      </c>
      <c r="H68" s="4"/>
      <c r="I68" s="4" t="s">
        <v>20</v>
      </c>
      <c r="J68" s="4" t="s">
        <v>66</v>
      </c>
      <c r="K68" s="7">
        <v>1</v>
      </c>
      <c r="L68" s="4">
        <v>90</v>
      </c>
      <c r="M68" s="3">
        <v>24250000</v>
      </c>
      <c r="N68" s="2" t="s">
        <v>275</v>
      </c>
      <c r="O68" s="8">
        <v>73.0421686746988</v>
      </c>
      <c r="P68" s="3">
        <f t="shared" ref="P68:P78" si="2">O68*K68</f>
        <v>73.0421686746988</v>
      </c>
    </row>
    <row r="69" spans="1:16">
      <c r="A69" s="4">
        <v>89</v>
      </c>
      <c r="B69" s="4" t="s">
        <v>276</v>
      </c>
      <c r="C69" s="4" t="s">
        <v>130</v>
      </c>
      <c r="D69" s="4" t="s">
        <v>24</v>
      </c>
      <c r="E69" s="4" t="s">
        <v>277</v>
      </c>
      <c r="F69" s="1" t="s">
        <v>177</v>
      </c>
      <c r="G69" s="4" t="s">
        <v>278</v>
      </c>
      <c r="H69" s="4"/>
      <c r="I69" s="4" t="s">
        <v>20</v>
      </c>
      <c r="J69" s="4" t="s">
        <v>66</v>
      </c>
      <c r="K69" s="7">
        <v>1</v>
      </c>
      <c r="L69" s="4">
        <v>60</v>
      </c>
      <c r="M69" s="3">
        <v>25900000</v>
      </c>
      <c r="N69" s="2">
        <v>37753</v>
      </c>
      <c r="O69" s="8">
        <v>78.0120481927711</v>
      </c>
      <c r="P69" s="3">
        <f t="shared" si="2"/>
        <v>78.0120481927711</v>
      </c>
    </row>
    <row r="70" spans="1:16">
      <c r="A70" s="4">
        <v>90</v>
      </c>
      <c r="B70" s="4" t="s">
        <v>279</v>
      </c>
      <c r="C70" s="4" t="s">
        <v>51</v>
      </c>
      <c r="D70" s="4" t="s">
        <v>24</v>
      </c>
      <c r="E70" s="4" t="s">
        <v>280</v>
      </c>
      <c r="F70" s="1" t="s">
        <v>221</v>
      </c>
      <c r="G70" s="4" t="s">
        <v>281</v>
      </c>
      <c r="H70" s="4"/>
      <c r="I70" s="4" t="s">
        <v>20</v>
      </c>
      <c r="J70" s="4" t="s">
        <v>66</v>
      </c>
      <c r="K70" s="7">
        <v>1</v>
      </c>
      <c r="L70" s="4">
        <v>60</v>
      </c>
      <c r="M70" s="3">
        <v>21585090</v>
      </c>
      <c r="N70" s="2" t="s">
        <v>282</v>
      </c>
      <c r="O70" s="8">
        <v>56.5795281782438</v>
      </c>
      <c r="P70" s="3">
        <f t="shared" si="2"/>
        <v>56.5795281782438</v>
      </c>
    </row>
    <row r="71" spans="1:16">
      <c r="A71" s="4">
        <v>91</v>
      </c>
      <c r="B71" s="4" t="s">
        <v>283</v>
      </c>
      <c r="C71" s="4" t="s">
        <v>130</v>
      </c>
      <c r="D71" s="4" t="s">
        <v>24</v>
      </c>
      <c r="E71" s="4" t="s">
        <v>284</v>
      </c>
      <c r="F71" s="1" t="s">
        <v>189</v>
      </c>
      <c r="G71" s="4" t="s">
        <v>285</v>
      </c>
      <c r="H71" s="4"/>
      <c r="I71" s="4" t="s">
        <v>20</v>
      </c>
      <c r="J71" s="4" t="s">
        <v>66</v>
      </c>
      <c r="K71" s="7">
        <v>1</v>
      </c>
      <c r="L71" s="4">
        <v>40</v>
      </c>
      <c r="M71" s="3">
        <v>234662256</v>
      </c>
      <c r="N71" s="2" t="s">
        <v>286</v>
      </c>
      <c r="O71" s="8">
        <v>472.25247735963</v>
      </c>
      <c r="P71" s="3">
        <f t="shared" si="2"/>
        <v>472.25247735963</v>
      </c>
    </row>
    <row r="72" spans="1:16">
      <c r="A72" s="4">
        <v>92</v>
      </c>
      <c r="B72" s="4" t="s">
        <v>37</v>
      </c>
      <c r="C72" s="4" t="s">
        <v>38</v>
      </c>
      <c r="D72" s="4" t="s">
        <v>24</v>
      </c>
      <c r="E72" s="4" t="s">
        <v>287</v>
      </c>
      <c r="F72" s="1">
        <v>2011</v>
      </c>
      <c r="G72" s="4" t="s">
        <v>288</v>
      </c>
      <c r="H72" s="4"/>
      <c r="I72" s="4" t="s">
        <v>20</v>
      </c>
      <c r="J72" s="4" t="s">
        <v>66</v>
      </c>
      <c r="K72" s="7">
        <v>1</v>
      </c>
      <c r="L72" s="4">
        <v>30</v>
      </c>
      <c r="M72" s="3">
        <v>89769125</v>
      </c>
      <c r="N72" s="2" t="s">
        <v>289</v>
      </c>
      <c r="O72" s="8">
        <v>167.604789021658</v>
      </c>
      <c r="P72" s="3">
        <f t="shared" si="2"/>
        <v>167.604789021658</v>
      </c>
    </row>
    <row r="73" spans="1:16">
      <c r="A73" s="4">
        <v>93</v>
      </c>
      <c r="B73" s="4" t="s">
        <v>229</v>
      </c>
      <c r="C73" s="4" t="s">
        <v>166</v>
      </c>
      <c r="D73" s="4" t="s">
        <v>24</v>
      </c>
      <c r="E73" s="4" t="s">
        <v>78</v>
      </c>
      <c r="F73" s="1" t="s">
        <v>102</v>
      </c>
      <c r="G73" s="4" t="s">
        <v>290</v>
      </c>
      <c r="H73" s="4"/>
      <c r="I73" s="4" t="s">
        <v>236</v>
      </c>
      <c r="J73" s="4" t="s">
        <v>66</v>
      </c>
      <c r="K73" s="7">
        <v>0.002</v>
      </c>
      <c r="L73" s="4">
        <v>90</v>
      </c>
      <c r="M73" s="3">
        <v>943006485</v>
      </c>
      <c r="N73" s="2" t="s">
        <v>291</v>
      </c>
      <c r="O73" s="8">
        <v>3.06170936688312</v>
      </c>
      <c r="P73" s="3">
        <f t="shared" si="2"/>
        <v>0.00612341873376623</v>
      </c>
    </row>
    <row r="74" spans="1:16">
      <c r="A74" s="4">
        <v>96</v>
      </c>
      <c r="B74" s="4" t="s">
        <v>133</v>
      </c>
      <c r="C74" s="4" t="s">
        <v>130</v>
      </c>
      <c r="D74" s="4" t="s">
        <v>24</v>
      </c>
      <c r="E74" s="4" t="s">
        <v>292</v>
      </c>
      <c r="F74" s="1" t="s">
        <v>177</v>
      </c>
      <c r="G74" s="4" t="s">
        <v>293</v>
      </c>
      <c r="H74" s="4"/>
      <c r="I74" s="4" t="s">
        <v>20</v>
      </c>
      <c r="J74" s="4" t="s">
        <v>85</v>
      </c>
      <c r="K74" s="7">
        <v>1</v>
      </c>
      <c r="L74" s="4">
        <v>30</v>
      </c>
      <c r="M74" s="3">
        <v>10818000</v>
      </c>
      <c r="N74" s="2" t="s">
        <v>294</v>
      </c>
      <c r="O74" s="8">
        <v>30.2178770949721</v>
      </c>
      <c r="P74" s="3">
        <f>O74*K74</f>
        <v>30.2178770949721</v>
      </c>
    </row>
    <row r="75" spans="1:16">
      <c r="A75" s="4">
        <v>97</v>
      </c>
      <c r="B75" s="4" t="s">
        <v>133</v>
      </c>
      <c r="C75" s="4" t="s">
        <v>295</v>
      </c>
      <c r="D75" s="4" t="s">
        <v>24</v>
      </c>
      <c r="E75" s="4" t="s">
        <v>296</v>
      </c>
      <c r="F75" s="1" t="s">
        <v>182</v>
      </c>
      <c r="G75" s="4" t="s">
        <v>297</v>
      </c>
      <c r="H75" s="4"/>
      <c r="I75" s="4" t="s">
        <v>20</v>
      </c>
      <c r="J75" s="4" t="s">
        <v>85</v>
      </c>
      <c r="K75" s="7">
        <v>1</v>
      </c>
      <c r="L75" s="4">
        <v>30</v>
      </c>
      <c r="M75" s="3">
        <v>21060000</v>
      </c>
      <c r="N75" s="2" t="s">
        <v>298</v>
      </c>
      <c r="O75" s="8">
        <v>58.8268156424581</v>
      </c>
      <c r="P75" s="3">
        <f>O75*K75</f>
        <v>58.8268156424581</v>
      </c>
    </row>
    <row r="76" spans="1:16">
      <c r="A76" s="4">
        <v>101</v>
      </c>
      <c r="B76" s="4" t="s">
        <v>299</v>
      </c>
      <c r="C76" s="4" t="s">
        <v>130</v>
      </c>
      <c r="D76" s="4" t="s">
        <v>24</v>
      </c>
      <c r="E76" s="4" t="s">
        <v>300</v>
      </c>
      <c r="F76" s="1" t="s">
        <v>221</v>
      </c>
      <c r="G76" s="4" t="s">
        <v>301</v>
      </c>
      <c r="H76" s="4"/>
      <c r="I76" s="4" t="s">
        <v>20</v>
      </c>
      <c r="J76" s="4" t="s">
        <v>302</v>
      </c>
      <c r="K76" s="7">
        <v>1</v>
      </c>
      <c r="L76" s="4">
        <v>45</v>
      </c>
      <c r="M76" s="3">
        <v>34147950</v>
      </c>
      <c r="N76" s="2" t="s">
        <v>303</v>
      </c>
      <c r="O76" s="8">
        <v>89.5096985583224</v>
      </c>
      <c r="P76" s="3">
        <f>O76*K76</f>
        <v>89.5096985583224</v>
      </c>
    </row>
    <row r="77" spans="1:15">
      <c r="A77" s="4"/>
      <c r="B77" s="4"/>
      <c r="C77" s="4"/>
      <c r="D77" s="4"/>
      <c r="E77" s="4"/>
      <c r="F77" s="1"/>
      <c r="G77" s="4"/>
      <c r="H77" s="4"/>
      <c r="I77" s="4"/>
      <c r="J77" s="4"/>
      <c r="K77" s="7"/>
      <c r="L77" s="4"/>
      <c r="M77" s="3"/>
      <c r="N77" s="2"/>
      <c r="O77" s="4"/>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dcterms:created xsi:type="dcterms:W3CDTF">2018-01-02T18:03:11Z</dcterms:created>
  <dcterms:modified xsi:type="dcterms:W3CDTF">2018-01-02T18:16:32Z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