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ubjects\Z - Generic\Analysis Grids\"/>
    </mc:Choice>
  </mc:AlternateContent>
  <bookViews>
    <workbookView xWindow="0" yWindow="0" windowWidth="20490" windowHeight="7620"/>
  </bookViews>
  <sheets>
    <sheet name="Sheet 1" sheetId="4" r:id="rId1"/>
  </sheets>
  <calcPr calcId="162913"/>
</workbook>
</file>

<file path=xl/calcChain.xml><?xml version="1.0" encoding="utf-8"?>
<calcChain xmlns="http://schemas.openxmlformats.org/spreadsheetml/2006/main">
  <c r="I49" i="4" l="1"/>
  <c r="H49" i="4"/>
  <c r="C21" i="4" l="1"/>
  <c r="D21" i="4"/>
  <c r="N32" i="4" l="1"/>
  <c r="M32" i="4"/>
  <c r="N25" i="4"/>
  <c r="M25" i="4"/>
  <c r="D42" i="4"/>
  <c r="C42" i="4"/>
  <c r="M36" i="4" l="1"/>
  <c r="M35" i="4"/>
  <c r="M37" i="4" l="1"/>
</calcChain>
</file>

<file path=xl/sharedStrings.xml><?xml version="1.0" encoding="utf-8"?>
<sst xmlns="http://schemas.openxmlformats.org/spreadsheetml/2006/main" count="275" uniqueCount="225">
  <si>
    <t>A1</t>
  </si>
  <si>
    <t>A1.1</t>
  </si>
  <si>
    <t>A1.2</t>
  </si>
  <si>
    <t>A1.3</t>
  </si>
  <si>
    <t>A1.4</t>
  </si>
  <si>
    <t>A2</t>
  </si>
  <si>
    <t>A2.1</t>
  </si>
  <si>
    <t>A2.2</t>
  </si>
  <si>
    <t xml:space="preserve">Difference of squares  </t>
  </si>
  <si>
    <t>A2.3</t>
  </si>
  <si>
    <t>A2.4</t>
  </si>
  <si>
    <t>A4</t>
  </si>
  <si>
    <t>A4.1</t>
  </si>
  <si>
    <t>A5</t>
  </si>
  <si>
    <t>A5.1</t>
  </si>
  <si>
    <t>G1.1</t>
  </si>
  <si>
    <t>G2.1</t>
  </si>
  <si>
    <t>G3.1</t>
  </si>
  <si>
    <t>N1</t>
  </si>
  <si>
    <t>N1.1</t>
  </si>
  <si>
    <t>N1.2</t>
  </si>
  <si>
    <t>N2</t>
  </si>
  <si>
    <t>N2.1</t>
  </si>
  <si>
    <t>N2.2</t>
  </si>
  <si>
    <t>N2.3</t>
  </si>
  <si>
    <t>N2.4</t>
  </si>
  <si>
    <t>Calculations using scientific notation</t>
  </si>
  <si>
    <t>N3.1</t>
  </si>
  <si>
    <t>A6</t>
  </si>
  <si>
    <t>A6.1</t>
  </si>
  <si>
    <t>A6.2</t>
  </si>
  <si>
    <t>A6.3</t>
  </si>
  <si>
    <t>A7</t>
  </si>
  <si>
    <t>A7.1</t>
  </si>
  <si>
    <t>A7.2</t>
  </si>
  <si>
    <t>A8</t>
  </si>
  <si>
    <t>A8.1</t>
  </si>
  <si>
    <t>A8.2</t>
  </si>
  <si>
    <t xml:space="preserve">Graphical solution </t>
  </si>
  <si>
    <t>A8.3</t>
  </si>
  <si>
    <t>A9</t>
  </si>
  <si>
    <t>A9.1</t>
  </si>
  <si>
    <t>A9.2</t>
  </si>
  <si>
    <t>A10</t>
  </si>
  <si>
    <t>Recognise and determine the equation of a quadratic function from its graph</t>
  </si>
  <si>
    <t>A10.1</t>
  </si>
  <si>
    <t>A11</t>
  </si>
  <si>
    <t>A11.1</t>
  </si>
  <si>
    <t>A12</t>
  </si>
  <si>
    <t xml:space="preserve">Identify features of a quadratic function </t>
  </si>
  <si>
    <t>A12.1</t>
  </si>
  <si>
    <t>A13</t>
  </si>
  <si>
    <t>A13.1</t>
  </si>
  <si>
    <t>A13.2</t>
  </si>
  <si>
    <t>A13.3</t>
  </si>
  <si>
    <t xml:space="preserve"> </t>
  </si>
  <si>
    <t>G4.1</t>
  </si>
  <si>
    <t>G5</t>
  </si>
  <si>
    <t>G5.1</t>
  </si>
  <si>
    <t xml:space="preserve">Quadrilaterals/triangles/polygons/circles </t>
  </si>
  <si>
    <t>G5.2</t>
  </si>
  <si>
    <t xml:space="preserve">Relationship in a circle between the centre, chord and perpendicular bisector </t>
  </si>
  <si>
    <t>G6.1</t>
  </si>
  <si>
    <t>T1</t>
  </si>
  <si>
    <t>T1.1</t>
  </si>
  <si>
    <t>Basic graphs</t>
  </si>
  <si>
    <t>T1.2</t>
  </si>
  <si>
    <t xml:space="preserve">Amplitude </t>
  </si>
  <si>
    <t>T1.3</t>
  </si>
  <si>
    <t>Vertical translation</t>
  </si>
  <si>
    <t>T1.4</t>
  </si>
  <si>
    <t xml:space="preserve">Multiple angle </t>
  </si>
  <si>
    <t>T1.5</t>
  </si>
  <si>
    <t>Phase angle</t>
  </si>
  <si>
    <t>T2</t>
  </si>
  <si>
    <t>T2.1</t>
  </si>
  <si>
    <t>T2.2</t>
  </si>
  <si>
    <t>Period</t>
  </si>
  <si>
    <t>T2.3</t>
  </si>
  <si>
    <t>Solve basic equations</t>
  </si>
  <si>
    <t>T2.4</t>
  </si>
  <si>
    <t>G7</t>
  </si>
  <si>
    <t>G7.1</t>
  </si>
  <si>
    <t>G8</t>
  </si>
  <si>
    <t>G8.1</t>
  </si>
  <si>
    <t>G9</t>
  </si>
  <si>
    <t>G9.1</t>
  </si>
  <si>
    <t>Magnitude of a two- or three-dimensional vector</t>
  </si>
  <si>
    <t>T3.1</t>
  </si>
  <si>
    <t xml:space="preserve">Calculate the area of a triangle using trigonometry </t>
  </si>
  <si>
    <t>T4</t>
  </si>
  <si>
    <t>T4.1</t>
  </si>
  <si>
    <t xml:space="preserve">sine rule for side and angle   </t>
  </si>
  <si>
    <t>T4.2</t>
  </si>
  <si>
    <t>T5.1</t>
  </si>
  <si>
    <t>N4</t>
  </si>
  <si>
    <t>N4.1</t>
  </si>
  <si>
    <t xml:space="preserve">Use reverse percentages to calculate an original quantity </t>
  </si>
  <si>
    <t xml:space="preserve">Appreciation including compound interest </t>
  </si>
  <si>
    <t xml:space="preserve">Depreciation </t>
  </si>
  <si>
    <t>N5</t>
  </si>
  <si>
    <t>N5.1</t>
  </si>
  <si>
    <t>S1</t>
  </si>
  <si>
    <t>S1.1</t>
  </si>
  <si>
    <t xml:space="preserve">Semi-interquartile range </t>
  </si>
  <si>
    <t>S1.2</t>
  </si>
  <si>
    <t>Standard deviation</t>
  </si>
  <si>
    <t>S2</t>
  </si>
  <si>
    <t>S2.1</t>
  </si>
  <si>
    <t>Target Marks</t>
  </si>
  <si>
    <t>Actual Marks</t>
  </si>
  <si>
    <t>Paper 1</t>
  </si>
  <si>
    <t>Total</t>
  </si>
  <si>
    <t>A3.1</t>
  </si>
  <si>
    <t>Totals</t>
  </si>
  <si>
    <t xml:space="preserve">Construct from text                                                                            </t>
  </si>
  <si>
    <t xml:space="preserve">Algebraic solution                                                                               </t>
  </si>
  <si>
    <t>N3</t>
  </si>
  <si>
    <t>Rounding</t>
  </si>
  <si>
    <t>T3</t>
  </si>
  <si>
    <t>T5</t>
  </si>
  <si>
    <t>cosine rule for side and angle</t>
  </si>
  <si>
    <t>Numerical Skills</t>
  </si>
  <si>
    <t>Algebraic Skills</t>
  </si>
  <si>
    <t>Geometric Skills</t>
  </si>
  <si>
    <t>Simplification</t>
  </si>
  <si>
    <t xml:space="preserve">Rationalising denominators                                                           </t>
  </si>
  <si>
    <t>Working with surds</t>
  </si>
  <si>
    <t xml:space="preserve">Simplifying expressions using the laws of indices </t>
  </si>
  <si>
    <t>Multiplication and division using positive and negative indices including fractions</t>
  </si>
  <si>
    <t>N2.5</t>
  </si>
  <si>
    <t>To a given number of significant figures</t>
  </si>
  <si>
    <t>Trigonometric Skills</t>
  </si>
  <si>
    <r>
      <t>Common factor</t>
    </r>
    <r>
      <rPr>
        <i/>
        <sz val="10"/>
        <color theme="1"/>
        <rFont val="Trebuchet MS"/>
        <family val="2"/>
      </rPr>
      <t xml:space="preserve">         </t>
    </r>
  </si>
  <si>
    <t>Working with algebraic expressions involving expansion of brackets</t>
  </si>
  <si>
    <t>Factorising an algebraic expression</t>
  </si>
  <si>
    <t xml:space="preserve">Trinomials with unitary and non-unitary      coefficient                                                 </t>
  </si>
  <si>
    <t>A3</t>
  </si>
  <si>
    <t>Completing the square in a quadratic expression with unitary     coefficient</t>
  </si>
  <si>
    <t>Combinations of the above</t>
  </si>
  <si>
    <t xml:space="preserve">Working with fractions </t>
  </si>
  <si>
    <t>Reducing an algebraic fraction to its simplest form</t>
  </si>
  <si>
    <t>Applying the four operations to algebraic fractions</t>
  </si>
  <si>
    <r>
      <t>Sine, cosine and tangent of angles 0</t>
    </r>
    <r>
      <rPr>
        <vertAlign val="superscript"/>
        <sz val="10"/>
        <color theme="1"/>
        <rFont val="Trebuchet MS"/>
        <family val="2"/>
      </rPr>
      <t>o</t>
    </r>
    <r>
      <rPr>
        <sz val="10"/>
        <color theme="1"/>
        <rFont val="Trebuchet MS"/>
        <family val="2"/>
      </rPr>
      <t xml:space="preserve"> – 360</t>
    </r>
    <r>
      <rPr>
        <vertAlign val="superscript"/>
        <sz val="10"/>
        <color theme="1"/>
        <rFont val="Trebuchet MS"/>
        <family val="2"/>
      </rPr>
      <t>o</t>
    </r>
  </si>
  <si>
    <t>Area</t>
  </si>
  <si>
    <t>Use functional notation,</t>
  </si>
  <si>
    <r>
      <t xml:space="preserve">Identify gradient and </t>
    </r>
    <r>
      <rPr>
        <i/>
        <sz val="10"/>
        <color theme="1"/>
        <rFont val="Cambria"/>
        <family val="1"/>
        <scheme val="major"/>
      </rPr>
      <t>y</t>
    </r>
    <r>
      <rPr>
        <sz val="10"/>
        <color theme="1"/>
        <rFont val="Trebuchet MS"/>
        <family val="2"/>
      </rPr>
      <t>-intercept from various forms of the equation of a straight line</t>
    </r>
  </si>
  <si>
    <t xml:space="preserve">Determining the equation of a straight line </t>
  </si>
  <si>
    <t>Working with linear equations and inequations</t>
  </si>
  <si>
    <t xml:space="preserve">Where numerical coefficients are rational numbers, </t>
  </si>
  <si>
    <t xml:space="preserve">Where numerical solutions are rational numbers,                                </t>
  </si>
  <si>
    <t xml:space="preserve">Working with simultaneous equations </t>
  </si>
  <si>
    <t xml:space="preserve">Changing the subject of a formula </t>
  </si>
  <si>
    <t xml:space="preserve">Linear formula </t>
  </si>
  <si>
    <t xml:space="preserve">Formula involving a simple square or square root </t>
  </si>
  <si>
    <r>
      <t>Equations of the form</t>
    </r>
    <r>
      <rPr>
        <sz val="10"/>
        <color theme="0"/>
        <rFont val="Trebuchet MS"/>
        <family val="2"/>
      </rPr>
      <t xml:space="preserve"> y= kx</t>
    </r>
    <r>
      <rPr>
        <vertAlign val="superscript"/>
        <sz val="10"/>
        <color theme="0"/>
        <rFont val="Trebuchet MS"/>
        <family val="2"/>
      </rPr>
      <t>2</t>
    </r>
    <r>
      <rPr>
        <sz val="10"/>
        <color theme="1"/>
        <rFont val="Trebuchet MS"/>
        <family val="2"/>
      </rPr>
      <t xml:space="preserve">     and </t>
    </r>
    <r>
      <rPr>
        <sz val="10"/>
        <color theme="0"/>
        <rFont val="Trebuchet MS"/>
        <family val="2"/>
      </rPr>
      <t>y=(x+p)</t>
    </r>
    <r>
      <rPr>
        <vertAlign val="superscript"/>
        <sz val="10"/>
        <color theme="0"/>
        <rFont val="Trebuchet MS"/>
        <family val="2"/>
      </rPr>
      <t>2</t>
    </r>
    <r>
      <rPr>
        <sz val="10"/>
        <color theme="0"/>
        <rFont val="Trebuchet MS"/>
        <family val="2"/>
      </rPr>
      <t xml:space="preserve">+ q                    </t>
    </r>
    <r>
      <rPr>
        <sz val="10"/>
        <color theme="1"/>
        <rFont val="Trebuchet MS"/>
        <family val="2"/>
      </rPr>
      <t xml:space="preserve"> where  </t>
    </r>
    <r>
      <rPr>
        <i/>
        <sz val="10"/>
        <color theme="1"/>
        <rFont val="Cambria"/>
        <family val="1"/>
        <scheme val="major"/>
      </rPr>
      <t/>
    </r>
  </si>
  <si>
    <t xml:space="preserve">Sketching a quadratic function </t>
  </si>
  <si>
    <r>
      <t>Writing quadratics in the form                      in the form</t>
    </r>
    <r>
      <rPr>
        <sz val="10"/>
        <color theme="0"/>
        <rFont val="Trebuchet MS"/>
        <family val="2"/>
      </rPr>
      <t>_____________</t>
    </r>
    <r>
      <rPr>
        <sz val="10"/>
        <color theme="1"/>
        <rFont val="Trebuchet MS"/>
        <family val="2"/>
      </rPr>
      <t xml:space="preserve">where </t>
    </r>
  </si>
  <si>
    <r>
      <t>Use the formula</t>
    </r>
    <r>
      <rPr>
        <sz val="10"/>
        <color theme="0"/>
        <rFont val="Trebuchet MS"/>
        <family val="2"/>
      </rPr>
      <t xml:space="preserve"> y-b = m(x-a)</t>
    </r>
    <r>
      <rPr>
        <sz val="10"/>
        <color theme="1"/>
        <rFont val="Trebuchet MS"/>
        <family val="2"/>
      </rPr>
      <t xml:space="preserve">          or equivalent to find the equation of a straight line, given two points or one point and the gradient of the line  </t>
    </r>
  </si>
  <si>
    <r>
      <t xml:space="preserve">Equations of the form </t>
    </r>
    <r>
      <rPr>
        <sz val="10"/>
        <color theme="0"/>
        <rFont val="Trebuchet MS"/>
        <family val="2"/>
      </rPr>
      <t xml:space="preserve">y=(ax-m)(bx-n)                                      </t>
    </r>
    <r>
      <rPr>
        <sz val="10"/>
        <color theme="1"/>
        <rFont val="Trebuchet MS"/>
        <family val="2"/>
      </rPr>
      <t xml:space="preserve">where                                                    </t>
    </r>
  </si>
  <si>
    <t>A11.2</t>
  </si>
  <si>
    <t>Solving a quadratic equation</t>
  </si>
  <si>
    <r>
      <t xml:space="preserve">        where </t>
    </r>
    <r>
      <rPr>
        <i/>
        <sz val="10"/>
        <color theme="1"/>
        <rFont val="Cambria"/>
        <family val="1"/>
        <scheme val="major"/>
      </rPr>
      <t>a, b</t>
    </r>
    <r>
      <rPr>
        <sz val="10"/>
        <color theme="1"/>
        <rFont val="Trebuchet MS"/>
        <family val="2"/>
      </rPr>
      <t xml:space="preserve"> are of the form</t>
    </r>
    <r>
      <rPr>
        <sz val="10"/>
        <color theme="0"/>
        <rFont val="Trebuchet MS"/>
        <family val="2"/>
      </rPr>
      <t xml:space="preserve"> ___       __</t>
    </r>
    <r>
      <rPr>
        <sz val="10"/>
        <color theme="1"/>
        <rFont val="Trebuchet MS"/>
        <family val="2"/>
      </rPr>
      <t xml:space="preserve"> or</t>
    </r>
    <r>
      <rPr>
        <sz val="10"/>
        <color theme="0"/>
        <rFont val="Trebuchet MS"/>
        <family val="2"/>
      </rPr>
      <t xml:space="preserve"> ______________________ </t>
    </r>
    <r>
      <rPr>
        <sz val="10"/>
        <color theme="1"/>
        <rFont val="Trebuchet MS"/>
        <family val="2"/>
      </rPr>
      <t xml:space="preserve">and                             </t>
    </r>
  </si>
  <si>
    <r>
      <t xml:space="preserve">         where </t>
    </r>
    <r>
      <rPr>
        <i/>
        <sz val="10"/>
        <color theme="1"/>
        <rFont val="Cambria"/>
        <family val="1"/>
        <scheme val="major"/>
      </rPr>
      <t>a, b, c, d</t>
    </r>
    <r>
      <rPr>
        <sz val="10"/>
        <color theme="1"/>
        <rFont val="Trebuchet MS"/>
        <family val="2"/>
      </rPr>
      <t xml:space="preserve"> can be simple constants, variables or</t>
    </r>
    <r>
      <rPr>
        <sz val="10"/>
        <color theme="0"/>
        <rFont val="Trebuchet MS"/>
        <family val="2"/>
      </rPr>
      <t xml:space="preserve"> __         ____  </t>
    </r>
    <r>
      <rPr>
        <sz val="10"/>
        <color theme="1"/>
        <rFont val="Trebuchet MS"/>
        <family val="2"/>
      </rPr>
      <t xml:space="preserve">expressions; * can be add, subract, multiply or divide and </t>
    </r>
    <r>
      <rPr>
        <sz val="10"/>
        <color theme="0"/>
        <rFont val="Trebuchet MS"/>
        <family val="2"/>
      </rPr>
      <t>b=0 and d=0________________</t>
    </r>
  </si>
  <si>
    <r>
      <t>Identify nature, coordinates of turning point and the equation of the axis of symmetry of a quadratic of the form</t>
    </r>
    <r>
      <rPr>
        <sz val="10"/>
        <color theme="0"/>
        <rFont val="Trebuchet MS"/>
        <family val="2"/>
      </rPr>
      <t xml:space="preserve"> y=k(x+p)</t>
    </r>
    <r>
      <rPr>
        <vertAlign val="superscript"/>
        <sz val="10"/>
        <color theme="0"/>
        <rFont val="Trebuchet MS"/>
        <family val="2"/>
      </rPr>
      <t>2</t>
    </r>
    <r>
      <rPr>
        <sz val="10"/>
        <color theme="0"/>
        <rFont val="Trebuchet MS"/>
        <family val="2"/>
      </rPr>
      <t>+q_______</t>
    </r>
    <r>
      <rPr>
        <sz val="10"/>
        <color theme="1"/>
        <rFont val="Trebuchet MS"/>
        <family val="2"/>
      </rPr>
      <t xml:space="preserve">where </t>
    </r>
  </si>
  <si>
    <t xml:space="preserve">Solving from factorised form </t>
  </si>
  <si>
    <t xml:space="preserve">Solving using the quadratic formula </t>
  </si>
  <si>
    <t>A14</t>
  </si>
  <si>
    <t>Solving having factorised first</t>
  </si>
  <si>
    <t xml:space="preserve">Graphical treatment </t>
  </si>
  <si>
    <t xml:space="preserve">Solving a quadratic equation using the quadratic formula </t>
  </si>
  <si>
    <t>A14.1</t>
  </si>
  <si>
    <t>A15</t>
  </si>
  <si>
    <t>Using the discriminant to determine the number of roots</t>
  </si>
  <si>
    <t>A15.1</t>
  </si>
  <si>
    <t>Know and use the discriminant</t>
  </si>
  <si>
    <t>A15.2</t>
  </si>
  <si>
    <t>Determine the number and describe the nature of roots using the language 'two real and distinct roots', 'one repeated real root', 'two equal real roots' and 'no real roots'</t>
  </si>
  <si>
    <t>G1</t>
  </si>
  <si>
    <t>Determining the gradient of a straight line, given two points</t>
  </si>
  <si>
    <t>G2</t>
  </si>
  <si>
    <t>Circle Geometry</t>
  </si>
  <si>
    <t>G2.2</t>
  </si>
  <si>
    <t xml:space="preserve">Calculating the length of arc </t>
  </si>
  <si>
    <t xml:space="preserve">Calculating the area of a sector </t>
  </si>
  <si>
    <t>G3</t>
  </si>
  <si>
    <t>Calculating the volume of a standard solid</t>
  </si>
  <si>
    <t>Sphere, cone, pyramid</t>
  </si>
  <si>
    <t>G4</t>
  </si>
  <si>
    <t>Applying Pythagoras' theorem</t>
  </si>
  <si>
    <t xml:space="preserve">Use Pythagoras’ theorem in complex situations including converse and three dimensions                                                                                </t>
  </si>
  <si>
    <t xml:space="preserve">Applying the properties of shapes to determine an angle involving at least two steps </t>
  </si>
  <si>
    <t>G6</t>
  </si>
  <si>
    <t>Using similarity</t>
  </si>
  <si>
    <t>Interrelationship of scale - length, area and volume</t>
  </si>
  <si>
    <t xml:space="preserve">Working with two-dimensional vectors </t>
  </si>
  <si>
    <t xml:space="preserve">Adding or subtracting two-dimensional vectors using directed line segments </t>
  </si>
  <si>
    <t xml:space="preserve">Working with three-dimensional coordinates </t>
  </si>
  <si>
    <t xml:space="preserve">Determining coordinates of a point from a diagram representing a three-dimensional object                                                                                           </t>
  </si>
  <si>
    <t xml:space="preserve">Using vector components </t>
  </si>
  <si>
    <t xml:space="preserve">Adding or subtracting two- or three-dimensional vectors using components                                                                                              </t>
  </si>
  <si>
    <t>G10</t>
  </si>
  <si>
    <t>Calculating the magnitude of a vector</t>
  </si>
  <si>
    <t>G10.1</t>
  </si>
  <si>
    <t xml:space="preserve">Working with the graphs of trigonometric functions </t>
  </si>
  <si>
    <t xml:space="preserve"> Working with trigonometric relationships in degrees</t>
  </si>
  <si>
    <t>Related angles</t>
  </si>
  <si>
    <t>T2.5</t>
  </si>
  <si>
    <t>Using the sine and cosine rules to find a side or angle in a triangle</t>
  </si>
  <si>
    <t xml:space="preserve">Using bearings with trigonometry </t>
  </si>
  <si>
    <t>To find a distance or direction</t>
  </si>
  <si>
    <t>Statistical Skills</t>
  </si>
  <si>
    <t>Comparing data sets using calculated/determined statistics</t>
  </si>
  <si>
    <t xml:space="preserve"> Forming a linear model from a given set of data </t>
  </si>
  <si>
    <r>
      <t xml:space="preserve">Determine and use the equation of a best-fitting straight line on a scattergraph and use it to estimate </t>
    </r>
    <r>
      <rPr>
        <i/>
        <sz val="10"/>
        <color theme="1"/>
        <rFont val="Times New Roman"/>
        <family val="1"/>
      </rPr>
      <t>y</t>
    </r>
    <r>
      <rPr>
        <sz val="10"/>
        <color theme="1"/>
        <rFont val="Trebuchet MS"/>
        <family val="2"/>
      </rPr>
      <t xml:space="preserve"> and </t>
    </r>
    <r>
      <rPr>
        <i/>
        <sz val="10"/>
        <color theme="1"/>
        <rFont val="Times New Roman"/>
        <family val="1"/>
      </rPr>
      <t>x</t>
    </r>
    <r>
      <rPr>
        <sz val="10"/>
        <color theme="1"/>
        <rFont val="Trebuchet MS"/>
        <family val="2"/>
      </rPr>
      <t xml:space="preserve">                                                                                </t>
    </r>
  </si>
  <si>
    <t xml:space="preserve">Working with reverse percentages </t>
  </si>
  <si>
    <t>Working with appreciation/depreciation</t>
  </si>
  <si>
    <t>N5.2</t>
  </si>
  <si>
    <t>N6</t>
  </si>
  <si>
    <t>N6.1</t>
  </si>
  <si>
    <t xml:space="preserve">Operations and combinations of operations on fractions including mixed numbers (addition, subtraction, multiplication, division)                       </t>
  </si>
  <si>
    <t>National 5 Maths Analysis Grid</t>
  </si>
  <si>
    <t xml:space="preserve">Use the identities                               and             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</si>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</sst>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0"/>
      <color indexed="61"/>
      <name val="Palatino Linotype"/>
      <family val="1"/>
    </font>
    <font>
      <sz val="10"/>
      <color indexed="61"/>
      <name val="Palatino Linotype"/>
      <family val="1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b/>
      <sz val="10"/>
      <color indexed="61"/>
      <name val="Trebuchet MS"/>
      <family val="2"/>
    </font>
    <font>
      <sz val="10"/>
      <color indexed="61"/>
      <name val="Trebuchet MS"/>
      <family val="2"/>
    </font>
    <font>
      <b/>
      <sz val="12"/>
      <color theme="1"/>
      <name val="Trebuchet MS"/>
      <family val="2"/>
    </font>
    <font>
      <b/>
      <sz val="12"/>
      <name val="Trebuchet MS"/>
      <family val="2"/>
    </font>
    <font>
      <b/>
      <sz val="14"/>
      <color theme="1"/>
      <name val="Trebuchet MS"/>
      <family val="2"/>
    </font>
    <font>
      <sz val="10"/>
      <color theme="1"/>
      <name val="Trebuchet MS"/>
      <family val="2"/>
    </font>
    <font>
      <i/>
      <sz val="10"/>
      <color theme="1"/>
      <name val="Trebuchet MS"/>
      <family val="2"/>
    </font>
    <font>
      <vertAlign val="superscript"/>
      <sz val="10"/>
      <color theme="1"/>
      <name val="Trebuchet MS"/>
      <family val="2"/>
    </font>
    <font>
      <sz val="10"/>
      <color theme="0"/>
      <name val="Trebuchet MS"/>
      <family val="2"/>
    </font>
    <font>
      <i/>
      <sz val="10"/>
      <color theme="1"/>
      <name val="Cambria"/>
      <family val="1"/>
      <scheme val="major"/>
    </font>
    <font>
      <vertAlign val="superscript"/>
      <sz val="10"/>
      <color theme="0"/>
      <name val="Trebuchet MS"/>
      <family val="2"/>
    </font>
    <font>
      <i/>
      <sz val="10"/>
      <color theme="1"/>
      <name val="Times New Roman"/>
      <family val="1"/>
    </font>
    <font>
      <b/>
      <sz val="18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4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 wrapText="1" readingOrder="1"/>
    </xf>
    <xf numFmtId="0" fontId="5" fillId="2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 readingOrder="1"/>
    </xf>
    <xf numFmtId="0" fontId="12" fillId="0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top" wrapText="1" readingOrder="1"/>
    </xf>
    <xf numFmtId="0" fontId="11" fillId="4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wrapText="1"/>
    </xf>
    <xf numFmtId="0" fontId="11" fillId="4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29633</xdr:colOff>
      <xdr:row>7</xdr:row>
      <xdr:rowOff>19049</xdr:rowOff>
    </xdr:from>
    <xdr:ext cx="9646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E83FE37-D28C-438E-8809-71D1E6E7661D}"/>
                </a:ext>
              </a:extLst>
            </xdr:cNvPr>
            <xdr:cNvSpPr txBox="1"/>
          </xdr:nvSpPr>
          <xdr:spPr>
            <a:xfrm>
              <a:off x="643466" y="1998132"/>
              <a:ext cx="9646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 baseline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i="1" baseline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 baseline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𝑎𝑏</m:t>
                            </m:r>
                          </m:e>
                        </m:d>
                      </m:e>
                      <m:sup>
                        <m:r>
                          <a:rPr lang="en-GB" sz="1100" b="0" i="1" baseline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</m:sSup>
                    <m:r>
                      <a:rPr lang="en-GB" sz="1100" b="0" i="1" baseline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100" b="0" i="1" baseline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 baseline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GB" sz="1100" b="0" i="1" baseline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</m:sSup>
                    <m:sSup>
                      <m:sSupPr>
                        <m:ctrlPr>
                          <a:rPr lang="en-GB" sz="1100" b="0" i="1" baseline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 baseline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GB" sz="1100" b="0" i="1" baseline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</m:sSup>
                  </m:oMath>
                </m:oMathPara>
              </a14:m>
              <a:endParaRPr lang="en-GB" sz="1100" baseline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E83FE37-D28C-438E-8809-71D1E6E7661D}"/>
                </a:ext>
              </a:extLst>
            </xdr:cNvPr>
            <xdr:cNvSpPr txBox="1"/>
          </xdr:nvSpPr>
          <xdr:spPr>
            <a:xfrm>
              <a:off x="643466" y="1998132"/>
              <a:ext cx="9646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GB" sz="11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𝑎𝑏)^𝑚=𝑎^𝑚 𝑏^𝑚</a:t>
              </a:r>
              <a:endParaRPr lang="en-GB" sz="1100" baseline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42333</xdr:colOff>
      <xdr:row>8</xdr:row>
      <xdr:rowOff>17319</xdr:rowOff>
    </xdr:from>
    <xdr:ext cx="8459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7CBC97-A408-4A31-8781-561A0F966B8E}"/>
                </a:ext>
              </a:extLst>
            </xdr:cNvPr>
            <xdr:cNvSpPr txBox="1"/>
          </xdr:nvSpPr>
          <xdr:spPr>
            <a:xfrm>
              <a:off x="648469" y="2294660"/>
              <a:ext cx="8459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p>
                                <m:r>
                                  <a:rPr lang="en-GB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en-GB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GB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GB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𝑚𝑛</m:t>
                        </m:r>
                      </m:sup>
                    </m:sSup>
                  </m:oMath>
                </m:oMathPara>
              </a14:m>
              <a:endParaRPr lang="en-GB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7CBC97-A408-4A31-8781-561A0F966B8E}"/>
                </a:ext>
              </a:extLst>
            </xdr:cNvPr>
            <xdr:cNvSpPr txBox="1"/>
          </xdr:nvSpPr>
          <xdr:spPr>
            <a:xfrm>
              <a:off x="648469" y="2294660"/>
              <a:ext cx="8459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𝑎^𝑚 )^𝑛=𝑎^𝑚𝑛</a:t>
              </a:r>
              <a:endParaRPr lang="en-GB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42334</xdr:colOff>
      <xdr:row>9</xdr:row>
      <xdr:rowOff>14431</xdr:rowOff>
    </xdr:from>
    <xdr:ext cx="830740" cy="1944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4BB571C-1CF3-4EB9-93CD-50E94377225C}"/>
                </a:ext>
              </a:extLst>
            </xdr:cNvPr>
            <xdr:cNvSpPr txBox="1"/>
          </xdr:nvSpPr>
          <xdr:spPr>
            <a:xfrm>
              <a:off x="648470" y="2586181"/>
              <a:ext cx="830740" cy="1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f>
                          <m:fPr>
                            <m:type m:val="lin"/>
                            <m:ctrlPr>
                              <a:rPr lang="en-GB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sup>
                    </m:sSup>
                    <m:r>
                      <a:rPr lang="en-GB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GB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GB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g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>
                <a:solidFill>
                  <a:schemeClr val="accent3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4BB571C-1CF3-4EB9-93CD-50E94377225C}"/>
                </a:ext>
              </a:extLst>
            </xdr:cNvPr>
            <xdr:cNvSpPr txBox="1"/>
          </xdr:nvSpPr>
          <xdr:spPr>
            <a:xfrm>
              <a:off x="648470" y="2586181"/>
              <a:ext cx="830740" cy="1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𝑎^(</a:t>
              </a:r>
              <a:r>
                <a:rPr lang="en-GB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𝑚∕𝑛)=√(𝑛&amp;𝑎^𝑚 )</a:t>
              </a:r>
              <a:endParaRPr lang="en-GB" sz="1100">
                <a:solidFill>
                  <a:schemeClr val="accent3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62345</xdr:colOff>
      <xdr:row>3</xdr:row>
      <xdr:rowOff>105640</xdr:rowOff>
    </xdr:from>
    <xdr:ext cx="13945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4BAEB0-95F7-43CA-9F3C-9AB9B7BC94E8}"/>
                </a:ext>
              </a:extLst>
            </xdr:cNvPr>
            <xdr:cNvSpPr txBox="1"/>
          </xdr:nvSpPr>
          <xdr:spPr>
            <a:xfrm>
              <a:off x="5941868" y="1032163"/>
              <a:ext cx="13945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𝑑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4BAEB0-95F7-43CA-9F3C-9AB9B7BC94E8}"/>
                </a:ext>
              </a:extLst>
            </xdr:cNvPr>
            <xdr:cNvSpPr txBox="1"/>
          </xdr:nvSpPr>
          <xdr:spPr>
            <a:xfrm>
              <a:off x="5941868" y="1032163"/>
              <a:ext cx="13945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𝑎(𝑏𝑥+𝑐)+𝑑(𝑒𝑥+𝑓)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53687</xdr:colOff>
      <xdr:row>4</xdr:row>
      <xdr:rowOff>19049</xdr:rowOff>
    </xdr:from>
    <xdr:ext cx="6998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BADF17B-2770-4911-9B1A-372781B273FA}"/>
                </a:ext>
              </a:extLst>
            </xdr:cNvPr>
            <xdr:cNvSpPr txBox="1"/>
          </xdr:nvSpPr>
          <xdr:spPr>
            <a:xfrm>
              <a:off x="5933210" y="1291935"/>
              <a:ext cx="6998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BADF17B-2770-4911-9B1A-372781B273FA}"/>
                </a:ext>
              </a:extLst>
            </xdr:cNvPr>
            <xdr:cNvSpPr txBox="1"/>
          </xdr:nvSpPr>
          <xdr:spPr>
            <a:xfrm>
              <a:off x="5933210" y="1291935"/>
              <a:ext cx="6998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𝑎𝑥(𝑏𝑥+𝑐)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27709</xdr:colOff>
      <xdr:row>5</xdr:row>
      <xdr:rowOff>19049</xdr:rowOff>
    </xdr:from>
    <xdr:ext cx="1069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085CFA-1732-482C-AFBD-056A1C559141}"/>
                </a:ext>
              </a:extLst>
            </xdr:cNvPr>
            <xdr:cNvSpPr txBox="1"/>
          </xdr:nvSpPr>
          <xdr:spPr>
            <a:xfrm>
              <a:off x="5907232" y="1499754"/>
              <a:ext cx="1069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𝑎𝑥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085CFA-1732-482C-AFBD-056A1C559141}"/>
                </a:ext>
              </a:extLst>
            </xdr:cNvPr>
            <xdr:cNvSpPr txBox="1"/>
          </xdr:nvSpPr>
          <xdr:spPr>
            <a:xfrm>
              <a:off x="5907232" y="1499754"/>
              <a:ext cx="1069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𝑎𝑥+𝑏)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𝑐𝑥+𝑑)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53687</xdr:colOff>
      <xdr:row>6</xdr:row>
      <xdr:rowOff>96981</xdr:rowOff>
    </xdr:from>
    <xdr:ext cx="289893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58E5645-D020-4C6E-A87F-5F295523802D}"/>
                </a:ext>
              </a:extLst>
            </xdr:cNvPr>
            <xdr:cNvSpPr txBox="1"/>
          </xdr:nvSpPr>
          <xdr:spPr>
            <a:xfrm>
              <a:off x="5933210" y="1785504"/>
              <a:ext cx="28989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𝑎𝑥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where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GB" sz="1100">
                        <a:latin typeface="Cambria Math" panose="02040503050406030204" pitchFamily="18" charset="0"/>
                      </a:rPr>
                      <m:t>ℤ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58E5645-D020-4C6E-A87F-5F295523802D}"/>
                </a:ext>
              </a:extLst>
            </xdr:cNvPr>
            <xdr:cNvSpPr txBox="1"/>
          </xdr:nvSpPr>
          <xdr:spPr>
            <a:xfrm>
              <a:off x="5933210" y="1785504"/>
              <a:ext cx="28989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𝑎𝑥+𝑏)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𝑐𝑥^2+𝑑𝑥+𝑒)  where 𝑎,𝑏,𝑐,𝑑,𝑒,𝑓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GB" sz="1100" i="0">
                  <a:latin typeface="Cambria Math" panose="02040503050406030204" pitchFamily="18" charset="0"/>
                </a:rPr>
                <a:t>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1326572</xdr:colOff>
      <xdr:row>9</xdr:row>
      <xdr:rowOff>19050</xdr:rowOff>
    </xdr:from>
    <xdr:ext cx="64286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7845981-5D7A-429D-9FF0-08B71C201416}"/>
                </a:ext>
              </a:extLst>
            </xdr:cNvPr>
            <xdr:cNvSpPr txBox="1"/>
          </xdr:nvSpPr>
          <xdr:spPr>
            <a:xfrm>
              <a:off x="7206095" y="2590800"/>
              <a:ext cx="6428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7845981-5D7A-429D-9FF0-08B71C201416}"/>
                </a:ext>
              </a:extLst>
            </xdr:cNvPr>
            <xdr:cNvSpPr txBox="1"/>
          </xdr:nvSpPr>
          <xdr:spPr>
            <a:xfrm>
              <a:off x="7206095" y="2590800"/>
              <a:ext cx="6428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𝑝^2 𝑥^2−𝑎^2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2386012</xdr:colOff>
      <xdr:row>10</xdr:row>
      <xdr:rowOff>100879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91DBC42-2BA8-4AD9-9D72-1128583FDD2F}"/>
                </a:ext>
              </a:extLst>
            </xdr:cNvPr>
            <xdr:cNvSpPr txBox="1"/>
          </xdr:nvSpPr>
          <xdr:spPr>
            <a:xfrm>
              <a:off x="8265535" y="2793856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91DBC42-2BA8-4AD9-9D72-1128583FDD2F}"/>
                </a:ext>
              </a:extLst>
            </xdr:cNvPr>
            <xdr:cNvSpPr txBox="1"/>
          </xdr:nvSpPr>
          <xdr:spPr>
            <a:xfrm>
              <a:off x="8265535" y="2793856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𝑥^2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1432212</xdr:colOff>
      <xdr:row>13</xdr:row>
      <xdr:rowOff>192231</xdr:rowOff>
    </xdr:from>
    <xdr:ext cx="1444338" cy="1887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DEC08C9-21C9-4F0E-A30E-807ECE74A26C}"/>
                </a:ext>
              </a:extLst>
            </xdr:cNvPr>
            <xdr:cNvSpPr txBox="1"/>
          </xdr:nvSpPr>
          <xdr:spPr>
            <a:xfrm>
              <a:off x="7318662" y="3916506"/>
              <a:ext cx="1444338" cy="1887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GB" sz="1100" b="0">
                        <a:latin typeface="Cambria Math" panose="02040503050406030204" pitchFamily="18" charset="0"/>
                      </a:rPr>
                      <m:t>ℤ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p</m:t>
                    </m:r>
                    <m:r>
                      <a:rPr lang="en-GB" sz="1100" b="0" i="0">
                        <a:latin typeface="Cambria Math" panose="02040503050406030204" pitchFamily="18" charset="0"/>
                      </a:rPr>
                      <m:t>,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q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GB" sz="1100" b="0">
                        <a:latin typeface="Cambria Math" panose="02040503050406030204" pitchFamily="18" charset="0"/>
                      </a:rPr>
                      <m:t>ℚ</m:t>
                    </m:r>
                  </m:oMath>
                </m:oMathPara>
              </a14:m>
              <a:endParaRPr lang="en-GB" sz="1100" b="0"/>
            </a:p>
            <a:p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DEC08C9-21C9-4F0E-A30E-807ECE74A26C}"/>
                </a:ext>
              </a:extLst>
            </xdr:cNvPr>
            <xdr:cNvSpPr txBox="1"/>
          </xdr:nvSpPr>
          <xdr:spPr>
            <a:xfrm>
              <a:off x="7318662" y="3916506"/>
              <a:ext cx="1444338" cy="1887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 𝑏,𝑐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GB" sz="1100" b="0" i="0">
                  <a:latin typeface="Cambria Math" panose="02040503050406030204" pitchFamily="18" charset="0"/>
                </a:rPr>
                <a:t>ℤ and p,q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GB" sz="1100" b="0" i="0">
                  <a:latin typeface="Cambria Math" panose="02040503050406030204" pitchFamily="18" charset="0"/>
                </a:rPr>
                <a:t>ℚ</a:t>
              </a:r>
              <a:endParaRPr lang="en-GB" sz="1100" b="0"/>
            </a:p>
            <a:p>
              <a:r>
                <a:rPr lang="en-GB" sz="1100"/>
                <a:t> </a:t>
              </a:r>
            </a:p>
          </xdr:txBody>
        </xdr:sp>
      </mc:Fallback>
    </mc:AlternateContent>
    <xdr:clientData/>
  </xdr:oneCellAnchor>
  <xdr:oneCellAnchor>
    <xdr:from>
      <xdr:col>6</xdr:col>
      <xdr:colOff>1863435</xdr:colOff>
      <xdr:row>13</xdr:row>
      <xdr:rowOff>1731</xdr:rowOff>
    </xdr:from>
    <xdr:ext cx="74116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6374A07-0EA5-4AF4-9893-9B2F88CBFB80}"/>
                </a:ext>
              </a:extLst>
            </xdr:cNvPr>
            <xdr:cNvSpPr txBox="1"/>
          </xdr:nvSpPr>
          <xdr:spPr>
            <a:xfrm>
              <a:off x="7742958" y="3733799"/>
              <a:ext cx="7411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6374A07-0EA5-4AF4-9893-9B2F88CBFB80}"/>
                </a:ext>
              </a:extLst>
            </xdr:cNvPr>
            <xdr:cNvSpPr txBox="1"/>
          </xdr:nvSpPr>
          <xdr:spPr>
            <a:xfrm>
              <a:off x="7742958" y="3733799"/>
              <a:ext cx="7411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𝑥^2+𝑏𝑥+𝑐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354153</xdr:colOff>
      <xdr:row>13</xdr:row>
      <xdr:rowOff>174914</xdr:rowOff>
    </xdr:from>
    <xdr:ext cx="7906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417E0C5-80D7-49E4-ABA6-D9CE60E5B2B3}"/>
                </a:ext>
              </a:extLst>
            </xdr:cNvPr>
            <xdr:cNvSpPr txBox="1"/>
          </xdr:nvSpPr>
          <xdr:spPr>
            <a:xfrm>
              <a:off x="6240603" y="3899189"/>
              <a:ext cx="7906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417E0C5-80D7-49E4-ABA6-D9CE60E5B2B3}"/>
                </a:ext>
              </a:extLst>
            </xdr:cNvPr>
            <xdr:cNvSpPr txBox="1"/>
          </xdr:nvSpPr>
          <xdr:spPr>
            <a:xfrm>
              <a:off x="6240603" y="3899189"/>
              <a:ext cx="7906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𝑥+𝑝)^2+𝑞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155863</xdr:colOff>
      <xdr:row>15</xdr:row>
      <xdr:rowOff>6494</xdr:rowOff>
    </xdr:from>
    <xdr:ext cx="113942" cy="289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B341769-8136-43D6-8417-E533E5A5B346}"/>
                </a:ext>
              </a:extLst>
            </xdr:cNvPr>
            <xdr:cNvSpPr txBox="1"/>
          </xdr:nvSpPr>
          <xdr:spPr>
            <a:xfrm>
              <a:off x="6042313" y="4321319"/>
              <a:ext cx="113942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B341769-8136-43D6-8417-E533E5A5B346}"/>
                </a:ext>
              </a:extLst>
            </xdr:cNvPr>
            <xdr:cNvSpPr txBox="1"/>
          </xdr:nvSpPr>
          <xdr:spPr>
            <a:xfrm>
              <a:off x="6042313" y="4321319"/>
              <a:ext cx="113942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𝑎/𝑏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88323</xdr:colOff>
      <xdr:row>14</xdr:row>
      <xdr:rowOff>174913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E6C9425-3AE3-4A5B-A71F-A0F607548BD5}"/>
            </a:ext>
          </a:extLst>
        </xdr:cNvPr>
        <xdr:cNvSpPr txBox="1"/>
      </xdr:nvSpPr>
      <xdr:spPr>
        <a:xfrm>
          <a:off x="5361709" y="42793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1987300</xdr:colOff>
      <xdr:row>14</xdr:row>
      <xdr:rowOff>205652</xdr:rowOff>
    </xdr:from>
    <xdr:ext cx="6605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FFE7A0B-6318-4A32-90B0-09C3D2EB1D2B}"/>
                </a:ext>
              </a:extLst>
            </xdr:cNvPr>
            <xdr:cNvSpPr txBox="1"/>
          </xdr:nvSpPr>
          <xdr:spPr>
            <a:xfrm>
              <a:off x="7866823" y="4422629"/>
              <a:ext cx="6605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𝑚𝑥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FFE7A0B-6318-4A32-90B0-09C3D2EB1D2B}"/>
                </a:ext>
              </a:extLst>
            </xdr:cNvPr>
            <xdr:cNvSpPr txBox="1"/>
          </xdr:nvSpPr>
          <xdr:spPr>
            <a:xfrm>
              <a:off x="7866823" y="4422629"/>
              <a:ext cx="6605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𝑚𝑥+𝑝)^2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302633</xdr:colOff>
      <xdr:row>15</xdr:row>
      <xdr:rowOff>178809</xdr:rowOff>
    </xdr:from>
    <xdr:ext cx="1120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3E7B564-5354-40DC-B5C9-470AB2708FB5}"/>
                </a:ext>
              </a:extLst>
            </xdr:cNvPr>
            <xdr:cNvSpPr txBox="1"/>
          </xdr:nvSpPr>
          <xdr:spPr>
            <a:xfrm>
              <a:off x="6189083" y="4493634"/>
              <a:ext cx="1120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𝑚𝑥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3E7B564-5354-40DC-B5C9-470AB2708FB5}"/>
                </a:ext>
              </a:extLst>
            </xdr:cNvPr>
            <xdr:cNvSpPr txBox="1"/>
          </xdr:nvSpPr>
          <xdr:spPr>
            <a:xfrm>
              <a:off x="6189083" y="4493634"/>
              <a:ext cx="1120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𝑚𝑥+𝑝)</a:t>
              </a:r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𝑛𝑥+𝑞)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1788968</xdr:colOff>
      <xdr:row>15</xdr:row>
      <xdr:rowOff>196127</xdr:rowOff>
    </xdr:from>
    <xdr:ext cx="3728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9CCB55D-E94C-4863-840A-C67FA2D660BE}"/>
                </a:ext>
              </a:extLst>
            </xdr:cNvPr>
            <xdr:cNvSpPr txBox="1"/>
          </xdr:nvSpPr>
          <xdr:spPr>
            <a:xfrm>
              <a:off x="7675418" y="4510952"/>
              <a:ext cx="372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9CCB55D-E94C-4863-840A-C67FA2D660BE}"/>
                </a:ext>
              </a:extLst>
            </xdr:cNvPr>
            <xdr:cNvSpPr txBox="1"/>
          </xdr:nvSpPr>
          <xdr:spPr>
            <a:xfrm>
              <a:off x="7675418" y="4510952"/>
              <a:ext cx="372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𝑏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313459</xdr:colOff>
      <xdr:row>35</xdr:row>
      <xdr:rowOff>1</xdr:rowOff>
    </xdr:from>
    <xdr:ext cx="75180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942A730B-0758-4258-B200-46B89774CB4D}"/>
                </a:ext>
              </a:extLst>
            </xdr:cNvPr>
            <xdr:cNvSpPr txBox="1"/>
          </xdr:nvSpPr>
          <xdr:spPr>
            <a:xfrm>
              <a:off x="923059" y="10106026"/>
              <a:ext cx="75180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𝑎𝑏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</m:t>
                        </m:r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942A730B-0758-4258-B200-46B89774CB4D}"/>
                </a:ext>
              </a:extLst>
            </xdr:cNvPr>
            <xdr:cNvSpPr txBox="1"/>
          </xdr:nvSpPr>
          <xdr:spPr>
            <a:xfrm>
              <a:off x="923059" y="10106026"/>
              <a:ext cx="75180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=1/2 𝑎𝑏 sin⁡C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13855</xdr:colOff>
      <xdr:row>17</xdr:row>
      <xdr:rowOff>10392</xdr:rowOff>
    </xdr:from>
    <xdr:ext cx="362022" cy="289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6B7CE52-4766-4C4A-B730-4E3A6C1932D0}"/>
                </a:ext>
              </a:extLst>
            </xdr:cNvPr>
            <xdr:cNvSpPr txBox="1"/>
          </xdr:nvSpPr>
          <xdr:spPr>
            <a:xfrm>
              <a:off x="5900305" y="5106267"/>
              <a:ext cx="362022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6B7CE52-4766-4C4A-B730-4E3A6C1932D0}"/>
                </a:ext>
              </a:extLst>
            </xdr:cNvPr>
            <xdr:cNvSpPr txBox="1"/>
          </xdr:nvSpPr>
          <xdr:spPr>
            <a:xfrm>
              <a:off x="5900305" y="5106267"/>
              <a:ext cx="362022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𝑎/𝑏∗𝑐/𝑑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294927</xdr:colOff>
      <xdr:row>17</xdr:row>
      <xdr:rowOff>401021</xdr:rowOff>
    </xdr:from>
    <xdr:ext cx="7734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9D55118-FD8D-4A1E-8822-1F2831701A3B}"/>
                </a:ext>
              </a:extLst>
            </xdr:cNvPr>
            <xdr:cNvSpPr txBox="1"/>
          </xdr:nvSpPr>
          <xdr:spPr>
            <a:xfrm>
              <a:off x="6183513" y="5323755"/>
              <a:ext cx="773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≠0,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9D55118-FD8D-4A1E-8822-1F2831701A3B}"/>
                </a:ext>
              </a:extLst>
            </xdr:cNvPr>
            <xdr:cNvSpPr txBox="1"/>
          </xdr:nvSpPr>
          <xdr:spPr>
            <a:xfrm>
              <a:off x="6183513" y="5323755"/>
              <a:ext cx="773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𝑏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≠0,𝑑≠0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969818</xdr:colOff>
      <xdr:row>19</xdr:row>
      <xdr:rowOff>6494</xdr:rowOff>
    </xdr:from>
    <xdr:ext cx="11115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082567B-FA90-43C0-AD3E-C26AAF3AD7BA}"/>
                </a:ext>
              </a:extLst>
            </xdr:cNvPr>
            <xdr:cNvSpPr txBox="1"/>
          </xdr:nvSpPr>
          <xdr:spPr>
            <a:xfrm>
              <a:off x="6856268" y="6054869"/>
              <a:ext cx="1111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082567B-FA90-43C0-AD3E-C26AAF3AD7BA}"/>
                </a:ext>
              </a:extLst>
            </xdr:cNvPr>
            <xdr:cNvSpPr txBox="1"/>
          </xdr:nvSpPr>
          <xdr:spPr>
            <a:xfrm>
              <a:off x="6856268" y="6054869"/>
              <a:ext cx="1111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𝑦−𝑏=𝑚(𝑥−𝑎)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1482436</xdr:colOff>
      <xdr:row>20</xdr:row>
      <xdr:rowOff>27709</xdr:rowOff>
    </xdr:from>
    <xdr:ext cx="3100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EF95053-6641-4451-B2C2-B7F8086F3E85}"/>
                </a:ext>
              </a:extLst>
            </xdr:cNvPr>
            <xdr:cNvSpPr txBox="1"/>
          </xdr:nvSpPr>
          <xdr:spPr>
            <a:xfrm>
              <a:off x="7361959" y="6833754"/>
              <a:ext cx="3100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EF95053-6641-4451-B2C2-B7F8086F3E85}"/>
                </a:ext>
              </a:extLst>
            </xdr:cNvPr>
            <xdr:cNvSpPr txBox="1"/>
          </xdr:nvSpPr>
          <xdr:spPr>
            <a:xfrm>
              <a:off x="7361959" y="6833754"/>
              <a:ext cx="3100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3041073</xdr:colOff>
      <xdr:row>23</xdr:row>
      <xdr:rowOff>19050</xdr:rowOff>
    </xdr:from>
    <xdr:ext cx="139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45D7F3D4-1D7C-42EF-B618-DD11D8197D93}"/>
                </a:ext>
              </a:extLst>
            </xdr:cNvPr>
            <xdr:cNvSpPr txBox="1"/>
          </xdr:nvSpPr>
          <xdr:spPr>
            <a:xfrm>
              <a:off x="8920596" y="7829550"/>
              <a:ext cx="139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</a:rPr>
                      <m:t>ℚ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45D7F3D4-1D7C-42EF-B618-DD11D8197D93}"/>
                </a:ext>
              </a:extLst>
            </xdr:cNvPr>
            <xdr:cNvSpPr txBox="1"/>
          </xdr:nvSpPr>
          <xdr:spPr>
            <a:xfrm>
              <a:off x="8920596" y="7829550"/>
              <a:ext cx="139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ℚ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2847111</xdr:colOff>
      <xdr:row>24</xdr:row>
      <xdr:rowOff>6927</xdr:rowOff>
    </xdr:from>
    <xdr:ext cx="139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26FEAA8C-6CF6-466A-B617-C8930DB037D3}"/>
                </a:ext>
              </a:extLst>
            </xdr:cNvPr>
            <xdr:cNvSpPr txBox="1"/>
          </xdr:nvSpPr>
          <xdr:spPr>
            <a:xfrm>
              <a:off x="8726634" y="8025245"/>
              <a:ext cx="139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</a:rPr>
                      <m:t>ℚ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26FEAA8C-6CF6-466A-B617-C8930DB037D3}"/>
                </a:ext>
              </a:extLst>
            </xdr:cNvPr>
            <xdr:cNvSpPr txBox="1"/>
          </xdr:nvSpPr>
          <xdr:spPr>
            <a:xfrm>
              <a:off x="8726634" y="8025245"/>
              <a:ext cx="139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ℚ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1310552</xdr:colOff>
      <xdr:row>33</xdr:row>
      <xdr:rowOff>28574</xdr:rowOff>
    </xdr:from>
    <xdr:ext cx="52719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A32E28D-50C6-4790-A42B-F5C81DEED1F4}"/>
                </a:ext>
              </a:extLst>
            </xdr:cNvPr>
            <xdr:cNvSpPr txBox="1"/>
          </xdr:nvSpPr>
          <xdr:spPr>
            <a:xfrm>
              <a:off x="7197002" y="10058399"/>
              <a:ext cx="5271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A32E28D-50C6-4790-A42B-F5C81DEED1F4}"/>
                </a:ext>
              </a:extLst>
            </xdr:cNvPr>
            <xdr:cNvSpPr txBox="1"/>
          </xdr:nvSpPr>
          <xdr:spPr>
            <a:xfrm>
              <a:off x="7197002" y="10058399"/>
              <a:ext cx="5271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𝑦=𝑘𝑥^2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2100262</xdr:colOff>
      <xdr:row>33</xdr:row>
      <xdr:rowOff>32471</xdr:rowOff>
    </xdr:from>
    <xdr:ext cx="11377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D5F87E9-96AB-44FE-A43E-DC315851F01C}"/>
                </a:ext>
              </a:extLst>
            </xdr:cNvPr>
            <xdr:cNvSpPr txBox="1"/>
          </xdr:nvSpPr>
          <xdr:spPr>
            <a:xfrm>
              <a:off x="7986712" y="10043246"/>
              <a:ext cx="11377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D5F87E9-96AB-44FE-A43E-DC315851F01C}"/>
                </a:ext>
              </a:extLst>
            </xdr:cNvPr>
            <xdr:cNvSpPr txBox="1"/>
          </xdr:nvSpPr>
          <xdr:spPr>
            <a:xfrm>
              <a:off x="7986712" y="10043246"/>
              <a:ext cx="11377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𝑦=〖𝑘(𝑥+𝑝)〗^2+𝑞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452004</xdr:colOff>
      <xdr:row>33</xdr:row>
      <xdr:rowOff>209549</xdr:rowOff>
    </xdr:from>
    <xdr:ext cx="6306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A998EB7-08D7-4321-BC11-FD9AC9021221}"/>
                </a:ext>
              </a:extLst>
            </xdr:cNvPr>
            <xdr:cNvSpPr txBox="1"/>
          </xdr:nvSpPr>
          <xdr:spPr>
            <a:xfrm>
              <a:off x="6331527" y="10427276"/>
              <a:ext cx="6306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GB" sz="1100">
                        <a:latin typeface="Cambria Math" panose="02040503050406030204" pitchFamily="18" charset="0"/>
                      </a:rPr>
                      <m:t>ℤ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A998EB7-08D7-4321-BC11-FD9AC9021221}"/>
                </a:ext>
              </a:extLst>
            </xdr:cNvPr>
            <xdr:cNvSpPr txBox="1"/>
          </xdr:nvSpPr>
          <xdr:spPr>
            <a:xfrm>
              <a:off x="6331527" y="10427276"/>
              <a:ext cx="6306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𝑘,𝑝,𝑞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GB" sz="1100" i="0">
                  <a:latin typeface="Cambria Math" panose="02040503050406030204" pitchFamily="18" charset="0"/>
                </a:rPr>
                <a:t>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1292393</xdr:colOff>
      <xdr:row>35</xdr:row>
      <xdr:rowOff>4010</xdr:rowOff>
    </xdr:from>
    <xdr:ext cx="13848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9B23B84B-0E33-4E5D-AB24-936ABCF22647}"/>
                </a:ext>
              </a:extLst>
            </xdr:cNvPr>
            <xdr:cNvSpPr txBox="1"/>
          </xdr:nvSpPr>
          <xdr:spPr>
            <a:xfrm>
              <a:off x="7182854" y="10837444"/>
              <a:ext cx="1384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9B23B84B-0E33-4E5D-AB24-936ABCF22647}"/>
                </a:ext>
              </a:extLst>
            </xdr:cNvPr>
            <xdr:cNvSpPr txBox="1"/>
          </xdr:nvSpPr>
          <xdr:spPr>
            <a:xfrm>
              <a:off x="7182854" y="10837444"/>
              <a:ext cx="1384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𝑦=(𝑎𝑥−𝑚)(𝑏𝑥−𝑛)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410076</xdr:colOff>
      <xdr:row>35</xdr:row>
      <xdr:rowOff>194511</xdr:rowOff>
    </xdr:from>
    <xdr:ext cx="8057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9F0D4238-F2D7-4F02-9EF9-16AC9398ED58}"/>
                </a:ext>
              </a:extLst>
            </xdr:cNvPr>
            <xdr:cNvSpPr txBox="1"/>
          </xdr:nvSpPr>
          <xdr:spPr>
            <a:xfrm>
              <a:off x="6300537" y="11027945"/>
              <a:ext cx="8057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GB" sz="1100">
                        <a:latin typeface="Cambria Math" panose="02040503050406030204" pitchFamily="18" charset="0"/>
                      </a:rPr>
                      <m:t>ℤ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9F0D4238-F2D7-4F02-9EF9-16AC9398ED58}"/>
                </a:ext>
              </a:extLst>
            </xdr:cNvPr>
            <xdr:cNvSpPr txBox="1"/>
          </xdr:nvSpPr>
          <xdr:spPr>
            <a:xfrm>
              <a:off x="6300537" y="11027945"/>
              <a:ext cx="8057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𝑎,𝑏,𝑚,𝑛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GB" sz="1100" i="0">
                  <a:latin typeface="Cambria Math" panose="02040503050406030204" pitchFamily="18" charset="0"/>
                </a:rPr>
                <a:t>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1292393</xdr:colOff>
      <xdr:row>36</xdr:row>
      <xdr:rowOff>4010</xdr:rowOff>
    </xdr:from>
    <xdr:ext cx="11377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E02BA464-0E88-4169-BAC2-F097FB9EC0A5}"/>
                </a:ext>
              </a:extLst>
            </xdr:cNvPr>
            <xdr:cNvSpPr txBox="1"/>
          </xdr:nvSpPr>
          <xdr:spPr>
            <a:xfrm>
              <a:off x="7182854" y="11218444"/>
              <a:ext cx="11377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E02BA464-0E88-4169-BAC2-F097FB9EC0A5}"/>
                </a:ext>
              </a:extLst>
            </xdr:cNvPr>
            <xdr:cNvSpPr txBox="1"/>
          </xdr:nvSpPr>
          <xdr:spPr>
            <a:xfrm>
              <a:off x="7182854" y="11218444"/>
              <a:ext cx="11377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𝑦=𝑘(𝑥+𝑝)^2+𝑞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410076</xdr:colOff>
      <xdr:row>36</xdr:row>
      <xdr:rowOff>194511</xdr:rowOff>
    </xdr:from>
    <xdr:ext cx="6306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3A4B7DE-4D20-455A-9CC4-F4BDA7E3DF6A}"/>
                </a:ext>
              </a:extLst>
            </xdr:cNvPr>
            <xdr:cNvSpPr txBox="1"/>
          </xdr:nvSpPr>
          <xdr:spPr>
            <a:xfrm>
              <a:off x="6296526" y="11319711"/>
              <a:ext cx="6306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𝑞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GB" sz="1100">
                        <a:latin typeface="Cambria Math" panose="02040503050406030204" pitchFamily="18" charset="0"/>
                      </a:rPr>
                      <m:t>ℤ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3A4B7DE-4D20-455A-9CC4-F4BDA7E3DF6A}"/>
                </a:ext>
              </a:extLst>
            </xdr:cNvPr>
            <xdr:cNvSpPr txBox="1"/>
          </xdr:nvSpPr>
          <xdr:spPr>
            <a:xfrm>
              <a:off x="6296526" y="11319711"/>
              <a:ext cx="6306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𝑘, 𝑝,𝑞∈</a:t>
              </a:r>
              <a:r>
                <a:rPr lang="en-GB" sz="1100" i="0">
                  <a:latin typeface="Cambria Math" panose="02040503050406030204" pitchFamily="18" charset="0"/>
                </a:rPr>
                <a:t>ℤ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6519</xdr:colOff>
      <xdr:row>38</xdr:row>
      <xdr:rowOff>401304</xdr:rowOff>
    </xdr:from>
    <xdr:ext cx="11377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16F2C16-AB64-4071-A9C0-204166E52E55}"/>
                </a:ext>
              </a:extLst>
            </xdr:cNvPr>
            <xdr:cNvSpPr txBox="1"/>
          </xdr:nvSpPr>
          <xdr:spPr>
            <a:xfrm>
              <a:off x="5892969" y="12117054"/>
              <a:ext cx="11377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16F2C16-AB64-4071-A9C0-204166E52E55}"/>
                </a:ext>
              </a:extLst>
            </xdr:cNvPr>
            <xdr:cNvSpPr txBox="1"/>
          </xdr:nvSpPr>
          <xdr:spPr>
            <a:xfrm>
              <a:off x="5892969" y="12117054"/>
              <a:ext cx="11377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𝑦=𝑘(𝑥+𝑝)^2+𝑞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204787</xdr:colOff>
      <xdr:row>3</xdr:row>
      <xdr:rowOff>9524</xdr:rowOff>
    </xdr:from>
    <xdr:ext cx="781240" cy="3175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59EC460-4060-4583-A489-831F5F1DFD85}"/>
                </a:ext>
              </a:extLst>
            </xdr:cNvPr>
            <xdr:cNvSpPr txBox="1"/>
          </xdr:nvSpPr>
          <xdr:spPr>
            <a:xfrm>
              <a:off x="11549062" y="628649"/>
              <a:ext cx="781240" cy="317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59EC460-4060-4583-A489-831F5F1DFD85}"/>
                </a:ext>
              </a:extLst>
            </xdr:cNvPr>
            <xdr:cNvSpPr txBox="1"/>
          </xdr:nvSpPr>
          <xdr:spPr>
            <a:xfrm>
              <a:off x="11549062" y="628649"/>
              <a:ext cx="781240" cy="317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𝑚=(𝑦_2−𝑦_1)/(𝑥_2−𝑥_1 )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1100138</xdr:colOff>
      <xdr:row>33</xdr:row>
      <xdr:rowOff>95249</xdr:rowOff>
    </xdr:from>
    <xdr:ext cx="1273938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DC27511-A4A2-4914-938E-D311F46E1AA6}"/>
                </a:ext>
              </a:extLst>
            </xdr:cNvPr>
            <xdr:cNvSpPr txBox="1"/>
          </xdr:nvSpPr>
          <xdr:spPr>
            <a:xfrm>
              <a:off x="1709738" y="9401174"/>
              <a:ext cx="127393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fName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func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DC27511-A4A2-4914-938E-D311F46E1AA6}"/>
                </a:ext>
              </a:extLst>
            </xdr:cNvPr>
            <xdr:cNvSpPr txBox="1"/>
          </xdr:nvSpPr>
          <xdr:spPr>
            <a:xfrm>
              <a:off x="1709738" y="9401174"/>
              <a:ext cx="127393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cos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GB" sz="1100" b="0" i="0">
                  <a:latin typeface="Cambria Math" panose="02040503050406030204" pitchFamily="18" charset="0"/>
                </a:rPr>
                <a:t>2⁡〖𝑥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°〗</a:t>
              </a:r>
              <a:r>
                <a:rPr lang="en-GB" sz="1100" b="0" i="0">
                  <a:latin typeface="Cambria Math" panose="02040503050406030204" pitchFamily="18" charset="0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^2⁡〖𝑥°〗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2614612</xdr:colOff>
      <xdr:row>33</xdr:row>
      <xdr:rowOff>14287</xdr:rowOff>
    </xdr:from>
    <xdr:ext cx="913392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383867F-8692-4769-AABF-C3A9C4130915}"/>
                </a:ext>
              </a:extLst>
            </xdr:cNvPr>
            <xdr:cNvSpPr txBox="1"/>
          </xdr:nvSpPr>
          <xdr:spPr>
            <a:xfrm>
              <a:off x="3224212" y="9320212"/>
              <a:ext cx="91339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tan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°=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°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°</m:t>
                                </m:r>
                              </m:e>
                            </m:func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383867F-8692-4769-AABF-C3A9C4130915}"/>
                </a:ext>
              </a:extLst>
            </xdr:cNvPr>
            <xdr:cNvSpPr txBox="1"/>
          </xdr:nvSpPr>
          <xdr:spPr>
            <a:xfrm>
              <a:off x="3224212" y="9320212"/>
              <a:ext cx="91339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tan⁡〖𝑥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°=sin⁡〖𝑥°〗/cos⁡〖𝑥°〗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1550069</xdr:colOff>
      <xdr:row>38</xdr:row>
      <xdr:rowOff>397292</xdr:rowOff>
    </xdr:from>
    <xdr:ext cx="6306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63A4B7DE-4D20-455A-9CC4-F4BDA7E3DF6A}"/>
                </a:ext>
              </a:extLst>
            </xdr:cNvPr>
            <xdr:cNvSpPr txBox="1"/>
          </xdr:nvSpPr>
          <xdr:spPr>
            <a:xfrm>
              <a:off x="7436519" y="12113042"/>
              <a:ext cx="6306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𝑞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GB" sz="1100">
                        <a:latin typeface="Cambria Math" panose="02040503050406030204" pitchFamily="18" charset="0"/>
                      </a:rPr>
                      <m:t>ℤ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63A4B7DE-4D20-455A-9CC4-F4BDA7E3DF6A}"/>
                </a:ext>
              </a:extLst>
            </xdr:cNvPr>
            <xdr:cNvSpPr txBox="1"/>
          </xdr:nvSpPr>
          <xdr:spPr>
            <a:xfrm>
              <a:off x="7436519" y="12113042"/>
              <a:ext cx="6306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𝑘, 𝑝,𝑞∈</a:t>
              </a:r>
              <a:r>
                <a:rPr lang="en-GB" sz="1100" i="0">
                  <a:latin typeface="Cambria Math" panose="02040503050406030204" pitchFamily="18" charset="0"/>
                </a:rPr>
                <a:t>ℤ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GridLines="0" tabSelected="1" topLeftCell="A29" zoomScaleNormal="100" workbookViewId="0">
      <selection activeCell="G39" sqref="G39"/>
    </sheetView>
  </sheetViews>
  <sheetFormatPr defaultRowHeight="15" x14ac:dyDescent="0.25"/>
  <cols>
    <col min="2" max="2" width="53.7109375" bestFit="1" customWidth="1"/>
    <col min="3" max="3" width="6.28515625" customWidth="1"/>
    <col min="4" max="4" width="6.28515625" bestFit="1" customWidth="1"/>
    <col min="5" max="5" width="3.7109375" customWidth="1"/>
    <col min="6" max="6" width="9.140625" customWidth="1"/>
    <col min="7" max="7" width="56.42578125" bestFit="1" customWidth="1"/>
    <col min="8" max="9" width="6.28515625" customWidth="1"/>
    <col min="10" max="10" width="3.7109375" customWidth="1"/>
    <col min="12" max="12" width="54.7109375" bestFit="1" customWidth="1"/>
    <col min="13" max="14" width="6.28515625" customWidth="1"/>
  </cols>
  <sheetData>
    <row r="1" spans="1:14" ht="23.25" x14ac:dyDescent="0.35">
      <c r="A1" s="53" t="s">
        <v>221</v>
      </c>
      <c r="B1" s="53"/>
      <c r="E1" t="s">
        <v>55</v>
      </c>
    </row>
    <row r="2" spans="1:14" ht="18.75" x14ac:dyDescent="0.3">
      <c r="A2" s="51" t="s">
        <v>122</v>
      </c>
      <c r="B2" s="52"/>
      <c r="C2" s="47" t="s">
        <v>223</v>
      </c>
      <c r="D2" s="47" t="s">
        <v>224</v>
      </c>
      <c r="E2" s="4"/>
      <c r="F2" s="51" t="s">
        <v>123</v>
      </c>
      <c r="G2" s="52"/>
      <c r="H2" s="47" t="s">
        <v>223</v>
      </c>
      <c r="I2" s="47" t="s">
        <v>224</v>
      </c>
      <c r="J2" s="4"/>
      <c r="K2" s="51" t="s">
        <v>124</v>
      </c>
      <c r="L2" s="52"/>
      <c r="M2" s="47" t="s">
        <v>223</v>
      </c>
      <c r="N2" s="47" t="s">
        <v>224</v>
      </c>
    </row>
    <row r="3" spans="1:14" ht="30" customHeight="1" x14ac:dyDescent="0.3">
      <c r="A3" s="35" t="s">
        <v>18</v>
      </c>
      <c r="B3" s="35" t="s">
        <v>127</v>
      </c>
      <c r="C3" s="6"/>
      <c r="D3" s="6"/>
      <c r="E3" s="4"/>
      <c r="F3" s="7" t="s">
        <v>0</v>
      </c>
      <c r="G3" s="8" t="s">
        <v>134</v>
      </c>
      <c r="H3" s="6"/>
      <c r="I3" s="6"/>
      <c r="J3" s="4"/>
      <c r="K3" s="34" t="s">
        <v>178</v>
      </c>
      <c r="L3" s="5" t="s">
        <v>179</v>
      </c>
      <c r="M3" s="6"/>
      <c r="N3" s="6"/>
    </row>
    <row r="4" spans="1:14" ht="27" customHeight="1" x14ac:dyDescent="0.3">
      <c r="A4" s="28" t="s">
        <v>19</v>
      </c>
      <c r="B4" s="29" t="s">
        <v>125</v>
      </c>
      <c r="C4" s="9"/>
      <c r="D4" s="9"/>
      <c r="E4" s="4"/>
      <c r="F4" s="28" t="s">
        <v>1</v>
      </c>
      <c r="G4" s="29"/>
      <c r="H4" s="9"/>
      <c r="I4" s="9"/>
      <c r="J4" s="4"/>
      <c r="K4" s="28" t="s">
        <v>15</v>
      </c>
      <c r="L4" s="29"/>
      <c r="M4" s="9"/>
      <c r="N4" s="9"/>
    </row>
    <row r="5" spans="1:14" ht="16.5" x14ac:dyDescent="0.3">
      <c r="A5" s="28" t="s">
        <v>20</v>
      </c>
      <c r="B5" s="29" t="s">
        <v>126</v>
      </c>
      <c r="C5" s="9"/>
      <c r="D5" s="9" t="s">
        <v>55</v>
      </c>
      <c r="E5" s="4"/>
      <c r="F5" s="28" t="s">
        <v>2</v>
      </c>
      <c r="G5" s="29"/>
      <c r="H5" s="9"/>
      <c r="I5" s="9"/>
      <c r="J5" s="4"/>
      <c r="K5" s="34" t="s">
        <v>180</v>
      </c>
      <c r="L5" s="46" t="s">
        <v>181</v>
      </c>
      <c r="M5" s="6"/>
      <c r="N5" s="6"/>
    </row>
    <row r="6" spans="1:14" ht="16.5" x14ac:dyDescent="0.3">
      <c r="A6" s="10" t="s">
        <v>21</v>
      </c>
      <c r="B6" s="10" t="s">
        <v>128</v>
      </c>
      <c r="C6" s="6"/>
      <c r="D6" s="6" t="s">
        <v>55</v>
      </c>
      <c r="E6" s="4"/>
      <c r="F6" s="28" t="s">
        <v>3</v>
      </c>
      <c r="G6" s="29"/>
      <c r="H6" s="9" t="s">
        <v>55</v>
      </c>
      <c r="I6" s="9" t="s">
        <v>55</v>
      </c>
      <c r="J6" s="4"/>
      <c r="K6" s="28" t="s">
        <v>16</v>
      </c>
      <c r="L6" s="29" t="s">
        <v>183</v>
      </c>
      <c r="M6" s="9" t="s">
        <v>55</v>
      </c>
      <c r="N6" s="9"/>
    </row>
    <row r="7" spans="1:14" ht="30" x14ac:dyDescent="0.3">
      <c r="A7" s="28" t="s">
        <v>22</v>
      </c>
      <c r="B7" s="30" t="s">
        <v>129</v>
      </c>
      <c r="C7" s="9"/>
      <c r="D7" s="9"/>
      <c r="E7" s="4"/>
      <c r="F7" s="28" t="s">
        <v>4</v>
      </c>
      <c r="G7" s="29"/>
      <c r="H7" s="9"/>
      <c r="I7" s="9"/>
      <c r="J7" s="4"/>
      <c r="K7" s="28" t="s">
        <v>182</v>
      </c>
      <c r="L7" s="29" t="s">
        <v>184</v>
      </c>
      <c r="M7" s="9" t="s">
        <v>55</v>
      </c>
      <c r="N7" s="9"/>
    </row>
    <row r="8" spans="1:14" ht="16.5" x14ac:dyDescent="0.3">
      <c r="A8" s="28" t="s">
        <v>23</v>
      </c>
      <c r="B8" s="29"/>
      <c r="C8" s="9"/>
      <c r="D8" s="9"/>
      <c r="E8" s="4"/>
      <c r="F8" s="11" t="s">
        <v>5</v>
      </c>
      <c r="G8" s="10" t="s">
        <v>135</v>
      </c>
      <c r="H8" s="6"/>
      <c r="I8" s="6"/>
      <c r="J8" s="4"/>
      <c r="K8" s="5" t="s">
        <v>185</v>
      </c>
      <c r="L8" s="46" t="s">
        <v>186</v>
      </c>
      <c r="M8" s="6"/>
      <c r="N8" s="6"/>
    </row>
    <row r="9" spans="1:14" ht="16.5" x14ac:dyDescent="0.3">
      <c r="A9" s="28" t="s">
        <v>24</v>
      </c>
      <c r="B9" s="29"/>
      <c r="C9" s="9"/>
      <c r="D9" s="9"/>
      <c r="E9" s="4"/>
      <c r="F9" s="28" t="s">
        <v>6</v>
      </c>
      <c r="G9" s="29" t="s">
        <v>133</v>
      </c>
      <c r="H9" s="9"/>
      <c r="I9" s="9"/>
      <c r="J9" s="4"/>
      <c r="K9" s="28" t="s">
        <v>17</v>
      </c>
      <c r="L9" s="31" t="s">
        <v>187</v>
      </c>
      <c r="M9" s="9"/>
      <c r="N9" s="9"/>
    </row>
    <row r="10" spans="1:14" ht="16.5" x14ac:dyDescent="0.3">
      <c r="A10" s="28" t="s">
        <v>25</v>
      </c>
      <c r="B10" s="29"/>
      <c r="C10" s="9"/>
      <c r="D10" s="9"/>
      <c r="E10" s="4"/>
      <c r="F10" s="28" t="s">
        <v>7</v>
      </c>
      <c r="G10" s="29" t="s">
        <v>8</v>
      </c>
      <c r="H10" s="9"/>
      <c r="I10" s="9"/>
      <c r="J10" s="4"/>
      <c r="K10" s="5" t="s">
        <v>188</v>
      </c>
      <c r="L10" s="46" t="s">
        <v>189</v>
      </c>
      <c r="M10" s="6"/>
      <c r="N10" s="6"/>
    </row>
    <row r="11" spans="1:14" ht="30" x14ac:dyDescent="0.3">
      <c r="A11" s="28" t="s">
        <v>130</v>
      </c>
      <c r="B11" s="29" t="s">
        <v>26</v>
      </c>
      <c r="C11" s="9"/>
      <c r="D11" s="9"/>
      <c r="E11" s="4"/>
      <c r="F11" s="28" t="s">
        <v>9</v>
      </c>
      <c r="G11" s="29" t="s">
        <v>136</v>
      </c>
      <c r="H11" s="9" t="s">
        <v>55</v>
      </c>
      <c r="I11" s="9"/>
      <c r="J11" s="4"/>
      <c r="K11" s="28" t="s">
        <v>56</v>
      </c>
      <c r="L11" s="31" t="s">
        <v>190</v>
      </c>
      <c r="M11" s="9"/>
      <c r="N11" s="9" t="s">
        <v>55</v>
      </c>
    </row>
    <row r="12" spans="1:14" ht="30" x14ac:dyDescent="0.3">
      <c r="A12" s="10" t="s">
        <v>117</v>
      </c>
      <c r="B12" s="10" t="s">
        <v>118</v>
      </c>
      <c r="C12" s="6"/>
      <c r="D12" s="6" t="s">
        <v>55</v>
      </c>
      <c r="E12" s="4"/>
      <c r="F12" s="28" t="s">
        <v>10</v>
      </c>
      <c r="G12" s="29" t="s">
        <v>139</v>
      </c>
      <c r="H12" s="9"/>
      <c r="I12" s="9"/>
      <c r="J12" s="4"/>
      <c r="K12" s="34" t="s">
        <v>57</v>
      </c>
      <c r="L12" s="45" t="s">
        <v>191</v>
      </c>
      <c r="M12" s="6"/>
      <c r="N12" s="6" t="s">
        <v>55</v>
      </c>
    </row>
    <row r="13" spans="1:14" ht="30" x14ac:dyDescent="0.3">
      <c r="A13" s="28" t="s">
        <v>27</v>
      </c>
      <c r="B13" s="29" t="s">
        <v>131</v>
      </c>
      <c r="C13" s="9"/>
      <c r="D13" s="9"/>
      <c r="E13" s="4"/>
      <c r="F13" s="11" t="s">
        <v>137</v>
      </c>
      <c r="G13" s="17" t="s">
        <v>138</v>
      </c>
      <c r="H13" s="6"/>
      <c r="I13" s="6"/>
      <c r="J13" s="4"/>
      <c r="K13" s="28" t="s">
        <v>58</v>
      </c>
      <c r="L13" s="29" t="s">
        <v>59</v>
      </c>
      <c r="M13" s="9"/>
      <c r="N13" s="9"/>
    </row>
    <row r="14" spans="1:14" ht="30" x14ac:dyDescent="0.3">
      <c r="A14" s="5" t="s">
        <v>95</v>
      </c>
      <c r="B14" s="5" t="s">
        <v>215</v>
      </c>
      <c r="C14" s="6"/>
      <c r="D14" s="6"/>
      <c r="E14" s="4"/>
      <c r="F14" s="28" t="s">
        <v>113</v>
      </c>
      <c r="G14" s="31" t="s">
        <v>157</v>
      </c>
      <c r="H14" s="9"/>
      <c r="I14" s="9"/>
      <c r="J14" s="4"/>
      <c r="K14" s="28" t="s">
        <v>60</v>
      </c>
      <c r="L14" s="31" t="s">
        <v>61</v>
      </c>
      <c r="M14" s="9"/>
      <c r="N14" s="9"/>
    </row>
    <row r="15" spans="1:14" ht="16.5" x14ac:dyDescent="0.3">
      <c r="A15" s="28" t="s">
        <v>96</v>
      </c>
      <c r="B15" s="29" t="s">
        <v>97</v>
      </c>
      <c r="C15" s="9" t="s">
        <v>55</v>
      </c>
      <c r="D15" s="9"/>
      <c r="E15" s="4"/>
      <c r="F15" s="11" t="s">
        <v>11</v>
      </c>
      <c r="G15" s="10" t="s">
        <v>141</v>
      </c>
      <c r="H15" s="6"/>
      <c r="I15" s="6"/>
      <c r="J15" s="4"/>
      <c r="K15" s="34" t="s">
        <v>192</v>
      </c>
      <c r="L15" s="46" t="s">
        <v>193</v>
      </c>
      <c r="M15" s="6"/>
      <c r="N15" s="6"/>
    </row>
    <row r="16" spans="1:14" ht="30" x14ac:dyDescent="0.3">
      <c r="A16" s="5" t="s">
        <v>100</v>
      </c>
      <c r="B16" s="5" t="s">
        <v>216</v>
      </c>
      <c r="C16" s="6"/>
      <c r="D16" s="6"/>
      <c r="E16" s="4"/>
      <c r="F16" s="28" t="s">
        <v>12</v>
      </c>
      <c r="G16" s="31" t="s">
        <v>162</v>
      </c>
      <c r="H16" s="9"/>
      <c r="I16" s="9"/>
      <c r="J16" s="4"/>
      <c r="K16" s="28" t="s">
        <v>62</v>
      </c>
      <c r="L16" s="29" t="s">
        <v>194</v>
      </c>
      <c r="M16" s="9"/>
      <c r="N16" s="9"/>
    </row>
    <row r="17" spans="1:14" ht="16.5" x14ac:dyDescent="0.3">
      <c r="A17" s="28" t="s">
        <v>101</v>
      </c>
      <c r="B17" s="29" t="s">
        <v>98</v>
      </c>
      <c r="C17" s="9" t="s">
        <v>55</v>
      </c>
      <c r="D17" s="9"/>
      <c r="E17" s="4"/>
      <c r="F17" s="11" t="s">
        <v>13</v>
      </c>
      <c r="G17" s="10" t="s">
        <v>142</v>
      </c>
      <c r="H17" s="6"/>
      <c r="I17" s="6"/>
      <c r="J17" s="4"/>
      <c r="K17" s="35" t="s">
        <v>81</v>
      </c>
      <c r="L17" s="46" t="s">
        <v>195</v>
      </c>
      <c r="M17" s="6" t="s">
        <v>55</v>
      </c>
      <c r="N17" s="6"/>
    </row>
    <row r="18" spans="1:14" ht="45" x14ac:dyDescent="0.3">
      <c r="A18" s="28" t="s">
        <v>217</v>
      </c>
      <c r="B18" s="29" t="s">
        <v>99</v>
      </c>
      <c r="C18" s="9" t="s">
        <v>55</v>
      </c>
      <c r="D18" s="9"/>
      <c r="E18" s="4"/>
      <c r="F18" s="28" t="s">
        <v>14</v>
      </c>
      <c r="G18" s="32" t="s">
        <v>163</v>
      </c>
      <c r="H18" s="9"/>
      <c r="I18" s="9"/>
      <c r="J18" s="4"/>
      <c r="K18" s="28" t="s">
        <v>82</v>
      </c>
      <c r="L18" s="36" t="s">
        <v>196</v>
      </c>
      <c r="M18" s="9"/>
      <c r="N18" s="9"/>
    </row>
    <row r="19" spans="1:14" ht="45" customHeight="1" x14ac:dyDescent="0.3">
      <c r="A19" s="5" t="s">
        <v>218</v>
      </c>
      <c r="B19" s="5" t="s">
        <v>140</v>
      </c>
      <c r="C19" s="6"/>
      <c r="D19" s="6"/>
      <c r="E19" s="4"/>
      <c r="F19" s="12" t="s">
        <v>28</v>
      </c>
      <c r="G19" s="12" t="s">
        <v>147</v>
      </c>
      <c r="H19" s="6"/>
      <c r="I19" s="6"/>
      <c r="J19" s="4"/>
      <c r="K19" s="5" t="s">
        <v>83</v>
      </c>
      <c r="L19" s="45" t="s">
        <v>197</v>
      </c>
      <c r="M19" s="6"/>
      <c r="N19" s="6"/>
    </row>
    <row r="20" spans="1:14" ht="45" x14ac:dyDescent="0.3">
      <c r="A20" s="39" t="s">
        <v>219</v>
      </c>
      <c r="B20" s="40" t="s">
        <v>220</v>
      </c>
      <c r="C20" s="13" t="s">
        <v>55</v>
      </c>
      <c r="D20" s="13"/>
      <c r="E20" s="4"/>
      <c r="F20" s="28" t="s">
        <v>29</v>
      </c>
      <c r="G20" s="41" t="s">
        <v>158</v>
      </c>
      <c r="H20" s="9"/>
      <c r="I20" s="9"/>
      <c r="J20" s="4"/>
      <c r="K20" s="28" t="s">
        <v>84</v>
      </c>
      <c r="L20" s="36" t="s">
        <v>198</v>
      </c>
      <c r="M20" s="9"/>
      <c r="N20" s="9"/>
    </row>
    <row r="21" spans="1:14" ht="16.5" x14ac:dyDescent="0.3">
      <c r="A21" s="56" t="s">
        <v>114</v>
      </c>
      <c r="B21" s="57"/>
      <c r="C21" s="14">
        <f>SUM(C3:C20)</f>
        <v>0</v>
      </c>
      <c r="D21" s="14">
        <f>SUM(D3:D20)</f>
        <v>0</v>
      </c>
      <c r="E21" s="4"/>
      <c r="F21" s="28" t="s">
        <v>30</v>
      </c>
      <c r="G21" s="29" t="s">
        <v>145</v>
      </c>
      <c r="H21" s="9"/>
      <c r="I21" s="9"/>
      <c r="J21" s="4"/>
      <c r="K21" s="5" t="s">
        <v>85</v>
      </c>
      <c r="L21" s="45" t="s">
        <v>199</v>
      </c>
      <c r="M21" s="6"/>
      <c r="N21" s="6"/>
    </row>
    <row r="22" spans="1:14" ht="30" x14ac:dyDescent="0.3">
      <c r="A22" s="51" t="s">
        <v>132</v>
      </c>
      <c r="B22" s="52"/>
      <c r="C22" s="42" t="s">
        <v>223</v>
      </c>
      <c r="D22" s="42" t="s">
        <v>224</v>
      </c>
      <c r="E22" s="4"/>
      <c r="F22" s="28" t="s">
        <v>31</v>
      </c>
      <c r="G22" s="31" t="s">
        <v>146</v>
      </c>
      <c r="H22" s="9"/>
      <c r="I22" s="9"/>
      <c r="J22" s="4"/>
      <c r="K22" s="28" t="s">
        <v>86</v>
      </c>
      <c r="L22" s="36" t="s">
        <v>200</v>
      </c>
      <c r="M22" s="9" t="s">
        <v>55</v>
      </c>
      <c r="N22" s="9"/>
    </row>
    <row r="23" spans="1:14" ht="16.5" x14ac:dyDescent="0.3">
      <c r="A23" s="10" t="s">
        <v>63</v>
      </c>
      <c r="B23" s="46" t="s">
        <v>204</v>
      </c>
      <c r="C23" s="6"/>
      <c r="D23" s="6"/>
      <c r="E23" s="4"/>
      <c r="F23" s="5" t="s">
        <v>32</v>
      </c>
      <c r="G23" s="5" t="s">
        <v>148</v>
      </c>
      <c r="H23" s="6"/>
      <c r="I23" s="6"/>
      <c r="J23" s="4"/>
      <c r="K23" s="5" t="s">
        <v>201</v>
      </c>
      <c r="L23" s="45" t="s">
        <v>202</v>
      </c>
      <c r="M23" s="6"/>
      <c r="N23" s="6"/>
    </row>
    <row r="24" spans="1:14" ht="16.5" x14ac:dyDescent="0.3">
      <c r="A24" s="28" t="s">
        <v>64</v>
      </c>
      <c r="B24" s="29" t="s">
        <v>65</v>
      </c>
      <c r="C24" s="9"/>
      <c r="D24" s="9"/>
      <c r="E24" s="4"/>
      <c r="F24" s="28" t="s">
        <v>33</v>
      </c>
      <c r="G24" s="33" t="s">
        <v>149</v>
      </c>
      <c r="H24" s="9"/>
      <c r="I24" s="9"/>
      <c r="J24" s="4"/>
      <c r="K24" s="28" t="s">
        <v>203</v>
      </c>
      <c r="L24" s="37" t="s">
        <v>87</v>
      </c>
      <c r="M24" s="9" t="s">
        <v>55</v>
      </c>
      <c r="N24" s="9"/>
    </row>
    <row r="25" spans="1:14" ht="16.5" x14ac:dyDescent="0.3">
      <c r="A25" s="28" t="s">
        <v>66</v>
      </c>
      <c r="B25" s="43" t="s">
        <v>67</v>
      </c>
      <c r="C25" s="9"/>
      <c r="D25" s="9"/>
      <c r="E25" s="4"/>
      <c r="F25" s="28" t="s">
        <v>34</v>
      </c>
      <c r="G25" s="33" t="s">
        <v>150</v>
      </c>
      <c r="H25" s="9"/>
      <c r="I25" s="9" t="s">
        <v>55</v>
      </c>
      <c r="J25" s="4"/>
      <c r="K25" s="56" t="s">
        <v>114</v>
      </c>
      <c r="L25" s="57"/>
      <c r="M25" s="49">
        <f>SUM(M6:M24)</f>
        <v>0</v>
      </c>
      <c r="N25" s="49">
        <f>SUM(N6:N24)</f>
        <v>0</v>
      </c>
    </row>
    <row r="26" spans="1:14" ht="18.75" x14ac:dyDescent="0.3">
      <c r="A26" s="28" t="s">
        <v>68</v>
      </c>
      <c r="B26" s="33" t="s">
        <v>69</v>
      </c>
      <c r="C26" s="9"/>
      <c r="D26" s="9"/>
      <c r="E26" s="4"/>
      <c r="F26" s="5" t="s">
        <v>35</v>
      </c>
      <c r="G26" s="5" t="s">
        <v>151</v>
      </c>
      <c r="H26" s="6"/>
      <c r="I26" s="6"/>
      <c r="J26" s="4"/>
      <c r="K26" s="51" t="s">
        <v>211</v>
      </c>
      <c r="L26" s="52"/>
      <c r="M26" s="47" t="s">
        <v>223</v>
      </c>
      <c r="N26" s="47" t="s">
        <v>224</v>
      </c>
    </row>
    <row r="27" spans="1:14" ht="16.5" x14ac:dyDescent="0.3">
      <c r="A27" s="28" t="s">
        <v>70</v>
      </c>
      <c r="B27" s="43" t="s">
        <v>71</v>
      </c>
      <c r="C27" s="9"/>
      <c r="D27" s="9"/>
      <c r="E27" s="4"/>
      <c r="F27" s="28" t="s">
        <v>36</v>
      </c>
      <c r="G27" s="29" t="s">
        <v>115</v>
      </c>
      <c r="H27" s="9" t="s">
        <v>55</v>
      </c>
      <c r="I27" s="9"/>
      <c r="J27" s="4"/>
      <c r="K27" s="5" t="s">
        <v>102</v>
      </c>
      <c r="L27" s="38" t="s">
        <v>212</v>
      </c>
      <c r="M27" s="6"/>
      <c r="N27" s="6"/>
    </row>
    <row r="28" spans="1:14" ht="16.5" x14ac:dyDescent="0.3">
      <c r="A28" s="28" t="s">
        <v>72</v>
      </c>
      <c r="B28" s="43" t="s">
        <v>73</v>
      </c>
      <c r="C28" s="9"/>
      <c r="D28" s="9"/>
      <c r="E28" s="4"/>
      <c r="F28" s="28" t="s">
        <v>37</v>
      </c>
      <c r="G28" s="29" t="s">
        <v>38</v>
      </c>
      <c r="H28" s="9"/>
      <c r="I28" s="9"/>
      <c r="J28" s="4"/>
      <c r="K28" s="28" t="s">
        <v>103</v>
      </c>
      <c r="L28" s="29" t="s">
        <v>104</v>
      </c>
      <c r="M28" s="9" t="s">
        <v>55</v>
      </c>
      <c r="N28" s="9" t="s">
        <v>55</v>
      </c>
    </row>
    <row r="29" spans="1:14" ht="16.5" x14ac:dyDescent="0.3">
      <c r="A29" s="5" t="s">
        <v>74</v>
      </c>
      <c r="B29" s="45" t="s">
        <v>205</v>
      </c>
      <c r="C29" s="6"/>
      <c r="D29" s="6" t="s">
        <v>55</v>
      </c>
      <c r="E29" s="4"/>
      <c r="F29" s="28" t="s">
        <v>39</v>
      </c>
      <c r="G29" s="29" t="s">
        <v>116</v>
      </c>
      <c r="H29" s="9" t="s">
        <v>55</v>
      </c>
      <c r="I29" s="9"/>
      <c r="J29" s="4"/>
      <c r="K29" s="28" t="s">
        <v>105</v>
      </c>
      <c r="L29" s="29" t="s">
        <v>106</v>
      </c>
      <c r="M29" s="9"/>
      <c r="N29" s="9"/>
    </row>
    <row r="30" spans="1:14" ht="17.25" x14ac:dyDescent="0.3">
      <c r="A30" s="28" t="s">
        <v>75</v>
      </c>
      <c r="B30" s="43" t="s">
        <v>143</v>
      </c>
      <c r="C30" s="9"/>
      <c r="D30" s="9" t="s">
        <v>55</v>
      </c>
      <c r="E30" s="4"/>
      <c r="F30" s="5" t="s">
        <v>40</v>
      </c>
      <c r="G30" s="5" t="s">
        <v>152</v>
      </c>
      <c r="H30" s="6"/>
      <c r="I30" s="6"/>
      <c r="J30" s="4"/>
      <c r="K30" s="5" t="s">
        <v>107</v>
      </c>
      <c r="L30" s="45" t="s">
        <v>213</v>
      </c>
      <c r="M30" s="6" t="s">
        <v>55</v>
      </c>
      <c r="N30" s="6"/>
    </row>
    <row r="31" spans="1:14" ht="30.95" customHeight="1" x14ac:dyDescent="0.3">
      <c r="A31" s="28" t="s">
        <v>76</v>
      </c>
      <c r="B31" s="43" t="s">
        <v>77</v>
      </c>
      <c r="C31" s="9"/>
      <c r="D31" s="9" t="s">
        <v>55</v>
      </c>
      <c r="E31" s="4"/>
      <c r="F31" s="28" t="s">
        <v>41</v>
      </c>
      <c r="G31" s="29" t="s">
        <v>153</v>
      </c>
      <c r="H31" s="9"/>
      <c r="I31" s="9"/>
      <c r="J31" s="4"/>
      <c r="K31" s="28" t="s">
        <v>108</v>
      </c>
      <c r="L31" s="31" t="s">
        <v>214</v>
      </c>
      <c r="M31" s="9" t="s">
        <v>55</v>
      </c>
      <c r="N31" s="9"/>
    </row>
    <row r="32" spans="1:14" ht="16.5" x14ac:dyDescent="0.3">
      <c r="A32" s="28" t="s">
        <v>78</v>
      </c>
      <c r="B32" s="43" t="s">
        <v>206</v>
      </c>
      <c r="C32" s="9"/>
      <c r="D32" s="9"/>
      <c r="E32" s="4"/>
      <c r="F32" s="28" t="s">
        <v>42</v>
      </c>
      <c r="G32" s="29" t="s">
        <v>154</v>
      </c>
      <c r="H32" s="9"/>
      <c r="I32" s="9"/>
      <c r="J32" s="4"/>
      <c r="K32" s="56" t="s">
        <v>114</v>
      </c>
      <c r="L32" s="57"/>
      <c r="M32" s="49">
        <f>SUM(M27:M31)</f>
        <v>0</v>
      </c>
      <c r="N32" s="49">
        <f>SUM(N27:N31)</f>
        <v>0</v>
      </c>
    </row>
    <row r="33" spans="1:14" ht="30" x14ac:dyDescent="0.3">
      <c r="A33" s="28" t="s">
        <v>80</v>
      </c>
      <c r="B33" s="43" t="s">
        <v>79</v>
      </c>
      <c r="C33" s="9"/>
      <c r="D33" s="9"/>
      <c r="E33" s="4"/>
      <c r="F33" s="5" t="s">
        <v>43</v>
      </c>
      <c r="G33" s="45" t="s">
        <v>44</v>
      </c>
      <c r="H33" s="6"/>
      <c r="I33" s="6"/>
      <c r="J33" s="4"/>
      <c r="K33" s="4"/>
      <c r="L33" s="4"/>
      <c r="M33" s="4"/>
      <c r="N33" s="4"/>
    </row>
    <row r="34" spans="1:14" ht="32.25" x14ac:dyDescent="0.35">
      <c r="A34" s="28" t="s">
        <v>207</v>
      </c>
      <c r="B34" s="44" t="s">
        <v>222</v>
      </c>
      <c r="C34" s="9"/>
      <c r="D34" s="9" t="s">
        <v>55</v>
      </c>
      <c r="E34" s="4"/>
      <c r="F34" s="28" t="s">
        <v>45</v>
      </c>
      <c r="G34" s="32" t="s">
        <v>155</v>
      </c>
      <c r="H34" s="9"/>
      <c r="I34" s="9"/>
      <c r="J34" s="4"/>
      <c r="K34" s="27" t="s">
        <v>111</v>
      </c>
      <c r="L34" s="15" t="s">
        <v>109</v>
      </c>
      <c r="M34" s="60" t="s">
        <v>110</v>
      </c>
      <c r="N34" s="61"/>
    </row>
    <row r="35" spans="1:14" ht="26.1" customHeight="1" x14ac:dyDescent="0.35">
      <c r="A35" s="5" t="s">
        <v>119</v>
      </c>
      <c r="B35" s="45" t="s">
        <v>89</v>
      </c>
      <c r="C35" s="6"/>
      <c r="D35" s="6"/>
      <c r="E35" s="4"/>
      <c r="F35" s="5" t="s">
        <v>46</v>
      </c>
      <c r="G35" s="5" t="s">
        <v>156</v>
      </c>
      <c r="H35" s="6"/>
      <c r="I35" s="6"/>
      <c r="J35" s="4"/>
      <c r="K35" s="27" t="s">
        <v>223</v>
      </c>
      <c r="L35" s="16">
        <v>50</v>
      </c>
      <c r="M35" s="54">
        <f>SUM(C21, C42, H49, M25, M32)</f>
        <v>0</v>
      </c>
      <c r="N35" s="55"/>
    </row>
    <row r="36" spans="1:14" ht="30" x14ac:dyDescent="0.35">
      <c r="A36" s="28" t="s">
        <v>88</v>
      </c>
      <c r="B36" s="33" t="s">
        <v>144</v>
      </c>
      <c r="C36" s="9" t="s">
        <v>55</v>
      </c>
      <c r="D36" s="9"/>
      <c r="E36" s="4"/>
      <c r="F36" s="28" t="s">
        <v>47</v>
      </c>
      <c r="G36" s="30" t="s">
        <v>159</v>
      </c>
      <c r="H36" s="9"/>
      <c r="I36" s="9" t="s">
        <v>55</v>
      </c>
      <c r="J36" s="4"/>
      <c r="K36" s="27" t="s">
        <v>224</v>
      </c>
      <c r="L36" s="16">
        <v>60</v>
      </c>
      <c r="M36" s="54">
        <f>SUM(D21, D42, I49, N25, N32)</f>
        <v>0</v>
      </c>
      <c r="N36" s="55"/>
    </row>
    <row r="37" spans="1:14" ht="30" x14ac:dyDescent="0.35">
      <c r="A37" s="5" t="s">
        <v>90</v>
      </c>
      <c r="B37" s="45" t="s">
        <v>208</v>
      </c>
      <c r="C37" s="6"/>
      <c r="D37" s="6"/>
      <c r="E37" s="4"/>
      <c r="F37" s="28" t="s">
        <v>160</v>
      </c>
      <c r="G37" s="30" t="s">
        <v>159</v>
      </c>
      <c r="H37" s="9"/>
      <c r="I37" s="9"/>
      <c r="J37" s="4"/>
      <c r="K37" s="27" t="s">
        <v>112</v>
      </c>
      <c r="L37" s="16">
        <v>110</v>
      </c>
      <c r="M37" s="54">
        <f>SUM(M35:N36)</f>
        <v>0</v>
      </c>
      <c r="N37" s="55"/>
    </row>
    <row r="38" spans="1:14" ht="16.5" x14ac:dyDescent="0.3">
      <c r="A38" s="28" t="s">
        <v>91</v>
      </c>
      <c r="B38" s="29" t="s">
        <v>92</v>
      </c>
      <c r="C38" s="9" t="s">
        <v>55</v>
      </c>
      <c r="D38" s="9"/>
      <c r="E38" s="4"/>
      <c r="F38" s="5" t="s">
        <v>48</v>
      </c>
      <c r="G38" s="5" t="s">
        <v>49</v>
      </c>
      <c r="H38" s="6" t="s">
        <v>55</v>
      </c>
      <c r="I38" s="6"/>
      <c r="J38" s="4"/>
      <c r="K38" s="4"/>
      <c r="L38" s="4"/>
      <c r="M38" s="4"/>
      <c r="N38" s="4"/>
    </row>
    <row r="39" spans="1:14" ht="47.25" x14ac:dyDescent="0.3">
      <c r="A39" s="28" t="s">
        <v>93</v>
      </c>
      <c r="B39" s="29" t="s">
        <v>121</v>
      </c>
      <c r="C39" s="9"/>
      <c r="D39" s="9"/>
      <c r="E39" s="4"/>
      <c r="F39" s="28" t="s">
        <v>50</v>
      </c>
      <c r="G39" s="31" t="s">
        <v>164</v>
      </c>
      <c r="H39" s="9"/>
      <c r="I39" s="9"/>
      <c r="J39" s="4"/>
      <c r="K39" s="4"/>
      <c r="L39" s="4"/>
      <c r="M39" s="4"/>
      <c r="N39" s="4"/>
    </row>
    <row r="40" spans="1:14" ht="16.5" x14ac:dyDescent="0.3">
      <c r="A40" s="5" t="s">
        <v>120</v>
      </c>
      <c r="B40" s="5" t="s">
        <v>209</v>
      </c>
      <c r="C40" s="6" t="s">
        <v>55</v>
      </c>
      <c r="D40" s="6"/>
      <c r="E40" s="4"/>
      <c r="F40" s="5" t="s">
        <v>51</v>
      </c>
      <c r="G40" s="5" t="s">
        <v>161</v>
      </c>
      <c r="H40" s="6"/>
      <c r="I40" s="6"/>
      <c r="J40" s="4"/>
      <c r="K40" s="4"/>
      <c r="L40" s="4"/>
      <c r="M40" s="4"/>
      <c r="N40" s="4"/>
    </row>
    <row r="41" spans="1:14" ht="16.5" x14ac:dyDescent="0.3">
      <c r="A41" s="28" t="s">
        <v>94</v>
      </c>
      <c r="B41" s="29" t="s">
        <v>210</v>
      </c>
      <c r="C41" s="9"/>
      <c r="D41" s="9"/>
      <c r="E41" s="4"/>
      <c r="F41" s="28" t="s">
        <v>52</v>
      </c>
      <c r="G41" s="29" t="s">
        <v>165</v>
      </c>
      <c r="H41" s="9"/>
      <c r="I41" s="9"/>
      <c r="J41" s="4"/>
      <c r="K41" s="4"/>
      <c r="L41" s="4"/>
      <c r="M41" s="4"/>
      <c r="N41" s="4"/>
    </row>
    <row r="42" spans="1:14" ht="16.5" x14ac:dyDescent="0.3">
      <c r="A42" s="58" t="s">
        <v>114</v>
      </c>
      <c r="B42" s="59"/>
      <c r="C42" s="49">
        <f>SUM(C23:C41)</f>
        <v>0</v>
      </c>
      <c r="D42" s="48">
        <f>SUM(D23:D41)</f>
        <v>0</v>
      </c>
      <c r="E42" s="4"/>
      <c r="F42" s="28" t="s">
        <v>53</v>
      </c>
      <c r="G42" s="29" t="s">
        <v>168</v>
      </c>
      <c r="H42" s="9"/>
      <c r="I42" s="9"/>
      <c r="J42" s="4"/>
      <c r="K42" s="4"/>
      <c r="L42" s="4"/>
      <c r="M42" s="4"/>
      <c r="N42" s="4"/>
    </row>
    <row r="43" spans="1:14" ht="16.5" x14ac:dyDescent="0.3">
      <c r="A43" s="18"/>
      <c r="B43" s="19"/>
      <c r="C43" s="20"/>
      <c r="D43" s="20"/>
      <c r="E43" s="4"/>
      <c r="F43" s="28" t="s">
        <v>54</v>
      </c>
      <c r="G43" s="29" t="s">
        <v>169</v>
      </c>
      <c r="H43" s="9"/>
      <c r="I43" s="9"/>
      <c r="J43" s="4"/>
      <c r="K43" s="4"/>
      <c r="L43" s="4"/>
      <c r="M43" s="4"/>
      <c r="N43" s="4"/>
    </row>
    <row r="44" spans="1:14" ht="16.5" x14ac:dyDescent="0.3">
      <c r="A44" s="18"/>
      <c r="B44" s="21"/>
      <c r="C44" s="20"/>
      <c r="D44" s="20"/>
      <c r="E44" s="4"/>
      <c r="F44" s="5" t="s">
        <v>167</v>
      </c>
      <c r="G44" s="5" t="s">
        <v>170</v>
      </c>
      <c r="H44" s="6" t="s">
        <v>55</v>
      </c>
      <c r="I44" s="6"/>
      <c r="J44" s="4"/>
      <c r="K44" s="4"/>
      <c r="L44" s="4"/>
      <c r="M44" s="4"/>
      <c r="N44" s="4"/>
    </row>
    <row r="45" spans="1:14" ht="16.5" x14ac:dyDescent="0.3">
      <c r="A45" s="18"/>
      <c r="B45" s="22"/>
      <c r="C45" s="20"/>
      <c r="D45" s="20"/>
      <c r="E45" s="4"/>
      <c r="F45" s="28" t="s">
        <v>171</v>
      </c>
      <c r="G45" s="29" t="s">
        <v>166</v>
      </c>
      <c r="H45" s="9"/>
      <c r="I45" s="9"/>
      <c r="J45" s="4"/>
      <c r="K45" s="4"/>
      <c r="L45" s="4"/>
      <c r="M45" s="4"/>
      <c r="N45" s="4"/>
    </row>
    <row r="46" spans="1:14" ht="16.5" x14ac:dyDescent="0.3">
      <c r="A46" s="18"/>
      <c r="B46" s="21" t="s">
        <v>55</v>
      </c>
      <c r="C46" s="20"/>
      <c r="D46" s="20"/>
      <c r="E46" s="4"/>
      <c r="F46" s="5" t="s">
        <v>172</v>
      </c>
      <c r="G46" s="5" t="s">
        <v>173</v>
      </c>
      <c r="H46" s="6"/>
      <c r="I46" s="6"/>
      <c r="J46" s="4"/>
      <c r="K46" s="4"/>
      <c r="L46" s="4"/>
      <c r="M46" s="4"/>
      <c r="N46" s="4"/>
    </row>
    <row r="47" spans="1:14" ht="16.5" x14ac:dyDescent="0.3">
      <c r="A47" s="18"/>
      <c r="B47" s="21"/>
      <c r="C47" s="20"/>
      <c r="D47" s="20"/>
      <c r="E47" s="4"/>
      <c r="F47" s="28" t="s">
        <v>174</v>
      </c>
      <c r="G47" s="29" t="s">
        <v>175</v>
      </c>
      <c r="H47" s="9"/>
      <c r="I47" s="9"/>
      <c r="J47" s="4"/>
      <c r="K47" s="4"/>
      <c r="L47" s="4"/>
      <c r="M47" s="4"/>
      <c r="N47" s="4"/>
    </row>
    <row r="48" spans="1:14" ht="45" x14ac:dyDescent="0.3">
      <c r="A48" s="23"/>
      <c r="B48" s="24"/>
      <c r="C48" s="20"/>
      <c r="D48" s="20"/>
      <c r="E48" s="4"/>
      <c r="F48" s="28" t="s">
        <v>176</v>
      </c>
      <c r="G48" s="31" t="s">
        <v>177</v>
      </c>
      <c r="H48" s="9"/>
      <c r="I48" s="9"/>
      <c r="J48" s="4"/>
      <c r="K48" s="4"/>
      <c r="L48" s="4"/>
      <c r="M48" s="4"/>
      <c r="N48" s="4"/>
    </row>
    <row r="49" spans="1:14" ht="16.5" x14ac:dyDescent="0.3">
      <c r="A49" s="18"/>
      <c r="B49" s="21"/>
      <c r="C49" s="20"/>
      <c r="D49" s="20"/>
      <c r="E49" s="4"/>
      <c r="F49" s="58" t="s">
        <v>114</v>
      </c>
      <c r="G49" s="59"/>
      <c r="H49" s="49">
        <f>SUM(H3:H48)</f>
        <v>0</v>
      </c>
      <c r="I49" s="49">
        <f>SUM(I3:I48)</f>
        <v>0</v>
      </c>
      <c r="J49" s="4"/>
      <c r="K49" s="50"/>
      <c r="L49" s="4"/>
      <c r="M49" s="4"/>
      <c r="N49" s="4"/>
    </row>
    <row r="50" spans="1:14" ht="16.5" x14ac:dyDescent="0.3">
      <c r="A50" s="18"/>
      <c r="B50" s="21"/>
      <c r="C50" s="20"/>
      <c r="D50" s="20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6.5" x14ac:dyDescent="0.3">
      <c r="A51" s="18"/>
      <c r="B51" s="21"/>
      <c r="C51" s="20"/>
      <c r="D51" s="20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6.5" x14ac:dyDescent="0.3">
      <c r="A52" s="18"/>
      <c r="B52" s="25"/>
      <c r="C52" s="20"/>
      <c r="D52" s="20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6.5" x14ac:dyDescent="0.3">
      <c r="A53" s="18"/>
      <c r="B53" s="19"/>
      <c r="C53" s="20"/>
      <c r="D53" s="20"/>
      <c r="F53" s="4"/>
      <c r="G53" s="4"/>
      <c r="H53" s="4"/>
      <c r="I53" s="4"/>
      <c r="K53" s="4"/>
      <c r="L53" s="4"/>
      <c r="M53" s="4"/>
      <c r="N53" s="4"/>
    </row>
    <row r="54" spans="1:14" ht="16.5" x14ac:dyDescent="0.3">
      <c r="A54" s="23"/>
      <c r="B54" s="26"/>
      <c r="C54" s="20"/>
      <c r="D54" s="20"/>
      <c r="F54" s="4"/>
      <c r="G54" s="4"/>
      <c r="H54" s="4"/>
      <c r="I54" s="4"/>
      <c r="K54" s="4"/>
      <c r="L54" s="4"/>
      <c r="M54" s="4"/>
      <c r="N54" s="4"/>
    </row>
    <row r="55" spans="1:14" ht="16.5" x14ac:dyDescent="0.3">
      <c r="A55" s="18"/>
      <c r="B55" s="19"/>
      <c r="C55" s="20"/>
      <c r="D55" s="20"/>
      <c r="F55" s="4"/>
      <c r="G55" s="4"/>
      <c r="H55" s="4"/>
      <c r="I55" s="4"/>
      <c r="K55" s="4"/>
      <c r="L55" s="4"/>
      <c r="M55" s="4"/>
      <c r="N55" s="4"/>
    </row>
    <row r="56" spans="1:14" ht="16.5" x14ac:dyDescent="0.3">
      <c r="A56" s="18"/>
      <c r="B56" s="19"/>
      <c r="C56" s="20"/>
      <c r="D56" s="20"/>
      <c r="F56" s="4"/>
      <c r="G56" s="4"/>
      <c r="H56" s="4"/>
      <c r="I56" s="4"/>
      <c r="K56" s="4"/>
      <c r="L56" s="4"/>
      <c r="M56" s="4"/>
      <c r="N56" s="4"/>
    </row>
    <row r="57" spans="1:14" ht="16.5" x14ac:dyDescent="0.3">
      <c r="A57" s="2"/>
      <c r="B57" s="3"/>
      <c r="C57" s="1"/>
      <c r="D57" s="1"/>
      <c r="K57" s="4"/>
      <c r="L57" s="4"/>
      <c r="M57" s="4"/>
      <c r="N57" s="4"/>
    </row>
    <row r="58" spans="1:14" ht="16.5" x14ac:dyDescent="0.3">
      <c r="A58" s="2"/>
      <c r="B58" s="3"/>
      <c r="C58" s="1"/>
      <c r="D58" s="1"/>
      <c r="K58" s="4"/>
      <c r="L58" s="4"/>
      <c r="M58" s="4"/>
      <c r="N58" s="4"/>
    </row>
    <row r="59" spans="1:14" ht="16.5" x14ac:dyDescent="0.3">
      <c r="K59" s="4"/>
      <c r="L59" s="4"/>
      <c r="M59" s="4"/>
      <c r="N59" s="4"/>
    </row>
    <row r="60" spans="1:14" ht="16.5" x14ac:dyDescent="0.3">
      <c r="K60" s="4"/>
      <c r="L60" s="4"/>
      <c r="M60" s="4"/>
      <c r="N60" s="4"/>
    </row>
  </sheetData>
  <mergeCells count="15">
    <mergeCell ref="M37:N37"/>
    <mergeCell ref="A21:B21"/>
    <mergeCell ref="A42:B42"/>
    <mergeCell ref="F49:G49"/>
    <mergeCell ref="K25:L25"/>
    <mergeCell ref="K32:L32"/>
    <mergeCell ref="M34:N34"/>
    <mergeCell ref="M35:N35"/>
    <mergeCell ref="M36:N36"/>
    <mergeCell ref="A22:B22"/>
    <mergeCell ref="A2:B2"/>
    <mergeCell ref="F2:G2"/>
    <mergeCell ref="K2:L2"/>
    <mergeCell ref="K26:L26"/>
    <mergeCell ref="A1:B1"/>
  </mergeCells>
  <pageMargins left="0.7" right="0.7" top="0.75" bottom="0.75" header="0.3" footer="0.3"/>
  <pageSetup paperSize="9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Gibson</cp:lastModifiedBy>
  <cp:lastPrinted>2017-08-22T12:48:18Z</cp:lastPrinted>
  <dcterms:created xsi:type="dcterms:W3CDTF">2015-03-11T10:58:15Z</dcterms:created>
  <dcterms:modified xsi:type="dcterms:W3CDTF">2019-10-29T11:20:50Z</dcterms:modified>
</cp:coreProperties>
</file>