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avid\PROJECTS\EAGLE\Wifi Relay Node\"/>
    </mc:Choice>
  </mc:AlternateContent>
  <xr:revisionPtr revIDLastSave="0" documentId="13_ncr:1_{8E54317F-B501-4975-8254-326EAABF8B15}" xr6:coauthVersionLast="45" xr6:coauthVersionMax="45" xr10:uidLastSave="{00000000-0000-0000-0000-000000000000}"/>
  <bookViews>
    <workbookView xWindow="22932" yWindow="276" windowWidth="20376" windowHeight="12216" xr2:uid="{00000000-000D-0000-FFFF-FFFF00000000}"/>
  </bookViews>
  <sheets>
    <sheet name="2-ESP-wroom-02U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14" i="1" l="1"/>
  <c r="L15" i="1"/>
  <c r="L16" i="1"/>
  <c r="L17" i="1"/>
  <c r="L18" i="1"/>
  <c r="L19" i="1"/>
  <c r="L21" i="1"/>
  <c r="L22" i="1"/>
  <c r="L5" i="1" l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<sst xmlns="http://schemas.openxmlformats.org/spreadsheetml/2006/main" count="164" uniqueCount="131">
  <si>
    <t>Qty</t>
  </si>
  <si>
    <t>Value</t>
  </si>
  <si>
    <t>Device</t>
  </si>
  <si>
    <t>Package</t>
  </si>
  <si>
    <t>Parts</t>
  </si>
  <si>
    <t>Description</t>
  </si>
  <si>
    <t>DIGI-KEY_PART_NUMBER</t>
  </si>
  <si>
    <t>DIGI-KEY_PURCHASE_URL</t>
  </si>
  <si>
    <t>MF</t>
  </si>
  <si>
    <t>MPN</t>
  </si>
  <si>
    <t>PRICE</t>
  </si>
  <si>
    <t>SOD123</t>
  </si>
  <si>
    <t>D1, D2</t>
  </si>
  <si>
    <t>0.1uF</t>
  </si>
  <si>
    <t>C5, C6, C7, C8, C9</t>
  </si>
  <si>
    <t>10k</t>
  </si>
  <si>
    <t>10KOHM-0603-1/10W-5%</t>
  </si>
  <si>
    <t>R1, R2, R3, R4</t>
  </si>
  <si>
    <t>10uF</t>
  </si>
  <si>
    <t>C1, C2, C3, C4</t>
  </si>
  <si>
    <t>1k</t>
  </si>
  <si>
    <t>1KOHM-0603-1/10W-5%</t>
  </si>
  <si>
    <t>R5, R6, R7</t>
  </si>
  <si>
    <t>ESP-WROOM-02U</t>
  </si>
  <si>
    <t>U1</t>
  </si>
  <si>
    <t>Espressif Systems</t>
  </si>
  <si>
    <t>J2</t>
  </si>
  <si>
    <t>U2</t>
  </si>
  <si>
    <t>MICROCHIP</t>
  </si>
  <si>
    <t>J3</t>
  </si>
  <si>
    <t>J4</t>
  </si>
  <si>
    <t>TLV75533PDBVR</t>
  </si>
  <si>
    <t>296-50411-1-ND</t>
  </si>
  <si>
    <t>Texas Instruments</t>
  </si>
  <si>
    <t>1x08</t>
  </si>
  <si>
    <t>Header-pin</t>
  </si>
  <si>
    <t>WiFi module</t>
  </si>
  <si>
    <t>10k resistor</t>
  </si>
  <si>
    <t>0.1µF ceramic capacitors</t>
  </si>
  <si>
    <t>10.0µF ceramic capacitors</t>
  </si>
  <si>
    <t>1k resistor</t>
  </si>
  <si>
    <t>CONN_1X02</t>
  </si>
  <si>
    <t>CONN_1X08</t>
  </si>
  <si>
    <t>CONN_1X06</t>
  </si>
  <si>
    <t>CONN_2X10</t>
  </si>
  <si>
    <t>20V 0.5A</t>
  </si>
  <si>
    <t>MBR0520LT3G</t>
  </si>
  <si>
    <t>TLV75533</t>
  </si>
  <si>
    <t>https://www.digikey.com/product-detail/en/on-semiconductor/MBR0520LT3G/MBR0520LT3GOSCT-ND/2705022</t>
  </si>
  <si>
    <t>ON Semiconductor</t>
  </si>
  <si>
    <t>Diode Schottky 20V 500mA</t>
  </si>
  <si>
    <t>Diode MBR0520</t>
  </si>
  <si>
    <t>C0603C104Z3VACTU</t>
  </si>
  <si>
    <t>https://www.digikey.com/product-detail/en/kemet/C0603C104Z3VACTU/399-1100-1-ND/411375</t>
  </si>
  <si>
    <t xml:space="preserve"> KEMET</t>
  </si>
  <si>
    <t>0603</t>
  </si>
  <si>
    <t xml:space="preserve"> 399-1100-1-ND</t>
  </si>
  <si>
    <t>GRM21BC81E106ME51L</t>
  </si>
  <si>
    <t>0805</t>
  </si>
  <si>
    <t>10UF-25V-20%</t>
  </si>
  <si>
    <t>https://www.digikey.com/product-detail/en/murata-electronics/GRM21BC81E106ME51L/490-10503-1-ND/5026431</t>
  </si>
  <si>
    <t xml:space="preserve"> Murata Electronics</t>
  </si>
  <si>
    <t>490-10503-1-ND</t>
  </si>
  <si>
    <t>311-10KGRCT-ND</t>
  </si>
  <si>
    <t>https://www.digikey.com/product-detail/en/yageo/RC0603JR-0710KL/311-10KGRCT-ND/729647</t>
  </si>
  <si>
    <t xml:space="preserve"> Yageo</t>
  </si>
  <si>
    <t>RC0603JR-0710KL</t>
  </si>
  <si>
    <t xml:space="preserve"> 311-1.0KGRCT-ND</t>
  </si>
  <si>
    <t>https://www.digikey.com/product-detail/en/yageo/RC0603JR-071KL/311-1-0KGRCT-ND/729624</t>
  </si>
  <si>
    <t>RC0603JR-071KL</t>
  </si>
  <si>
    <t>0.1UF 25V-20%</t>
  </si>
  <si>
    <t>https://www.digikey.com/product-detail/en/espressif-systems/ESP-WROOM-02U/1904-1022-1-ND/9381731</t>
  </si>
  <si>
    <t>1904-1022-1-ND</t>
  </si>
  <si>
    <t>18-SMD Module</t>
  </si>
  <si>
    <t>https://www.digikey.com/product-detail/en/microchip-technology/MCP23017T-E-SO/MCP23017T-E-SOCT-ND/5358289</t>
  </si>
  <si>
    <t xml:space="preserve"> MCP23017T-E/SOCT-ND</t>
  </si>
  <si>
    <t>MCP23017T-E/SO</t>
  </si>
  <si>
    <t>16 IO expander</t>
  </si>
  <si>
    <t>28-SOIC</t>
  </si>
  <si>
    <t>MCP23017</t>
  </si>
  <si>
    <t>https://www.digikey.com/product-detail/en/texas-instruments/TLV75533PDBVR/296-50411-1-ND/9685550</t>
  </si>
  <si>
    <t>SOT-23-5</t>
  </si>
  <si>
    <t>Linear Voltage Regulator</t>
  </si>
  <si>
    <t>MCP23018-E/SS</t>
  </si>
  <si>
    <t>MCP23018-E/SS-ND</t>
  </si>
  <si>
    <t>I/O expander 16bit</t>
  </si>
  <si>
    <t>24-SSOP</t>
  </si>
  <si>
    <t>https://www.digikey.com/product-detail/en/microchip-technology/MCP23018-E-SS/MCP23018-E-SS-ND/1999506</t>
  </si>
  <si>
    <t>MCP23018T-E/SO</t>
  </si>
  <si>
    <t>Microchip Technology</t>
  </si>
  <si>
    <t>MCP23018T-E/SOCT-ND</t>
  </si>
  <si>
    <t>https://www.digikey.com/product-detail/en/microchip-technology/MCP23018T-E-SO/MCP23018T-E-SOCT-ND/9643016</t>
  </si>
  <si>
    <t>MCP23018</t>
  </si>
  <si>
    <t>2-Pin male header</t>
  </si>
  <si>
    <t>8-pin male header</t>
  </si>
  <si>
    <t>J1</t>
  </si>
  <si>
    <t>U3</t>
  </si>
  <si>
    <t>https://www.digikey.com/product-detail/en/sullins-connector-solutions/PPTC102LFBN-RC/S7078-ND/810216</t>
  </si>
  <si>
    <t>S7078-ND</t>
  </si>
  <si>
    <t>20-pin Female header</t>
  </si>
  <si>
    <t>PPTC102LFBN-RC</t>
  </si>
  <si>
    <t>Sullins</t>
  </si>
  <si>
    <t>952-2262-ND</t>
  </si>
  <si>
    <t>https://www.digikey.com/product-detail/en/harwin-inc/M20-9990246/952-2262-ND/3728226</t>
  </si>
  <si>
    <t xml:space="preserve"> Harwin</t>
  </si>
  <si>
    <t xml:space="preserve"> M20-9990246</t>
  </si>
  <si>
    <t>1X02 (Pitch 2.54mm)</t>
  </si>
  <si>
    <t>1X06 (Pitch 2.54mm)</t>
  </si>
  <si>
    <t>2X10 (Pitch 2.54mm)</t>
  </si>
  <si>
    <t>609-3263-ND</t>
  </si>
  <si>
    <t>https://www.digikey.com/product-detail/en/amphenol-icc-fci/68000-406HLF/609-3263-ND/1878471</t>
  </si>
  <si>
    <t xml:space="preserve"> Amphenol</t>
  </si>
  <si>
    <t>68000-406HLF</t>
  </si>
  <si>
    <t>6-Pin male header</t>
  </si>
  <si>
    <t>Extended price</t>
  </si>
  <si>
    <t>Voltage regulator 3.3 V - 500 mA</t>
  </si>
  <si>
    <t>Comments</t>
  </si>
  <si>
    <t>For JLCPCB</t>
  </si>
  <si>
    <t>MIC5504-3.3</t>
  </si>
  <si>
    <t>Voltage regulator 3.3 V - 300 mA</t>
  </si>
  <si>
    <t>MIC5504-3.3YM5-TR</t>
  </si>
  <si>
    <t>https://www.digikey.com/product-detail/en/microchip-technology/MIC5504-3-3YM5-TR/576-4764-1-ND/4864028</t>
  </si>
  <si>
    <t xml:space="preserve"> Microchip Technology</t>
  </si>
  <si>
    <t>576-4764-1-ND</t>
  </si>
  <si>
    <t>For JLCPCB - Digikey had 0 stock</t>
  </si>
  <si>
    <t>MCP23018-E/SO</t>
  </si>
  <si>
    <r>
      <t xml:space="preserve"> MBR0520</t>
    </r>
    <r>
      <rPr>
        <b/>
        <sz val="11"/>
        <color theme="1"/>
        <rFont val="Calibri"/>
        <family val="2"/>
        <scheme val="minor"/>
      </rPr>
      <t>LT1</t>
    </r>
    <r>
      <rPr>
        <sz val="11"/>
        <color theme="1"/>
        <rFont val="Calibri"/>
        <family val="2"/>
        <scheme val="minor"/>
      </rPr>
      <t>GOSCT-ND</t>
    </r>
  </si>
  <si>
    <r>
      <t xml:space="preserve"> MBR0520</t>
    </r>
    <r>
      <rPr>
        <b/>
        <sz val="11"/>
        <color theme="1"/>
        <rFont val="Calibri"/>
        <family val="2"/>
        <scheme val="minor"/>
      </rPr>
      <t>LT3</t>
    </r>
    <r>
      <rPr>
        <sz val="11"/>
        <color theme="1"/>
        <rFont val="Calibri"/>
        <family val="2"/>
        <scheme val="minor"/>
      </rPr>
      <t>GOSCT-ND</t>
    </r>
  </si>
  <si>
    <t>https://www.digikey.com/product-detail/en/microchip-technology/MCP23018-E-SO/MCP23018-E-SO-ND/1999504</t>
  </si>
  <si>
    <t>MCP23018-E/SO-ND</t>
  </si>
  <si>
    <t>Larger pitch to make it easier to solder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</si>
</sst>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0" fillId="0" borderId="0" xfId="0" applyFont="1"/>
    <xf numFmtId="0" fontId="21" fillId="0" borderId="0" xfId="42" applyFont="1"/>
    <xf numFmtId="164" fontId="20" fillId="0" borderId="0" xfId="0" applyNumberFormat="1" applyFont="1"/>
    <xf numFmtId="0" fontId="20" fillId="0" borderId="0" xfId="0" applyFont="1" applyAlignment="1">
      <alignment wrapText="1"/>
    </xf>
    <xf numFmtId="49" fontId="20" fillId="0" borderId="0" xfId="0" applyNumberFormat="1" applyFont="1"/>
    <xf numFmtId="0" fontId="20" fillId="0" borderId="0" xfId="0" applyFont="1" applyFill="1"/>
    <xf numFmtId="49" fontId="20" fillId="0" borderId="0" xfId="0" applyNumberFormat="1" applyFont="1" applyFill="1"/>
    <xf numFmtId="0" fontId="21" fillId="0" borderId="0" xfId="42" applyFont="1" applyFill="1"/>
    <xf numFmtId="164" fontId="20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0" fontId="18" fillId="0" borderId="0" xfId="42" applyFill="1"/>
    <xf numFmtId="164" fontId="0" fillId="0" borderId="0" xfId="0" applyNumberFormat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18" fillId="0" borderId="0" xfId="42" applyFont="1" applyFill="1"/>
    <xf numFmtId="164" fontId="0" fillId="0" borderId="0" xfId="0" applyNumberFormat="1" applyFont="1" applyFill="1"/>
    <xf numFmtId="0" fontId="0" fillId="33" borderId="0" xfId="0" applyFill="1"/>
    <xf numFmtId="49" fontId="0" fillId="33" borderId="0" xfId="0" applyNumberFormat="1" applyFill="1"/>
    <xf numFmtId="0" fontId="18" fillId="33" borderId="0" xfId="42" applyFill="1"/>
    <xf numFmtId="164" fontId="0" fillId="33" borderId="0" xfId="0" applyNumberFormat="1" applyFill="1"/>
    <xf numFmtId="0" fontId="0" fillId="33" borderId="0" xfId="0" applyFont="1" applyFill="1"/>
    <xf numFmtId="164" fontId="0" fillId="33" borderId="0" xfId="0" applyNumberFormat="1" applyFont="1" applyFill="1"/>
    <xf numFmtId="0" fontId="16" fillId="33" borderId="0" xfId="0" applyFont="1" applyFill="1"/>
    <xf numFmtId="0" fontId="16" fillId="0" borderId="0" xfId="0" applyFont="1" applyFill="1"/>
    <xf numFmtId="0" fontId="0" fillId="33" borderId="0" xfId="0" applyFont="1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icrochip-technology/MCP23018-E-SS/MCP23018-E-SS-ND/1999506" TargetMode="External"/><Relationship Id="rId13" Type="http://schemas.openxmlformats.org/officeDocument/2006/relationships/hyperlink" Target="https://www.digikey.com/product-detail/en/amphenol-icc-fci/68000-406HLF/609-3263-ND/1878471" TargetMode="External"/><Relationship Id="rId3" Type="http://schemas.openxmlformats.org/officeDocument/2006/relationships/hyperlink" Target="https://www.digikey.com/product-detail/en/murata-electronics/GRM21BC81E106ME51L/490-10503-1-ND/5026431" TargetMode="External"/><Relationship Id="rId7" Type="http://schemas.openxmlformats.org/officeDocument/2006/relationships/hyperlink" Target="https://www.digikey.com/product-detail/en/texas-instruments/TLV75533PDBVR/296-50411-1-ND/9685550" TargetMode="External"/><Relationship Id="rId12" Type="http://schemas.openxmlformats.org/officeDocument/2006/relationships/hyperlink" Target="https://www.digikey.com/product-detail/en/harwin-inc/M20-9990246/952-2262-ND/3728226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kemet/C0603C104Z3VACTU/399-1100-1-ND/411375" TargetMode="External"/><Relationship Id="rId16" Type="http://schemas.openxmlformats.org/officeDocument/2006/relationships/hyperlink" Target="https://www.digikey.com/product-detail/en/microchip-technology/MCP23018-E-SO/MCP23018-E-SO-ND/1999504" TargetMode="External"/><Relationship Id="rId1" Type="http://schemas.openxmlformats.org/officeDocument/2006/relationships/hyperlink" Target="https://www.digikey.com/product-detail/en/on-semiconductor/MBR0520LT3G/MBR0520LT3GOSCT-ND/2705022" TargetMode="External"/><Relationship Id="rId6" Type="http://schemas.openxmlformats.org/officeDocument/2006/relationships/hyperlink" Target="https://www.digikey.com/product-detail/en/espressif-systems/ESP-WROOM-02U/1904-1022-1-ND/9381731" TargetMode="External"/><Relationship Id="rId11" Type="http://schemas.openxmlformats.org/officeDocument/2006/relationships/hyperlink" Target="https://www.digikey.com/product-detail/en/sullins-connector-solutions/PPTC102LFBN-RC/S7078-ND/810216" TargetMode="External"/><Relationship Id="rId5" Type="http://schemas.openxmlformats.org/officeDocument/2006/relationships/hyperlink" Target="https://www.digikey.com/product-detail/en/yageo/RC0603JR-071KL/311-1-0KGRCT-ND/729624" TargetMode="External"/><Relationship Id="rId15" Type="http://schemas.openxmlformats.org/officeDocument/2006/relationships/hyperlink" Target="https://www.digikey.com/product-detail/en/on-semiconductor/MBR0520LT3G/MBR0520LT3GOSCT-ND/2705022" TargetMode="External"/><Relationship Id="rId10" Type="http://schemas.openxmlformats.org/officeDocument/2006/relationships/hyperlink" Target="https://www.digikey.com/product-detail/en/microchip-technology/MCP23017T-E-SO/MCP23017T-E-SOCT-ND/5358289" TargetMode="External"/><Relationship Id="rId4" Type="http://schemas.openxmlformats.org/officeDocument/2006/relationships/hyperlink" Target="https://www.digikey.com/product-detail/en/yageo/RC0603JR-0710KL/311-10KGRCT-ND/729647" TargetMode="External"/><Relationship Id="rId9" Type="http://schemas.openxmlformats.org/officeDocument/2006/relationships/hyperlink" Target="https://www.digikey.com/product-detail/en/microchip-technology/MCP23018T-E-SO/MCP23018T-E-SOCT-ND/9643016" TargetMode="External"/><Relationship Id="rId14" Type="http://schemas.openxmlformats.org/officeDocument/2006/relationships/hyperlink" Target="https://www.digikey.com/product-detail/en/microchip-technology/MIC5504-3-3YM5-TR/576-4764-1-ND/4864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E24" sqref="E24"/>
    </sheetView>
  </sheetViews>
  <sheetFormatPr defaultRowHeight="14.4" x14ac:dyDescent="0.3"/>
  <cols>
    <col min="1" max="1" width="3.88671875" bestFit="1" customWidth="1"/>
    <col min="2" max="2" width="16.109375" bestFit="1" customWidth="1"/>
    <col min="3" max="3" width="27.77734375" bestFit="1" customWidth="1"/>
    <col min="4" max="4" width="24.5546875" style="1" bestFit="1" customWidth="1"/>
    <col min="5" max="5" width="15.21875" bestFit="1" customWidth="1"/>
    <col min="6" max="6" width="40.109375" bestFit="1" customWidth="1"/>
    <col min="7" max="7" width="23.6640625" bestFit="1" customWidth="1"/>
    <col min="8" max="8" width="66.5546875" customWidth="1"/>
    <col min="9" max="9" width="19.5546875" bestFit="1" customWidth="1"/>
    <col min="10" max="10" width="21" bestFit="1" customWidth="1"/>
    <col min="11" max="11" width="11.77734375" style="2" bestFit="1" customWidth="1"/>
    <col min="12" max="12" width="13.109375" bestFit="1" customWidth="1"/>
    <col min="13" max="13" width="27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114</v>
      </c>
      <c r="M1" t="s">
        <v>116</v>
      </c>
    </row>
    <row r="2" spans="1:13" s="12" customFormat="1" x14ac:dyDescent="0.3">
      <c r="A2" s="12">
        <v>0</v>
      </c>
      <c r="B2" s="12" t="s">
        <v>45</v>
      </c>
      <c r="C2" s="12" t="s">
        <v>51</v>
      </c>
      <c r="D2" s="13" t="s">
        <v>11</v>
      </c>
      <c r="E2" s="12" t="s">
        <v>12</v>
      </c>
      <c r="F2" s="12" t="s">
        <v>50</v>
      </c>
      <c r="G2" s="12" t="s">
        <v>127</v>
      </c>
      <c r="H2" s="14" t="s">
        <v>48</v>
      </c>
      <c r="I2" s="12" t="s">
        <v>49</v>
      </c>
      <c r="J2" s="12" t="s">
        <v>46</v>
      </c>
      <c r="K2" s="15">
        <v>0.34</v>
      </c>
      <c r="L2" s="15">
        <f>K2*A2</f>
        <v>0</v>
      </c>
    </row>
    <row r="3" spans="1:13" s="20" customFormat="1" x14ac:dyDescent="0.3">
      <c r="A3" s="20">
        <v>2</v>
      </c>
      <c r="B3" s="20" t="s">
        <v>45</v>
      </c>
      <c r="C3" s="20" t="s">
        <v>51</v>
      </c>
      <c r="D3" s="21" t="s">
        <v>11</v>
      </c>
      <c r="E3" s="20" t="s">
        <v>12</v>
      </c>
      <c r="F3" s="20" t="s">
        <v>50</v>
      </c>
      <c r="G3" s="20" t="s">
        <v>126</v>
      </c>
      <c r="H3" s="22" t="s">
        <v>48</v>
      </c>
      <c r="I3" s="20" t="s">
        <v>49</v>
      </c>
      <c r="J3" s="20" t="s">
        <v>46</v>
      </c>
      <c r="K3" s="23">
        <v>0.04</v>
      </c>
      <c r="L3" s="23">
        <f>K3*A3</f>
        <v>0.08</v>
      </c>
      <c r="M3" s="20" t="s">
        <v>124</v>
      </c>
    </row>
    <row r="4" spans="1:13" s="12" customFormat="1" x14ac:dyDescent="0.3">
      <c r="D4" s="13"/>
      <c r="H4" s="14"/>
      <c r="K4" s="15"/>
      <c r="L4" s="15"/>
    </row>
    <row r="5" spans="1:13" s="12" customFormat="1" x14ac:dyDescent="0.3">
      <c r="A5" s="12">
        <v>5</v>
      </c>
      <c r="B5" s="12" t="s">
        <v>13</v>
      </c>
      <c r="C5" s="12" t="s">
        <v>70</v>
      </c>
      <c r="D5" s="16" t="s">
        <v>55</v>
      </c>
      <c r="E5" s="12" t="s">
        <v>14</v>
      </c>
      <c r="F5" s="12" t="s">
        <v>38</v>
      </c>
      <c r="G5" s="12" t="s">
        <v>56</v>
      </c>
      <c r="H5" s="14" t="s">
        <v>53</v>
      </c>
      <c r="I5" s="12" t="s">
        <v>54</v>
      </c>
      <c r="J5" s="12" t="s">
        <v>52</v>
      </c>
      <c r="K5" s="15">
        <v>0.1</v>
      </c>
      <c r="L5" s="15">
        <f t="shared" ref="L5:L22" si="0">K5*A5</f>
        <v>0.5</v>
      </c>
    </row>
    <row r="6" spans="1:13" s="12" customFormat="1" x14ac:dyDescent="0.3">
      <c r="A6" s="12">
        <v>4</v>
      </c>
      <c r="B6" s="12" t="s">
        <v>18</v>
      </c>
      <c r="C6" s="12" t="s">
        <v>59</v>
      </c>
      <c r="D6" s="16" t="s">
        <v>58</v>
      </c>
      <c r="E6" s="12" t="s">
        <v>19</v>
      </c>
      <c r="F6" s="12" t="s">
        <v>39</v>
      </c>
      <c r="G6" s="12" t="s">
        <v>62</v>
      </c>
      <c r="H6" s="14" t="s">
        <v>60</v>
      </c>
      <c r="I6" s="12" t="s">
        <v>61</v>
      </c>
      <c r="J6" s="12" t="s">
        <v>57</v>
      </c>
      <c r="K6" s="15">
        <v>0.37</v>
      </c>
      <c r="L6" s="15">
        <f t="shared" si="0"/>
        <v>1.48</v>
      </c>
    </row>
    <row r="7" spans="1:13" s="12" customFormat="1" x14ac:dyDescent="0.3">
      <c r="A7" s="12">
        <v>4</v>
      </c>
      <c r="B7" s="12" t="s">
        <v>15</v>
      </c>
      <c r="C7" s="12" t="s">
        <v>16</v>
      </c>
      <c r="D7" s="16" t="s">
        <v>55</v>
      </c>
      <c r="E7" s="12" t="s">
        <v>17</v>
      </c>
      <c r="F7" s="12" t="s">
        <v>37</v>
      </c>
      <c r="G7" s="12" t="s">
        <v>63</v>
      </c>
      <c r="H7" s="14" t="s">
        <v>64</v>
      </c>
      <c r="I7" s="12" t="s">
        <v>65</v>
      </c>
      <c r="J7" s="12" t="s">
        <v>66</v>
      </c>
      <c r="K7" s="15">
        <v>0.1</v>
      </c>
      <c r="L7" s="15">
        <f t="shared" si="0"/>
        <v>0.4</v>
      </c>
    </row>
    <row r="8" spans="1:13" s="12" customFormat="1" x14ac:dyDescent="0.3">
      <c r="A8" s="12">
        <v>3</v>
      </c>
      <c r="B8" s="12" t="s">
        <v>20</v>
      </c>
      <c r="C8" s="12" t="s">
        <v>21</v>
      </c>
      <c r="D8" s="16">
        <v>603</v>
      </c>
      <c r="E8" s="12" t="s">
        <v>22</v>
      </c>
      <c r="F8" s="12" t="s">
        <v>40</v>
      </c>
      <c r="G8" s="12" t="s">
        <v>67</v>
      </c>
      <c r="H8" s="14" t="s">
        <v>68</v>
      </c>
      <c r="I8" s="12" t="s">
        <v>65</v>
      </c>
      <c r="J8" s="12" t="s">
        <v>69</v>
      </c>
      <c r="K8" s="15">
        <v>0.1</v>
      </c>
      <c r="L8" s="15">
        <f t="shared" si="0"/>
        <v>0.30000000000000004</v>
      </c>
    </row>
    <row r="9" spans="1:13" s="12" customFormat="1" x14ac:dyDescent="0.3">
      <c r="A9" s="12">
        <v>0</v>
      </c>
      <c r="B9" s="12" t="s">
        <v>94</v>
      </c>
      <c r="C9" s="12" t="s">
        <v>42</v>
      </c>
      <c r="D9" s="13" t="s">
        <v>34</v>
      </c>
      <c r="E9" s="12" t="s">
        <v>30</v>
      </c>
      <c r="F9" s="12" t="s">
        <v>35</v>
      </c>
      <c r="K9" s="15"/>
      <c r="L9" s="15">
        <f t="shared" si="0"/>
        <v>0</v>
      </c>
    </row>
    <row r="10" spans="1:13" s="12" customFormat="1" x14ac:dyDescent="0.3">
      <c r="A10" s="12">
        <v>1</v>
      </c>
      <c r="B10" s="12" t="s">
        <v>23</v>
      </c>
      <c r="C10" s="12" t="s">
        <v>23</v>
      </c>
      <c r="D10" s="13" t="s">
        <v>73</v>
      </c>
      <c r="E10" s="12" t="s">
        <v>24</v>
      </c>
      <c r="F10" s="12" t="s">
        <v>36</v>
      </c>
      <c r="G10" s="12" t="s">
        <v>72</v>
      </c>
      <c r="H10" s="14" t="s">
        <v>71</v>
      </c>
      <c r="I10" s="12" t="s">
        <v>25</v>
      </c>
      <c r="J10" s="12" t="s">
        <v>23</v>
      </c>
      <c r="K10" s="15">
        <v>3.2</v>
      </c>
      <c r="L10" s="15">
        <f t="shared" si="0"/>
        <v>3.2</v>
      </c>
    </row>
    <row r="11" spans="1:13" s="12" customFormat="1" x14ac:dyDescent="0.3">
      <c r="A11" s="12">
        <v>1</v>
      </c>
      <c r="B11" s="12" t="s">
        <v>93</v>
      </c>
      <c r="C11" s="12" t="s">
        <v>41</v>
      </c>
      <c r="D11" s="13" t="s">
        <v>106</v>
      </c>
      <c r="E11" s="12" t="s">
        <v>26</v>
      </c>
      <c r="F11" s="12" t="s">
        <v>93</v>
      </c>
      <c r="G11" s="12" t="s">
        <v>102</v>
      </c>
      <c r="H11" s="14" t="s">
        <v>103</v>
      </c>
      <c r="I11" s="12" t="s">
        <v>104</v>
      </c>
      <c r="J11" s="12" t="s">
        <v>105</v>
      </c>
      <c r="K11" s="15">
        <v>0.11</v>
      </c>
      <c r="L11" s="15">
        <f t="shared" si="0"/>
        <v>0.11</v>
      </c>
    </row>
    <row r="12" spans="1:13" s="12" customFormat="1" x14ac:dyDescent="0.3">
      <c r="A12" s="12">
        <v>1</v>
      </c>
      <c r="B12" s="12" t="s">
        <v>113</v>
      </c>
      <c r="C12" s="12" t="s">
        <v>43</v>
      </c>
      <c r="D12" s="13" t="s">
        <v>107</v>
      </c>
      <c r="E12" s="12" t="s">
        <v>29</v>
      </c>
      <c r="F12" s="12" t="s">
        <v>113</v>
      </c>
      <c r="G12" s="12" t="s">
        <v>109</v>
      </c>
      <c r="H12" s="14" t="s">
        <v>110</v>
      </c>
      <c r="I12" s="12" t="s">
        <v>111</v>
      </c>
      <c r="J12" s="12" t="s">
        <v>112</v>
      </c>
      <c r="K12" s="15">
        <v>0.27</v>
      </c>
      <c r="L12" s="15">
        <f t="shared" si="0"/>
        <v>0.27</v>
      </c>
    </row>
    <row r="13" spans="1:13" s="12" customFormat="1" x14ac:dyDescent="0.3">
      <c r="A13" s="12">
        <v>1</v>
      </c>
      <c r="B13" s="12" t="s">
        <v>99</v>
      </c>
      <c r="C13" s="12" t="s">
        <v>44</v>
      </c>
      <c r="D13" s="13" t="s">
        <v>108</v>
      </c>
      <c r="E13" s="12" t="s">
        <v>95</v>
      </c>
      <c r="F13" s="12" t="s">
        <v>99</v>
      </c>
      <c r="G13" s="12" t="s">
        <v>98</v>
      </c>
      <c r="H13" s="14" t="s">
        <v>97</v>
      </c>
      <c r="I13" s="12" t="s">
        <v>101</v>
      </c>
      <c r="J13" s="12" t="s">
        <v>100</v>
      </c>
      <c r="K13" s="15">
        <v>1.3</v>
      </c>
      <c r="L13" s="15">
        <f t="shared" si="0"/>
        <v>1.3</v>
      </c>
    </row>
    <row r="14" spans="1:13" s="12" customFormat="1" x14ac:dyDescent="0.3">
      <c r="D14" s="13"/>
      <c r="H14" s="14"/>
      <c r="K14" s="15"/>
      <c r="L14" s="15">
        <f t="shared" si="0"/>
        <v>0</v>
      </c>
    </row>
    <row r="15" spans="1:13" s="12" customFormat="1" x14ac:dyDescent="0.3">
      <c r="A15" s="12">
        <v>0</v>
      </c>
      <c r="B15" s="12" t="s">
        <v>47</v>
      </c>
      <c r="C15" s="12" t="s">
        <v>115</v>
      </c>
      <c r="D15" s="13" t="s">
        <v>81</v>
      </c>
      <c r="E15" s="12" t="s">
        <v>96</v>
      </c>
      <c r="F15" s="12" t="s">
        <v>82</v>
      </c>
      <c r="G15" s="12" t="s">
        <v>32</v>
      </c>
      <c r="H15" s="14" t="s">
        <v>80</v>
      </c>
      <c r="I15" s="12" t="s">
        <v>33</v>
      </c>
      <c r="J15" s="12" t="s">
        <v>31</v>
      </c>
      <c r="K15" s="15">
        <v>0.39</v>
      </c>
      <c r="L15" s="15">
        <f t="shared" si="0"/>
        <v>0</v>
      </c>
    </row>
    <row r="16" spans="1:13" s="20" customFormat="1" x14ac:dyDescent="0.3">
      <c r="A16" s="20">
        <v>1</v>
      </c>
      <c r="B16" s="20" t="s">
        <v>118</v>
      </c>
      <c r="C16" s="20" t="s">
        <v>119</v>
      </c>
      <c r="D16" s="21" t="s">
        <v>81</v>
      </c>
      <c r="E16" s="20" t="s">
        <v>96</v>
      </c>
      <c r="F16" s="20" t="s">
        <v>82</v>
      </c>
      <c r="G16" s="20" t="s">
        <v>123</v>
      </c>
      <c r="H16" s="22" t="s">
        <v>121</v>
      </c>
      <c r="I16" s="20" t="s">
        <v>122</v>
      </c>
      <c r="J16" s="20" t="s">
        <v>120</v>
      </c>
      <c r="K16" s="23">
        <v>0.11</v>
      </c>
      <c r="L16" s="23">
        <f t="shared" si="0"/>
        <v>0.11</v>
      </c>
      <c r="M16" s="20" t="s">
        <v>117</v>
      </c>
    </row>
    <row r="17" spans="1:13" s="12" customFormat="1" x14ac:dyDescent="0.3">
      <c r="D17" s="13"/>
      <c r="H17" s="14"/>
      <c r="K17" s="15"/>
      <c r="L17" s="15">
        <f t="shared" si="0"/>
        <v>0</v>
      </c>
    </row>
    <row r="18" spans="1:13" s="17" customFormat="1" x14ac:dyDescent="0.3">
      <c r="A18" s="17">
        <v>0</v>
      </c>
      <c r="B18" s="17" t="s">
        <v>92</v>
      </c>
      <c r="C18" s="17" t="s">
        <v>85</v>
      </c>
      <c r="D18" s="27" t="s">
        <v>86</v>
      </c>
      <c r="E18" s="17" t="s">
        <v>27</v>
      </c>
      <c r="F18" s="17" t="s">
        <v>85</v>
      </c>
      <c r="G18" s="17" t="s">
        <v>84</v>
      </c>
      <c r="H18" s="18" t="s">
        <v>87</v>
      </c>
      <c r="I18" s="17" t="s">
        <v>89</v>
      </c>
      <c r="J18" s="17" t="s">
        <v>83</v>
      </c>
      <c r="K18" s="19">
        <v>1.66</v>
      </c>
      <c r="L18" s="15">
        <f t="shared" si="0"/>
        <v>0</v>
      </c>
    </row>
    <row r="19" spans="1:13" s="24" customFormat="1" x14ac:dyDescent="0.3">
      <c r="A19" s="24">
        <v>1</v>
      </c>
      <c r="B19" s="24" t="s">
        <v>92</v>
      </c>
      <c r="C19" s="24" t="s">
        <v>85</v>
      </c>
      <c r="D19" s="26" t="s">
        <v>78</v>
      </c>
      <c r="E19" s="24" t="s">
        <v>27</v>
      </c>
      <c r="F19" s="24" t="s">
        <v>85</v>
      </c>
      <c r="G19" s="24" t="s">
        <v>129</v>
      </c>
      <c r="H19" s="22" t="s">
        <v>128</v>
      </c>
      <c r="I19" s="24" t="s">
        <v>89</v>
      </c>
      <c r="J19" s="28" t="s">
        <v>125</v>
      </c>
      <c r="K19" s="25">
        <v>1.51</v>
      </c>
      <c r="L19" s="23">
        <f t="shared" si="0"/>
        <v>1.51</v>
      </c>
      <c r="M19" s="24" t="s">
        <v>130</v>
      </c>
    </row>
    <row r="20" spans="1:13" s="17" customFormat="1" x14ac:dyDescent="0.3">
      <c r="H20" s="18"/>
      <c r="K20" s="19"/>
      <c r="L20" s="15"/>
    </row>
    <row r="21" spans="1:13" s="3" customFormat="1" x14ac:dyDescent="0.3">
      <c r="A21" s="3">
        <v>0</v>
      </c>
      <c r="B21" s="6" t="s">
        <v>92</v>
      </c>
      <c r="C21" s="6" t="s">
        <v>88</v>
      </c>
      <c r="D21" s="7" t="s">
        <v>78</v>
      </c>
      <c r="E21" s="3" t="s">
        <v>27</v>
      </c>
      <c r="F21" s="3" t="s">
        <v>85</v>
      </c>
      <c r="G21" s="3" t="s">
        <v>90</v>
      </c>
      <c r="H21" s="4" t="s">
        <v>91</v>
      </c>
      <c r="I21" s="3" t="s">
        <v>89</v>
      </c>
      <c r="J21" s="3" t="s">
        <v>88</v>
      </c>
      <c r="K21" s="5">
        <v>1.51</v>
      </c>
      <c r="L21" s="15">
        <f t="shared" si="0"/>
        <v>0</v>
      </c>
    </row>
    <row r="22" spans="1:13" s="8" customFormat="1" x14ac:dyDescent="0.3">
      <c r="A22" s="8">
        <v>0</v>
      </c>
      <c r="B22" s="8" t="s">
        <v>79</v>
      </c>
      <c r="C22" s="8" t="s">
        <v>79</v>
      </c>
      <c r="D22" s="9" t="s">
        <v>78</v>
      </c>
      <c r="E22" s="8" t="s">
        <v>27</v>
      </c>
      <c r="F22" s="8" t="s">
        <v>77</v>
      </c>
      <c r="G22" s="8" t="s">
        <v>75</v>
      </c>
      <c r="H22" s="10" t="s">
        <v>74</v>
      </c>
      <c r="I22" s="8" t="s">
        <v>28</v>
      </c>
      <c r="J22" s="8" t="s">
        <v>76</v>
      </c>
      <c r="K22" s="11">
        <v>1.2</v>
      </c>
      <c r="L22" s="15">
        <f t="shared" si="0"/>
        <v>0</v>
      </c>
    </row>
  </sheetData>
  <phoneticPr fontId="19" type="noConversion"/>
  <hyperlinks>
    <hyperlink ref="H2" r:id="rId1" xr:uid="{00000000-0004-0000-0000-000000000000}"/>
    <hyperlink ref="H5" r:id="rId2" xr:uid="{00000000-0004-0000-0000-000001000000}"/>
    <hyperlink ref="H6" r:id="rId3" xr:uid="{00000000-0004-0000-0000-000002000000}"/>
    <hyperlink ref="H7" r:id="rId4" xr:uid="{7A16E887-5AEF-4F63-9D0E-69E24586E962}"/>
    <hyperlink ref="H8" r:id="rId5" xr:uid="{5AE20744-6278-48FF-826C-E165DB38D0EB}"/>
    <hyperlink ref="H10" r:id="rId6" xr:uid="{BBEE8BD8-67D1-4A7E-ABE9-BB7896F7CFBE}"/>
    <hyperlink ref="H15" r:id="rId7" xr:uid="{EC3314D4-DA5D-4457-AE84-5B27C92D554B}"/>
    <hyperlink ref="H18" r:id="rId8" xr:uid="{6B0C927C-8C67-40A0-A59F-AAE21B75B073}"/>
    <hyperlink ref="H21" r:id="rId9" xr:uid="{3E23A451-8DBF-47A2-BF54-D403D8F1F106}"/>
    <hyperlink ref="H22" r:id="rId10" xr:uid="{4100F47A-0306-4166-A547-EFA692A083A8}"/>
    <hyperlink ref="H13" r:id="rId11" xr:uid="{19C7F617-3DFB-4832-A6A1-32BADDFF236F}"/>
    <hyperlink ref="H11" r:id="rId12" xr:uid="{9D53D35F-6756-45EC-A666-78EC673350D0}"/>
    <hyperlink ref="H12" r:id="rId13" xr:uid="{4D48A1DC-3377-47FF-B044-EFADE2FF5C9D}"/>
    <hyperlink ref="H16" r:id="rId14" xr:uid="{0D8C85AC-B36A-411B-AC8F-55F76DFE721A}"/>
    <hyperlink ref="H3" r:id="rId15" xr:uid="{753F75CE-7437-448D-84D5-9557ECD16509}"/>
    <hyperlink ref="H19" r:id="rId16" xr:uid="{25289B2F-F195-4273-A002-F5165BF0FCFA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2-ESP-wroom-02U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2020-06-10T01:45:07Z</dcterms:created>
  <dcterms:modified xsi:type="dcterms:W3CDTF">2020-06-24T01:06:11Z</dcterms:modified>
</cp:coreProperties>
</file>