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mcte\Desktop\"/>
    </mc:Choice>
  </mc:AlternateContent>
  <xr:revisionPtr revIDLastSave="0" documentId="13_ncr:1_{AAAA60B7-BB89-4DCD-93BE-6A4A0173B6EC}" xr6:coauthVersionLast="46" xr6:coauthVersionMax="46" xr10:uidLastSave="{00000000-0000-0000-0000-000000000000}"/>
  <bookViews>
    <workbookView xWindow="8486" yWindow="1946" windowWidth="23580" windowHeight="16603" xr2:uid="{00000000-000D-0000-FFFF-FFFF00000000}"/>
  </bookViews>
  <sheets>
    <sheet name="Sheet1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P46" i="1"/>
  <c r="O47" i="1"/>
  <c r="O48" i="1"/>
  <c r="O49" i="1"/>
  <c r="O50" i="1"/>
  <c r="O51" i="1"/>
  <c r="O52" i="1"/>
  <c r="O7" i="1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B10" i="2"/>
  <c r="E42" i="1" a="1"/>
  <c r="E42" i="1" s="1"/>
  <c r="E43" i="1" a="1"/>
  <c r="E43" i="1" s="1"/>
  <c r="B39" i="2" s="1"/>
  <c r="E44" i="1" a="1"/>
  <c r="E44" i="1" s="1"/>
  <c r="E45" i="1" a="1"/>
  <c r="E45" i="1" s="1"/>
  <c r="B41" i="2" s="1"/>
  <c r="E46" i="1" a="1"/>
  <c r="E46" i="1" s="1"/>
  <c r="B42" i="2" s="1"/>
  <c r="E47" i="1" a="1"/>
  <c r="E47" i="1" s="1"/>
  <c r="B43" i="2" s="1"/>
  <c r="E48" i="1" a="1"/>
  <c r="E48" i="1" s="1"/>
  <c r="B44" i="2" s="1"/>
  <c r="E49" i="1" a="1"/>
  <c r="E49" i="1" s="1"/>
  <c r="B45" i="2" s="1"/>
  <c r="E50" i="1" a="1"/>
  <c r="E50" i="1" s="1"/>
  <c r="B46" i="2" s="1"/>
  <c r="E51" i="1" a="1"/>
  <c r="E51" i="1" s="1"/>
  <c r="B47" i="2" s="1"/>
  <c r="E52" i="1" a="1"/>
  <c r="E52" i="1"/>
  <c r="B48" i="2" s="1"/>
  <c r="E8" i="1" a="1"/>
  <c r="E8" i="1" s="1"/>
  <c r="B4" i="2" s="1"/>
  <c r="E9" i="1" a="1"/>
  <c r="E9" i="1" s="1"/>
  <c r="B5" i="2" s="1"/>
  <c r="E10" i="1" a="1"/>
  <c r="E10" i="1" s="1"/>
  <c r="B6" i="2" s="1"/>
  <c r="E11" i="1" a="1"/>
  <c r="E11" i="1"/>
  <c r="P11" i="1" s="1"/>
  <c r="E12" i="1" a="1"/>
  <c r="E12" i="1" s="1"/>
  <c r="B8" i="2" s="1"/>
  <c r="E13" i="1" a="1"/>
  <c r="E13" i="1" s="1"/>
  <c r="B9" i="2" s="1"/>
  <c r="E14" i="1" a="1"/>
  <c r="E14" i="1" s="1"/>
  <c r="P14" i="1" s="1"/>
  <c r="E15" i="1" a="1"/>
  <c r="E15" i="1" s="1"/>
  <c r="E16" i="1" a="1"/>
  <c r="E16" i="1" s="1"/>
  <c r="B12" i="2" s="1"/>
  <c r="E17" i="1" a="1"/>
  <c r="E17" i="1" s="1"/>
  <c r="B13" i="2" s="1"/>
  <c r="E18" i="1" a="1"/>
  <c r="E18" i="1" s="1"/>
  <c r="B14" i="2" s="1"/>
  <c r="E19" i="1" a="1"/>
  <c r="E19" i="1" s="1"/>
  <c r="E20" i="1" a="1"/>
  <c r="E20" i="1" s="1"/>
  <c r="B16" i="2" s="1"/>
  <c r="E21" i="1" a="1"/>
  <c r="E21" i="1" s="1"/>
  <c r="B17" i="2" s="1"/>
  <c r="E22" i="1" a="1"/>
  <c r="E22" i="1" s="1"/>
  <c r="B18" i="2" s="1"/>
  <c r="E23" i="1" a="1"/>
  <c r="E23" i="1" s="1"/>
  <c r="E24" i="1" a="1"/>
  <c r="E24" i="1" s="1"/>
  <c r="B20" i="2" s="1"/>
  <c r="E25" i="1" a="1"/>
  <c r="E25" i="1" s="1"/>
  <c r="B21" i="2" s="1"/>
  <c r="E26" i="1" a="1"/>
  <c r="E26" i="1" s="1"/>
  <c r="P26" i="1" s="1"/>
  <c r="E27" i="1" a="1"/>
  <c r="E27" i="1" s="1"/>
  <c r="E28" i="1" a="1"/>
  <c r="E28" i="1" s="1"/>
  <c r="B24" i="2" s="1"/>
  <c r="E29" i="1" a="1"/>
  <c r="E29" i="1" s="1"/>
  <c r="B25" i="2" s="1"/>
  <c r="E30" i="1" a="1"/>
  <c r="E30" i="1" s="1"/>
  <c r="B26" i="2" s="1"/>
  <c r="E31" i="1" a="1"/>
  <c r="E31" i="1" s="1"/>
  <c r="E32" i="1" a="1"/>
  <c r="E32" i="1" s="1"/>
  <c r="B28" i="2" s="1"/>
  <c r="E33" i="1" a="1"/>
  <c r="E33" i="1" s="1"/>
  <c r="B29" i="2" s="1"/>
  <c r="E34" i="1" a="1"/>
  <c r="E34" i="1" s="1"/>
  <c r="P34" i="1" s="1"/>
  <c r="E35" i="1" a="1"/>
  <c r="E35" i="1"/>
  <c r="P35" i="1" s="1"/>
  <c r="E36" i="1" a="1"/>
  <c r="E36" i="1" s="1"/>
  <c r="B32" i="2" s="1"/>
  <c r="E37" i="1" a="1"/>
  <c r="E37" i="1" s="1"/>
  <c r="B33" i="2" s="1"/>
  <c r="E38" i="1" a="1"/>
  <c r="E38" i="1" s="1"/>
  <c r="B34" i="2" s="1"/>
  <c r="E39" i="1" a="1"/>
  <c r="E39" i="1" s="1"/>
  <c r="E40" i="1" a="1"/>
  <c r="E40" i="1" s="1"/>
  <c r="B36" i="2" s="1"/>
  <c r="E41" i="1" a="1"/>
  <c r="E41" i="1" s="1"/>
  <c r="B37" i="2" s="1"/>
  <c r="E7" i="1" a="1"/>
  <c r="E7" i="1" s="1"/>
  <c r="P7" i="1" s="1"/>
  <c r="D32" i="1"/>
  <c r="A28" i="2" s="1"/>
  <c r="D33" i="1"/>
  <c r="A29" i="2" s="1"/>
  <c r="D40" i="1"/>
  <c r="A36" i="2" s="1"/>
  <c r="H5" i="1"/>
  <c r="D24" i="1" s="1"/>
  <c r="A20" i="2" s="1"/>
  <c r="H4" i="1"/>
  <c r="D49" i="1" s="1"/>
  <c r="A45" i="2" s="1"/>
  <c r="B35" i="2" l="1"/>
  <c r="P39" i="1"/>
  <c r="P15" i="1"/>
  <c r="B11" i="2"/>
  <c r="D8" i="1"/>
  <c r="A4" i="2" s="1"/>
  <c r="B30" i="2"/>
  <c r="D41" i="1"/>
  <c r="A37" i="2" s="1"/>
  <c r="B22" i="2"/>
  <c r="P33" i="1"/>
  <c r="P13" i="1"/>
  <c r="P45" i="1"/>
  <c r="B7" i="2"/>
  <c r="D25" i="1"/>
  <c r="A21" i="2" s="1"/>
  <c r="D51" i="1"/>
  <c r="A47" i="2" s="1"/>
  <c r="D16" i="1"/>
  <c r="A12" i="2" s="1"/>
  <c r="B31" i="2"/>
  <c r="P21" i="1"/>
  <c r="B23" i="2"/>
  <c r="P27" i="1"/>
  <c r="B15" i="2"/>
  <c r="P19" i="1"/>
  <c r="B40" i="2"/>
  <c r="P44" i="1"/>
  <c r="B38" i="2"/>
  <c r="P42" i="1"/>
  <c r="B27" i="2"/>
  <c r="P31" i="1"/>
  <c r="B19" i="2"/>
  <c r="P23" i="1"/>
  <c r="D17" i="1"/>
  <c r="A13" i="2" s="1"/>
  <c r="D9" i="1"/>
  <c r="A5" i="2" s="1"/>
  <c r="D50" i="1"/>
  <c r="A46" i="2" s="1"/>
  <c r="P51" i="1"/>
  <c r="P47" i="1"/>
  <c r="P43" i="1"/>
  <c r="D39" i="1"/>
  <c r="A35" i="2" s="1"/>
  <c r="D31" i="1"/>
  <c r="A27" i="2" s="1"/>
  <c r="D23" i="1"/>
  <c r="A19" i="2" s="1"/>
  <c r="D15" i="1"/>
  <c r="A11" i="2" s="1"/>
  <c r="D48" i="1"/>
  <c r="A44" i="2" s="1"/>
  <c r="P50" i="1"/>
  <c r="P38" i="1"/>
  <c r="P30" i="1"/>
  <c r="P22" i="1"/>
  <c r="P18" i="1"/>
  <c r="P10" i="1"/>
  <c r="D7" i="1"/>
  <c r="A3" i="2" s="1"/>
  <c r="D38" i="1"/>
  <c r="A34" i="2" s="1"/>
  <c r="D30" i="1"/>
  <c r="A26" i="2" s="1"/>
  <c r="D22" i="1"/>
  <c r="A18" i="2" s="1"/>
  <c r="D14" i="1"/>
  <c r="A10" i="2" s="1"/>
  <c r="D47" i="1"/>
  <c r="A43" i="2" s="1"/>
  <c r="P49" i="1"/>
  <c r="P41" i="1"/>
  <c r="P37" i="1"/>
  <c r="P29" i="1"/>
  <c r="P25" i="1"/>
  <c r="P17" i="1"/>
  <c r="P9" i="1"/>
  <c r="D37" i="1"/>
  <c r="A33" i="2" s="1"/>
  <c r="D13" i="1"/>
  <c r="A9" i="2" s="1"/>
  <c r="D44" i="1"/>
  <c r="A40" i="2" s="1"/>
  <c r="D36" i="1"/>
  <c r="A32" i="2" s="1"/>
  <c r="D28" i="1"/>
  <c r="A24" i="2" s="1"/>
  <c r="D20" i="1"/>
  <c r="A16" i="2" s="1"/>
  <c r="D12" i="1"/>
  <c r="A8" i="2" s="1"/>
  <c r="D45" i="1"/>
  <c r="A41" i="2" s="1"/>
  <c r="B3" i="2"/>
  <c r="D21" i="1"/>
  <c r="A17" i="2" s="1"/>
  <c r="D43" i="1"/>
  <c r="A39" i="2" s="1"/>
  <c r="D35" i="1"/>
  <c r="A31" i="2" s="1"/>
  <c r="D27" i="1"/>
  <c r="A23" i="2" s="1"/>
  <c r="D19" i="1"/>
  <c r="A15" i="2" s="1"/>
  <c r="D11" i="1"/>
  <c r="A7" i="2" s="1"/>
  <c r="D52" i="1"/>
  <c r="A48" i="2" s="1"/>
  <c r="P52" i="1"/>
  <c r="P48" i="1"/>
  <c r="P40" i="1"/>
  <c r="P36" i="1"/>
  <c r="P32" i="1"/>
  <c r="P28" i="1"/>
  <c r="P24" i="1"/>
  <c r="P20" i="1"/>
  <c r="P16" i="1"/>
  <c r="P12" i="1"/>
  <c r="P8" i="1"/>
  <c r="D29" i="1"/>
  <c r="A25" i="2" s="1"/>
  <c r="D46" i="1"/>
  <c r="A42" i="2" s="1"/>
  <c r="D42" i="1"/>
  <c r="A38" i="2" s="1"/>
  <c r="D34" i="1"/>
  <c r="A30" i="2" s="1"/>
  <c r="D26" i="1"/>
  <c r="A22" i="2" s="1"/>
  <c r="D18" i="1"/>
  <c r="A14" i="2" s="1"/>
  <c r="D10" i="1"/>
  <c r="A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<sst xmlns="http://schemas.openxmlformats.org/spreadsheetml/2006/main" count="16" uniqueCount="14">
  <si>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Assume base date comes from app as today in UTC time. Data here is always an offset</t>
  </si>
  <si>
    <t>Data in pairs on output (Date, HRV)</t>
  </si>
  <si>
    <t>Time goes backwards from base date. Biggest offset is earliest</t>
  </si>
  <si>
    <t>Days before base</t>
  </si>
  <si>
    <t>Hours</t>
  </si>
  <si>
    <t>Offset</t>
  </si>
  <si>
    <t>HRV</t>
  </si>
  <si>
    <t>Offset needs to be subtracted</t>
  </si>
  <si>
    <t>mult</t>
  </si>
  <si>
    <t>hour</t>
  </si>
  <si>
    <t>HRV list</t>
  </si>
  <si>
    <t>entry</t>
  </si>
  <si>
    <t>Day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</si>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</sst>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Sheet1!$O$7:$O$52</c:f>
              <c:numCache>
                <c:formatCode>General</c:formatCode>
                <c:ptCount val="46"/>
                <c:pt idx="0">
                  <c:v>48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28</c:v>
                </c:pt>
                <c:pt idx="22">
                  <c:v>27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22</c:v>
                </c:pt>
                <c:pt idx="28">
                  <c:v>21</c:v>
                </c:pt>
                <c:pt idx="29">
                  <c:v>20</c:v>
                </c:pt>
                <c:pt idx="30">
                  <c:v>19</c:v>
                </c:pt>
                <c:pt idx="31">
                  <c:v>18</c:v>
                </c:pt>
                <c:pt idx="32">
                  <c:v>17</c:v>
                </c:pt>
                <c:pt idx="33">
                  <c:v>16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5</c:v>
                </c:pt>
              </c:numCache>
            </c:numRef>
          </c:xVal>
          <c:yVal>
            <c:numRef>
              <c:f>Sheet1!$P$7:$P$52</c:f>
              <c:numCache>
                <c:formatCode>General</c:formatCode>
                <c:ptCount val="46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43</c:v>
                </c:pt>
                <c:pt idx="7">
                  <c:v>42</c:v>
                </c:pt>
                <c:pt idx="8">
                  <c:v>39</c:v>
                </c:pt>
                <c:pt idx="9">
                  <c:v>20</c:v>
                </c:pt>
                <c:pt idx="10">
                  <c:v>17</c:v>
                </c:pt>
                <c:pt idx="11">
                  <c:v>35</c:v>
                </c:pt>
                <c:pt idx="12">
                  <c:v>23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19</c:v>
                </c:pt>
                <c:pt idx="17">
                  <c:v>24</c:v>
                </c:pt>
                <c:pt idx="18">
                  <c:v>26</c:v>
                </c:pt>
                <c:pt idx="19">
                  <c:v>22</c:v>
                </c:pt>
                <c:pt idx="20">
                  <c:v>30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42</c:v>
                </c:pt>
                <c:pt idx="25">
                  <c:v>39</c:v>
                </c:pt>
                <c:pt idx="26">
                  <c:v>20</c:v>
                </c:pt>
                <c:pt idx="27">
                  <c:v>17</c:v>
                </c:pt>
                <c:pt idx="28">
                  <c:v>35</c:v>
                </c:pt>
                <c:pt idx="29">
                  <c:v>23</c:v>
                </c:pt>
                <c:pt idx="30">
                  <c:v>23</c:v>
                </c:pt>
                <c:pt idx="31">
                  <c:v>25</c:v>
                </c:pt>
                <c:pt idx="32">
                  <c:v>26</c:v>
                </c:pt>
                <c:pt idx="33">
                  <c:v>19</c:v>
                </c:pt>
                <c:pt idx="34">
                  <c:v>24</c:v>
                </c:pt>
                <c:pt idx="35">
                  <c:v>26</c:v>
                </c:pt>
                <c:pt idx="36">
                  <c:v>22</c:v>
                </c:pt>
                <c:pt idx="37">
                  <c:v>30</c:v>
                </c:pt>
                <c:pt idx="38">
                  <c:v>35</c:v>
                </c:pt>
                <c:pt idx="39">
                  <c:v>38</c:v>
                </c:pt>
                <c:pt idx="40">
                  <c:v>43</c:v>
                </c:pt>
                <c:pt idx="41">
                  <c:v>42</c:v>
                </c:pt>
                <c:pt idx="42">
                  <c:v>39</c:v>
                </c:pt>
                <c:pt idx="43">
                  <c:v>20</c:v>
                </c:pt>
                <c:pt idx="44">
                  <c:v>17</c:v>
                </c:pt>
                <c:pt idx="45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9-4A80-9633-C1BB4645C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207"/>
        <c:axId val="11362127"/>
      </c:scatterChart>
      <c:valAx>
        <c:axId val="11364207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27"/>
        <c:crosses val="autoZero"/>
        <c:crossBetween val="midCat"/>
      </c:valAx>
      <c:valAx>
        <c:axId val="11362127"/>
        <c:scaling>
          <c:orientation val="minMax"/>
          <c:min val="1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Sheet1!$R$7:$R$55</c:f>
              <c:numCache>
                <c:formatCode>General</c:formatCode>
                <c:ptCount val="49"/>
                <c:pt idx="0">
                  <c:v>48</c:v>
                </c:pt>
                <c:pt idx="1">
                  <c:v>47</c:v>
                </c:pt>
                <c:pt idx="2">
                  <c:v>46</c:v>
                </c:pt>
                <c:pt idx="3">
                  <c:v>45</c:v>
                </c:pt>
                <c:pt idx="4">
                  <c:v>44</c:v>
                </c:pt>
                <c:pt idx="5">
                  <c:v>43</c:v>
                </c:pt>
                <c:pt idx="6">
                  <c:v>42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38</c:v>
                </c:pt>
                <c:pt idx="11">
                  <c:v>37</c:v>
                </c:pt>
                <c:pt idx="12">
                  <c:v>36</c:v>
                </c:pt>
                <c:pt idx="13">
                  <c:v>35</c:v>
                </c:pt>
                <c:pt idx="14">
                  <c:v>34</c:v>
                </c:pt>
                <c:pt idx="15">
                  <c:v>33</c:v>
                </c:pt>
                <c:pt idx="16">
                  <c:v>32</c:v>
                </c:pt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26</c:v>
                </c:pt>
                <c:pt idx="23">
                  <c:v>25</c:v>
                </c:pt>
                <c:pt idx="24">
                  <c:v>24</c:v>
                </c:pt>
                <c:pt idx="25">
                  <c:v>23</c:v>
                </c:pt>
                <c:pt idx="26">
                  <c:v>22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17</c:v>
                </c:pt>
                <c:pt idx="32">
                  <c:v>16</c:v>
                </c:pt>
                <c:pt idx="33">
                  <c:v>15</c:v>
                </c:pt>
                <c:pt idx="34">
                  <c:v>14</c:v>
                </c:pt>
                <c:pt idx="35">
                  <c:v>13</c:v>
                </c:pt>
                <c:pt idx="36">
                  <c:v>12</c:v>
                </c:pt>
                <c:pt idx="37">
                  <c:v>11</c:v>
                </c:pt>
                <c:pt idx="38">
                  <c:v>10</c:v>
                </c:pt>
                <c:pt idx="39">
                  <c:v>9</c:v>
                </c:pt>
                <c:pt idx="40">
                  <c:v>8</c:v>
                </c:pt>
                <c:pt idx="41">
                  <c:v>7</c:v>
                </c:pt>
                <c:pt idx="42">
                  <c:v>6</c:v>
                </c:pt>
                <c:pt idx="43">
                  <c:v>5</c:v>
                </c:pt>
                <c:pt idx="44">
                  <c:v>4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</c:numCache>
            </c:numRef>
          </c:xVal>
          <c:yVal>
            <c:numRef>
              <c:f>Sheet1!$S$7:$S$55</c:f>
              <c:numCache>
                <c:formatCode>General</c:formatCode>
                <c:ptCount val="49"/>
                <c:pt idx="0">
                  <c:v>24</c:v>
                </c:pt>
                <c:pt idx="1">
                  <c:v>0</c:v>
                </c:pt>
                <c:pt idx="2">
                  <c:v>26</c:v>
                </c:pt>
                <c:pt idx="3">
                  <c:v>35</c:v>
                </c:pt>
                <c:pt idx="4">
                  <c:v>38</c:v>
                </c:pt>
                <c:pt idx="5">
                  <c:v>43</c:v>
                </c:pt>
                <c:pt idx="6">
                  <c:v>42</c:v>
                </c:pt>
                <c:pt idx="7">
                  <c:v>39</c:v>
                </c:pt>
                <c:pt idx="8">
                  <c:v>20</c:v>
                </c:pt>
                <c:pt idx="9">
                  <c:v>17</c:v>
                </c:pt>
                <c:pt idx="10">
                  <c:v>35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26</c:v>
                </c:pt>
                <c:pt idx="15">
                  <c:v>19</c:v>
                </c:pt>
                <c:pt idx="16">
                  <c:v>24</c:v>
                </c:pt>
                <c:pt idx="17">
                  <c:v>26</c:v>
                </c:pt>
                <c:pt idx="18">
                  <c:v>22</c:v>
                </c:pt>
                <c:pt idx="19">
                  <c:v>30</c:v>
                </c:pt>
                <c:pt idx="20">
                  <c:v>35</c:v>
                </c:pt>
                <c:pt idx="21">
                  <c:v>38</c:v>
                </c:pt>
                <c:pt idx="22">
                  <c:v>43</c:v>
                </c:pt>
                <c:pt idx="23">
                  <c:v>33.666668000000001</c:v>
                </c:pt>
                <c:pt idx="24">
                  <c:v>0</c:v>
                </c:pt>
                <c:pt idx="25">
                  <c:v>0</c:v>
                </c:pt>
                <c:pt idx="26">
                  <c:v>17</c:v>
                </c:pt>
                <c:pt idx="27">
                  <c:v>35</c:v>
                </c:pt>
                <c:pt idx="28">
                  <c:v>23</c:v>
                </c:pt>
                <c:pt idx="29">
                  <c:v>23</c:v>
                </c:pt>
                <c:pt idx="30">
                  <c:v>25</c:v>
                </c:pt>
                <c:pt idx="31">
                  <c:v>26</c:v>
                </c:pt>
                <c:pt idx="32">
                  <c:v>19</c:v>
                </c:pt>
                <c:pt idx="33">
                  <c:v>24</c:v>
                </c:pt>
                <c:pt idx="34">
                  <c:v>26</c:v>
                </c:pt>
                <c:pt idx="35">
                  <c:v>22</c:v>
                </c:pt>
                <c:pt idx="36">
                  <c:v>30</c:v>
                </c:pt>
                <c:pt idx="37">
                  <c:v>35</c:v>
                </c:pt>
                <c:pt idx="38">
                  <c:v>38</c:v>
                </c:pt>
                <c:pt idx="39">
                  <c:v>43</c:v>
                </c:pt>
                <c:pt idx="40">
                  <c:v>42</c:v>
                </c:pt>
                <c:pt idx="41">
                  <c:v>39</c:v>
                </c:pt>
                <c:pt idx="42">
                  <c:v>20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C-4CEF-A8B1-3B82EDC6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1871"/>
        <c:axId val="280807711"/>
      </c:scatterChart>
      <c:valAx>
        <c:axId val="280811871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7711"/>
        <c:crosses val="autoZero"/>
        <c:crossBetween val="midCat"/>
      </c:valAx>
      <c:valAx>
        <c:axId val="2808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239485</xdr:colOff>
      <xdr:row>17</xdr:row>
      <xdr:rowOff>149677</xdr:rowOff>
    </xdr:from>
    <xdr:to>
      <xdr:col>30</xdr:col>
      <xdr:colOff>457200</xdr:colOff>
      <xdr:row>44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0D066-0B9B-4672-9800-B790D9F4A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168651</xdr:colOff>
      <xdr:row>45</xdr:row>
      <xdr:rowOff>8163</xdr:rowOff>
    </xdr:from>
    <xdr:to>
      <xdr:col>30</xdr:col>
      <xdr:colOff>482958</xdr:colOff>
      <xdr:row>69</xdr:row>
      <xdr:rowOff>68994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E5088-F33E-440B-AB20-FC7287C18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7" zoomScale="71" zoomScaleNormal="71" workbookViewId="0">
      <selection activeCell="M36" sqref="M36"/>
    </sheetView>
  </sheetViews>
  <sheetFormatPr defaultRowHeight="14.6" x14ac:dyDescent="0.4"/>
  <cols>
    <col min="2" max="2" width="11.84375" customWidth="1"/>
  </cols>
  <sheetData>
    <row r="1" spans="1:19" x14ac:dyDescent="0.4">
      <c r="A1" t="s">
        <v>0</v>
      </c>
    </row>
    <row r="2" spans="1:19" x14ac:dyDescent="0.4">
      <c r="A2" t="s">
        <v>1</v>
      </c>
    </row>
    <row r="3" spans="1:19" x14ac:dyDescent="0.4">
      <c r="A3" t="s">
        <v>2</v>
      </c>
    </row>
    <row r="4" spans="1:19" x14ac:dyDescent="0.4">
      <c r="A4" t="s">
        <v>7</v>
      </c>
      <c r="G4" t="s">
        <v>8</v>
      </c>
      <c r="H4">
        <f>60*60*24</f>
        <v>86400</v>
      </c>
    </row>
    <row r="5" spans="1:19" x14ac:dyDescent="0.4">
      <c r="G5" t="s">
        <v>9</v>
      </c>
      <c r="H5">
        <f>60*60</f>
        <v>3600</v>
      </c>
    </row>
    <row r="6" spans="1:19" ht="29.15" x14ac:dyDescent="0.4">
      <c r="A6" t="s">
        <v>11</v>
      </c>
      <c r="B6" s="1" t="s">
        <v>3</v>
      </c>
      <c r="C6" t="s">
        <v>4</v>
      </c>
      <c r="D6" t="s">
        <v>5</v>
      </c>
      <c r="E6" t="s">
        <v>6</v>
      </c>
      <c r="L6" t="s">
        <v>10</v>
      </c>
      <c r="O6" t="s">
        <v>12</v>
      </c>
      <c r="P6" t="s">
        <v>6</v>
      </c>
      <c r="R6" t="s">
        <v>12</v>
      </c>
      <c r="S6" t="s">
        <v>13</v>
      </c>
    </row>
    <row r="7" spans="1:19" x14ac:dyDescent="0.4">
      <c r="A7">
        <v>1</v>
      </c>
      <c r="B7">
        <v>48</v>
      </c>
      <c r="C7">
        <v>1</v>
      </c>
      <c r="D7">
        <f>B7*$H$4+C7*$H$5</f>
        <v>4150800</v>
      </c>
      <c r="E7" cm="1">
        <f t="array" ref="E7">INDEX($L$7:$L$23,MOD(A7,17)+1,1)</f>
        <v>24</v>
      </c>
      <c r="L7">
        <v>19</v>
      </c>
      <c r="O7">
        <f>B7</f>
        <v>48</v>
      </c>
      <c r="P7">
        <f>E7</f>
        <v>24</v>
      </c>
      <c r="R7">
        <v>48</v>
      </c>
      <c r="S7">
        <v>24</v>
      </c>
    </row>
    <row r="8" spans="1:19" x14ac:dyDescent="0.4">
      <c r="A8">
        <v>2</v>
      </c>
      <c r="B8">
        <v>46</v>
      </c>
      <c r="C8">
        <v>3</v>
      </c>
      <c r="D8">
        <f t="shared" ref="D8:D52" si="0">B8*$H$4+C8*$H$5</f>
        <v>3985200</v>
      </c>
      <c r="E8" cm="1">
        <f t="array" ref="E8">INDEX($L$7:$L$23,MOD(A8,17)+1,1)</f>
        <v>26</v>
      </c>
      <c r="L8">
        <v>24</v>
      </c>
      <c r="O8">
        <f t="shared" ref="O8:O52" si="1">B8</f>
        <v>46</v>
      </c>
      <c r="P8">
        <f t="shared" ref="P8:P52" si="2">E8</f>
        <v>26</v>
      </c>
      <c r="R8">
        <v>47</v>
      </c>
      <c r="S8">
        <v>0</v>
      </c>
    </row>
    <row r="9" spans="1:19" x14ac:dyDescent="0.4">
      <c r="A9">
        <v>3</v>
      </c>
      <c r="B9">
        <v>46</v>
      </c>
      <c r="C9">
        <v>4</v>
      </c>
      <c r="D9">
        <f t="shared" si="0"/>
        <v>3988800</v>
      </c>
      <c r="E9" cm="1">
        <f t="array" ref="E9">INDEX($L$7:$L$23,MOD(A9,17)+1,1)</f>
        <v>22</v>
      </c>
      <c r="L9">
        <v>26</v>
      </c>
      <c r="O9">
        <f t="shared" si="1"/>
        <v>46</v>
      </c>
      <c r="P9">
        <f t="shared" si="2"/>
        <v>22</v>
      </c>
      <c r="R9">
        <v>46</v>
      </c>
      <c r="S9">
        <v>26</v>
      </c>
    </row>
    <row r="10" spans="1:19" x14ac:dyDescent="0.4">
      <c r="A10">
        <v>4</v>
      </c>
      <c r="B10">
        <v>46</v>
      </c>
      <c r="C10">
        <v>6</v>
      </c>
      <c r="D10">
        <f t="shared" si="0"/>
        <v>3996000</v>
      </c>
      <c r="E10" cm="1">
        <f t="array" ref="E10">INDEX($L$7:$L$23,MOD(A10,17)+1,1)</f>
        <v>30</v>
      </c>
      <c r="L10">
        <v>22</v>
      </c>
      <c r="O10">
        <f t="shared" si="1"/>
        <v>46</v>
      </c>
      <c r="P10">
        <f t="shared" si="2"/>
        <v>30</v>
      </c>
      <c r="R10">
        <v>45</v>
      </c>
      <c r="S10">
        <v>35</v>
      </c>
    </row>
    <row r="11" spans="1:19" x14ac:dyDescent="0.4">
      <c r="A11">
        <v>5</v>
      </c>
      <c r="B11">
        <v>45</v>
      </c>
      <c r="C11">
        <v>2</v>
      </c>
      <c r="D11">
        <f t="shared" si="0"/>
        <v>3895200</v>
      </c>
      <c r="E11" cm="1">
        <f t="array" ref="E11">INDEX($L$7:$L$23,MOD(A11,17)+1,1)</f>
        <v>35</v>
      </c>
      <c r="L11">
        <v>30</v>
      </c>
      <c r="O11">
        <f t="shared" si="1"/>
        <v>45</v>
      </c>
      <c r="P11">
        <f t="shared" si="2"/>
        <v>35</v>
      </c>
      <c r="R11">
        <v>44</v>
      </c>
      <c r="S11">
        <v>38</v>
      </c>
    </row>
    <row r="12" spans="1:19" x14ac:dyDescent="0.4">
      <c r="A12">
        <v>6</v>
      </c>
      <c r="B12">
        <v>44</v>
      </c>
      <c r="C12">
        <v>3</v>
      </c>
      <c r="D12">
        <f t="shared" si="0"/>
        <v>3812400</v>
      </c>
      <c r="E12" cm="1">
        <f t="array" ref="E12">INDEX($L$7:$L$23,MOD(A12,17)+1,1)</f>
        <v>38</v>
      </c>
      <c r="L12">
        <v>35</v>
      </c>
      <c r="O12">
        <f t="shared" si="1"/>
        <v>44</v>
      </c>
      <c r="P12">
        <f t="shared" si="2"/>
        <v>38</v>
      </c>
      <c r="R12">
        <v>43</v>
      </c>
      <c r="S12">
        <v>43</v>
      </c>
    </row>
    <row r="13" spans="1:19" x14ac:dyDescent="0.4">
      <c r="A13">
        <v>7</v>
      </c>
      <c r="B13">
        <v>43</v>
      </c>
      <c r="C13">
        <v>3</v>
      </c>
      <c r="D13">
        <f t="shared" si="0"/>
        <v>3726000</v>
      </c>
      <c r="E13" cm="1">
        <f t="array" ref="E13">INDEX($L$7:$L$23,MOD(A13,17)+1,1)</f>
        <v>43</v>
      </c>
      <c r="L13">
        <v>38</v>
      </c>
      <c r="O13">
        <f t="shared" si="1"/>
        <v>43</v>
      </c>
      <c r="P13">
        <f t="shared" si="2"/>
        <v>43</v>
      </c>
      <c r="R13">
        <v>42</v>
      </c>
      <c r="S13">
        <v>42</v>
      </c>
    </row>
    <row r="14" spans="1:19" x14ac:dyDescent="0.4">
      <c r="A14">
        <v>8</v>
      </c>
      <c r="B14">
        <v>42</v>
      </c>
      <c r="C14">
        <v>3</v>
      </c>
      <c r="D14">
        <f t="shared" si="0"/>
        <v>3639600</v>
      </c>
      <c r="E14" cm="1">
        <f t="array" ref="E14">INDEX($L$7:$L$23,MOD(A14,17)+1,1)</f>
        <v>42</v>
      </c>
      <c r="L14">
        <v>43</v>
      </c>
      <c r="O14">
        <f t="shared" si="1"/>
        <v>42</v>
      </c>
      <c r="P14">
        <f t="shared" si="2"/>
        <v>42</v>
      </c>
      <c r="R14">
        <v>41</v>
      </c>
      <c r="S14">
        <v>39</v>
      </c>
    </row>
    <row r="15" spans="1:19" x14ac:dyDescent="0.4">
      <c r="A15">
        <v>9</v>
      </c>
      <c r="B15">
        <v>41</v>
      </c>
      <c r="C15">
        <v>3</v>
      </c>
      <c r="D15">
        <f t="shared" si="0"/>
        <v>3553200</v>
      </c>
      <c r="E15" cm="1">
        <f t="array" ref="E15">INDEX($L$7:$L$23,MOD(A15,17)+1,1)</f>
        <v>39</v>
      </c>
      <c r="L15">
        <v>42</v>
      </c>
      <c r="O15">
        <f t="shared" si="1"/>
        <v>41</v>
      </c>
      <c r="P15">
        <f t="shared" si="2"/>
        <v>39</v>
      </c>
      <c r="R15">
        <v>40</v>
      </c>
      <c r="S15">
        <v>20</v>
      </c>
    </row>
    <row r="16" spans="1:19" x14ac:dyDescent="0.4">
      <c r="A16">
        <v>10</v>
      </c>
      <c r="B16">
        <v>40</v>
      </c>
      <c r="C16">
        <v>3</v>
      </c>
      <c r="D16">
        <f t="shared" si="0"/>
        <v>3466800</v>
      </c>
      <c r="E16" cm="1">
        <f t="array" ref="E16">INDEX($L$7:$L$23,MOD(A16,17)+1,1)</f>
        <v>20</v>
      </c>
      <c r="L16">
        <v>39</v>
      </c>
      <c r="O16">
        <f t="shared" si="1"/>
        <v>40</v>
      </c>
      <c r="P16">
        <f t="shared" si="2"/>
        <v>20</v>
      </c>
      <c r="R16">
        <v>39</v>
      </c>
      <c r="S16">
        <v>17</v>
      </c>
    </row>
    <row r="17" spans="1:19" x14ac:dyDescent="0.4">
      <c r="A17">
        <v>11</v>
      </c>
      <c r="B17">
        <v>39</v>
      </c>
      <c r="C17">
        <v>3</v>
      </c>
      <c r="D17">
        <f t="shared" si="0"/>
        <v>3380400</v>
      </c>
      <c r="E17" cm="1">
        <f t="array" ref="E17">INDEX($L$7:$L$23,MOD(A17,17)+1,1)</f>
        <v>17</v>
      </c>
      <c r="L17">
        <v>20</v>
      </c>
      <c r="O17">
        <f t="shared" si="1"/>
        <v>39</v>
      </c>
      <c r="P17">
        <f t="shared" si="2"/>
        <v>17</v>
      </c>
      <c r="R17">
        <v>38</v>
      </c>
      <c r="S17">
        <v>35</v>
      </c>
    </row>
    <row r="18" spans="1:19" x14ac:dyDescent="0.4">
      <c r="A18">
        <v>12</v>
      </c>
      <c r="B18">
        <v>38</v>
      </c>
      <c r="C18">
        <v>3</v>
      </c>
      <c r="D18">
        <f t="shared" si="0"/>
        <v>3294000</v>
      </c>
      <c r="E18" cm="1">
        <f t="array" ref="E18">INDEX($L$7:$L$23,MOD(A18,17)+1,1)</f>
        <v>35</v>
      </c>
      <c r="L18">
        <v>17</v>
      </c>
      <c r="O18">
        <f t="shared" si="1"/>
        <v>38</v>
      </c>
      <c r="P18">
        <f t="shared" si="2"/>
        <v>35</v>
      </c>
      <c r="R18">
        <v>37</v>
      </c>
      <c r="S18">
        <v>23</v>
      </c>
    </row>
    <row r="19" spans="1:19" x14ac:dyDescent="0.4">
      <c r="A19">
        <v>13</v>
      </c>
      <c r="B19">
        <v>37</v>
      </c>
      <c r="C19">
        <v>3</v>
      </c>
      <c r="D19">
        <f t="shared" si="0"/>
        <v>3207600</v>
      </c>
      <c r="E19" cm="1">
        <f t="array" ref="E19">INDEX($L$7:$L$23,MOD(A19,17)+1,1)</f>
        <v>23</v>
      </c>
      <c r="L19">
        <v>35</v>
      </c>
      <c r="O19">
        <f t="shared" si="1"/>
        <v>37</v>
      </c>
      <c r="P19">
        <f t="shared" si="2"/>
        <v>23</v>
      </c>
      <c r="R19">
        <v>36</v>
      </c>
      <c r="S19">
        <v>23</v>
      </c>
    </row>
    <row r="20" spans="1:19" x14ac:dyDescent="0.4">
      <c r="A20">
        <v>14</v>
      </c>
      <c r="B20">
        <v>36</v>
      </c>
      <c r="C20">
        <v>3</v>
      </c>
      <c r="D20">
        <f t="shared" si="0"/>
        <v>3121200</v>
      </c>
      <c r="E20" cm="1">
        <f t="array" ref="E20">INDEX($L$7:$L$23,MOD(A20,17)+1,1)</f>
        <v>23</v>
      </c>
      <c r="L20">
        <v>23</v>
      </c>
      <c r="O20">
        <f t="shared" si="1"/>
        <v>36</v>
      </c>
      <c r="P20">
        <f t="shared" si="2"/>
        <v>23</v>
      </c>
      <c r="R20">
        <v>35</v>
      </c>
      <c r="S20">
        <v>25</v>
      </c>
    </row>
    <row r="21" spans="1:19" x14ac:dyDescent="0.4">
      <c r="A21">
        <v>15</v>
      </c>
      <c r="B21">
        <v>35</v>
      </c>
      <c r="C21">
        <v>3</v>
      </c>
      <c r="D21">
        <f t="shared" si="0"/>
        <v>3034800</v>
      </c>
      <c r="E21" cm="1">
        <f t="array" ref="E21">INDEX($L$7:$L$23,MOD(A21,17)+1,1)</f>
        <v>25</v>
      </c>
      <c r="L21">
        <v>23</v>
      </c>
      <c r="O21">
        <f t="shared" si="1"/>
        <v>35</v>
      </c>
      <c r="P21">
        <f t="shared" si="2"/>
        <v>25</v>
      </c>
      <c r="R21">
        <v>34</v>
      </c>
      <c r="S21">
        <v>26</v>
      </c>
    </row>
    <row r="22" spans="1:19" x14ac:dyDescent="0.4">
      <c r="A22">
        <v>16</v>
      </c>
      <c r="B22">
        <v>34</v>
      </c>
      <c r="C22">
        <v>3</v>
      </c>
      <c r="D22">
        <f t="shared" si="0"/>
        <v>2948400</v>
      </c>
      <c r="E22" cm="1">
        <f t="array" ref="E22">INDEX($L$7:$L$23,MOD(A22,17)+1,1)</f>
        <v>26</v>
      </c>
      <c r="L22">
        <v>25</v>
      </c>
      <c r="O22">
        <f t="shared" si="1"/>
        <v>34</v>
      </c>
      <c r="P22">
        <f t="shared" si="2"/>
        <v>26</v>
      </c>
      <c r="R22">
        <v>33</v>
      </c>
      <c r="S22">
        <v>19</v>
      </c>
    </row>
    <row r="23" spans="1:19" x14ac:dyDescent="0.4">
      <c r="A23">
        <v>17</v>
      </c>
      <c r="B23">
        <v>33</v>
      </c>
      <c r="C23">
        <v>3</v>
      </c>
      <c r="D23">
        <f t="shared" si="0"/>
        <v>2862000</v>
      </c>
      <c r="E23" cm="1">
        <f t="array" ref="E23">INDEX($L$7:$L$23,MOD(A23,17)+1,1)</f>
        <v>19</v>
      </c>
      <c r="L23">
        <v>26</v>
      </c>
      <c r="O23">
        <f t="shared" si="1"/>
        <v>33</v>
      </c>
      <c r="P23">
        <f t="shared" si="2"/>
        <v>19</v>
      </c>
      <c r="R23">
        <v>32</v>
      </c>
      <c r="S23">
        <v>24</v>
      </c>
    </row>
    <row r="24" spans="1:19" x14ac:dyDescent="0.4">
      <c r="A24">
        <v>18</v>
      </c>
      <c r="B24">
        <v>32</v>
      </c>
      <c r="C24">
        <v>3</v>
      </c>
      <c r="D24">
        <f t="shared" si="0"/>
        <v>2775600</v>
      </c>
      <c r="E24" cm="1">
        <f t="array" ref="E24">INDEX($L$7:$L$23,MOD(A24,17)+1,1)</f>
        <v>24</v>
      </c>
      <c r="L24">
        <v>27</v>
      </c>
      <c r="O24">
        <f t="shared" si="1"/>
        <v>32</v>
      </c>
      <c r="P24">
        <f t="shared" si="2"/>
        <v>24</v>
      </c>
      <c r="R24">
        <v>31</v>
      </c>
      <c r="S24">
        <v>26</v>
      </c>
    </row>
    <row r="25" spans="1:19" x14ac:dyDescent="0.4">
      <c r="A25">
        <v>19</v>
      </c>
      <c r="B25">
        <v>31</v>
      </c>
      <c r="C25">
        <v>3</v>
      </c>
      <c r="D25">
        <f t="shared" si="0"/>
        <v>2689200</v>
      </c>
      <c r="E25" cm="1">
        <f t="array" ref="E25">INDEX($L$7:$L$23,MOD(A25,17)+1,1)</f>
        <v>26</v>
      </c>
      <c r="O25">
        <f t="shared" si="1"/>
        <v>31</v>
      </c>
      <c r="P25">
        <f t="shared" si="2"/>
        <v>26</v>
      </c>
      <c r="R25">
        <v>30</v>
      </c>
      <c r="S25">
        <v>22</v>
      </c>
    </row>
    <row r="26" spans="1:19" x14ac:dyDescent="0.4">
      <c r="A26">
        <v>20</v>
      </c>
      <c r="B26">
        <v>30</v>
      </c>
      <c r="C26">
        <v>3</v>
      </c>
      <c r="D26">
        <f t="shared" si="0"/>
        <v>2602800</v>
      </c>
      <c r="E26" cm="1">
        <f t="array" ref="E26">INDEX($L$7:$L$23,MOD(A26,17)+1,1)</f>
        <v>22</v>
      </c>
      <c r="O26">
        <f t="shared" si="1"/>
        <v>30</v>
      </c>
      <c r="P26">
        <f t="shared" si="2"/>
        <v>22</v>
      </c>
      <c r="R26">
        <v>29</v>
      </c>
      <c r="S26">
        <v>30</v>
      </c>
    </row>
    <row r="27" spans="1:19" x14ac:dyDescent="0.4">
      <c r="A27">
        <v>21</v>
      </c>
      <c r="B27">
        <v>29</v>
      </c>
      <c r="C27">
        <v>3</v>
      </c>
      <c r="D27">
        <f t="shared" si="0"/>
        <v>2516400</v>
      </c>
      <c r="E27" cm="1">
        <f t="array" ref="E27">INDEX($L$7:$L$23,MOD(A27,17)+1,1)</f>
        <v>30</v>
      </c>
      <c r="O27">
        <f t="shared" si="1"/>
        <v>29</v>
      </c>
      <c r="P27">
        <f t="shared" si="2"/>
        <v>30</v>
      </c>
      <c r="R27">
        <v>28</v>
      </c>
      <c r="S27">
        <v>35</v>
      </c>
    </row>
    <row r="28" spans="1:19" x14ac:dyDescent="0.4">
      <c r="A28">
        <v>22</v>
      </c>
      <c r="B28">
        <v>28</v>
      </c>
      <c r="C28">
        <v>3</v>
      </c>
      <c r="D28">
        <f t="shared" si="0"/>
        <v>2430000</v>
      </c>
      <c r="E28" cm="1">
        <f t="array" ref="E28">INDEX($L$7:$L$23,MOD(A28,17)+1,1)</f>
        <v>35</v>
      </c>
      <c r="O28">
        <f t="shared" si="1"/>
        <v>28</v>
      </c>
      <c r="P28">
        <f t="shared" si="2"/>
        <v>35</v>
      </c>
      <c r="R28">
        <v>27</v>
      </c>
      <c r="S28">
        <v>38</v>
      </c>
    </row>
    <row r="29" spans="1:19" x14ac:dyDescent="0.4">
      <c r="A29">
        <v>23</v>
      </c>
      <c r="B29">
        <v>27</v>
      </c>
      <c r="C29">
        <v>3</v>
      </c>
      <c r="D29">
        <f t="shared" si="0"/>
        <v>2343600</v>
      </c>
      <c r="E29" cm="1">
        <f t="array" ref="E29">INDEX($L$7:$L$23,MOD(A29,17)+1,1)</f>
        <v>38</v>
      </c>
      <c r="O29">
        <f t="shared" si="1"/>
        <v>27</v>
      </c>
      <c r="P29">
        <f t="shared" si="2"/>
        <v>38</v>
      </c>
      <c r="R29">
        <v>26</v>
      </c>
      <c r="S29">
        <v>43</v>
      </c>
    </row>
    <row r="30" spans="1:19" x14ac:dyDescent="0.4">
      <c r="A30">
        <v>24</v>
      </c>
      <c r="B30">
        <v>26</v>
      </c>
      <c r="C30">
        <v>3</v>
      </c>
      <c r="D30">
        <f t="shared" si="0"/>
        <v>2257200</v>
      </c>
      <c r="E30" cm="1">
        <f t="array" ref="E30">INDEX($L$7:$L$23,MOD(A30,17)+1,1)</f>
        <v>43</v>
      </c>
      <c r="O30">
        <f t="shared" si="1"/>
        <v>26</v>
      </c>
      <c r="P30">
        <f t="shared" si="2"/>
        <v>43</v>
      </c>
      <c r="R30">
        <v>25</v>
      </c>
      <c r="S30">
        <v>33.666668000000001</v>
      </c>
    </row>
    <row r="31" spans="1:19" x14ac:dyDescent="0.4">
      <c r="A31">
        <v>25</v>
      </c>
      <c r="B31">
        <v>25</v>
      </c>
      <c r="C31">
        <v>3</v>
      </c>
      <c r="D31">
        <f t="shared" si="0"/>
        <v>2170800</v>
      </c>
      <c r="E31" cm="1">
        <f t="array" ref="E31">INDEX($L$7:$L$23,MOD(A31,17)+1,1)</f>
        <v>42</v>
      </c>
      <c r="O31">
        <f t="shared" si="1"/>
        <v>25</v>
      </c>
      <c r="P31">
        <f t="shared" si="2"/>
        <v>42</v>
      </c>
      <c r="R31">
        <v>24</v>
      </c>
      <c r="S31">
        <v>0</v>
      </c>
    </row>
    <row r="32" spans="1:19" x14ac:dyDescent="0.4">
      <c r="A32">
        <v>26</v>
      </c>
      <c r="B32">
        <v>25</v>
      </c>
      <c r="C32">
        <v>3</v>
      </c>
      <c r="D32">
        <f t="shared" si="0"/>
        <v>2170800</v>
      </c>
      <c r="E32" cm="1">
        <f t="array" ref="E32">INDEX($L$7:$L$23,MOD(A32,17)+1,1)</f>
        <v>39</v>
      </c>
      <c r="O32">
        <f t="shared" si="1"/>
        <v>25</v>
      </c>
      <c r="P32">
        <f t="shared" si="2"/>
        <v>39</v>
      </c>
      <c r="R32">
        <v>23</v>
      </c>
      <c r="S32">
        <v>0</v>
      </c>
    </row>
    <row r="33" spans="1:19" x14ac:dyDescent="0.4">
      <c r="A33">
        <v>27</v>
      </c>
      <c r="B33">
        <v>25</v>
      </c>
      <c r="C33">
        <v>3</v>
      </c>
      <c r="D33">
        <f t="shared" si="0"/>
        <v>2170800</v>
      </c>
      <c r="E33" cm="1">
        <f t="array" ref="E33">INDEX($L$7:$L$23,MOD(A33,17)+1,1)</f>
        <v>20</v>
      </c>
      <c r="O33">
        <f t="shared" si="1"/>
        <v>25</v>
      </c>
      <c r="P33">
        <f t="shared" si="2"/>
        <v>20</v>
      </c>
      <c r="R33">
        <v>22</v>
      </c>
      <c r="S33">
        <v>17</v>
      </c>
    </row>
    <row r="34" spans="1:19" x14ac:dyDescent="0.4">
      <c r="A34">
        <v>28</v>
      </c>
      <c r="B34">
        <v>22</v>
      </c>
      <c r="C34">
        <v>3</v>
      </c>
      <c r="D34">
        <f t="shared" si="0"/>
        <v>1911600</v>
      </c>
      <c r="E34" cm="1">
        <f t="array" ref="E34">INDEX($L$7:$L$23,MOD(A34,17)+1,1)</f>
        <v>17</v>
      </c>
      <c r="O34">
        <f t="shared" si="1"/>
        <v>22</v>
      </c>
      <c r="P34">
        <f t="shared" si="2"/>
        <v>17</v>
      </c>
      <c r="R34">
        <v>21</v>
      </c>
      <c r="S34">
        <v>35</v>
      </c>
    </row>
    <row r="35" spans="1:19" x14ac:dyDescent="0.4">
      <c r="A35">
        <v>29</v>
      </c>
      <c r="B35">
        <v>21</v>
      </c>
      <c r="C35">
        <v>3</v>
      </c>
      <c r="D35">
        <f t="shared" si="0"/>
        <v>1825200</v>
      </c>
      <c r="E35" cm="1">
        <f t="array" ref="E35">INDEX($L$7:$L$23,MOD(A35,17)+1,1)</f>
        <v>35</v>
      </c>
      <c r="O35">
        <f t="shared" si="1"/>
        <v>21</v>
      </c>
      <c r="P35">
        <f t="shared" si="2"/>
        <v>35</v>
      </c>
      <c r="R35">
        <v>20</v>
      </c>
      <c r="S35">
        <v>23</v>
      </c>
    </row>
    <row r="36" spans="1:19" x14ac:dyDescent="0.4">
      <c r="A36">
        <v>30</v>
      </c>
      <c r="B36">
        <v>20</v>
      </c>
      <c r="C36">
        <v>3</v>
      </c>
      <c r="D36">
        <f t="shared" si="0"/>
        <v>1738800</v>
      </c>
      <c r="E36" cm="1">
        <f t="array" ref="E36">INDEX($L$7:$L$23,MOD(A36,17)+1,1)</f>
        <v>23</v>
      </c>
      <c r="O36">
        <f t="shared" si="1"/>
        <v>20</v>
      </c>
      <c r="P36">
        <f t="shared" si="2"/>
        <v>23</v>
      </c>
      <c r="R36">
        <v>19</v>
      </c>
      <c r="S36">
        <v>23</v>
      </c>
    </row>
    <row r="37" spans="1:19" x14ac:dyDescent="0.4">
      <c r="A37">
        <v>31</v>
      </c>
      <c r="B37">
        <v>19</v>
      </c>
      <c r="C37">
        <v>3</v>
      </c>
      <c r="D37">
        <f t="shared" si="0"/>
        <v>1652400</v>
      </c>
      <c r="E37" cm="1">
        <f t="array" ref="E37">INDEX($L$7:$L$23,MOD(A37,17)+1,1)</f>
        <v>23</v>
      </c>
      <c r="O37">
        <f t="shared" si="1"/>
        <v>19</v>
      </c>
      <c r="P37">
        <f t="shared" si="2"/>
        <v>23</v>
      </c>
      <c r="R37">
        <v>18</v>
      </c>
      <c r="S37">
        <v>25</v>
      </c>
    </row>
    <row r="38" spans="1:19" x14ac:dyDescent="0.4">
      <c r="A38">
        <v>32</v>
      </c>
      <c r="B38">
        <v>18</v>
      </c>
      <c r="C38">
        <v>3</v>
      </c>
      <c r="D38">
        <f t="shared" si="0"/>
        <v>1566000</v>
      </c>
      <c r="E38" cm="1">
        <f t="array" ref="E38">INDEX($L$7:$L$23,MOD(A38,17)+1,1)</f>
        <v>25</v>
      </c>
      <c r="O38">
        <f t="shared" si="1"/>
        <v>18</v>
      </c>
      <c r="P38">
        <f t="shared" si="2"/>
        <v>25</v>
      </c>
      <c r="R38">
        <v>17</v>
      </c>
      <c r="S38">
        <v>26</v>
      </c>
    </row>
    <row r="39" spans="1:19" x14ac:dyDescent="0.4">
      <c r="A39">
        <v>33</v>
      </c>
      <c r="B39">
        <v>17</v>
      </c>
      <c r="C39">
        <v>3</v>
      </c>
      <c r="D39">
        <f t="shared" si="0"/>
        <v>1479600</v>
      </c>
      <c r="E39" cm="1">
        <f t="array" ref="E39">INDEX($L$7:$L$23,MOD(A39,17)+1,1)</f>
        <v>26</v>
      </c>
      <c r="O39">
        <f t="shared" si="1"/>
        <v>17</v>
      </c>
      <c r="P39">
        <f t="shared" si="2"/>
        <v>26</v>
      </c>
      <c r="R39">
        <v>16</v>
      </c>
      <c r="S39">
        <v>19</v>
      </c>
    </row>
    <row r="40" spans="1:19" x14ac:dyDescent="0.4">
      <c r="A40">
        <v>34</v>
      </c>
      <c r="B40">
        <v>16</v>
      </c>
      <c r="C40">
        <v>3</v>
      </c>
      <c r="D40">
        <f t="shared" si="0"/>
        <v>1393200</v>
      </c>
      <c r="E40" cm="1">
        <f t="array" ref="E40">INDEX($L$7:$L$23,MOD(A40,17)+1,1)</f>
        <v>19</v>
      </c>
      <c r="O40">
        <f t="shared" si="1"/>
        <v>16</v>
      </c>
      <c r="P40">
        <f t="shared" si="2"/>
        <v>19</v>
      </c>
      <c r="R40">
        <v>15</v>
      </c>
      <c r="S40">
        <v>24</v>
      </c>
    </row>
    <row r="41" spans="1:19" x14ac:dyDescent="0.4">
      <c r="A41">
        <v>35</v>
      </c>
      <c r="B41">
        <v>15</v>
      </c>
      <c r="C41">
        <v>3</v>
      </c>
      <c r="D41">
        <f t="shared" si="0"/>
        <v>1306800</v>
      </c>
      <c r="E41" cm="1">
        <f t="array" ref="E41">INDEX($L$7:$L$23,MOD(A41,17)+1,1)</f>
        <v>24</v>
      </c>
      <c r="O41">
        <f t="shared" si="1"/>
        <v>15</v>
      </c>
      <c r="P41">
        <f t="shared" si="2"/>
        <v>24</v>
      </c>
      <c r="R41">
        <v>14</v>
      </c>
      <c r="S41">
        <v>26</v>
      </c>
    </row>
    <row r="42" spans="1:19" x14ac:dyDescent="0.4">
      <c r="A42">
        <v>36</v>
      </c>
      <c r="B42">
        <v>14</v>
      </c>
      <c r="C42">
        <v>3</v>
      </c>
      <c r="D42">
        <f t="shared" si="0"/>
        <v>1220400</v>
      </c>
      <c r="E42" cm="1">
        <f t="array" ref="E42">INDEX($L$7:$L$23,MOD(A42,17)+1,1)</f>
        <v>26</v>
      </c>
      <c r="O42">
        <f t="shared" si="1"/>
        <v>14</v>
      </c>
      <c r="P42">
        <f t="shared" si="2"/>
        <v>26</v>
      </c>
      <c r="R42">
        <v>13</v>
      </c>
      <c r="S42">
        <v>22</v>
      </c>
    </row>
    <row r="43" spans="1:19" x14ac:dyDescent="0.4">
      <c r="A43">
        <v>37</v>
      </c>
      <c r="B43">
        <v>13</v>
      </c>
      <c r="C43">
        <v>3</v>
      </c>
      <c r="D43">
        <f t="shared" si="0"/>
        <v>1134000</v>
      </c>
      <c r="E43" cm="1">
        <f t="array" ref="E43">INDEX($L$7:$L$23,MOD(A43,17)+1,1)</f>
        <v>22</v>
      </c>
      <c r="O43">
        <f t="shared" si="1"/>
        <v>13</v>
      </c>
      <c r="P43">
        <f t="shared" si="2"/>
        <v>22</v>
      </c>
      <c r="R43">
        <v>12</v>
      </c>
      <c r="S43">
        <v>30</v>
      </c>
    </row>
    <row r="44" spans="1:19" x14ac:dyDescent="0.4">
      <c r="A44">
        <v>38</v>
      </c>
      <c r="B44">
        <v>12</v>
      </c>
      <c r="C44">
        <v>3</v>
      </c>
      <c r="D44">
        <f t="shared" si="0"/>
        <v>1047600</v>
      </c>
      <c r="E44" cm="1">
        <f t="array" ref="E44">INDEX($L$7:$L$23,MOD(A44,17)+1,1)</f>
        <v>30</v>
      </c>
      <c r="O44">
        <f t="shared" si="1"/>
        <v>12</v>
      </c>
      <c r="P44">
        <f t="shared" si="2"/>
        <v>30</v>
      </c>
      <c r="R44">
        <v>11</v>
      </c>
      <c r="S44">
        <v>35</v>
      </c>
    </row>
    <row r="45" spans="1:19" x14ac:dyDescent="0.4">
      <c r="A45">
        <v>39</v>
      </c>
      <c r="B45">
        <v>11</v>
      </c>
      <c r="C45">
        <v>3</v>
      </c>
      <c r="D45">
        <f t="shared" si="0"/>
        <v>961200</v>
      </c>
      <c r="E45" cm="1">
        <f t="array" ref="E45">INDEX($L$7:$L$23,MOD(A45,17)+1,1)</f>
        <v>35</v>
      </c>
      <c r="O45">
        <f t="shared" si="1"/>
        <v>11</v>
      </c>
      <c r="P45">
        <f t="shared" si="2"/>
        <v>35</v>
      </c>
      <c r="R45">
        <v>10</v>
      </c>
      <c r="S45">
        <v>38</v>
      </c>
    </row>
    <row r="46" spans="1:19" x14ac:dyDescent="0.4">
      <c r="A46">
        <v>40</v>
      </c>
      <c r="B46">
        <v>10</v>
      </c>
      <c r="C46">
        <v>3</v>
      </c>
      <c r="D46">
        <f t="shared" si="0"/>
        <v>874800</v>
      </c>
      <c r="E46" cm="1">
        <f t="array" ref="E46">INDEX($L$7:$L$23,MOD(A46,17)+1,1)</f>
        <v>38</v>
      </c>
      <c r="O46">
        <f t="shared" si="1"/>
        <v>10</v>
      </c>
      <c r="P46">
        <f t="shared" si="2"/>
        <v>38</v>
      </c>
      <c r="R46">
        <v>9</v>
      </c>
      <c r="S46">
        <v>43</v>
      </c>
    </row>
    <row r="47" spans="1:19" x14ac:dyDescent="0.4">
      <c r="A47">
        <v>41</v>
      </c>
      <c r="B47">
        <v>9</v>
      </c>
      <c r="C47">
        <v>3</v>
      </c>
      <c r="D47">
        <f t="shared" si="0"/>
        <v>788400</v>
      </c>
      <c r="E47" cm="1">
        <f t="array" ref="E47">INDEX($L$7:$L$23,MOD(A47,17)+1,1)</f>
        <v>43</v>
      </c>
      <c r="O47">
        <f t="shared" si="1"/>
        <v>9</v>
      </c>
      <c r="P47">
        <f t="shared" si="2"/>
        <v>43</v>
      </c>
      <c r="R47">
        <v>8</v>
      </c>
      <c r="S47">
        <v>42</v>
      </c>
    </row>
    <row r="48" spans="1:19" x14ac:dyDescent="0.4">
      <c r="A48">
        <v>42</v>
      </c>
      <c r="B48">
        <v>8</v>
      </c>
      <c r="C48">
        <v>3</v>
      </c>
      <c r="D48">
        <f t="shared" si="0"/>
        <v>702000</v>
      </c>
      <c r="E48" cm="1">
        <f t="array" ref="E48">INDEX($L$7:$L$23,MOD(A48,17)+1,1)</f>
        <v>42</v>
      </c>
      <c r="O48">
        <f t="shared" si="1"/>
        <v>8</v>
      </c>
      <c r="P48">
        <f t="shared" si="2"/>
        <v>42</v>
      </c>
      <c r="R48">
        <v>7</v>
      </c>
      <c r="S48">
        <v>39</v>
      </c>
    </row>
    <row r="49" spans="1:19" x14ac:dyDescent="0.4">
      <c r="A49">
        <v>43</v>
      </c>
      <c r="B49">
        <v>7</v>
      </c>
      <c r="C49">
        <v>3</v>
      </c>
      <c r="D49">
        <f t="shared" si="0"/>
        <v>615600</v>
      </c>
      <c r="E49" cm="1">
        <f t="array" ref="E49">INDEX($L$7:$L$23,MOD(A49,17)+1,1)</f>
        <v>39</v>
      </c>
      <c r="O49">
        <f t="shared" si="1"/>
        <v>7</v>
      </c>
      <c r="P49">
        <f t="shared" si="2"/>
        <v>39</v>
      </c>
      <c r="R49">
        <v>6</v>
      </c>
      <c r="S49">
        <v>20</v>
      </c>
    </row>
    <row r="50" spans="1:19" x14ac:dyDescent="0.4">
      <c r="A50">
        <v>44</v>
      </c>
      <c r="B50">
        <v>6</v>
      </c>
      <c r="C50">
        <v>3</v>
      </c>
      <c r="D50">
        <f t="shared" si="0"/>
        <v>529200</v>
      </c>
      <c r="E50" cm="1">
        <f t="array" ref="E50">INDEX($L$7:$L$23,MOD(A50,17)+1,1)</f>
        <v>20</v>
      </c>
      <c r="O50">
        <f t="shared" si="1"/>
        <v>6</v>
      </c>
      <c r="P50">
        <f t="shared" si="2"/>
        <v>20</v>
      </c>
      <c r="R50">
        <v>5</v>
      </c>
      <c r="S50">
        <v>26</v>
      </c>
    </row>
    <row r="51" spans="1:19" x14ac:dyDescent="0.4">
      <c r="A51">
        <v>45</v>
      </c>
      <c r="B51">
        <v>5</v>
      </c>
      <c r="C51">
        <v>3</v>
      </c>
      <c r="D51">
        <f t="shared" si="0"/>
        <v>442800</v>
      </c>
      <c r="E51" cm="1">
        <f t="array" ref="E51">INDEX($L$7:$L$23,MOD(A51,17)+1,1)</f>
        <v>17</v>
      </c>
      <c r="O51">
        <f t="shared" si="1"/>
        <v>5</v>
      </c>
      <c r="P51">
        <f t="shared" si="2"/>
        <v>17</v>
      </c>
      <c r="R51">
        <v>4</v>
      </c>
      <c r="S51">
        <v>0</v>
      </c>
    </row>
    <row r="52" spans="1:19" x14ac:dyDescent="0.4">
      <c r="A52">
        <v>46</v>
      </c>
      <c r="B52">
        <v>5</v>
      </c>
      <c r="C52">
        <v>3</v>
      </c>
      <c r="D52">
        <f t="shared" si="0"/>
        <v>442800</v>
      </c>
      <c r="E52" cm="1">
        <f t="array" ref="E52">INDEX($L$7:$L$23,MOD(A52,17)+1,1)</f>
        <v>35</v>
      </c>
      <c r="O52">
        <f t="shared" si="1"/>
        <v>5</v>
      </c>
      <c r="P52">
        <f t="shared" si="2"/>
        <v>35</v>
      </c>
      <c r="R52">
        <v>3</v>
      </c>
      <c r="S52">
        <v>0</v>
      </c>
    </row>
    <row r="53" spans="1:19" x14ac:dyDescent="0.4">
      <c r="R53">
        <v>2</v>
      </c>
      <c r="S53">
        <v>0</v>
      </c>
    </row>
    <row r="54" spans="1:19" x14ac:dyDescent="0.4">
      <c r="R54">
        <v>1</v>
      </c>
      <c r="S54">
        <v>0</v>
      </c>
    </row>
    <row r="55" spans="1:19" x14ac:dyDescent="0.4">
      <c r="R55">
        <v>0</v>
      </c>
      <c r="S5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5EB3-BA15-47C5-9667-8B5EE7F07FA1}">
  <dimension ref="A3:B62"/>
  <sheetViews>
    <sheetView topLeftCell="A25" workbookViewId="0">
      <selection activeCell="A47" sqref="A47:B48"/>
    </sheetView>
  </sheetViews>
  <sheetFormatPr defaultRowHeight="14.6" x14ac:dyDescent="0.4"/>
  <sheetData>
    <row r="3" spans="1:2" x14ac:dyDescent="0.4">
      <c r="A3">
        <f>Sheet1!$D7</f>
        <v>4150800</v>
      </c>
      <c r="B3">
        <f>Sheet1!$E7</f>
        <v>24</v>
      </c>
    </row>
    <row r="4" spans="1:2" x14ac:dyDescent="0.4">
      <c r="A4">
        <f>Sheet1!$D8</f>
        <v>3985200</v>
      </c>
      <c r="B4">
        <f>Sheet1!$E8</f>
        <v>26</v>
      </c>
    </row>
    <row r="5" spans="1:2" x14ac:dyDescent="0.4">
      <c r="A5">
        <f>Sheet1!$D9</f>
        <v>3988800</v>
      </c>
      <c r="B5">
        <f>Sheet1!$E9</f>
        <v>22</v>
      </c>
    </row>
    <row r="6" spans="1:2" x14ac:dyDescent="0.4">
      <c r="A6">
        <f>Sheet1!$D10</f>
        <v>3996000</v>
      </c>
      <c r="B6">
        <f>Sheet1!$E10</f>
        <v>30</v>
      </c>
    </row>
    <row r="7" spans="1:2" x14ac:dyDescent="0.4">
      <c r="A7">
        <f>Sheet1!$D11</f>
        <v>3895200</v>
      </c>
      <c r="B7">
        <f>Sheet1!$E11</f>
        <v>35</v>
      </c>
    </row>
    <row r="8" spans="1:2" x14ac:dyDescent="0.4">
      <c r="A8">
        <f>Sheet1!$D12</f>
        <v>3812400</v>
      </c>
      <c r="B8">
        <f>Sheet1!$E12</f>
        <v>38</v>
      </c>
    </row>
    <row r="9" spans="1:2" x14ac:dyDescent="0.4">
      <c r="A9">
        <f>Sheet1!$D13</f>
        <v>3726000</v>
      </c>
      <c r="B9">
        <f>Sheet1!$E13</f>
        <v>43</v>
      </c>
    </row>
    <row r="10" spans="1:2" x14ac:dyDescent="0.4">
      <c r="A10">
        <f>Sheet1!$D14</f>
        <v>3639600</v>
      </c>
      <c r="B10">
        <f>Sheet1!$E14</f>
        <v>42</v>
      </c>
    </row>
    <row r="11" spans="1:2" x14ac:dyDescent="0.4">
      <c r="A11">
        <f>Sheet1!$D15</f>
        <v>3553200</v>
      </c>
      <c r="B11">
        <f>Sheet1!$E15</f>
        <v>39</v>
      </c>
    </row>
    <row r="12" spans="1:2" x14ac:dyDescent="0.4">
      <c r="A12">
        <f>Sheet1!$D16</f>
        <v>3466800</v>
      </c>
      <c r="B12">
        <f>Sheet1!$E16</f>
        <v>20</v>
      </c>
    </row>
    <row r="13" spans="1:2" x14ac:dyDescent="0.4">
      <c r="A13">
        <f>Sheet1!$D17</f>
        <v>3380400</v>
      </c>
      <c r="B13">
        <f>Sheet1!$E17</f>
        <v>17</v>
      </c>
    </row>
    <row r="14" spans="1:2" x14ac:dyDescent="0.4">
      <c r="A14">
        <f>Sheet1!$D18</f>
        <v>3294000</v>
      </c>
      <c r="B14">
        <f>Sheet1!$E18</f>
        <v>35</v>
      </c>
    </row>
    <row r="15" spans="1:2" x14ac:dyDescent="0.4">
      <c r="A15">
        <f>Sheet1!$D19</f>
        <v>3207600</v>
      </c>
      <c r="B15">
        <f>Sheet1!$E19</f>
        <v>23</v>
      </c>
    </row>
    <row r="16" spans="1:2" x14ac:dyDescent="0.4">
      <c r="A16">
        <f>Sheet1!$D20</f>
        <v>3121200</v>
      </c>
      <c r="B16">
        <f>Sheet1!$E20</f>
        <v>23</v>
      </c>
    </row>
    <row r="17" spans="1:2" x14ac:dyDescent="0.4">
      <c r="A17">
        <f>Sheet1!$D21</f>
        <v>3034800</v>
      </c>
      <c r="B17">
        <f>Sheet1!$E21</f>
        <v>25</v>
      </c>
    </row>
    <row r="18" spans="1:2" x14ac:dyDescent="0.4">
      <c r="A18">
        <f>Sheet1!$D22</f>
        <v>2948400</v>
      </c>
      <c r="B18">
        <f>Sheet1!$E22</f>
        <v>26</v>
      </c>
    </row>
    <row r="19" spans="1:2" x14ac:dyDescent="0.4">
      <c r="A19">
        <f>Sheet1!$D23</f>
        <v>2862000</v>
      </c>
      <c r="B19">
        <f>Sheet1!$E23</f>
        <v>19</v>
      </c>
    </row>
    <row r="20" spans="1:2" x14ac:dyDescent="0.4">
      <c r="A20">
        <f>Sheet1!$D24</f>
        <v>2775600</v>
      </c>
      <c r="B20">
        <f>Sheet1!$E24</f>
        <v>24</v>
      </c>
    </row>
    <row r="21" spans="1:2" x14ac:dyDescent="0.4">
      <c r="A21">
        <f>Sheet1!$D25</f>
        <v>2689200</v>
      </c>
      <c r="B21">
        <f>Sheet1!$E25</f>
        <v>26</v>
      </c>
    </row>
    <row r="22" spans="1:2" x14ac:dyDescent="0.4">
      <c r="A22">
        <f>Sheet1!$D26</f>
        <v>2602800</v>
      </c>
      <c r="B22">
        <f>Sheet1!$E26</f>
        <v>22</v>
      </c>
    </row>
    <row r="23" spans="1:2" x14ac:dyDescent="0.4">
      <c r="A23">
        <f>Sheet1!$D27</f>
        <v>2516400</v>
      </c>
      <c r="B23">
        <f>Sheet1!$E27</f>
        <v>30</v>
      </c>
    </row>
    <row r="24" spans="1:2" x14ac:dyDescent="0.4">
      <c r="A24">
        <f>Sheet1!$D28</f>
        <v>2430000</v>
      </c>
      <c r="B24">
        <f>Sheet1!$E28</f>
        <v>35</v>
      </c>
    </row>
    <row r="25" spans="1:2" x14ac:dyDescent="0.4">
      <c r="A25">
        <f>Sheet1!$D29</f>
        <v>2343600</v>
      </c>
      <c r="B25">
        <f>Sheet1!$E29</f>
        <v>38</v>
      </c>
    </row>
    <row r="26" spans="1:2" x14ac:dyDescent="0.4">
      <c r="A26">
        <f>Sheet1!$D30</f>
        <v>2257200</v>
      </c>
      <c r="B26">
        <f>Sheet1!$E30</f>
        <v>43</v>
      </c>
    </row>
    <row r="27" spans="1:2" x14ac:dyDescent="0.4">
      <c r="A27">
        <f>Sheet1!$D31</f>
        <v>2170800</v>
      </c>
      <c r="B27">
        <f>Sheet1!$E31</f>
        <v>42</v>
      </c>
    </row>
    <row r="28" spans="1:2" x14ac:dyDescent="0.4">
      <c r="A28">
        <f>Sheet1!$D32</f>
        <v>2170800</v>
      </c>
      <c r="B28">
        <f>Sheet1!$E32</f>
        <v>39</v>
      </c>
    </row>
    <row r="29" spans="1:2" x14ac:dyDescent="0.4">
      <c r="A29">
        <f>Sheet1!$D33</f>
        <v>2170800</v>
      </c>
      <c r="B29">
        <f>Sheet1!$E33</f>
        <v>20</v>
      </c>
    </row>
    <row r="30" spans="1:2" x14ac:dyDescent="0.4">
      <c r="A30">
        <f>Sheet1!$D34</f>
        <v>1911600</v>
      </c>
      <c r="B30">
        <f>Sheet1!$E34</f>
        <v>17</v>
      </c>
    </row>
    <row r="31" spans="1:2" x14ac:dyDescent="0.4">
      <c r="A31">
        <f>Sheet1!$D35</f>
        <v>1825200</v>
      </c>
      <c r="B31">
        <f>Sheet1!$E35</f>
        <v>35</v>
      </c>
    </row>
    <row r="32" spans="1:2" x14ac:dyDescent="0.4">
      <c r="A32">
        <f>Sheet1!$D36</f>
        <v>1738800</v>
      </c>
      <c r="B32">
        <f>Sheet1!$E36</f>
        <v>23</v>
      </c>
    </row>
    <row r="33" spans="1:2" x14ac:dyDescent="0.4">
      <c r="A33">
        <f>Sheet1!$D37</f>
        <v>1652400</v>
      </c>
      <c r="B33">
        <f>Sheet1!$E37</f>
        <v>23</v>
      </c>
    </row>
    <row r="34" spans="1:2" x14ac:dyDescent="0.4">
      <c r="A34">
        <f>Sheet1!$D38</f>
        <v>1566000</v>
      </c>
      <c r="B34">
        <f>Sheet1!$E38</f>
        <v>25</v>
      </c>
    </row>
    <row r="35" spans="1:2" x14ac:dyDescent="0.4">
      <c r="A35">
        <f>Sheet1!$D39</f>
        <v>1479600</v>
      </c>
      <c r="B35">
        <f>Sheet1!$E39</f>
        <v>26</v>
      </c>
    </row>
    <row r="36" spans="1:2" x14ac:dyDescent="0.4">
      <c r="A36">
        <f>Sheet1!$D40</f>
        <v>1393200</v>
      </c>
      <c r="B36">
        <f>Sheet1!$E40</f>
        <v>19</v>
      </c>
    </row>
    <row r="37" spans="1:2" x14ac:dyDescent="0.4">
      <c r="A37">
        <f>Sheet1!$D41</f>
        <v>1306800</v>
      </c>
      <c r="B37">
        <f>Sheet1!$E41</f>
        <v>24</v>
      </c>
    </row>
    <row r="38" spans="1:2" x14ac:dyDescent="0.4">
      <c r="A38">
        <f>Sheet1!$D42</f>
        <v>1220400</v>
      </c>
      <c r="B38">
        <f>Sheet1!$E42</f>
        <v>26</v>
      </c>
    </row>
    <row r="39" spans="1:2" x14ac:dyDescent="0.4">
      <c r="A39">
        <f>Sheet1!$D43</f>
        <v>1134000</v>
      </c>
      <c r="B39">
        <f>Sheet1!$E43</f>
        <v>22</v>
      </c>
    </row>
    <row r="40" spans="1:2" x14ac:dyDescent="0.4">
      <c r="A40">
        <f>Sheet1!$D44</f>
        <v>1047600</v>
      </c>
      <c r="B40">
        <f>Sheet1!$E44</f>
        <v>30</v>
      </c>
    </row>
    <row r="41" spans="1:2" x14ac:dyDescent="0.4">
      <c r="A41">
        <f>Sheet1!$D45</f>
        <v>961200</v>
      </c>
      <c r="B41">
        <f>Sheet1!$E45</f>
        <v>35</v>
      </c>
    </row>
    <row r="42" spans="1:2" x14ac:dyDescent="0.4">
      <c r="A42">
        <f>Sheet1!$D46</f>
        <v>874800</v>
      </c>
      <c r="B42">
        <f>Sheet1!$E46</f>
        <v>38</v>
      </c>
    </row>
    <row r="43" spans="1:2" x14ac:dyDescent="0.4">
      <c r="A43">
        <f>Sheet1!$D47</f>
        <v>788400</v>
      </c>
      <c r="B43">
        <f>Sheet1!$E47</f>
        <v>43</v>
      </c>
    </row>
    <row r="44" spans="1:2" x14ac:dyDescent="0.4">
      <c r="A44">
        <f>Sheet1!$D48</f>
        <v>702000</v>
      </c>
      <c r="B44">
        <f>Sheet1!$E48</f>
        <v>42</v>
      </c>
    </row>
    <row r="45" spans="1:2" x14ac:dyDescent="0.4">
      <c r="A45">
        <f>Sheet1!$D49</f>
        <v>615600</v>
      </c>
      <c r="B45">
        <f>Sheet1!$E49</f>
        <v>39</v>
      </c>
    </row>
    <row r="46" spans="1:2" x14ac:dyDescent="0.4">
      <c r="A46">
        <f>Sheet1!$D50</f>
        <v>529200</v>
      </c>
      <c r="B46">
        <f>Sheet1!$E50</f>
        <v>20</v>
      </c>
    </row>
    <row r="47" spans="1:2" x14ac:dyDescent="0.4">
      <c r="A47">
        <f>Sheet1!$D51</f>
        <v>442800</v>
      </c>
      <c r="B47">
        <f>Sheet1!$E51</f>
        <v>17</v>
      </c>
    </row>
    <row r="48" spans="1:2" x14ac:dyDescent="0.4">
      <c r="A48">
        <f>Sheet1!$D52</f>
        <v>442800</v>
      </c>
      <c r="B48">
        <f>Sheet1!$E52</f>
        <v>35</v>
      </c>
    </row>
    <row r="49" spans="1:2" x14ac:dyDescent="0.4">
      <c r="A49">
        <f>Sheet1!$D53</f>
        <v>0</v>
      </c>
      <c r="B49">
        <f>Sheet1!$E53</f>
        <v>0</v>
      </c>
    </row>
    <row r="50" spans="1:2" x14ac:dyDescent="0.4">
      <c r="A50">
        <f>Sheet1!$D54</f>
        <v>0</v>
      </c>
      <c r="B50">
        <f>Sheet1!$E54</f>
        <v>0</v>
      </c>
    </row>
    <row r="51" spans="1:2" x14ac:dyDescent="0.4">
      <c r="A51">
        <f>Sheet1!$D55</f>
        <v>0</v>
      </c>
      <c r="B51">
        <f>Sheet1!$E55</f>
        <v>0</v>
      </c>
    </row>
    <row r="52" spans="1:2" x14ac:dyDescent="0.4">
      <c r="A52">
        <f>Sheet1!$D56</f>
        <v>0</v>
      </c>
      <c r="B52">
        <f>Sheet1!$E56</f>
        <v>0</v>
      </c>
    </row>
    <row r="53" spans="1:2" x14ac:dyDescent="0.4">
      <c r="A53">
        <f>Sheet1!$D57</f>
        <v>0</v>
      </c>
      <c r="B53">
        <f>Sheet1!$E57</f>
        <v>0</v>
      </c>
    </row>
    <row r="54" spans="1:2" x14ac:dyDescent="0.4">
      <c r="A54">
        <f>Sheet1!$D58</f>
        <v>0</v>
      </c>
      <c r="B54">
        <f>Sheet1!$E58</f>
        <v>0</v>
      </c>
    </row>
    <row r="55" spans="1:2" x14ac:dyDescent="0.4">
      <c r="A55">
        <f>Sheet1!$D59</f>
        <v>0</v>
      </c>
      <c r="B55">
        <f>Sheet1!$E59</f>
        <v>0</v>
      </c>
    </row>
    <row r="56" spans="1:2" x14ac:dyDescent="0.4">
      <c r="A56">
        <f>Sheet1!$D60</f>
        <v>0</v>
      </c>
      <c r="B56">
        <f>Sheet1!$E60</f>
        <v>0</v>
      </c>
    </row>
    <row r="57" spans="1:2" x14ac:dyDescent="0.4">
      <c r="A57">
        <f>Sheet1!$D61</f>
        <v>0</v>
      </c>
      <c r="B57">
        <f>Sheet1!$E61</f>
        <v>0</v>
      </c>
    </row>
    <row r="58" spans="1:2" x14ac:dyDescent="0.4">
      <c r="A58">
        <f>Sheet1!$D62</f>
        <v>0</v>
      </c>
      <c r="B58">
        <f>Sheet1!$E62</f>
        <v>0</v>
      </c>
    </row>
    <row r="59" spans="1:2" x14ac:dyDescent="0.4">
      <c r="A59">
        <f>Sheet1!$D63</f>
        <v>0</v>
      </c>
      <c r="B59">
        <f>Sheet1!$E63</f>
        <v>0</v>
      </c>
    </row>
    <row r="60" spans="1:2" x14ac:dyDescent="0.4">
      <c r="A60">
        <f>Sheet1!$D64</f>
        <v>0</v>
      </c>
      <c r="B60">
        <f>Sheet1!$E64</f>
        <v>0</v>
      </c>
    </row>
    <row r="61" spans="1:2" x14ac:dyDescent="0.4">
      <c r="A61">
        <f>Sheet1!$D65</f>
        <v>0</v>
      </c>
      <c r="B61">
        <f>Sheet1!$E65</f>
        <v>0</v>
      </c>
    </row>
    <row r="62" spans="1:2" x14ac:dyDescent="0.4">
      <c r="A62">
        <f>Sheet1!$D66</f>
        <v>0</v>
      </c>
      <c r="B62">
        <f>Sheet1!$E66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McTernan</dc:creator>
  <cp:lastModifiedBy>David McTernan</cp:lastModifiedBy>
  <dcterms:created xsi:type="dcterms:W3CDTF">2015-06-05T18:17:20Z</dcterms:created>
  <dcterms:modified xsi:type="dcterms:W3CDTF">2021-03-28T18:02:04Z</dcterms:modified>
</cp:coreProperties>
</file>