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nsell/Documents/GitHub/people-analytics-1/people-analytics-test/"/>
    </mc:Choice>
  </mc:AlternateContent>
  <xr:revisionPtr revIDLastSave="0" documentId="8_{328B690C-4E48-6942-80D1-3ABDE73C5CB4}" xr6:coauthVersionLast="47" xr6:coauthVersionMax="47" xr10:uidLastSave="{00000000-0000-0000-0000-000000000000}"/>
  <bookViews>
    <workbookView xWindow="2300" yWindow="2320" windowWidth="26840" windowHeight="15940" xr2:uid="{5EE3335F-A67D-9C4D-9CC8-B558718B9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F27" i="1" s="1"/>
  <c r="B26" i="1"/>
  <c r="F26" i="1" s="1"/>
  <c r="E25" i="1"/>
  <c r="E24" i="1" s="1"/>
  <c r="B25" i="1"/>
  <c r="D24" i="1"/>
  <c r="C24" i="1"/>
  <c r="B23" i="1"/>
  <c r="F23" i="1" s="1"/>
  <c r="B22" i="1"/>
  <c r="F22" i="1" s="1"/>
  <c r="B21" i="1"/>
  <c r="F21" i="1" s="1"/>
  <c r="B20" i="1"/>
  <c r="F20" i="1" s="1"/>
  <c r="E19" i="1"/>
  <c r="D19" i="1"/>
  <c r="C19" i="1"/>
  <c r="D18" i="1"/>
  <c r="C17" i="1"/>
  <c r="E17" i="1" s="1"/>
  <c r="B16" i="1"/>
  <c r="F16" i="1" s="1"/>
  <c r="B15" i="1"/>
  <c r="F15" i="1" s="1"/>
  <c r="E14" i="1"/>
  <c r="D14" i="1"/>
  <c r="C14" i="1"/>
  <c r="B14" i="1" s="1"/>
  <c r="E13" i="1"/>
  <c r="E10" i="1" s="1"/>
  <c r="B13" i="1"/>
  <c r="B12" i="1"/>
  <c r="F12" i="1" s="1"/>
  <c r="B11" i="1"/>
  <c r="F11" i="1" s="1"/>
  <c r="D10" i="1"/>
  <c r="C10" i="1"/>
  <c r="B9" i="1"/>
  <c r="F9" i="1" s="1"/>
  <c r="B8" i="1"/>
  <c r="F8" i="1" s="1"/>
  <c r="E7" i="1"/>
  <c r="B7" i="1"/>
  <c r="D6" i="1"/>
  <c r="C6" i="1"/>
  <c r="B24" i="1" l="1"/>
  <c r="C5" i="1"/>
  <c r="F7" i="1"/>
  <c r="F6" i="1" s="1"/>
  <c r="B6" i="1"/>
  <c r="B10" i="1"/>
  <c r="F10" i="1" s="1"/>
  <c r="E6" i="1"/>
  <c r="E5" i="1" s="1"/>
  <c r="B17" i="1"/>
  <c r="F17" i="1" s="1"/>
  <c r="F13" i="1"/>
  <c r="B19" i="1"/>
  <c r="F19" i="1" s="1"/>
  <c r="F14" i="1"/>
  <c r="D5" i="1"/>
  <c r="F24" i="1"/>
  <c r="B5" i="1"/>
  <c r="F25" i="1"/>
  <c r="F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Baciu, Veronia</author>
  </authors>
  <commentList>
    <comment ref="C17" authorId="0" shapeId="0" xr:uid="{B311AF7E-E7C6-264E-8A6F-D6C163F3F3E5}">
      <text>
        <r>
          <rPr>
            <b/>
            <sz val="9"/>
            <color indexed="81"/>
            <rFont val="Tahoma"/>
            <family val="2"/>
          </rPr>
          <t>Baciu, Veronia:</t>
        </r>
        <r>
          <rPr>
            <sz val="9"/>
            <color indexed="81"/>
            <rFont val="Tahoma"/>
            <family val="2"/>
          </rPr>
          <t xml:space="preserve">
Concert - 1</t>
        </r>
      </text>
    </comment>
    <comment ref="C26" authorId="0" shapeId="0" xr:uid="{45324744-C1EF-C84C-BC8A-98B47807FFE6}">
      <text>
        <r>
          <rPr>
            <b/>
            <sz val="9"/>
            <color indexed="81"/>
            <rFont val="Tahoma"/>
            <family val="2"/>
          </rPr>
          <t>Baciu, Veronia:</t>
        </r>
        <r>
          <rPr>
            <sz val="9"/>
            <color indexed="81"/>
            <rFont val="Tahoma"/>
            <family val="2"/>
          </rPr>
          <t xml:space="preserve">
Altius UK - 8</t>
        </r>
      </text>
    </comment>
  </commentList>
</comments>
</file>

<file path=xl/sharedStrings.xml><?xml version="1.0" encoding="utf-8"?>
<sst xmlns="http://schemas.openxmlformats.org/spreadsheetml/2006/main" count="28" uniqueCount="27">
  <si>
    <t>Committed hires</t>
  </si>
  <si>
    <t>Hires to be made</t>
  </si>
  <si>
    <t>hiring forecast best guess</t>
  </si>
  <si>
    <t>delta demand vs forecast</t>
  </si>
  <si>
    <t>EUROPE</t>
  </si>
  <si>
    <t>ASG</t>
  </si>
  <si>
    <t>Austria</t>
  </si>
  <si>
    <t>Switzerland</t>
  </si>
  <si>
    <t>Germany</t>
  </si>
  <si>
    <t>Gallia</t>
  </si>
  <si>
    <t>Belgium</t>
  </si>
  <si>
    <t>France</t>
  </si>
  <si>
    <t>Netherlands</t>
  </si>
  <si>
    <t>Iberia</t>
  </si>
  <si>
    <t>Portugal</t>
  </si>
  <si>
    <t>Spain</t>
  </si>
  <si>
    <t>Italy</t>
  </si>
  <si>
    <t>Nordics</t>
  </si>
  <si>
    <t>Denmark</t>
  </si>
  <si>
    <t>Finland</t>
  </si>
  <si>
    <t>Norway</t>
  </si>
  <si>
    <t>Sweden</t>
  </si>
  <si>
    <t>UKI</t>
  </si>
  <si>
    <t>Ireland</t>
  </si>
  <si>
    <t>UK</t>
  </si>
  <si>
    <t>EBO</t>
  </si>
  <si>
    <t>hiring demand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</si>
</sst>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vertical="center" wrapText="1"/>
    </xf>
    <xf numFmtId="1" fontId="3" fillId="4" borderId="10" xfId="0" applyNumberFormat="1" applyFont="1" applyFill="1" applyBorder="1" applyAlignment="1">
      <alignment horizontal="center" vertical="center" wrapText="1"/>
    </xf>
    <xf numFmtId="1" fontId="3" fillId="4" borderId="11" xfId="0" applyNumberFormat="1" applyFont="1" applyFill="1" applyBorder="1" applyAlignment="1">
      <alignment horizontal="center" vertical="center" wrapText="1"/>
    </xf>
    <xf numFmtId="1" fontId="1" fillId="3" borderId="12" xfId="0" applyNumberFormat="1" applyFont="1" applyFill="1" applyBorder="1" applyAlignment="1">
      <alignment horizontal="center" vertical="center" wrapText="1"/>
    </xf>
    <xf numFmtId="1" fontId="1" fillId="3" borderId="13" xfId="0" applyNumberFormat="1" applyFont="1" applyFill="1" applyBorder="1" applyAlignment="1">
      <alignment horizontal="center" vertical="center" wrapText="1"/>
    </xf>
    <xf numFmtId="1" fontId="1" fillId="3" borderId="8" xfId="0" applyNumberFormat="1" applyFont="1" applyFill="1" applyBorder="1" applyAlignment="1">
      <alignment horizontal="center" vertical="center" wrapText="1"/>
    </xf>
    <xf numFmtId="1" fontId="1" fillId="3" borderId="14" xfId="0" applyNumberFormat="1" applyFont="1" applyFill="1" applyBorder="1" applyAlignment="1">
      <alignment horizontal="center" vertical="center" wrapText="1"/>
    </xf>
    <xf numFmtId="1" fontId="3" fillId="4" borderId="13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8C17-A301-2A4A-BD30-DB70419404CC}">
  <dimension ref="A1:F27"/>
  <sheetViews>
    <sheetView tabSelected="1" workbookViewId="0">
      <selection sqref="A1:F3"/>
    </sheetView>
  </sheetViews>
  <sheetFormatPr baseColWidth="10" defaultRowHeight="16" x14ac:dyDescent="0.2"/>
  <sheetData>
    <row r="1" spans="1:6" x14ac:dyDescent="0.2">
      <c r="B1" s="1"/>
      <c r="C1" s="1"/>
      <c r="D1" s="1"/>
      <c r="E1" s="1"/>
      <c r="F1" s="1"/>
    </row>
    <row r="2" spans="1:6" ht="17" thickBot="1" x14ac:dyDescent="0.25">
      <c r="B2" s="1"/>
      <c r="C2" s="2"/>
      <c r="D2" s="1"/>
      <c r="E2" s="1"/>
      <c r="F2" s="1"/>
    </row>
    <row r="3" spans="1:6" ht="17" thickBot="1" x14ac:dyDescent="0.25">
      <c r="B3" s="3"/>
      <c r="C3" s="4"/>
      <c r="D3" s="5"/>
      <c r="E3" s="6"/>
      <c r="F3" s="6"/>
    </row>
    <row r="4" spans="1:6" ht="27" thickBot="1" x14ac:dyDescent="0.25">
      <c r="B4" s="7" t="s">
        <v>26</v>
      </c>
      <c r="C4" s="7" t="s">
        <v>0</v>
      </c>
      <c r="D4" s="8" t="s">
        <v>1</v>
      </c>
      <c r="E4" s="9" t="s">
        <v>2</v>
      </c>
      <c r="F4" s="10" t="s">
        <v>3</v>
      </c>
    </row>
    <row r="5" spans="1:6" ht="17" thickBot="1" x14ac:dyDescent="0.25">
      <c r="A5" s="19" t="s">
        <v>4</v>
      </c>
      <c r="B5" s="11">
        <f t="shared" ref="B5:B13" si="0">SUM(C5+D5)</f>
        <v>451</v>
      </c>
      <c r="C5" s="12">
        <f>C6+C10+C14+C17+C19+C24+C27</f>
        <v>245</v>
      </c>
      <c r="D5" s="12">
        <f>D6+D10+D14+D17+D19+D24+D27</f>
        <v>206</v>
      </c>
      <c r="E5" s="13">
        <f>SUM(E6+E10+E14+E17+E19+E24+E27)</f>
        <v>331</v>
      </c>
      <c r="F5" s="13">
        <f>E5-B5</f>
        <v>-120</v>
      </c>
    </row>
    <row r="6" spans="1:6" ht="17" thickBot="1" x14ac:dyDescent="0.25">
      <c r="A6" s="20" t="s">
        <v>5</v>
      </c>
      <c r="B6" s="11">
        <f t="shared" si="0"/>
        <v>32</v>
      </c>
      <c r="C6" s="11">
        <f t="shared" ref="C6:F6" si="1">SUM(C7:C9)</f>
        <v>28</v>
      </c>
      <c r="D6" s="12">
        <f>SUM(D7:D9)</f>
        <v>4</v>
      </c>
      <c r="E6" s="12">
        <f>SUM(E7:E9)</f>
        <v>31</v>
      </c>
      <c r="F6" s="12">
        <f>SUM(F7:F9)</f>
        <v>-1</v>
      </c>
    </row>
    <row r="7" spans="1:6" x14ac:dyDescent="0.2">
      <c r="A7" s="21" t="s">
        <v>6</v>
      </c>
      <c r="B7" s="14">
        <f t="shared" si="0"/>
        <v>11</v>
      </c>
      <c r="C7" s="14">
        <v>9</v>
      </c>
      <c r="D7" s="14">
        <v>2</v>
      </c>
      <c r="E7" s="14">
        <f>1+C7</f>
        <v>10</v>
      </c>
      <c r="F7" s="14">
        <f>E7-B7</f>
        <v>-1</v>
      </c>
    </row>
    <row r="8" spans="1:6" x14ac:dyDescent="0.2">
      <c r="A8" s="21" t="s">
        <v>7</v>
      </c>
      <c r="B8" s="14">
        <f t="shared" si="0"/>
        <v>7</v>
      </c>
      <c r="C8" s="14">
        <v>6</v>
      </c>
      <c r="D8" s="14">
        <v>1</v>
      </c>
      <c r="E8" s="14">
        <v>7</v>
      </c>
      <c r="F8" s="14">
        <f>E8-B8</f>
        <v>0</v>
      </c>
    </row>
    <row r="9" spans="1:6" ht="17" thickBot="1" x14ac:dyDescent="0.25">
      <c r="A9" s="21" t="s">
        <v>8</v>
      </c>
      <c r="B9" s="14">
        <f t="shared" si="0"/>
        <v>14</v>
      </c>
      <c r="C9" s="14">
        <v>13</v>
      </c>
      <c r="D9" s="14">
        <v>1</v>
      </c>
      <c r="E9" s="15">
        <v>14</v>
      </c>
      <c r="F9" s="14">
        <f>E9-B9</f>
        <v>0</v>
      </c>
    </row>
    <row r="10" spans="1:6" ht="17" thickBot="1" x14ac:dyDescent="0.25">
      <c r="A10" s="20" t="s">
        <v>9</v>
      </c>
      <c r="B10" s="11">
        <f t="shared" si="0"/>
        <v>87</v>
      </c>
      <c r="C10" s="11">
        <f t="shared" ref="C10:F10" si="2">SUM(C11:C13)</f>
        <v>46</v>
      </c>
      <c r="D10" s="12">
        <f>SUM(D11:D13)</f>
        <v>41</v>
      </c>
      <c r="E10" s="12">
        <f t="shared" si="2"/>
        <v>59</v>
      </c>
      <c r="F10" s="12">
        <f>E10-B10</f>
        <v>-28</v>
      </c>
    </row>
    <row r="11" spans="1:6" x14ac:dyDescent="0.2">
      <c r="A11" s="21" t="s">
        <v>10</v>
      </c>
      <c r="B11" s="14">
        <f t="shared" si="0"/>
        <v>8</v>
      </c>
      <c r="C11" s="14">
        <v>6</v>
      </c>
      <c r="D11" s="14">
        <v>2</v>
      </c>
      <c r="E11" s="14">
        <v>8</v>
      </c>
      <c r="F11" s="14">
        <f>E11-B11</f>
        <v>0</v>
      </c>
    </row>
    <row r="12" spans="1:6" x14ac:dyDescent="0.2">
      <c r="A12" s="22" t="s">
        <v>11</v>
      </c>
      <c r="B12" s="14">
        <f>SUM(C12+D12)</f>
        <v>36</v>
      </c>
      <c r="C12" s="16">
        <v>28</v>
      </c>
      <c r="D12" s="14">
        <v>8</v>
      </c>
      <c r="E12" s="14">
        <v>36</v>
      </c>
      <c r="F12" s="14">
        <f t="shared" ref="F12" si="3">E12-B12</f>
        <v>0</v>
      </c>
    </row>
    <row r="13" spans="1:6" ht="17" thickBot="1" x14ac:dyDescent="0.25">
      <c r="A13" s="23" t="s">
        <v>12</v>
      </c>
      <c r="B13" s="14">
        <f t="shared" si="0"/>
        <v>43</v>
      </c>
      <c r="C13" s="17">
        <v>12</v>
      </c>
      <c r="D13" s="15">
        <v>31</v>
      </c>
      <c r="E13" s="15">
        <f>3+C13</f>
        <v>15</v>
      </c>
      <c r="F13" s="14">
        <f>E13-B13</f>
        <v>-28</v>
      </c>
    </row>
    <row r="14" spans="1:6" ht="17" thickBot="1" x14ac:dyDescent="0.25">
      <c r="A14" s="20" t="s">
        <v>13</v>
      </c>
      <c r="B14" s="11">
        <f>SUM(C14+D14)</f>
        <v>56</v>
      </c>
      <c r="C14" s="11">
        <f>SUM(C15:C16)</f>
        <v>44</v>
      </c>
      <c r="D14" s="12">
        <f>SUM(D15:D16)</f>
        <v>12</v>
      </c>
      <c r="E14" s="12">
        <f>SUM(E15:E16)</f>
        <v>56</v>
      </c>
      <c r="F14" s="12">
        <f>E14-B14</f>
        <v>0</v>
      </c>
    </row>
    <row r="15" spans="1:6" x14ac:dyDescent="0.2">
      <c r="A15" s="21" t="s">
        <v>14</v>
      </c>
      <c r="B15" s="14">
        <f>SUM(C15+D15)</f>
        <v>11</v>
      </c>
      <c r="C15" s="14">
        <v>7</v>
      </c>
      <c r="D15" s="14">
        <v>4</v>
      </c>
      <c r="E15" s="14">
        <v>11</v>
      </c>
      <c r="F15" s="14">
        <f>E15-B15</f>
        <v>0</v>
      </c>
    </row>
    <row r="16" spans="1:6" ht="17" thickBot="1" x14ac:dyDescent="0.25">
      <c r="A16" s="23" t="s">
        <v>15</v>
      </c>
      <c r="B16" s="15">
        <f>SUM(C16+D16)</f>
        <v>45</v>
      </c>
      <c r="C16" s="15">
        <v>37</v>
      </c>
      <c r="D16" s="15">
        <v>8</v>
      </c>
      <c r="E16" s="15">
        <v>45</v>
      </c>
      <c r="F16" s="14">
        <f>E16-B16</f>
        <v>0</v>
      </c>
    </row>
    <row r="17" spans="1:6" ht="17" thickBot="1" x14ac:dyDescent="0.25">
      <c r="A17" s="20" t="s">
        <v>16</v>
      </c>
      <c r="B17" s="11">
        <f>SUM(C17+D17)</f>
        <v>158</v>
      </c>
      <c r="C17" s="11">
        <f>57+1</f>
        <v>58</v>
      </c>
      <c r="D17" s="12">
        <v>100</v>
      </c>
      <c r="E17" s="12">
        <f>C17+35</f>
        <v>93</v>
      </c>
      <c r="F17" s="12">
        <f>E17-B17</f>
        <v>-65</v>
      </c>
    </row>
    <row r="18" spans="1:6" ht="17" thickBot="1" x14ac:dyDescent="0.25">
      <c r="A18" s="24" t="s">
        <v>16</v>
      </c>
      <c r="B18" s="18"/>
      <c r="C18" s="18"/>
      <c r="D18" s="18">
        <f>B18-C18</f>
        <v>0</v>
      </c>
      <c r="E18" s="18"/>
      <c r="F18" s="18"/>
    </row>
    <row r="19" spans="1:6" ht="17" thickBot="1" x14ac:dyDescent="0.25">
      <c r="A19" s="20" t="s">
        <v>17</v>
      </c>
      <c r="B19" s="11">
        <f>SUM(C19+D19)</f>
        <v>31</v>
      </c>
      <c r="C19" s="11">
        <f>SUM(C20:C23)</f>
        <v>25</v>
      </c>
      <c r="D19" s="12">
        <f>SUM(D20:D23)</f>
        <v>6</v>
      </c>
      <c r="E19" s="12">
        <f>SUM(E20:E23)</f>
        <v>31</v>
      </c>
      <c r="F19" s="12">
        <f>E19-B19</f>
        <v>0</v>
      </c>
    </row>
    <row r="20" spans="1:6" x14ac:dyDescent="0.2">
      <c r="A20" s="21" t="s">
        <v>18</v>
      </c>
      <c r="B20" s="14">
        <f>SUM(C20+D20)</f>
        <v>10</v>
      </c>
      <c r="C20" s="14">
        <v>7</v>
      </c>
      <c r="D20" s="14">
        <v>3</v>
      </c>
      <c r="E20" s="14">
        <v>10</v>
      </c>
      <c r="F20" s="14">
        <f>E20-B20</f>
        <v>0</v>
      </c>
    </row>
    <row r="21" spans="1:6" x14ac:dyDescent="0.2">
      <c r="A21" s="22" t="s">
        <v>19</v>
      </c>
      <c r="B21" s="14">
        <f t="shared" ref="B21:B23" si="4">SUM(C21+D21)</f>
        <v>4</v>
      </c>
      <c r="C21" s="14">
        <v>4</v>
      </c>
      <c r="D21" s="16">
        <v>0</v>
      </c>
      <c r="E21" s="16">
        <v>4</v>
      </c>
      <c r="F21" s="14">
        <f t="shared" ref="F21:F23" si="5">E21-B21</f>
        <v>0</v>
      </c>
    </row>
    <row r="22" spans="1:6" x14ac:dyDescent="0.2">
      <c r="A22" s="22" t="s">
        <v>20</v>
      </c>
      <c r="B22" s="14">
        <f>SUM(C22+D22)</f>
        <v>10</v>
      </c>
      <c r="C22" s="14">
        <v>10</v>
      </c>
      <c r="D22" s="16">
        <v>0</v>
      </c>
      <c r="E22" s="16">
        <v>10</v>
      </c>
      <c r="F22" s="14">
        <f t="shared" si="5"/>
        <v>0</v>
      </c>
    </row>
    <row r="23" spans="1:6" ht="17" thickBot="1" x14ac:dyDescent="0.25">
      <c r="A23" s="23" t="s">
        <v>21</v>
      </c>
      <c r="B23" s="14">
        <f t="shared" si="4"/>
        <v>7</v>
      </c>
      <c r="C23" s="17">
        <v>4</v>
      </c>
      <c r="D23" s="17">
        <v>3</v>
      </c>
      <c r="E23" s="17">
        <v>7</v>
      </c>
      <c r="F23" s="14">
        <f t="shared" si="5"/>
        <v>0</v>
      </c>
    </row>
    <row r="24" spans="1:6" ht="17" thickBot="1" x14ac:dyDescent="0.25">
      <c r="A24" s="20" t="s">
        <v>22</v>
      </c>
      <c r="B24" s="11">
        <f>(C24+D24)</f>
        <v>76</v>
      </c>
      <c r="C24" s="11">
        <f>SUM(C25:C26)</f>
        <v>35</v>
      </c>
      <c r="D24" s="12">
        <f>SUM(D25:D26)</f>
        <v>41</v>
      </c>
      <c r="E24" s="12">
        <f>SUM(E25:E26)</f>
        <v>50</v>
      </c>
      <c r="F24" s="12">
        <f>E24-B24</f>
        <v>-26</v>
      </c>
    </row>
    <row r="25" spans="1:6" x14ac:dyDescent="0.2">
      <c r="A25" s="21" t="s">
        <v>23</v>
      </c>
      <c r="B25" s="14">
        <f>(C25+D25)</f>
        <v>15</v>
      </c>
      <c r="C25" s="14">
        <v>4</v>
      </c>
      <c r="D25" s="14">
        <v>11</v>
      </c>
      <c r="E25" s="14">
        <f>C25+4</f>
        <v>8</v>
      </c>
      <c r="F25" s="14">
        <f>E25-B25</f>
        <v>-7</v>
      </c>
    </row>
    <row r="26" spans="1:6" ht="17" thickBot="1" x14ac:dyDescent="0.25">
      <c r="A26" s="23" t="s">
        <v>24</v>
      </c>
      <c r="B26" s="17">
        <f>(C26+D26)</f>
        <v>61</v>
      </c>
      <c r="C26" s="17">
        <v>31</v>
      </c>
      <c r="D26" s="17">
        <v>30</v>
      </c>
      <c r="E26" s="17">
        <v>42</v>
      </c>
      <c r="F26" s="17">
        <f>E26-B26</f>
        <v>-19</v>
      </c>
    </row>
    <row r="27" spans="1:6" ht="17" thickBot="1" x14ac:dyDescent="0.25">
      <c r="A27" s="25" t="s">
        <v>25</v>
      </c>
      <c r="B27" s="11">
        <f>SUM(C27+D27)</f>
        <v>11</v>
      </c>
      <c r="C27" s="11">
        <v>9</v>
      </c>
      <c r="D27" s="12">
        <v>2</v>
      </c>
      <c r="E27" s="12">
        <v>11</v>
      </c>
      <c r="F27" s="12">
        <f>E27-B27</f>
        <v>0</v>
      </c>
    </row>
  </sheetData>
  <mergeCells count="1">
    <mergeCell ref="B3:D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Ansell</dc:creator>
  <cp:lastModifiedBy>Dave Ansell</cp:lastModifiedBy>
  <dcterms:created xsi:type="dcterms:W3CDTF">2024-02-18T17:09:43Z</dcterms:created>
  <dcterms:modified xsi:type="dcterms:W3CDTF">2024-02-18T20:21:24Z</dcterms:modified>
</cp:coreProperties>
</file>