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0376" windowHeight="12720"/>
  </bookViews>
  <sheets>
    <sheet name="Plantilla_alumno" sheetId="9" r:id="rId1"/>
    <sheet name="Corrección" sheetId="8" r:id="rId2"/>
    <sheet name="Resultados" sheetId="10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48" i="9" l="1"/>
  <c r="AX44" i="9"/>
  <c r="AZ24" i="9"/>
  <c r="AZ12" i="9"/>
  <c r="AY24" i="9"/>
  <c r="AZ5" i="9"/>
  <c r="AZ6" i="9"/>
  <c r="AZ7" i="9"/>
  <c r="AZ8" i="9"/>
  <c r="AZ9" i="9"/>
  <c r="AZ10" i="9"/>
  <c r="AZ11" i="9"/>
  <c r="AZ4" i="9"/>
  <c r="AY36" i="9"/>
  <c r="AY60" i="9"/>
  <c r="AY48" i="9"/>
  <c r="AY72" i="9"/>
  <c r="AY84" i="9"/>
  <c r="AX77" i="9"/>
  <c r="AX78" i="9"/>
  <c r="AX79" i="9"/>
  <c r="AX80" i="9"/>
  <c r="AX81" i="9"/>
  <c r="AX82" i="9"/>
  <c r="AX83" i="9"/>
  <c r="AX76" i="9"/>
  <c r="AX65" i="9"/>
  <c r="AX66" i="9"/>
  <c r="AX67" i="9"/>
  <c r="AX68" i="9"/>
  <c r="AX69" i="9"/>
  <c r="AX70" i="9"/>
  <c r="AX71" i="9"/>
  <c r="AX64" i="9"/>
  <c r="AX53" i="9"/>
  <c r="AX54" i="9"/>
  <c r="AX55" i="9"/>
  <c r="AX56" i="9"/>
  <c r="AX57" i="9"/>
  <c r="AX58" i="9"/>
  <c r="AX59" i="9"/>
  <c r="AX52" i="9"/>
  <c r="AX41" i="9"/>
  <c r="AX42" i="9"/>
  <c r="AX43" i="9"/>
  <c r="AX45" i="9"/>
  <c r="AX46" i="9"/>
  <c r="AX47" i="9"/>
  <c r="AX40" i="9"/>
  <c r="AX29" i="9"/>
  <c r="AX30" i="9"/>
  <c r="AX31" i="9"/>
  <c r="AX32" i="9"/>
  <c r="AX33" i="9"/>
  <c r="AX34" i="9"/>
  <c r="AX35" i="9"/>
  <c r="AX28" i="9"/>
  <c r="AZ77" i="9"/>
  <c r="AZ78" i="9"/>
  <c r="AZ79" i="9"/>
  <c r="AZ80" i="9"/>
  <c r="AZ81" i="9"/>
  <c r="AZ82" i="9"/>
  <c r="AZ83" i="9"/>
  <c r="AZ76" i="9"/>
  <c r="AZ65" i="9"/>
  <c r="AZ66" i="9"/>
  <c r="AZ67" i="9"/>
  <c r="AZ68" i="9"/>
  <c r="AZ69" i="9"/>
  <c r="AZ70" i="9"/>
  <c r="AZ71" i="9"/>
  <c r="AZ64" i="9"/>
  <c r="AZ53" i="9"/>
  <c r="AZ54" i="9"/>
  <c r="AZ55" i="9"/>
  <c r="AZ56" i="9"/>
  <c r="AZ57" i="9"/>
  <c r="AZ58" i="9"/>
  <c r="AZ59" i="9"/>
  <c r="AZ52" i="9"/>
  <c r="AZ41" i="9"/>
  <c r="AZ42" i="9"/>
  <c r="AZ43" i="9"/>
  <c r="AZ44" i="9"/>
  <c r="AZ45" i="9"/>
  <c r="AZ46" i="9"/>
  <c r="AZ47" i="9"/>
  <c r="AZ40" i="9"/>
  <c r="AZ29" i="9"/>
  <c r="AZ30" i="9"/>
  <c r="AZ31" i="9"/>
  <c r="AZ32" i="9"/>
  <c r="AZ33" i="9"/>
  <c r="AZ34" i="9"/>
  <c r="AZ35" i="9"/>
  <c r="AZ28" i="9"/>
  <c r="AZ17" i="9"/>
  <c r="AZ18" i="9"/>
  <c r="AZ19" i="9"/>
  <c r="AZ20" i="9"/>
  <c r="AZ21" i="9"/>
  <c r="AZ22" i="9"/>
  <c r="AZ23" i="9"/>
  <c r="AZ16" i="9"/>
  <c r="AX17" i="9"/>
  <c r="AX18" i="9"/>
  <c r="AX19" i="9"/>
  <c r="AX20" i="9"/>
  <c r="AX21" i="9"/>
  <c r="AX22" i="9"/>
  <c r="AX23" i="9"/>
  <c r="AX16" i="9"/>
  <c r="AX5" i="9"/>
  <c r="AX6" i="9"/>
  <c r="AX7" i="9"/>
  <c r="AX8" i="9"/>
  <c r="AX9" i="9"/>
  <c r="AX10" i="9"/>
  <c r="AX11" i="9"/>
  <c r="AX4" i="9"/>
  <c r="AY12" i="9"/>
  <c r="AZ60" i="9" l="1"/>
  <c r="AX60" i="9"/>
  <c r="AX36" i="9"/>
  <c r="AZ36" i="9"/>
  <c r="AX84" i="9"/>
  <c r="AZ84" i="9"/>
  <c r="AX72" i="9"/>
  <c r="AZ72" i="9"/>
  <c r="AX48" i="9"/>
  <c r="AX24" i="9"/>
  <c r="AX12" i="9"/>
  <c r="AZ21" i="10" l="1"/>
  <c r="AZ20" i="10"/>
  <c r="AZ19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L28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K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J28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J16" i="10"/>
  <c r="AX5" i="10"/>
  <c r="AY5" i="10"/>
  <c r="AZ5" i="10"/>
  <c r="AX7" i="10"/>
  <c r="AY7" i="10"/>
  <c r="AZ7" i="10"/>
  <c r="AX8" i="10"/>
  <c r="AY8" i="10"/>
  <c r="AZ8" i="10"/>
  <c r="AX9" i="10"/>
  <c r="AY9" i="10"/>
  <c r="AZ9" i="10"/>
  <c r="AX10" i="10"/>
  <c r="AY10" i="10"/>
  <c r="AZ10" i="10"/>
  <c r="AX11" i="10"/>
  <c r="AY11" i="10"/>
  <c r="AZ11" i="10"/>
  <c r="AY4" i="10"/>
  <c r="AZ4" i="10"/>
  <c r="AX4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J4" i="10"/>
  <c r="AX83" i="8"/>
  <c r="AY83" i="8" s="1"/>
  <c r="AZ83" i="8" s="1"/>
  <c r="AX82" i="8"/>
  <c r="AY82" i="8" s="1"/>
  <c r="AZ82" i="8" s="1"/>
  <c r="AX81" i="8"/>
  <c r="AY81" i="8" s="1"/>
  <c r="AZ81" i="8" s="1"/>
  <c r="AX80" i="8"/>
  <c r="AY80" i="8" s="1"/>
  <c r="AZ80" i="8" s="1"/>
  <c r="AX79" i="8"/>
  <c r="AY79" i="8" s="1"/>
  <c r="AZ79" i="8" s="1"/>
  <c r="AX78" i="8"/>
  <c r="AY78" i="8" s="1"/>
  <c r="AZ78" i="8" s="1"/>
  <c r="AX77" i="8"/>
  <c r="AY77" i="8" s="1"/>
  <c r="AZ77" i="8" s="1"/>
  <c r="AX76" i="8"/>
  <c r="AY76" i="8" s="1"/>
  <c r="AX71" i="8"/>
  <c r="AY71" i="8" s="1"/>
  <c r="AZ71" i="8" s="1"/>
  <c r="AX70" i="8"/>
  <c r="AY70" i="8" s="1"/>
  <c r="AZ70" i="8" s="1"/>
  <c r="AX69" i="8"/>
  <c r="AY69" i="8" s="1"/>
  <c r="AZ69" i="8" s="1"/>
  <c r="AX68" i="8"/>
  <c r="AY68" i="8" s="1"/>
  <c r="AZ68" i="8" s="1"/>
  <c r="AX67" i="8"/>
  <c r="AY67" i="8" s="1"/>
  <c r="AZ67" i="8" s="1"/>
  <c r="AX66" i="8"/>
  <c r="AY66" i="8" s="1"/>
  <c r="AZ66" i="8" s="1"/>
  <c r="AX65" i="8"/>
  <c r="AY65" i="8" s="1"/>
  <c r="AZ65" i="8" s="1"/>
  <c r="AX64" i="8"/>
  <c r="AX59" i="8"/>
  <c r="AY59" i="8" s="1"/>
  <c r="AZ59" i="8" s="1"/>
  <c r="AX58" i="8"/>
  <c r="AY58" i="8" s="1"/>
  <c r="AZ58" i="8" s="1"/>
  <c r="AX57" i="8"/>
  <c r="AY57" i="8" s="1"/>
  <c r="AZ57" i="8" s="1"/>
  <c r="AX56" i="8"/>
  <c r="AY56" i="8" s="1"/>
  <c r="AZ56" i="8" s="1"/>
  <c r="AX55" i="8"/>
  <c r="AY55" i="8" s="1"/>
  <c r="AZ55" i="8" s="1"/>
  <c r="AY54" i="8"/>
  <c r="AZ54" i="8" s="1"/>
  <c r="AX54" i="8"/>
  <c r="AX53" i="8"/>
  <c r="AY53" i="8" s="1"/>
  <c r="AZ53" i="8" s="1"/>
  <c r="AX52" i="8"/>
  <c r="AY52" i="8" s="1"/>
  <c r="AX47" i="8"/>
  <c r="AY47" i="8" s="1"/>
  <c r="AZ47" i="8" s="1"/>
  <c r="AX46" i="8"/>
  <c r="AY46" i="8" s="1"/>
  <c r="AZ46" i="8" s="1"/>
  <c r="AX45" i="8"/>
  <c r="AY45" i="8" s="1"/>
  <c r="AZ45" i="8" s="1"/>
  <c r="AX44" i="8"/>
  <c r="AY44" i="8" s="1"/>
  <c r="AZ44" i="8" s="1"/>
  <c r="AX43" i="8"/>
  <c r="AY43" i="8" s="1"/>
  <c r="AZ43" i="8" s="1"/>
  <c r="AX42" i="8"/>
  <c r="AY42" i="8" s="1"/>
  <c r="AZ42" i="8" s="1"/>
  <c r="AX41" i="8"/>
  <c r="AY41" i="8" s="1"/>
  <c r="AZ41" i="8" s="1"/>
  <c r="AY40" i="8"/>
  <c r="AX40" i="8"/>
  <c r="AX35" i="8"/>
  <c r="AY35" i="8" s="1"/>
  <c r="AZ35" i="8" s="1"/>
  <c r="AY34" i="8"/>
  <c r="AZ34" i="8" s="1"/>
  <c r="AX34" i="8"/>
  <c r="AX33" i="8"/>
  <c r="AY33" i="8" s="1"/>
  <c r="AZ33" i="8" s="1"/>
  <c r="AX32" i="8"/>
  <c r="AY32" i="8" s="1"/>
  <c r="AZ32" i="8" s="1"/>
  <c r="AX31" i="8"/>
  <c r="AY31" i="8" s="1"/>
  <c r="AZ31" i="8" s="1"/>
  <c r="AX30" i="8"/>
  <c r="AY30" i="8" s="1"/>
  <c r="AZ30" i="8" s="1"/>
  <c r="AX29" i="8"/>
  <c r="AY29" i="8" s="1"/>
  <c r="AZ29" i="8" s="1"/>
  <c r="AX28" i="8"/>
  <c r="AY28" i="8" s="1"/>
  <c r="AX23" i="8"/>
  <c r="AY23" i="8" s="1"/>
  <c r="AZ23" i="8" s="1"/>
  <c r="AX22" i="8"/>
  <c r="AY22" i="8" s="1"/>
  <c r="AZ22" i="8" s="1"/>
  <c r="AX21" i="8"/>
  <c r="AY21" i="8" s="1"/>
  <c r="AZ21" i="8" s="1"/>
  <c r="AY20" i="8"/>
  <c r="AZ20" i="8" s="1"/>
  <c r="AX20" i="8"/>
  <c r="AX19" i="8"/>
  <c r="AY19" i="8" s="1"/>
  <c r="AZ19" i="8" s="1"/>
  <c r="AX18" i="8"/>
  <c r="AY18" i="8" s="1"/>
  <c r="AZ18" i="8" s="1"/>
  <c r="AX17" i="8"/>
  <c r="AY17" i="8" s="1"/>
  <c r="AZ17" i="8" s="1"/>
  <c r="AX16" i="8"/>
  <c r="AX11" i="8"/>
  <c r="AY11" i="8" s="1"/>
  <c r="AZ11" i="8" s="1"/>
  <c r="AX10" i="8"/>
  <c r="AY10" i="8" s="1"/>
  <c r="AZ10" i="8" s="1"/>
  <c r="AX9" i="8"/>
  <c r="AY9" i="8" s="1"/>
  <c r="AZ9" i="8" s="1"/>
  <c r="AX8" i="8"/>
  <c r="AY8" i="8" s="1"/>
  <c r="AZ8" i="8" s="1"/>
  <c r="AX7" i="8"/>
  <c r="AY7" i="8" s="1"/>
  <c r="AZ7" i="8" s="1"/>
  <c r="AX6" i="8"/>
  <c r="AY6" i="8" s="1"/>
  <c r="AZ6" i="8" s="1"/>
  <c r="AX5" i="8"/>
  <c r="AY5" i="8" s="1"/>
  <c r="AZ5" i="8" s="1"/>
  <c r="AX4" i="8"/>
  <c r="AY4" i="8" s="1"/>
  <c r="AY83" i="10"/>
  <c r="AZ82" i="10"/>
  <c r="AY81" i="10"/>
  <c r="AY80" i="10"/>
  <c r="AZ79" i="10"/>
  <c r="AZ78" i="10"/>
  <c r="AZ77" i="10"/>
  <c r="AY76" i="10"/>
  <c r="AY71" i="10"/>
  <c r="AX70" i="10"/>
  <c r="AZ69" i="10"/>
  <c r="AZ68" i="10"/>
  <c r="AZ67" i="10"/>
  <c r="AZ66" i="10"/>
  <c r="AZ65" i="10"/>
  <c r="AX64" i="10"/>
  <c r="AY59" i="10"/>
  <c r="AY58" i="10"/>
  <c r="AY57" i="10"/>
  <c r="AZ56" i="10"/>
  <c r="AZ55" i="10"/>
  <c r="AZ54" i="10"/>
  <c r="AZ53" i="10"/>
  <c r="AY52" i="10"/>
  <c r="AY47" i="10"/>
  <c r="AX46" i="10"/>
  <c r="AZ45" i="10"/>
  <c r="AZ44" i="10"/>
  <c r="AZ43" i="10"/>
  <c r="AX42" i="10"/>
  <c r="AY41" i="10"/>
  <c r="AX40" i="10"/>
  <c r="AX35" i="10"/>
  <c r="AX34" i="10"/>
  <c r="AY33" i="10"/>
  <c r="AY32" i="10"/>
  <c r="AZ31" i="10"/>
  <c r="AZ30" i="10"/>
  <c r="AZ29" i="10"/>
  <c r="AY28" i="10"/>
  <c r="AX22" i="10"/>
  <c r="AX18" i="10"/>
  <c r="AZ6" i="10"/>
  <c r="AY16" i="10" l="1"/>
  <c r="AZ17" i="10"/>
  <c r="AY17" i="10"/>
  <c r="AY23" i="10"/>
  <c r="AX28" i="10"/>
  <c r="AX32" i="10"/>
  <c r="AY29" i="10"/>
  <c r="AX30" i="10"/>
  <c r="AY30" i="10"/>
  <c r="AX33" i="10"/>
  <c r="AX29" i="10"/>
  <c r="AX31" i="10"/>
  <c r="AY31" i="10"/>
  <c r="AX71" i="10"/>
  <c r="AY69" i="10"/>
  <c r="AX69" i="10"/>
  <c r="AY68" i="10"/>
  <c r="AX68" i="10"/>
  <c r="AX67" i="10"/>
  <c r="AY67" i="10"/>
  <c r="AX66" i="10"/>
  <c r="AY66" i="10"/>
  <c r="AX65" i="10"/>
  <c r="AY65" i="10"/>
  <c r="AX82" i="10"/>
  <c r="AY82" i="10"/>
  <c r="AX80" i="10"/>
  <c r="AX83" i="10"/>
  <c r="AX81" i="10"/>
  <c r="AX79" i="10"/>
  <c r="AY79" i="10"/>
  <c r="AX78" i="10"/>
  <c r="AY78" i="10"/>
  <c r="AX77" i="10"/>
  <c r="AY77" i="10"/>
  <c r="AX76" i="10"/>
  <c r="AX58" i="10"/>
  <c r="AX59" i="10"/>
  <c r="AX56" i="10"/>
  <c r="AY56" i="10"/>
  <c r="AX57" i="10"/>
  <c r="AX55" i="10"/>
  <c r="AY55" i="10"/>
  <c r="AX54" i="10"/>
  <c r="AY54" i="10"/>
  <c r="AX53" i="10"/>
  <c r="AY53" i="10"/>
  <c r="AX52" i="10"/>
  <c r="AX44" i="10"/>
  <c r="AY44" i="10"/>
  <c r="AX47" i="10"/>
  <c r="AX45" i="10"/>
  <c r="AY45" i="10"/>
  <c r="AX43" i="10"/>
  <c r="AY43" i="10"/>
  <c r="AX41" i="10"/>
  <c r="AX20" i="10"/>
  <c r="AY20" i="10"/>
  <c r="AX21" i="10"/>
  <c r="AX23" i="10"/>
  <c r="AY21" i="10"/>
  <c r="AX19" i="10"/>
  <c r="AY19" i="10"/>
  <c r="AX17" i="10"/>
  <c r="AX16" i="10"/>
  <c r="AY6" i="10"/>
  <c r="AX6" i="10"/>
  <c r="AX48" i="8" a="1"/>
  <c r="AX48" i="8" s="1"/>
  <c r="AX24" i="8" a="1"/>
  <c r="AX24" i="8" s="1"/>
  <c r="AY16" i="8"/>
  <c r="AZ16" i="8" s="1"/>
  <c r="AZ24" i="8" s="1" a="1"/>
  <c r="AZ24" i="8" s="1"/>
  <c r="AX72" i="8" a="1"/>
  <c r="AX72" i="8" s="1"/>
  <c r="AY64" i="8"/>
  <c r="AY72" i="8" s="1" a="1"/>
  <c r="AY72" i="8" s="1"/>
  <c r="AX12" i="10"/>
  <c r="AY12" i="8" a="1"/>
  <c r="AY12" i="8" s="1"/>
  <c r="AZ4" i="8"/>
  <c r="AZ12" i="8" s="1" a="1"/>
  <c r="AZ12" i="8" s="1"/>
  <c r="AY84" i="8" a="1"/>
  <c r="AY84" i="8" s="1"/>
  <c r="AZ76" i="8"/>
  <c r="AZ84" i="8" s="1" a="1"/>
  <c r="AZ84" i="8" s="1"/>
  <c r="AY24" i="8" a="1"/>
  <c r="AY24" i="8" s="1"/>
  <c r="AY60" i="8" a="1"/>
  <c r="AY60" i="8" s="1"/>
  <c r="AZ52" i="8"/>
  <c r="AZ60" i="8" s="1" a="1"/>
  <c r="AZ60" i="8" s="1"/>
  <c r="AY48" i="8" a="1"/>
  <c r="AY48" i="8" s="1"/>
  <c r="AY36" i="8" a="1"/>
  <c r="AY36" i="8" s="1"/>
  <c r="AZ28" i="8"/>
  <c r="AZ36" i="8" s="1" a="1"/>
  <c r="AZ36" i="8" s="1"/>
  <c r="AZ40" i="8"/>
  <c r="AZ48" i="8" s="1" a="1"/>
  <c r="AZ48" i="8" s="1"/>
  <c r="AZ64" i="8"/>
  <c r="AZ72" i="8" s="1" a="1"/>
  <c r="AZ72" i="8" s="1"/>
  <c r="AX60" i="8" a="1"/>
  <c r="AX60" i="8" s="1"/>
  <c r="AX84" i="8" a="1"/>
  <c r="AX84" i="8" s="1"/>
  <c r="AX12" i="8" a="1"/>
  <c r="AX12" i="8" s="1"/>
  <c r="AX36" i="8" a="1"/>
  <c r="AX36" i="8" s="1"/>
  <c r="AZ83" i="10"/>
  <c r="AY84" i="10"/>
  <c r="AZ76" i="10"/>
  <c r="AZ80" i="10"/>
  <c r="AZ81" i="10"/>
  <c r="AX84" i="10"/>
  <c r="AZ71" i="10"/>
  <c r="AY70" i="10"/>
  <c r="AX72" i="10"/>
  <c r="AY64" i="10"/>
  <c r="AZ59" i="10"/>
  <c r="AZ58" i="10"/>
  <c r="AY60" i="10"/>
  <c r="AZ52" i="10"/>
  <c r="AZ57" i="10"/>
  <c r="AX60" i="10"/>
  <c r="AZ41" i="10"/>
  <c r="AZ47" i="10"/>
  <c r="AY42" i="10"/>
  <c r="AX48" i="10"/>
  <c r="AY40" i="10"/>
  <c r="AZ28" i="10"/>
  <c r="AZ32" i="10"/>
  <c r="AZ33" i="10"/>
  <c r="AY34" i="10"/>
  <c r="AY35" i="10"/>
  <c r="AX36" i="10"/>
  <c r="AZ23" i="10"/>
  <c r="AX24" i="10"/>
  <c r="AZ46" i="10" l="1"/>
  <c r="AY46" i="10"/>
  <c r="AZ22" i="10"/>
  <c r="AY22" i="10"/>
  <c r="AZ18" i="10"/>
  <c r="AY18" i="10"/>
  <c r="AZ16" i="10"/>
  <c r="AY12" i="10"/>
  <c r="AZ12" i="10"/>
  <c r="AZ84" i="10"/>
  <c r="AZ60" i="10"/>
  <c r="AY72" i="10"/>
  <c r="AZ64" i="10"/>
  <c r="AZ70" i="10"/>
  <c r="AY48" i="10"/>
  <c r="AZ40" i="10"/>
  <c r="AZ42" i="10"/>
  <c r="AZ35" i="10"/>
  <c r="AZ34" i="10"/>
  <c r="AY36" i="10"/>
  <c r="AY24" i="10"/>
  <c r="AZ24" i="10" l="1"/>
  <c r="AZ36" i="10"/>
  <c r="AZ72" i="10"/>
  <c r="AZ48" i="10"/>
</calcChain>
</file>

<file path=xl/comments1.xml><?xml version="1.0" encoding="utf-8"?>
<comments xmlns="http://schemas.openxmlformats.org/spreadsheetml/2006/main">
  <authors>
    <author>tc={8932FA57-4F48-4318-88CF-EA4B38F03DE7}</author>
    <author>tc={2E28679C-6A4A-4B78-B9BE-3EAE13FC42FD}</author>
    <author>tc={BFAE883D-2408-4A46-B60B-5C575B22DA9D}</author>
    <author>tc={A12DC4D2-2E45-4C37-B921-BB584AB43600}</author>
    <author>tc={7334991F-9AE7-456A-8DF0-952FC5FC53B4}</author>
    <author>tc={E4243F43-BDD1-407C-942C-5E00CC0500CF}</author>
    <author>tc={57C744C0-E086-4DAF-B143-D1F56759D39E}</author>
    <author>tc={94226358-CB88-48F9-9159-0F56B8821000}</author>
  </authors>
  <commentList>
    <comment ref="A2" authorId="0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Rellena la tabla con los datos del ejercicio (si te sirve de ayuda - esto no se evalúa).</t>
        </r>
      </text>
    </comment>
    <comment ref="F2" authorId="1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de prioridades para el desempate.</t>
        </r>
      </text>
    </comment>
    <comment ref="B16" authorId="2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Respode aquí sin cambiar el formato.</t>
        </r>
      </text>
    </comment>
    <comment ref="B20" authorId="3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Respode aquí sin cambiar el formato.</t>
        </r>
      </text>
    </comment>
    <comment ref="B24" authorId="4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Respode aquí sin cambiar el formato.</t>
        </r>
      </text>
    </comment>
    <comment ref="B28" authorId="5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Respode aquí sin cambiar el formato.</t>
        </r>
      </text>
    </comment>
    <comment ref="B32" authorId="6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Respode aquí sin cambiar el formato.</t>
        </r>
      </text>
    </comment>
    <comment ref="B33" authorId="7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Respode aquí sin cambiar el formato.</t>
        </r>
      </text>
    </comment>
  </commentList>
</comments>
</file>

<file path=xl/comments2.xml><?xml version="1.0" encoding="utf-8"?>
<comments xmlns="http://schemas.openxmlformats.org/spreadsheetml/2006/main">
  <authors>
    <author>tc={615DB642-80B7-477A-B7F7-DE2CDE77EF62}</author>
    <author>tc={264618D1-8834-4D95-B32D-ECD4926C7FAB}</author>
  </authors>
  <commentList>
    <comment ref="A2" authorId="0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Rellena la tabla con los datos del ejercicio (si te sirve de ayuda - esto no se evalúa).</t>
        </r>
      </text>
    </comment>
    <comment ref="F2" authorId="1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de prioridades para el desempate.</t>
        </r>
      </text>
    </comment>
  </commentList>
</comments>
</file>

<file path=xl/comments3.xml><?xml version="1.0" encoding="utf-8"?>
<comments xmlns="http://schemas.openxmlformats.org/spreadsheetml/2006/main">
  <authors>
    <author>tc={273A64A6-C727-4AF4-8673-CC6F451C6A8F}</author>
    <author>tc={034AADAC-B1FD-4B83-A6FC-9E779E6E8DD9}</author>
  </authors>
  <commentList>
    <comment ref="A2" authorId="0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Rellena la tabla con los datos del ejercicio (si te sirve de ayuda - esto no se evalúa).</t>
        </r>
      </text>
    </comment>
    <comment ref="F2" authorId="1">
      <text>
        <r>
          <rPr>
            <sz val="11"/>
            <color rgb="FF000000"/>
            <rFont val="Calibri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de prioridades para el desempate.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<sst xmlns="http://schemas.openxmlformats.org/spreadsheetml/2006/main" count="2198" uniqueCount="46">
  <si>
    <t>Round-Robin Q4</t>
  </si>
  <si>
    <t>T_espera</t>
  </si>
  <si>
    <t>T_retorno</t>
  </si>
  <si>
    <t>Índice_serv</t>
  </si>
  <si>
    <t>A</t>
  </si>
  <si>
    <t>B</t>
  </si>
  <si>
    <t>C</t>
  </si>
  <si>
    <t>D</t>
  </si>
  <si>
    <t>E</t>
  </si>
  <si>
    <t>PROMEDIO</t>
  </si>
  <si>
    <t>Round-Robin Q3</t>
  </si>
  <si>
    <t>Por prioridad (NO EXPULSIVO)</t>
  </si>
  <si>
    <t>SJF</t>
  </si>
  <si>
    <t>FCFS</t>
  </si>
  <si>
    <t>SRTN</t>
  </si>
  <si>
    <t>T_EJECUCION</t>
  </si>
  <si>
    <t>T_INICIO</t>
  </si>
  <si>
    <t>Por prioridad (EXPULSIVO)</t>
  </si>
  <si>
    <t>PRIORIDAD</t>
  </si>
  <si>
    <t>¿Qué algoritmo/s tiene/n un promedio de tiempo de espera menor?</t>
  </si>
  <si>
    <t>Procesos</t>
  </si>
  <si>
    <t>¿Qué algoritmo/s tiene/n un promedio de tiempo de espera mayor?</t>
  </si>
  <si>
    <t>¿Qué algoritmo/s tiene/n un promedio de índice de servicio mejor?</t>
  </si>
  <si>
    <t>¿Qué algoritmo/s tiene/n un promedio de índice de servicio peor?</t>
  </si>
  <si>
    <t>Respuesta:</t>
  </si>
  <si>
    <t>¿Qué algoritmo elegirías como el mejor de todos ellos? Razona tu respuesta.</t>
  </si>
  <si>
    <t>Razón:</t>
  </si>
  <si>
    <t>Tabla de datos iniciales</t>
  </si>
  <si>
    <t>X</t>
  </si>
  <si>
    <t>W</t>
  </si>
  <si>
    <t>Desempate:</t>
  </si>
  <si>
    <t xml:space="preserve">   1º) Procesos nuevos primero.</t>
  </si>
  <si>
    <t xml:space="preserve">   2º) Cola FIFO (FCFS).</t>
  </si>
  <si>
    <t xml:space="preserve">   3º) Procesos más cortos.</t>
  </si>
  <si>
    <t>IMPORTANTE: Rellenad con X para ejecución y W para espera.</t>
  </si>
  <si>
    <t>F</t>
  </si>
  <si>
    <t>G</t>
  </si>
  <si>
    <t>H</t>
  </si>
  <si>
    <t>Shortest Remaining Time Next</t>
  </si>
  <si>
    <t>Round-Robin de quantum Q=4</t>
  </si>
  <si>
    <t>Round-Robin de quantum Q=3</t>
  </si>
  <si>
    <t xml:space="preserve">Es el algoritmo que mejor resultados da en tiempos promedios. Reduce el tiempo de espera de los procesos, mejorando el índice de servicio. </t>
  </si>
  <si>
    <t>&gt;R</t>
  </si>
  <si>
    <t>R</t>
  </si>
  <si>
    <t>&gt;W</t>
  </si>
  <si>
    <t>R&lt;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</si>
</sst>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i/>
      <sz val="11"/>
      <color rgb="FF000000"/>
      <name val="Calibri"/>
      <family val="2"/>
    </font>
    <font>
      <b/>
      <sz val="16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Protection="1"/>
    <xf numFmtId="0" fontId="0" fillId="0" borderId="1" xfId="0" applyBorder="1" applyProtection="1"/>
    <xf numFmtId="0" fontId="0" fillId="0" borderId="2" xfId="0" applyBorder="1" applyAlignment="1" applyProtection="1">
      <alignment horizontal="center" vertical="center"/>
    </xf>
    <xf numFmtId="0" fontId="2" fillId="0" borderId="3" xfId="0" applyFont="1" applyBorder="1" applyProtection="1"/>
    <xf numFmtId="0" fontId="2" fillId="0" borderId="2" xfId="0" applyFont="1" applyBorder="1" applyProtection="1"/>
    <xf numFmtId="0" fontId="2" fillId="0" borderId="4" xfId="0" applyFont="1" applyBorder="1" applyProtection="1"/>
    <xf numFmtId="0" fontId="4" fillId="0" borderId="21" xfId="0" applyFont="1" applyBorder="1" applyAlignment="1" applyProtection="1">
      <alignment horizontal="center"/>
    </xf>
    <xf numFmtId="0" fontId="4" fillId="0" borderId="22" xfId="0" applyFont="1" applyBorder="1" applyAlignment="1" applyProtection="1">
      <alignment horizontal="center"/>
    </xf>
    <xf numFmtId="0" fontId="4" fillId="0" borderId="23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3" fillId="2" borderId="18" xfId="0" applyFont="1" applyFill="1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3" fillId="2" borderId="16" xfId="0" applyFont="1" applyFill="1" applyBorder="1" applyAlignment="1" applyProtection="1">
      <alignment horizontal="right"/>
    </xf>
    <xf numFmtId="0" fontId="0" fillId="0" borderId="0" xfId="0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10" fontId="0" fillId="0" borderId="5" xfId="0" applyNumberFormat="1" applyBorder="1" applyAlignment="1" applyProtection="1">
      <alignment horizontal="center"/>
      <protection locked="0"/>
    </xf>
    <xf numFmtId="0" fontId="0" fillId="0" borderId="44" xfId="0" applyBorder="1" applyAlignment="1" applyProtection="1">
      <alignment horizontal="center"/>
      <protection locked="0"/>
    </xf>
    <xf numFmtId="0" fontId="6" fillId="0" borderId="24" xfId="0" applyFont="1" applyFill="1" applyBorder="1" applyAlignment="1" applyProtection="1">
      <alignment horizontal="center"/>
    </xf>
    <xf numFmtId="0" fontId="6" fillId="0" borderId="27" xfId="0" applyFont="1" applyFill="1" applyBorder="1" applyAlignment="1" applyProtection="1">
      <alignment horizontal="center"/>
    </xf>
    <xf numFmtId="0" fontId="6" fillId="0" borderId="51" xfId="0" applyFont="1" applyFill="1" applyBorder="1" applyAlignment="1" applyProtection="1">
      <alignment horizontal="center"/>
    </xf>
    <xf numFmtId="0" fontId="6" fillId="0" borderId="30" xfId="0" applyFont="1" applyFill="1" applyBorder="1" applyAlignment="1" applyProtection="1">
      <alignment horizontal="center"/>
    </xf>
    <xf numFmtId="0" fontId="7" fillId="0" borderId="25" xfId="0" applyFont="1" applyFill="1" applyBorder="1" applyAlignment="1" applyProtection="1">
      <alignment horizontal="center"/>
    </xf>
    <xf numFmtId="0" fontId="7" fillId="0" borderId="26" xfId="0" applyFont="1" applyFill="1" applyBorder="1" applyAlignment="1" applyProtection="1">
      <alignment horizontal="center"/>
    </xf>
    <xf numFmtId="0" fontId="7" fillId="0" borderId="28" xfId="0" applyFont="1" applyFill="1" applyBorder="1" applyAlignment="1" applyProtection="1">
      <alignment horizontal="center"/>
    </xf>
    <xf numFmtId="0" fontId="7" fillId="0" borderId="29" xfId="0" applyFont="1" applyFill="1" applyBorder="1" applyAlignment="1" applyProtection="1">
      <alignment horizontal="center"/>
    </xf>
    <xf numFmtId="0" fontId="7" fillId="0" borderId="52" xfId="0" applyFont="1" applyFill="1" applyBorder="1" applyAlignment="1" applyProtection="1">
      <alignment horizontal="center"/>
    </xf>
    <xf numFmtId="0" fontId="7" fillId="0" borderId="53" xfId="0" applyFont="1" applyFill="1" applyBorder="1" applyAlignment="1" applyProtection="1">
      <alignment horizontal="center"/>
    </xf>
    <xf numFmtId="0" fontId="7" fillId="0" borderId="31" xfId="0" applyFont="1" applyFill="1" applyBorder="1" applyAlignment="1" applyProtection="1">
      <alignment horizontal="center"/>
    </xf>
    <xf numFmtId="0" fontId="7" fillId="0" borderId="32" xfId="0" applyFont="1" applyFill="1" applyBorder="1" applyAlignment="1" applyProtection="1">
      <alignment horizont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Protection="1"/>
    <xf numFmtId="0" fontId="3" fillId="5" borderId="2" xfId="0" applyFont="1" applyFill="1" applyBorder="1" applyProtection="1"/>
    <xf numFmtId="0" fontId="3" fillId="5" borderId="4" xfId="0" applyFont="1" applyFill="1" applyBorder="1" applyProtection="1"/>
    <xf numFmtId="0" fontId="0" fillId="0" borderId="0" xfId="0" applyProtection="1">
      <protection hidden="1"/>
    </xf>
    <xf numFmtId="0" fontId="4" fillId="0" borderId="21" xfId="0" applyFont="1" applyBorder="1" applyAlignment="1" applyProtection="1">
      <alignment horizontal="center"/>
      <protection hidden="1"/>
    </xf>
    <xf numFmtId="0" fontId="4" fillId="0" borderId="22" xfId="0" applyFont="1" applyBorder="1" applyAlignment="1" applyProtection="1">
      <alignment horizontal="center"/>
      <protection hidden="1"/>
    </xf>
    <xf numFmtId="0" fontId="4" fillId="0" borderId="23" xfId="0" applyFont="1" applyBorder="1" applyAlignment="1" applyProtection="1">
      <alignment horizontal="center"/>
      <protection hidden="1"/>
    </xf>
    <xf numFmtId="0" fontId="0" fillId="0" borderId="1" xfId="0" applyBorder="1" applyProtection="1"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2" fillId="0" borderId="3" xfId="0" applyFont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6" fillId="0" borderId="24" xfId="0" applyFont="1" applyFill="1" applyBorder="1" applyAlignment="1" applyProtection="1">
      <alignment horizontal="center"/>
      <protection hidden="1"/>
    </xf>
    <xf numFmtId="0" fontId="7" fillId="0" borderId="25" xfId="0" applyFont="1" applyFill="1" applyBorder="1" applyAlignment="1" applyProtection="1">
      <alignment horizontal="center"/>
      <protection hidden="1"/>
    </xf>
    <xf numFmtId="0" fontId="7" fillId="0" borderId="26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  <protection hidden="1"/>
    </xf>
    <xf numFmtId="10" fontId="0" fillId="0" borderId="5" xfId="0" applyNumberFormat="1" applyBorder="1" applyAlignment="1" applyProtection="1">
      <alignment horizontal="center"/>
      <protection hidden="1"/>
    </xf>
    <xf numFmtId="0" fontId="6" fillId="0" borderId="27" xfId="0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7" fillId="0" borderId="29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6" fillId="0" borderId="51" xfId="0" applyFont="1" applyFill="1" applyBorder="1" applyAlignment="1" applyProtection="1">
      <alignment horizontal="center"/>
      <protection hidden="1"/>
    </xf>
    <xf numFmtId="0" fontId="7" fillId="0" borderId="52" xfId="0" applyFont="1" applyFill="1" applyBorder="1" applyAlignment="1" applyProtection="1">
      <alignment horizontal="center"/>
      <protection hidden="1"/>
    </xf>
    <xf numFmtId="0" fontId="7" fillId="0" borderId="53" xfId="0" applyFont="1" applyFill="1" applyBorder="1" applyAlignment="1" applyProtection="1">
      <alignment horizontal="center"/>
      <protection hidden="1"/>
    </xf>
    <xf numFmtId="0" fontId="6" fillId="0" borderId="30" xfId="0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7" fillId="0" borderId="32" xfId="0" applyFont="1" applyFill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10" fontId="0" fillId="0" borderId="6" xfId="0" applyNumberFormat="1" applyBorder="1" applyAlignment="1" applyProtection="1">
      <alignment horizontal="center"/>
      <protection hidden="1"/>
    </xf>
    <xf numFmtId="0" fontId="0" fillId="0" borderId="44" xfId="0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3" fillId="2" borderId="18" xfId="0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0" fontId="3" fillId="2" borderId="16" xfId="0" applyFont="1" applyFill="1" applyBorder="1" applyAlignment="1" applyProtection="1">
      <alignment horizontal="right"/>
      <protection hidden="1"/>
    </xf>
    <xf numFmtId="0" fontId="0" fillId="0" borderId="10" xfId="0" applyBorder="1" applyAlignment="1" applyProtection="1">
      <alignment horizontal="center"/>
    </xf>
    <xf numFmtId="10" fontId="0" fillId="0" borderId="5" xfId="0" applyNumberForma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10" fontId="0" fillId="0" borderId="6" xfId="0" applyNumberFormat="1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6" fillId="3" borderId="36" xfId="0" applyFont="1" applyFill="1" applyBorder="1" applyAlignment="1" applyProtection="1">
      <alignment horizontal="center"/>
      <protection locked="0"/>
    </xf>
    <xf numFmtId="0" fontId="6" fillId="3" borderId="37" xfId="0" applyFont="1" applyFill="1" applyBorder="1" applyAlignment="1" applyProtection="1">
      <alignment horizontal="center"/>
      <protection locked="0"/>
    </xf>
    <xf numFmtId="0" fontId="6" fillId="3" borderId="38" xfId="0" applyFont="1" applyFill="1" applyBorder="1" applyAlignment="1" applyProtection="1">
      <alignment horizontal="center"/>
      <protection locked="0"/>
    </xf>
    <xf numFmtId="0" fontId="6" fillId="3" borderId="39" xfId="0" applyFont="1" applyFill="1" applyBorder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17" xfId="0" applyFont="1" applyFill="1" applyBorder="1" applyAlignment="1" applyProtection="1">
      <alignment horizontal="center"/>
      <protection locked="0"/>
    </xf>
    <xf numFmtId="0" fontId="6" fillId="3" borderId="40" xfId="0" applyFont="1" applyFill="1" applyBorder="1" applyAlignment="1" applyProtection="1">
      <alignment horizontal="center"/>
      <protection locked="0"/>
    </xf>
    <xf numFmtId="0" fontId="6" fillId="3" borderId="19" xfId="0" applyFont="1" applyFill="1" applyBorder="1" applyAlignment="1" applyProtection="1">
      <alignment horizontal="center"/>
      <protection locked="0"/>
    </xf>
    <xf numFmtId="0" fontId="6" fillId="3" borderId="20" xfId="0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 applyProtection="1">
      <alignment horizontal="left"/>
    </xf>
    <xf numFmtId="0" fontId="3" fillId="2" borderId="14" xfId="0" applyFont="1" applyFill="1" applyBorder="1" applyAlignment="1" applyProtection="1">
      <alignment horizontal="left"/>
    </xf>
    <xf numFmtId="0" fontId="3" fillId="2" borderId="15" xfId="0" applyFont="1" applyFill="1" applyBorder="1" applyAlignment="1" applyProtection="1">
      <alignment horizontal="left"/>
    </xf>
    <xf numFmtId="0" fontId="6" fillId="3" borderId="33" xfId="0" applyFont="1" applyFill="1" applyBorder="1" applyAlignment="1" applyProtection="1">
      <alignment horizontal="center"/>
      <protection locked="0"/>
    </xf>
    <xf numFmtId="0" fontId="6" fillId="3" borderId="34" xfId="0" applyFont="1" applyFill="1" applyBorder="1" applyAlignment="1" applyProtection="1">
      <alignment horizontal="center"/>
      <protection locked="0"/>
    </xf>
    <xf numFmtId="0" fontId="6" fillId="3" borderId="35" xfId="0" applyFont="1" applyFill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right"/>
    </xf>
    <xf numFmtId="0" fontId="3" fillId="2" borderId="41" xfId="0" applyFont="1" applyFill="1" applyBorder="1" applyAlignment="1" applyProtection="1">
      <alignment horizontal="center"/>
    </xf>
    <xf numFmtId="0" fontId="3" fillId="2" borderId="42" xfId="0" applyFont="1" applyFill="1" applyBorder="1" applyAlignment="1" applyProtection="1">
      <alignment horizontal="center"/>
    </xf>
    <xf numFmtId="0" fontId="3" fillId="2" borderId="43" xfId="0" applyFont="1" applyFill="1" applyBorder="1" applyAlignment="1" applyProtection="1">
      <alignment horizontal="center"/>
    </xf>
    <xf numFmtId="0" fontId="3" fillId="2" borderId="41" xfId="0" applyFont="1" applyFill="1" applyBorder="1" applyAlignment="1" applyProtection="1">
      <alignment horizontal="left"/>
    </xf>
    <xf numFmtId="0" fontId="3" fillId="2" borderId="42" xfId="0" applyFont="1" applyFill="1" applyBorder="1" applyAlignment="1" applyProtection="1">
      <alignment horizontal="left"/>
    </xf>
    <xf numFmtId="0" fontId="0" fillId="0" borderId="45" xfId="0" applyBorder="1" applyAlignment="1" applyProtection="1">
      <alignment horizontal="left"/>
    </xf>
    <xf numFmtId="0" fontId="0" fillId="0" borderId="46" xfId="0" applyBorder="1" applyAlignment="1" applyProtection="1">
      <alignment horizontal="left"/>
    </xf>
    <xf numFmtId="0" fontId="0" fillId="0" borderId="47" xfId="0" applyBorder="1" applyAlignment="1" applyProtection="1">
      <alignment horizontal="left"/>
    </xf>
    <xf numFmtId="0" fontId="0" fillId="0" borderId="48" xfId="0" applyBorder="1" applyAlignment="1" applyProtection="1">
      <alignment horizontal="left"/>
    </xf>
    <xf numFmtId="0" fontId="0" fillId="0" borderId="49" xfId="0" applyBorder="1" applyAlignment="1" applyProtection="1">
      <alignment horizontal="left"/>
    </xf>
    <xf numFmtId="0" fontId="0" fillId="0" borderId="50" xfId="0" applyBorder="1" applyAlignment="1" applyProtection="1">
      <alignment horizontal="left"/>
    </xf>
    <xf numFmtId="0" fontId="5" fillId="4" borderId="41" xfId="0" applyFont="1" applyFill="1" applyBorder="1" applyAlignment="1" applyProtection="1">
      <alignment horizontal="center"/>
    </xf>
    <xf numFmtId="0" fontId="5" fillId="4" borderId="42" xfId="0" applyFont="1" applyFill="1" applyBorder="1" applyAlignment="1" applyProtection="1">
      <alignment horizontal="center"/>
    </xf>
    <xf numFmtId="0" fontId="5" fillId="4" borderId="43" xfId="0" applyFont="1" applyFill="1" applyBorder="1" applyAlignment="1" applyProtection="1">
      <alignment horizontal="center"/>
    </xf>
    <xf numFmtId="0" fontId="0" fillId="0" borderId="49" xfId="0" applyBorder="1" applyAlignment="1" applyProtection="1">
      <alignment horizontal="left"/>
      <protection hidden="1"/>
    </xf>
    <xf numFmtId="0" fontId="0" fillId="0" borderId="50" xfId="0" applyBorder="1" applyAlignment="1" applyProtection="1">
      <alignment horizontal="left"/>
      <protection hidden="1"/>
    </xf>
    <xf numFmtId="0" fontId="0" fillId="0" borderId="45" xfId="0" applyBorder="1" applyAlignment="1" applyProtection="1">
      <alignment horizontal="left"/>
      <protection hidden="1"/>
    </xf>
    <xf numFmtId="0" fontId="0" fillId="0" borderId="46" xfId="0" applyBorder="1" applyAlignment="1" applyProtection="1">
      <alignment horizontal="left"/>
      <protection hidden="1"/>
    </xf>
    <xf numFmtId="0" fontId="0" fillId="0" borderId="47" xfId="0" applyBorder="1" applyAlignment="1" applyProtection="1">
      <alignment horizontal="left"/>
      <protection hidden="1"/>
    </xf>
    <xf numFmtId="0" fontId="0" fillId="0" borderId="48" xfId="0" applyBorder="1" applyAlignment="1" applyProtection="1">
      <alignment horizontal="left"/>
      <protection hidden="1"/>
    </xf>
    <xf numFmtId="0" fontId="3" fillId="2" borderId="41" xfId="0" applyFont="1" applyFill="1" applyBorder="1" applyAlignment="1" applyProtection="1">
      <alignment horizontal="center"/>
      <protection hidden="1"/>
    </xf>
    <xf numFmtId="0" fontId="3" fillId="2" borderId="42" xfId="0" applyFont="1" applyFill="1" applyBorder="1" applyAlignment="1" applyProtection="1">
      <alignment horizontal="center"/>
      <protection hidden="1"/>
    </xf>
    <xf numFmtId="0" fontId="3" fillId="2" borderId="43" xfId="0" applyFont="1" applyFill="1" applyBorder="1" applyAlignment="1" applyProtection="1">
      <alignment horizontal="center"/>
      <protection hidden="1"/>
    </xf>
    <xf numFmtId="0" fontId="3" fillId="2" borderId="41" xfId="0" applyFont="1" applyFill="1" applyBorder="1" applyAlignment="1" applyProtection="1">
      <alignment horizontal="left"/>
      <protection hidden="1"/>
    </xf>
    <xf numFmtId="0" fontId="3" fillId="2" borderId="42" xfId="0" applyFont="1" applyFill="1" applyBorder="1" applyAlignment="1" applyProtection="1">
      <alignment horizontal="left"/>
      <protection hidden="1"/>
    </xf>
    <xf numFmtId="0" fontId="1" fillId="0" borderId="7" xfId="0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horizontal="center"/>
      <protection hidden="1"/>
    </xf>
    <xf numFmtId="0" fontId="3" fillId="2" borderId="13" xfId="0" applyFont="1" applyFill="1" applyBorder="1" applyAlignment="1" applyProtection="1">
      <alignment horizontal="left"/>
      <protection hidden="1"/>
    </xf>
    <xf numFmtId="0" fontId="3" fillId="2" borderId="14" xfId="0" applyFont="1" applyFill="1" applyBorder="1" applyAlignment="1" applyProtection="1">
      <alignment horizontal="left"/>
      <protection hidden="1"/>
    </xf>
    <xf numFmtId="0" fontId="3" fillId="2" borderId="15" xfId="0" applyFont="1" applyFill="1" applyBorder="1" applyAlignment="1" applyProtection="1">
      <alignment horizontal="left"/>
      <protection hidden="1"/>
    </xf>
    <xf numFmtId="0" fontId="6" fillId="3" borderId="33" xfId="0" applyFont="1" applyFill="1" applyBorder="1" applyAlignment="1" applyProtection="1">
      <alignment horizontal="center"/>
      <protection hidden="1"/>
    </xf>
    <xf numFmtId="0" fontId="6" fillId="3" borderId="34" xfId="0" applyFont="1" applyFill="1" applyBorder="1" applyAlignment="1" applyProtection="1">
      <alignment horizontal="center"/>
      <protection hidden="1"/>
    </xf>
    <xf numFmtId="0" fontId="6" fillId="3" borderId="35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right"/>
      <protection hidden="1"/>
    </xf>
    <xf numFmtId="0" fontId="5" fillId="4" borderId="41" xfId="0" applyFont="1" applyFill="1" applyBorder="1" applyAlignment="1" applyProtection="1">
      <alignment horizontal="center"/>
      <protection hidden="1"/>
    </xf>
    <xf numFmtId="0" fontId="5" fillId="4" borderId="42" xfId="0" applyFont="1" applyFill="1" applyBorder="1" applyAlignment="1" applyProtection="1">
      <alignment horizontal="center"/>
      <protection hidden="1"/>
    </xf>
    <xf numFmtId="0" fontId="5" fillId="4" borderId="43" xfId="0" applyFont="1" applyFill="1" applyBorder="1" applyAlignment="1" applyProtection="1">
      <alignment horizontal="center"/>
      <protection hidden="1"/>
    </xf>
    <xf numFmtId="0" fontId="3" fillId="2" borderId="16" xfId="0" applyFont="1" applyFill="1" applyBorder="1" applyAlignment="1" applyProtection="1">
      <alignment horizontal="center" vertical="center"/>
      <protection hidden="1"/>
    </xf>
    <xf numFmtId="0" fontId="3" fillId="2" borderId="18" xfId="0" applyFont="1" applyFill="1" applyBorder="1" applyAlignment="1" applyProtection="1">
      <alignment horizontal="center" vertical="center"/>
      <protection hidden="1"/>
    </xf>
    <xf numFmtId="0" fontId="6" fillId="3" borderId="36" xfId="0" applyFont="1" applyFill="1" applyBorder="1" applyAlignment="1" applyProtection="1">
      <alignment horizontal="center"/>
      <protection hidden="1"/>
    </xf>
    <xf numFmtId="0" fontId="6" fillId="3" borderId="37" xfId="0" applyFont="1" applyFill="1" applyBorder="1" applyAlignment="1" applyProtection="1">
      <alignment horizontal="center"/>
      <protection hidden="1"/>
    </xf>
    <xf numFmtId="0" fontId="6" fillId="3" borderId="38" xfId="0" applyFont="1" applyFill="1" applyBorder="1" applyAlignment="1" applyProtection="1">
      <alignment horizontal="center"/>
      <protection hidden="1"/>
    </xf>
    <xf numFmtId="0" fontId="6" fillId="3" borderId="39" xfId="0" applyFont="1" applyFill="1" applyBorder="1" applyAlignment="1" applyProtection="1">
      <alignment horizontal="center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6" fillId="3" borderId="17" xfId="0" applyFont="1" applyFill="1" applyBorder="1" applyAlignment="1" applyProtection="1">
      <alignment horizontal="center"/>
      <protection hidden="1"/>
    </xf>
    <xf numFmtId="0" fontId="6" fillId="3" borderId="40" xfId="0" applyFont="1" applyFill="1" applyBorder="1" applyAlignment="1" applyProtection="1">
      <alignment horizontal="center"/>
      <protection hidden="1"/>
    </xf>
    <xf numFmtId="0" fontId="6" fillId="3" borderId="19" xfId="0" applyFont="1" applyFill="1" applyBorder="1" applyAlignment="1" applyProtection="1">
      <alignment horizontal="center"/>
      <protection hidden="1"/>
    </xf>
    <xf numFmtId="0" fontId="6" fillId="3" borderId="20" xfId="0" applyFont="1" applyFill="1" applyBorder="1" applyAlignment="1" applyProtection="1">
      <alignment horizontal="center"/>
      <protection hidden="1"/>
    </xf>
    <xf numFmtId="0" fontId="3" fillId="5" borderId="7" xfId="0" applyFont="1" applyFill="1" applyBorder="1" applyAlignment="1" applyProtection="1">
      <alignment horizontal="right"/>
    </xf>
  </cellXfs>
  <cellStyles count="1">
    <cellStyle name="Normal" xfId="0" builtinId="0" customBuiltin="1"/>
  </cellStyles>
  <dxfs count="210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C00000"/>
      </font>
      <fill>
        <patternFill>
          <bgColor rgb="FFFF9595"/>
        </patternFill>
      </fill>
    </dxf>
  </dxfs>
  <tableStyles count="0" defaultTableStyle="TableStyleMedium2" defaultPivotStyle="PivotStyleLight16"/>
  <colors>
    <mruColors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RGIO CAMBRONERO PONCE" id="{B032660E-4C6D-4F14-82E2-FB41AD4A5090}" userId="SERGIO CAMBRONERO PONCE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1-21T09:58:51.76" personId="{B032660E-4C6D-4F14-82E2-FB41AD4A5090}" id="{8932FA57-4F48-4318-88CF-EA4B38F03DE7}">
    <text>Rellena la tabla con los datos del ejercicio (si te sirve de ayuda - esto no se evalúa).</text>
  </threadedComment>
  <threadedComment ref="F2" dT="2021-11-23T11:28:44.93" personId="{B032660E-4C6D-4F14-82E2-FB41AD4A5090}" id="{2E28679C-6A4A-4B78-B9BE-3EAE13FC42FD}">
    <text>Orden de prioridades para el desempate.</text>
  </threadedComment>
  <threadedComment ref="B16" dT="2021-11-21T09:59:25.96" personId="{B032660E-4C6D-4F14-82E2-FB41AD4A5090}" id="{BFAE883D-2408-4A46-B60B-5C575B22DA9D}">
    <text>Respode aquí sin cambiar el formato.</text>
  </threadedComment>
  <threadedComment ref="B20" dT="2021-11-21T09:59:29.54" personId="{B032660E-4C6D-4F14-82E2-FB41AD4A5090}" id="{A12DC4D2-2E45-4C37-B921-BB584AB43600}">
    <text>Respode aquí sin cambiar el formato.</text>
  </threadedComment>
  <threadedComment ref="B24" dT="2021-11-21T09:59:34.30" personId="{B032660E-4C6D-4F14-82E2-FB41AD4A5090}" id="{7334991F-9AE7-456A-8DF0-952FC5FC53B4}">
    <text>Respode aquí sin cambiar el formato.</text>
  </threadedComment>
  <threadedComment ref="B28" dT="2021-11-21T09:59:38.74" personId="{B032660E-4C6D-4F14-82E2-FB41AD4A5090}" id="{E4243F43-BDD1-407C-942C-5E00CC0500CF}">
    <text>Respode aquí sin cambiar el formato.</text>
  </threadedComment>
  <threadedComment ref="B32" dT="2021-11-21T09:59:44.15" personId="{B032660E-4C6D-4F14-82E2-FB41AD4A5090}" id="{57C744C0-E086-4DAF-B143-D1F56759D39E}">
    <text>Respode aquí sin cambiar el formato.</text>
  </threadedComment>
  <threadedComment ref="B33" dT="2021-11-21T09:59:47.45" personId="{B032660E-4C6D-4F14-82E2-FB41AD4A5090}" id="{94226358-CB88-48F9-9159-0F56B8821000}">
    <text>Respode aquí sin cambiar el formato.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1-11-21T09:58:51.76" personId="{B032660E-4C6D-4F14-82E2-FB41AD4A5090}" id="{615DB642-80B7-477A-B7F7-DE2CDE77EF62}">
    <text>Rellena la tabla con los datos del ejercicio (si te sirve de ayuda - esto no se evalúa).</text>
  </threadedComment>
  <threadedComment ref="F2" dT="2021-11-23T11:28:44.93" personId="{B032660E-4C6D-4F14-82E2-FB41AD4A5090}" id="{264618D1-8834-4D95-B32D-ECD4926C7FAB}">
    <text>Orden de prioridades para el desempate.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1-11-21T09:58:51.76" personId="{B032660E-4C6D-4F14-82E2-FB41AD4A5090}" id="{273A64A6-C727-4AF4-8673-CC6F451C6A8F}">
    <text>Rellena la tabla con los datos del ejercicio (si te sirve de ayuda - esto no se evalúa).</text>
  </threadedComment>
  <threadedComment ref="F2" dT="2021-11-23T11:28:44.93" personId="{B032660E-4C6D-4F14-82E2-FB41AD4A5090}" id="{034AADAC-B1FD-4B83-A6FC-9E779E6E8DD9}">
    <text>Orden de prioridades para el desempate.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84"/>
  <sheetViews>
    <sheetView tabSelected="1" zoomScaleNormal="100" workbookViewId="0">
      <pane xSplit="7" ySplit="13" topLeftCell="AE62" activePane="bottomRight" state="frozen"/>
      <selection pane="topRight" activeCell="H1" sqref="H1"/>
      <selection pane="bottomLeft" activeCell="A14" sqref="A14"/>
      <selection pane="bottomRight" activeCell="AS58" sqref="AS58"/>
    </sheetView>
  </sheetViews>
  <sheetFormatPr baseColWidth="10" defaultRowHeight="14.4" x14ac:dyDescent="0.3"/>
  <cols>
    <col min="1" max="1" width="12.109375" style="1" customWidth="1"/>
    <col min="2" max="2" width="8.77734375" style="1" customWidth="1"/>
    <col min="3" max="3" width="12.44140625" style="1" bestFit="1" customWidth="1"/>
    <col min="4" max="4" width="11.5546875" style="1"/>
    <col min="5" max="5" width="3.21875" style="1" customWidth="1"/>
    <col min="6" max="6" width="18.5546875" style="1" customWidth="1"/>
    <col min="7" max="7" width="12.109375" style="1" customWidth="1"/>
    <col min="8" max="8" width="3.44140625" style="1" customWidth="1"/>
    <col min="9" max="49" width="3.33203125" style="1" customWidth="1"/>
    <col min="50" max="50" width="11.33203125" style="1" bestFit="1" customWidth="1"/>
    <col min="51" max="51" width="9.88671875" style="1" bestFit="1" customWidth="1"/>
    <col min="52" max="52" width="11" style="1" bestFit="1" customWidth="1"/>
    <col min="53" max="53" width="3.5546875" style="1" customWidth="1"/>
    <col min="54" max="54" width="12.109375" style="1" customWidth="1"/>
    <col min="55" max="55" width="8.77734375" style="1" customWidth="1"/>
    <col min="56" max="56" width="12.44140625" style="1" bestFit="1" customWidth="1"/>
    <col min="57" max="57" width="11.5546875" style="1"/>
    <col min="58" max="58" width="3.21875" style="1" customWidth="1"/>
    <col min="59" max="59" width="18.5546875" style="1" customWidth="1"/>
    <col min="60" max="60" width="12.109375" style="1" customWidth="1"/>
    <col min="61" max="16384" width="11.5546875" style="1"/>
  </cols>
  <sheetData>
    <row r="1" spans="1:52" ht="15" thickBot="1" x14ac:dyDescent="0.35"/>
    <row r="2" spans="1:52" ht="16.2" thickBot="1" x14ac:dyDescent="0.35">
      <c r="A2" s="94" t="s">
        <v>27</v>
      </c>
      <c r="B2" s="95"/>
      <c r="C2" s="95"/>
      <c r="D2" s="96"/>
      <c r="F2" s="97" t="s">
        <v>30</v>
      </c>
      <c r="G2" s="98"/>
      <c r="I2" s="90" t="s">
        <v>10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2"/>
    </row>
    <row r="3" spans="1:52" x14ac:dyDescent="0.3">
      <c r="A3" s="7" t="s">
        <v>20</v>
      </c>
      <c r="B3" s="8" t="s">
        <v>16</v>
      </c>
      <c r="C3" s="8" t="s">
        <v>15</v>
      </c>
      <c r="D3" s="9" t="s">
        <v>18</v>
      </c>
      <c r="F3" s="99" t="s">
        <v>31</v>
      </c>
      <c r="G3" s="100"/>
      <c r="I3" s="2"/>
      <c r="J3" s="3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10</v>
      </c>
      <c r="T3" s="3">
        <v>11</v>
      </c>
      <c r="U3" s="3">
        <v>12</v>
      </c>
      <c r="V3" s="3">
        <v>13</v>
      </c>
      <c r="W3" s="3">
        <v>14</v>
      </c>
      <c r="X3" s="3">
        <v>15</v>
      </c>
      <c r="Y3" s="3">
        <v>16</v>
      </c>
      <c r="Z3" s="3">
        <v>17</v>
      </c>
      <c r="AA3" s="3">
        <v>18</v>
      </c>
      <c r="AB3" s="3">
        <v>19</v>
      </c>
      <c r="AC3" s="3">
        <v>20</v>
      </c>
      <c r="AD3" s="3">
        <v>21</v>
      </c>
      <c r="AE3" s="3">
        <v>22</v>
      </c>
      <c r="AF3" s="3">
        <v>23</v>
      </c>
      <c r="AG3" s="3">
        <v>24</v>
      </c>
      <c r="AH3" s="3">
        <v>25</v>
      </c>
      <c r="AI3" s="3">
        <v>26</v>
      </c>
      <c r="AJ3" s="3">
        <v>27</v>
      </c>
      <c r="AK3" s="3">
        <v>28</v>
      </c>
      <c r="AL3" s="3">
        <v>29</v>
      </c>
      <c r="AM3" s="3">
        <v>30</v>
      </c>
      <c r="AN3" s="3">
        <v>31</v>
      </c>
      <c r="AO3" s="3">
        <v>32</v>
      </c>
      <c r="AP3" s="3">
        <v>33</v>
      </c>
      <c r="AQ3" s="3">
        <v>34</v>
      </c>
      <c r="AR3" s="3">
        <v>35</v>
      </c>
      <c r="AS3" s="3">
        <v>36</v>
      </c>
      <c r="AT3" s="3">
        <v>37</v>
      </c>
      <c r="AU3" s="3">
        <v>38</v>
      </c>
      <c r="AV3" s="3">
        <v>39</v>
      </c>
      <c r="AW3" s="3">
        <v>40</v>
      </c>
      <c r="AX3" s="4" t="s">
        <v>1</v>
      </c>
      <c r="AY3" s="5" t="s">
        <v>2</v>
      </c>
      <c r="AZ3" s="6" t="s">
        <v>3</v>
      </c>
    </row>
    <row r="4" spans="1:52" x14ac:dyDescent="0.3">
      <c r="A4" s="18" t="s">
        <v>4</v>
      </c>
      <c r="B4" s="22">
        <v>1</v>
      </c>
      <c r="C4" s="22">
        <v>9</v>
      </c>
      <c r="D4" s="23">
        <v>1</v>
      </c>
      <c r="F4" s="101" t="s">
        <v>32</v>
      </c>
      <c r="G4" s="102"/>
      <c r="I4" s="18" t="s">
        <v>4</v>
      </c>
      <c r="J4" s="14" t="s">
        <v>42</v>
      </c>
      <c r="K4" s="14" t="s">
        <v>43</v>
      </c>
      <c r="L4" s="14" t="s">
        <v>43</v>
      </c>
      <c r="M4" s="14" t="s">
        <v>29</v>
      </c>
      <c r="N4" s="14" t="s">
        <v>29</v>
      </c>
      <c r="O4" s="14" t="s">
        <v>29</v>
      </c>
      <c r="P4" s="14" t="s">
        <v>43</v>
      </c>
      <c r="Q4" s="14" t="s">
        <v>43</v>
      </c>
      <c r="R4" s="14" t="s">
        <v>43</v>
      </c>
      <c r="S4" s="14" t="s">
        <v>29</v>
      </c>
      <c r="T4" s="14" t="s">
        <v>29</v>
      </c>
      <c r="U4" s="14" t="s">
        <v>29</v>
      </c>
      <c r="V4" s="14" t="s">
        <v>29</v>
      </c>
      <c r="W4" s="14" t="s">
        <v>29</v>
      </c>
      <c r="X4" s="14" t="s">
        <v>29</v>
      </c>
      <c r="Y4" s="14" t="s">
        <v>29</v>
      </c>
      <c r="Z4" s="14" t="s">
        <v>29</v>
      </c>
      <c r="AA4" s="14" t="s">
        <v>29</v>
      </c>
      <c r="AB4" s="14" t="s">
        <v>29</v>
      </c>
      <c r="AC4" s="14" t="s">
        <v>29</v>
      </c>
      <c r="AD4" s="14" t="s">
        <v>29</v>
      </c>
      <c r="AE4" s="14" t="s">
        <v>43</v>
      </c>
      <c r="AF4" s="14" t="s">
        <v>43</v>
      </c>
      <c r="AG4" s="14" t="s">
        <v>45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5">
        <f>AY4-C4</f>
        <v>15</v>
      </c>
      <c r="AY4" s="14">
        <v>24</v>
      </c>
      <c r="AZ4" s="16">
        <f>(C4/AY4)*100%</f>
        <v>0.375</v>
      </c>
    </row>
    <row r="5" spans="1:52" ht="15" thickBot="1" x14ac:dyDescent="0.35">
      <c r="A5" s="19" t="s">
        <v>5</v>
      </c>
      <c r="B5" s="24">
        <v>3</v>
      </c>
      <c r="C5" s="24">
        <v>7</v>
      </c>
      <c r="D5" s="25">
        <v>0</v>
      </c>
      <c r="F5" s="103" t="s">
        <v>33</v>
      </c>
      <c r="G5" s="104"/>
      <c r="I5" s="18" t="s">
        <v>5</v>
      </c>
      <c r="J5" s="14"/>
      <c r="K5" s="14"/>
      <c r="L5" s="14" t="s">
        <v>44</v>
      </c>
      <c r="M5" s="14" t="s">
        <v>43</v>
      </c>
      <c r="N5" s="14" t="s">
        <v>43</v>
      </c>
      <c r="O5" s="14" t="s">
        <v>43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43</v>
      </c>
      <c r="U5" s="14" t="s">
        <v>43</v>
      </c>
      <c r="V5" s="14" t="s">
        <v>43</v>
      </c>
      <c r="W5" s="14" t="s">
        <v>29</v>
      </c>
      <c r="X5" s="14" t="s">
        <v>29</v>
      </c>
      <c r="Y5" s="14" t="s">
        <v>29</v>
      </c>
      <c r="Z5" s="14" t="s">
        <v>29</v>
      </c>
      <c r="AA5" s="14" t="s">
        <v>29</v>
      </c>
      <c r="AB5" s="14" t="s">
        <v>29</v>
      </c>
      <c r="AC5" s="14" t="s">
        <v>29</v>
      </c>
      <c r="AD5" s="14" t="s">
        <v>29</v>
      </c>
      <c r="AE5" s="14" t="s">
        <v>29</v>
      </c>
      <c r="AF5" s="14" t="s">
        <v>29</v>
      </c>
      <c r="AG5" s="14" t="s">
        <v>29</v>
      </c>
      <c r="AH5" s="14" t="s">
        <v>29</v>
      </c>
      <c r="AI5" s="14" t="s">
        <v>29</v>
      </c>
      <c r="AJ5" s="14" t="s">
        <v>29</v>
      </c>
      <c r="AK5" s="14" t="s">
        <v>45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>
        <f t="shared" ref="AX5:AX11" si="0">AY5-C5</f>
        <v>19</v>
      </c>
      <c r="AY5" s="14">
        <v>26</v>
      </c>
      <c r="AZ5" s="16">
        <f t="shared" ref="AZ5:AZ11" si="1">(C5/AY5)*100%</f>
        <v>0.26923076923076922</v>
      </c>
    </row>
    <row r="6" spans="1:52" x14ac:dyDescent="0.3">
      <c r="A6" s="19" t="s">
        <v>6</v>
      </c>
      <c r="B6" s="24">
        <v>5</v>
      </c>
      <c r="C6" s="24">
        <v>1</v>
      </c>
      <c r="D6" s="25">
        <v>1</v>
      </c>
      <c r="I6" s="18" t="s">
        <v>6</v>
      </c>
      <c r="J6" s="14"/>
      <c r="K6" s="14"/>
      <c r="L6" s="14"/>
      <c r="M6" s="14"/>
      <c r="N6" s="14" t="s">
        <v>44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45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5">
        <f t="shared" si="0"/>
        <v>5</v>
      </c>
      <c r="AY6" s="14">
        <v>6</v>
      </c>
      <c r="AZ6" s="16">
        <f t="shared" si="1"/>
        <v>0.16666666666666666</v>
      </c>
    </row>
    <row r="7" spans="1:52" x14ac:dyDescent="0.3">
      <c r="A7" s="19" t="s">
        <v>7</v>
      </c>
      <c r="B7" s="24">
        <v>8</v>
      </c>
      <c r="C7" s="24">
        <v>2</v>
      </c>
      <c r="D7" s="25">
        <v>2</v>
      </c>
      <c r="I7" s="18" t="s">
        <v>7</v>
      </c>
      <c r="J7" s="14"/>
      <c r="K7" s="14"/>
      <c r="L7" s="14"/>
      <c r="M7" s="14"/>
      <c r="N7" s="14"/>
      <c r="O7" s="14"/>
      <c r="P7" s="14"/>
      <c r="Q7" s="14" t="s">
        <v>44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43</v>
      </c>
      <c r="X7" s="14" t="s">
        <v>45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5">
        <f t="shared" si="0"/>
        <v>6</v>
      </c>
      <c r="AY7" s="14">
        <v>8</v>
      </c>
      <c r="AZ7" s="16">
        <f t="shared" si="1"/>
        <v>0.25</v>
      </c>
    </row>
    <row r="8" spans="1:52" x14ac:dyDescent="0.3">
      <c r="A8" s="20" t="s">
        <v>8</v>
      </c>
      <c r="B8" s="26">
        <v>13</v>
      </c>
      <c r="C8" s="26">
        <v>5</v>
      </c>
      <c r="D8" s="27">
        <v>2</v>
      </c>
      <c r="I8" s="18" t="s">
        <v>8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 t="s">
        <v>44</v>
      </c>
      <c r="W8" s="14" t="s">
        <v>29</v>
      </c>
      <c r="X8" s="14" t="s">
        <v>29</v>
      </c>
      <c r="Y8" s="14" t="s">
        <v>29</v>
      </c>
      <c r="Z8" s="14" t="s">
        <v>29</v>
      </c>
      <c r="AA8" s="14" t="s">
        <v>29</v>
      </c>
      <c r="AB8" s="14" t="s">
        <v>29</v>
      </c>
      <c r="AC8" s="14" t="s">
        <v>29</v>
      </c>
      <c r="AD8" s="14" t="s">
        <v>29</v>
      </c>
      <c r="AE8" s="14" t="s">
        <v>29</v>
      </c>
      <c r="AF8" s="14" t="s">
        <v>29</v>
      </c>
      <c r="AG8" s="14" t="s">
        <v>29</v>
      </c>
      <c r="AH8" s="14" t="s">
        <v>43</v>
      </c>
      <c r="AI8" s="14" t="s">
        <v>43</v>
      </c>
      <c r="AJ8" s="14" t="s">
        <v>43</v>
      </c>
      <c r="AK8" s="14" t="s">
        <v>29</v>
      </c>
      <c r="AL8" s="14" t="s">
        <v>29</v>
      </c>
      <c r="AM8" s="14" t="s">
        <v>29</v>
      </c>
      <c r="AN8" s="14" t="s">
        <v>29</v>
      </c>
      <c r="AO8" s="14" t="s">
        <v>29</v>
      </c>
      <c r="AP8" s="14" t="s">
        <v>29</v>
      </c>
      <c r="AQ8" s="14" t="s">
        <v>29</v>
      </c>
      <c r="AR8" s="14" t="s">
        <v>29</v>
      </c>
      <c r="AS8" s="14" t="s">
        <v>43</v>
      </c>
      <c r="AT8" s="14" t="s">
        <v>45</v>
      </c>
      <c r="AU8" s="14"/>
      <c r="AV8" s="14"/>
      <c r="AW8" s="14"/>
      <c r="AX8" s="15">
        <f t="shared" si="0"/>
        <v>20</v>
      </c>
      <c r="AY8" s="14">
        <v>25</v>
      </c>
      <c r="AZ8" s="16">
        <f t="shared" si="1"/>
        <v>0.2</v>
      </c>
    </row>
    <row r="9" spans="1:52" x14ac:dyDescent="0.3">
      <c r="A9" s="20" t="s">
        <v>35</v>
      </c>
      <c r="B9" s="26">
        <v>9</v>
      </c>
      <c r="C9" s="26">
        <v>5</v>
      </c>
      <c r="D9" s="27">
        <v>1</v>
      </c>
      <c r="I9" s="18" t="s">
        <v>35</v>
      </c>
      <c r="J9" s="14"/>
      <c r="K9" s="14"/>
      <c r="L9" s="14"/>
      <c r="M9" s="14"/>
      <c r="N9" s="14"/>
      <c r="O9" s="14"/>
      <c r="P9" s="14"/>
      <c r="Q9" s="14"/>
      <c r="R9" s="14" t="s">
        <v>44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43</v>
      </c>
      <c r="Z9" s="14" t="s">
        <v>43</v>
      </c>
      <c r="AA9" s="14" t="s">
        <v>43</v>
      </c>
      <c r="AB9" s="14" t="s">
        <v>29</v>
      </c>
      <c r="AC9" s="14" t="s">
        <v>29</v>
      </c>
      <c r="AD9" s="14" t="s">
        <v>29</v>
      </c>
      <c r="AE9" s="14" t="s">
        <v>29</v>
      </c>
      <c r="AF9" s="14" t="s">
        <v>29</v>
      </c>
      <c r="AG9" s="14" t="s">
        <v>29</v>
      </c>
      <c r="AH9" s="14" t="s">
        <v>29</v>
      </c>
      <c r="AI9" s="14" t="s">
        <v>29</v>
      </c>
      <c r="AJ9" s="14" t="s">
        <v>29</v>
      </c>
      <c r="AK9" s="14" t="s">
        <v>29</v>
      </c>
      <c r="AL9" s="14" t="s">
        <v>29</v>
      </c>
      <c r="AM9" s="14" t="s">
        <v>29</v>
      </c>
      <c r="AN9" s="14" t="s">
        <v>29</v>
      </c>
      <c r="AO9" s="14" t="s">
        <v>43</v>
      </c>
      <c r="AP9" s="14" t="s">
        <v>45</v>
      </c>
      <c r="AQ9" s="14"/>
      <c r="AR9" s="14"/>
      <c r="AS9" s="14"/>
      <c r="AT9" s="14"/>
      <c r="AU9" s="14"/>
      <c r="AV9" s="14"/>
      <c r="AW9" s="14"/>
      <c r="AX9" s="15">
        <f t="shared" si="0"/>
        <v>20</v>
      </c>
      <c r="AY9" s="14">
        <v>25</v>
      </c>
      <c r="AZ9" s="16">
        <f t="shared" si="1"/>
        <v>0.2</v>
      </c>
    </row>
    <row r="10" spans="1:52" x14ac:dyDescent="0.3">
      <c r="A10" s="20" t="s">
        <v>36</v>
      </c>
      <c r="B10" s="26">
        <v>19</v>
      </c>
      <c r="C10" s="26">
        <v>4</v>
      </c>
      <c r="D10" s="27">
        <v>0</v>
      </c>
      <c r="I10" s="18" t="s">
        <v>36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 t="s">
        <v>44</v>
      </c>
      <c r="AC10" s="14" t="s">
        <v>29</v>
      </c>
      <c r="AD10" s="14" t="s">
        <v>29</v>
      </c>
      <c r="AE10" s="14" t="s">
        <v>29</v>
      </c>
      <c r="AF10" s="14" t="s">
        <v>29</v>
      </c>
      <c r="AG10" s="14" t="s">
        <v>29</v>
      </c>
      <c r="AH10" s="14" t="s">
        <v>29</v>
      </c>
      <c r="AI10" s="14" t="s">
        <v>29</v>
      </c>
      <c r="AJ10" s="14" t="s">
        <v>29</v>
      </c>
      <c r="AK10" s="14" t="s">
        <v>29</v>
      </c>
      <c r="AL10" s="14" t="s">
        <v>43</v>
      </c>
      <c r="AM10" s="14" t="s">
        <v>43</v>
      </c>
      <c r="AN10" s="14" t="s">
        <v>43</v>
      </c>
      <c r="AO10" s="14" t="s">
        <v>29</v>
      </c>
      <c r="AP10" s="14" t="s">
        <v>29</v>
      </c>
      <c r="AQ10" s="14" t="s">
        <v>29</v>
      </c>
      <c r="AR10" s="14" t="s">
        <v>29</v>
      </c>
      <c r="AS10" s="14" t="s">
        <v>29</v>
      </c>
      <c r="AT10" s="14" t="s">
        <v>29</v>
      </c>
      <c r="AU10" s="14" t="s">
        <v>45</v>
      </c>
      <c r="AV10" s="14"/>
      <c r="AW10" s="14"/>
      <c r="AX10" s="15">
        <f t="shared" si="0"/>
        <v>16</v>
      </c>
      <c r="AY10" s="14">
        <v>20</v>
      </c>
      <c r="AZ10" s="16">
        <f t="shared" si="1"/>
        <v>0.2</v>
      </c>
    </row>
    <row r="11" spans="1:52" ht="15" thickBot="1" x14ac:dyDescent="0.35">
      <c r="A11" s="21" t="s">
        <v>37</v>
      </c>
      <c r="B11" s="28">
        <v>10</v>
      </c>
      <c r="C11" s="28">
        <v>5</v>
      </c>
      <c r="D11" s="29">
        <v>0</v>
      </c>
      <c r="I11" s="18" t="s">
        <v>37</v>
      </c>
      <c r="J11" s="14"/>
      <c r="K11" s="14"/>
      <c r="L11" s="14"/>
      <c r="M11" s="14"/>
      <c r="N11" s="14"/>
      <c r="O11" s="14"/>
      <c r="P11" s="14"/>
      <c r="Q11" s="14"/>
      <c r="R11" s="14"/>
      <c r="S11" s="14" t="s">
        <v>44</v>
      </c>
      <c r="T11" s="14" t="s">
        <v>29</v>
      </c>
      <c r="U11" s="14" t="s">
        <v>29</v>
      </c>
      <c r="V11" s="14" t="s">
        <v>29</v>
      </c>
      <c r="W11" s="14" t="s">
        <v>29</v>
      </c>
      <c r="X11" s="14" t="s">
        <v>29</v>
      </c>
      <c r="Y11" s="14" t="s">
        <v>29</v>
      </c>
      <c r="Z11" s="14" t="s">
        <v>29</v>
      </c>
      <c r="AA11" s="14" t="s">
        <v>29</v>
      </c>
      <c r="AB11" s="14" t="s">
        <v>43</v>
      </c>
      <c r="AC11" s="14" t="s">
        <v>43</v>
      </c>
      <c r="AD11" s="14" t="s">
        <v>43</v>
      </c>
      <c r="AE11" s="14" t="s">
        <v>29</v>
      </c>
      <c r="AF11" s="14" t="s">
        <v>29</v>
      </c>
      <c r="AG11" s="14" t="s">
        <v>29</v>
      </c>
      <c r="AH11" s="14" t="s">
        <v>29</v>
      </c>
      <c r="AI11" s="14" t="s">
        <v>29</v>
      </c>
      <c r="AJ11" s="14" t="s">
        <v>29</v>
      </c>
      <c r="AK11" s="14" t="s">
        <v>29</v>
      </c>
      <c r="AL11" s="14" t="s">
        <v>29</v>
      </c>
      <c r="AM11" s="14" t="s">
        <v>29</v>
      </c>
      <c r="AN11" s="14" t="s">
        <v>29</v>
      </c>
      <c r="AO11" s="14" t="s">
        <v>29</v>
      </c>
      <c r="AP11" s="14" t="s">
        <v>29</v>
      </c>
      <c r="AQ11" s="14" t="s">
        <v>43</v>
      </c>
      <c r="AR11" s="14" t="s">
        <v>45</v>
      </c>
      <c r="AS11" s="14"/>
      <c r="AT11" s="14"/>
      <c r="AU11" s="14"/>
      <c r="AV11" s="14"/>
      <c r="AW11" s="14"/>
      <c r="AX11" s="15">
        <f t="shared" si="0"/>
        <v>21</v>
      </c>
      <c r="AY11" s="14">
        <v>26</v>
      </c>
      <c r="AZ11" s="16">
        <f t="shared" si="1"/>
        <v>0.19230769230769232</v>
      </c>
    </row>
    <row r="12" spans="1:52" ht="15" thickBot="1" x14ac:dyDescent="0.35">
      <c r="I12" s="93" t="s">
        <v>9</v>
      </c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17">
        <f>SUM(AX4:AX11)/8</f>
        <v>15.25</v>
      </c>
      <c r="AY12" s="17">
        <f t="shared" ref="AY12:AZ12" si="2">SUM(AY4:AY11)/8</f>
        <v>20</v>
      </c>
      <c r="AZ12" s="17">
        <f>SUM(AZ4:AZ11)/8*100%</f>
        <v>0.23165064102564098</v>
      </c>
    </row>
    <row r="13" spans="1:52" ht="22.05" customHeight="1" thickBot="1" x14ac:dyDescent="0.45">
      <c r="A13" s="105" t="s">
        <v>34</v>
      </c>
      <c r="B13" s="106"/>
      <c r="C13" s="106"/>
      <c r="D13" s="106"/>
      <c r="E13" s="106"/>
      <c r="F13" s="106"/>
      <c r="G13" s="107"/>
    </row>
    <row r="14" spans="1:52" ht="16.2" thickBot="1" x14ac:dyDescent="0.35">
      <c r="I14" s="90" t="s">
        <v>0</v>
      </c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2"/>
    </row>
    <row r="15" spans="1:52" x14ac:dyDescent="0.3">
      <c r="A15" s="84" t="s">
        <v>19</v>
      </c>
      <c r="B15" s="85"/>
      <c r="C15" s="85"/>
      <c r="D15" s="85"/>
      <c r="E15" s="85"/>
      <c r="F15" s="86"/>
      <c r="I15" s="2"/>
      <c r="J15" s="3">
        <v>1</v>
      </c>
      <c r="K15" s="3">
        <v>2</v>
      </c>
      <c r="L15" s="3">
        <v>3</v>
      </c>
      <c r="M15" s="3">
        <v>4</v>
      </c>
      <c r="N15" s="3">
        <v>5</v>
      </c>
      <c r="O15" s="3">
        <v>6</v>
      </c>
      <c r="P15" s="3">
        <v>7</v>
      </c>
      <c r="Q15" s="3">
        <v>8</v>
      </c>
      <c r="R15" s="3">
        <v>9</v>
      </c>
      <c r="S15" s="3">
        <v>10</v>
      </c>
      <c r="T15" s="3">
        <v>11</v>
      </c>
      <c r="U15" s="3">
        <v>12</v>
      </c>
      <c r="V15" s="3">
        <v>13</v>
      </c>
      <c r="W15" s="3">
        <v>14</v>
      </c>
      <c r="X15" s="3">
        <v>15</v>
      </c>
      <c r="Y15" s="3">
        <v>16</v>
      </c>
      <c r="Z15" s="3">
        <v>17</v>
      </c>
      <c r="AA15" s="3">
        <v>18</v>
      </c>
      <c r="AB15" s="3">
        <v>19</v>
      </c>
      <c r="AC15" s="3">
        <v>20</v>
      </c>
      <c r="AD15" s="3">
        <v>21</v>
      </c>
      <c r="AE15" s="3">
        <v>22</v>
      </c>
      <c r="AF15" s="3">
        <v>23</v>
      </c>
      <c r="AG15" s="3">
        <v>24</v>
      </c>
      <c r="AH15" s="3">
        <v>25</v>
      </c>
      <c r="AI15" s="3">
        <v>26</v>
      </c>
      <c r="AJ15" s="3">
        <v>27</v>
      </c>
      <c r="AK15" s="3">
        <v>28</v>
      </c>
      <c r="AL15" s="3">
        <v>29</v>
      </c>
      <c r="AM15" s="3">
        <v>30</v>
      </c>
      <c r="AN15" s="3">
        <v>31</v>
      </c>
      <c r="AO15" s="3">
        <v>32</v>
      </c>
      <c r="AP15" s="3">
        <v>33</v>
      </c>
      <c r="AQ15" s="3">
        <v>34</v>
      </c>
      <c r="AR15" s="3">
        <v>35</v>
      </c>
      <c r="AS15" s="3">
        <v>36</v>
      </c>
      <c r="AT15" s="3">
        <v>37</v>
      </c>
      <c r="AU15" s="3">
        <v>38</v>
      </c>
      <c r="AV15" s="3">
        <v>39</v>
      </c>
      <c r="AW15" s="3">
        <v>40</v>
      </c>
      <c r="AX15" s="4" t="s">
        <v>1</v>
      </c>
      <c r="AY15" s="5" t="s">
        <v>2</v>
      </c>
      <c r="AZ15" s="6" t="s">
        <v>3</v>
      </c>
    </row>
    <row r="16" spans="1:52" ht="15" thickBot="1" x14ac:dyDescent="0.35">
      <c r="A16" s="11" t="s">
        <v>24</v>
      </c>
      <c r="B16" s="87"/>
      <c r="C16" s="88"/>
      <c r="D16" s="88"/>
      <c r="E16" s="88"/>
      <c r="F16" s="89"/>
      <c r="I16" s="18" t="s">
        <v>4</v>
      </c>
      <c r="J16" s="14" t="s">
        <v>42</v>
      </c>
      <c r="K16" s="14" t="s">
        <v>43</v>
      </c>
      <c r="L16" s="14" t="s">
        <v>43</v>
      </c>
      <c r="M16" s="14" t="s">
        <v>43</v>
      </c>
      <c r="N16" s="14" t="s">
        <v>29</v>
      </c>
      <c r="O16" s="14" t="s">
        <v>29</v>
      </c>
      <c r="P16" s="14" t="s">
        <v>29</v>
      </c>
      <c r="Q16" s="14" t="s">
        <v>29</v>
      </c>
      <c r="R16" s="14" t="s">
        <v>29</v>
      </c>
      <c r="S16" s="14" t="s">
        <v>43</v>
      </c>
      <c r="T16" s="14" t="s">
        <v>43</v>
      </c>
      <c r="U16" s="14" t="s">
        <v>43</v>
      </c>
      <c r="V16" s="14" t="s">
        <v>43</v>
      </c>
      <c r="W16" s="14" t="s">
        <v>29</v>
      </c>
      <c r="X16" s="14" t="s">
        <v>29</v>
      </c>
      <c r="Y16" s="14" t="s">
        <v>29</v>
      </c>
      <c r="Z16" s="14" t="s">
        <v>29</v>
      </c>
      <c r="AA16" s="14" t="s">
        <v>29</v>
      </c>
      <c r="AB16" s="14" t="s">
        <v>29</v>
      </c>
      <c r="AC16" s="14" t="s">
        <v>29</v>
      </c>
      <c r="AD16" s="14" t="s">
        <v>29</v>
      </c>
      <c r="AE16" s="14" t="s">
        <v>29</v>
      </c>
      <c r="AF16" s="14" t="s">
        <v>29</v>
      </c>
      <c r="AG16" s="14" t="s">
        <v>29</v>
      </c>
      <c r="AH16" s="14" t="s">
        <v>29</v>
      </c>
      <c r="AI16" s="14" t="s">
        <v>29</v>
      </c>
      <c r="AJ16" s="14" t="s">
        <v>45</v>
      </c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5">
        <f>AY16-C4</f>
        <v>22</v>
      </c>
      <c r="AY16" s="14">
        <v>31</v>
      </c>
      <c r="AZ16" s="16">
        <f>C4/AY16</f>
        <v>0.29032258064516131</v>
      </c>
    </row>
    <row r="17" spans="1:52" x14ac:dyDescent="0.3">
      <c r="I17" s="18" t="s">
        <v>5</v>
      </c>
      <c r="J17" s="14"/>
      <c r="K17" s="14"/>
      <c r="L17" s="14" t="s">
        <v>44</v>
      </c>
      <c r="M17" s="14" t="s">
        <v>29</v>
      </c>
      <c r="N17" s="14" t="s">
        <v>43</v>
      </c>
      <c r="O17" s="14" t="s">
        <v>43</v>
      </c>
      <c r="P17" s="14" t="s">
        <v>43</v>
      </c>
      <c r="Q17" s="14" t="s">
        <v>43</v>
      </c>
      <c r="R17" s="14" t="s">
        <v>29</v>
      </c>
      <c r="S17" s="14" t="s">
        <v>29</v>
      </c>
      <c r="T17" s="14" t="s">
        <v>29</v>
      </c>
      <c r="U17" s="14" t="s">
        <v>29</v>
      </c>
      <c r="V17" s="14" t="s">
        <v>29</v>
      </c>
      <c r="W17" s="14" t="s">
        <v>29</v>
      </c>
      <c r="X17" s="14" t="s">
        <v>29</v>
      </c>
      <c r="Y17" s="14" t="s">
        <v>29</v>
      </c>
      <c r="Z17" s="14" t="s">
        <v>29</v>
      </c>
      <c r="AA17" s="14" t="s">
        <v>29</v>
      </c>
      <c r="AB17" s="14" t="s">
        <v>29</v>
      </c>
      <c r="AC17" s="14" t="s">
        <v>43</v>
      </c>
      <c r="AD17" s="14" t="s">
        <v>43</v>
      </c>
      <c r="AE17" s="14" t="s">
        <v>45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5">
        <f t="shared" ref="AX17:AX23" si="3">AY17-C5</f>
        <v>13</v>
      </c>
      <c r="AY17" s="14">
        <v>20</v>
      </c>
      <c r="AZ17" s="16">
        <f t="shared" ref="AZ17:AZ23" si="4">C5/AY17</f>
        <v>0.35</v>
      </c>
    </row>
    <row r="18" spans="1:52" ht="15" thickBot="1" x14ac:dyDescent="0.35">
      <c r="I18" s="18" t="s">
        <v>6</v>
      </c>
      <c r="J18" s="14"/>
      <c r="K18" s="14"/>
      <c r="L18" s="14"/>
      <c r="M18" s="14"/>
      <c r="N18" s="14" t="s">
        <v>44</v>
      </c>
      <c r="O18" s="14" t="s">
        <v>29</v>
      </c>
      <c r="P18" s="14" t="s">
        <v>29</v>
      </c>
      <c r="Q18" s="14" t="s">
        <v>29</v>
      </c>
      <c r="R18" s="14" t="s">
        <v>43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5">
        <f t="shared" si="3"/>
        <v>4</v>
      </c>
      <c r="AY18" s="14">
        <v>5</v>
      </c>
      <c r="AZ18" s="16">
        <f t="shared" si="4"/>
        <v>0.2</v>
      </c>
    </row>
    <row r="19" spans="1:52" x14ac:dyDescent="0.3">
      <c r="A19" s="84" t="s">
        <v>21</v>
      </c>
      <c r="B19" s="85"/>
      <c r="C19" s="85"/>
      <c r="D19" s="85"/>
      <c r="E19" s="85"/>
      <c r="F19" s="86"/>
      <c r="I19" s="18" t="s">
        <v>7</v>
      </c>
      <c r="J19" s="14"/>
      <c r="K19" s="14"/>
      <c r="L19" s="14"/>
      <c r="M19" s="14"/>
      <c r="N19" s="14"/>
      <c r="O19" s="14"/>
      <c r="P19" s="14"/>
      <c r="Q19" s="14" t="s">
        <v>44</v>
      </c>
      <c r="R19" s="14" t="s">
        <v>29</v>
      </c>
      <c r="S19" s="14" t="s">
        <v>29</v>
      </c>
      <c r="T19" s="14" t="s">
        <v>29</v>
      </c>
      <c r="U19" s="14" t="s">
        <v>29</v>
      </c>
      <c r="V19" s="14" t="s">
        <v>29</v>
      </c>
      <c r="W19" s="14" t="s">
        <v>43</v>
      </c>
      <c r="X19" s="14" t="s">
        <v>45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5">
        <f t="shared" si="3"/>
        <v>6</v>
      </c>
      <c r="AY19" s="14">
        <v>8</v>
      </c>
      <c r="AZ19" s="16">
        <f t="shared" si="4"/>
        <v>0.25</v>
      </c>
    </row>
    <row r="20" spans="1:52" ht="15" thickBot="1" x14ac:dyDescent="0.35">
      <c r="A20" s="11" t="s">
        <v>24</v>
      </c>
      <c r="B20" s="87"/>
      <c r="C20" s="88"/>
      <c r="D20" s="88"/>
      <c r="E20" s="88"/>
      <c r="F20" s="89"/>
      <c r="I20" s="18" t="s">
        <v>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 t="s">
        <v>44</v>
      </c>
      <c r="W20" s="14" t="s">
        <v>29</v>
      </c>
      <c r="X20" s="14" t="s">
        <v>29</v>
      </c>
      <c r="Y20" s="14" t="s">
        <v>29</v>
      </c>
      <c r="Z20" s="14" t="s">
        <v>29</v>
      </c>
      <c r="AA20" s="14" t="s">
        <v>29</v>
      </c>
      <c r="AB20" s="14" t="s">
        <v>29</v>
      </c>
      <c r="AC20" s="14" t="s">
        <v>29</v>
      </c>
      <c r="AD20" s="14" t="s">
        <v>29</v>
      </c>
      <c r="AE20" s="14" t="s">
        <v>29</v>
      </c>
      <c r="AF20" s="14" t="s">
        <v>29</v>
      </c>
      <c r="AG20" s="14" t="s">
        <v>29</v>
      </c>
      <c r="AH20" s="14" t="s">
        <v>29</v>
      </c>
      <c r="AI20" s="14" t="s">
        <v>29</v>
      </c>
      <c r="AJ20" s="14" t="s">
        <v>29</v>
      </c>
      <c r="AK20" s="14" t="s">
        <v>43</v>
      </c>
      <c r="AL20" s="14" t="s">
        <v>43</v>
      </c>
      <c r="AM20" s="14" t="s">
        <v>43</v>
      </c>
      <c r="AN20" s="14" t="s">
        <v>43</v>
      </c>
      <c r="AO20" s="14" t="s">
        <v>29</v>
      </c>
      <c r="AP20" s="14" t="s">
        <v>29</v>
      </c>
      <c r="AQ20" s="14" t="s">
        <v>29</v>
      </c>
      <c r="AR20" s="14" t="s">
        <v>29</v>
      </c>
      <c r="AS20" s="14" t="s">
        <v>29</v>
      </c>
      <c r="AT20" s="14" t="s">
        <v>29</v>
      </c>
      <c r="AU20" s="14" t="s">
        <v>45</v>
      </c>
      <c r="AV20" s="14"/>
      <c r="AW20" s="14"/>
      <c r="AX20" s="15">
        <f t="shared" si="3"/>
        <v>21</v>
      </c>
      <c r="AY20" s="14">
        <v>26</v>
      </c>
      <c r="AZ20" s="16">
        <f t="shared" si="4"/>
        <v>0.19230769230769232</v>
      </c>
    </row>
    <row r="21" spans="1:52" x14ac:dyDescent="0.3">
      <c r="I21" s="18" t="s">
        <v>35</v>
      </c>
      <c r="J21" s="14"/>
      <c r="K21" s="14"/>
      <c r="L21" s="14"/>
      <c r="M21" s="14"/>
      <c r="N21" s="14"/>
      <c r="O21" s="14"/>
      <c r="P21" s="14"/>
      <c r="Q21" s="14"/>
      <c r="R21" s="14" t="s">
        <v>44</v>
      </c>
      <c r="S21" s="14" t="s">
        <v>29</v>
      </c>
      <c r="T21" s="14" t="s">
        <v>29</v>
      </c>
      <c r="U21" s="14" t="s">
        <v>29</v>
      </c>
      <c r="V21" s="14" t="s">
        <v>29</v>
      </c>
      <c r="W21" s="14" t="s">
        <v>29</v>
      </c>
      <c r="X21" s="14" t="s">
        <v>29</v>
      </c>
      <c r="Y21" s="14" t="s">
        <v>43</v>
      </c>
      <c r="Z21" s="14" t="s">
        <v>43</v>
      </c>
      <c r="AA21" s="14" t="s">
        <v>43</v>
      </c>
      <c r="AB21" s="14" t="s">
        <v>43</v>
      </c>
      <c r="AC21" s="14" t="s">
        <v>29</v>
      </c>
      <c r="AD21" s="14" t="s">
        <v>29</v>
      </c>
      <c r="AE21" s="14" t="s">
        <v>29</v>
      </c>
      <c r="AF21" s="14" t="s">
        <v>29</v>
      </c>
      <c r="AG21" s="14" t="s">
        <v>29</v>
      </c>
      <c r="AH21" s="14" t="s">
        <v>29</v>
      </c>
      <c r="AI21" s="14" t="s">
        <v>29</v>
      </c>
      <c r="AJ21" s="14" t="s">
        <v>29</v>
      </c>
      <c r="AK21" s="14" t="s">
        <v>29</v>
      </c>
      <c r="AL21" s="14" t="s">
        <v>29</v>
      </c>
      <c r="AM21" s="14" t="s">
        <v>29</v>
      </c>
      <c r="AN21" s="14" t="s">
        <v>29</v>
      </c>
      <c r="AO21" s="14" t="s">
        <v>29</v>
      </c>
      <c r="AP21" s="14" t="s">
        <v>29</v>
      </c>
      <c r="AQ21" s="14" t="s">
        <v>29</v>
      </c>
      <c r="AR21" s="14" t="s">
        <v>29</v>
      </c>
      <c r="AS21" s="14" t="s">
        <v>45</v>
      </c>
      <c r="AT21" s="14"/>
      <c r="AU21" s="14"/>
      <c r="AV21" s="14"/>
      <c r="AW21" s="14"/>
      <c r="AX21" s="15">
        <f t="shared" si="3"/>
        <v>23</v>
      </c>
      <c r="AY21" s="14">
        <v>28</v>
      </c>
      <c r="AZ21" s="16">
        <f t="shared" si="4"/>
        <v>0.17857142857142858</v>
      </c>
    </row>
    <row r="22" spans="1:52" ht="15" thickBot="1" x14ac:dyDescent="0.35">
      <c r="I22" s="18" t="s">
        <v>36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 t="s">
        <v>44</v>
      </c>
      <c r="AC22" s="14" t="s">
        <v>29</v>
      </c>
      <c r="AD22" s="14" t="s">
        <v>29</v>
      </c>
      <c r="AE22" s="14" t="s">
        <v>29</v>
      </c>
      <c r="AF22" s="14" t="s">
        <v>29</v>
      </c>
      <c r="AG22" s="14" t="s">
        <v>29</v>
      </c>
      <c r="AH22" s="14" t="s">
        <v>29</v>
      </c>
      <c r="AI22" s="14" t="s">
        <v>29</v>
      </c>
      <c r="AJ22" s="14" t="s">
        <v>29</v>
      </c>
      <c r="AK22" s="14" t="s">
        <v>29</v>
      </c>
      <c r="AL22" s="14" t="s">
        <v>29</v>
      </c>
      <c r="AM22" s="14" t="s">
        <v>29</v>
      </c>
      <c r="AN22" s="14" t="s">
        <v>29</v>
      </c>
      <c r="AO22" s="14" t="s">
        <v>43</v>
      </c>
      <c r="AP22" s="14" t="s">
        <v>43</v>
      </c>
      <c r="AQ22" s="14" t="s">
        <v>43</v>
      </c>
      <c r="AR22" s="14" t="s">
        <v>45</v>
      </c>
      <c r="AS22" s="14"/>
      <c r="AT22" s="14"/>
      <c r="AU22" s="14"/>
      <c r="AV22" s="14"/>
      <c r="AW22" s="14"/>
      <c r="AX22" s="15">
        <f t="shared" si="3"/>
        <v>13</v>
      </c>
      <c r="AY22" s="14">
        <v>17</v>
      </c>
      <c r="AZ22" s="16">
        <f t="shared" si="4"/>
        <v>0.23529411764705882</v>
      </c>
    </row>
    <row r="23" spans="1:52" ht="15" thickBot="1" x14ac:dyDescent="0.35">
      <c r="A23" s="84" t="s">
        <v>22</v>
      </c>
      <c r="B23" s="85"/>
      <c r="C23" s="85"/>
      <c r="D23" s="85"/>
      <c r="E23" s="85"/>
      <c r="F23" s="86"/>
      <c r="I23" s="18" t="s">
        <v>37</v>
      </c>
      <c r="J23" s="14"/>
      <c r="K23" s="14"/>
      <c r="L23" s="14"/>
      <c r="M23" s="14"/>
      <c r="N23" s="14"/>
      <c r="O23" s="14"/>
      <c r="P23" s="14"/>
      <c r="Q23" s="14"/>
      <c r="R23" s="14"/>
      <c r="S23" s="14" t="s">
        <v>44</v>
      </c>
      <c r="T23" s="14" t="s">
        <v>29</v>
      </c>
      <c r="U23" s="14" t="s">
        <v>29</v>
      </c>
      <c r="V23" s="14" t="s">
        <v>29</v>
      </c>
      <c r="W23" s="14" t="s">
        <v>29</v>
      </c>
      <c r="X23" s="14" t="s">
        <v>29</v>
      </c>
      <c r="Y23" s="14" t="s">
        <v>29</v>
      </c>
      <c r="Z23" s="14" t="s">
        <v>29</v>
      </c>
      <c r="AA23" s="14" t="s">
        <v>29</v>
      </c>
      <c r="AB23" s="14" t="s">
        <v>29</v>
      </c>
      <c r="AC23" s="14" t="s">
        <v>29</v>
      </c>
      <c r="AD23" s="14" t="s">
        <v>29</v>
      </c>
      <c r="AE23" s="14" t="s">
        <v>29</v>
      </c>
      <c r="AF23" s="14" t="s">
        <v>43</v>
      </c>
      <c r="AG23" s="14" t="s">
        <v>43</v>
      </c>
      <c r="AH23" s="14" t="s">
        <v>43</v>
      </c>
      <c r="AI23" s="14" t="s">
        <v>43</v>
      </c>
      <c r="AJ23" s="14" t="s">
        <v>29</v>
      </c>
      <c r="AK23" s="14" t="s">
        <v>29</v>
      </c>
      <c r="AL23" s="14" t="s">
        <v>29</v>
      </c>
      <c r="AM23" s="14" t="s">
        <v>29</v>
      </c>
      <c r="AN23" s="14" t="s">
        <v>29</v>
      </c>
      <c r="AO23" s="14" t="s">
        <v>29</v>
      </c>
      <c r="AP23" s="14" t="s">
        <v>29</v>
      </c>
      <c r="AQ23" s="14" t="s">
        <v>29</v>
      </c>
      <c r="AR23" s="14" t="s">
        <v>29</v>
      </c>
      <c r="AS23" s="14" t="s">
        <v>29</v>
      </c>
      <c r="AT23" s="14" t="s">
        <v>45</v>
      </c>
      <c r="AU23" s="14"/>
      <c r="AV23" s="14"/>
      <c r="AW23" s="14"/>
      <c r="AX23" s="15">
        <f t="shared" si="3"/>
        <v>23</v>
      </c>
      <c r="AY23" s="14">
        <v>28</v>
      </c>
      <c r="AZ23" s="16">
        <f t="shared" si="4"/>
        <v>0.17857142857142858</v>
      </c>
    </row>
    <row r="24" spans="1:52" ht="15" thickBot="1" x14ac:dyDescent="0.35">
      <c r="A24" s="11" t="s">
        <v>24</v>
      </c>
      <c r="B24" s="87"/>
      <c r="C24" s="88"/>
      <c r="D24" s="88"/>
      <c r="E24" s="88"/>
      <c r="F24" s="89"/>
      <c r="I24" s="93" t="s">
        <v>9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17">
        <f>SUM(AX16:AX23)/8</f>
        <v>15.625</v>
      </c>
      <c r="AY24" s="17">
        <f>SUM(AY16:AY23)/8</f>
        <v>20.375</v>
      </c>
      <c r="AZ24" s="17">
        <f>SUM(AZ16:AZ23)/8*100%</f>
        <v>0.23438340596784621</v>
      </c>
    </row>
    <row r="25" spans="1:52" ht="22.05" customHeight="1" thickBot="1" x14ac:dyDescent="0.35"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2" ht="16.2" thickBot="1" x14ac:dyDescent="0.35">
      <c r="I26" s="90" t="s">
        <v>12</v>
      </c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2"/>
    </row>
    <row r="27" spans="1:52" x14ac:dyDescent="0.3">
      <c r="A27" s="84" t="s">
        <v>23</v>
      </c>
      <c r="B27" s="85"/>
      <c r="C27" s="85"/>
      <c r="D27" s="85"/>
      <c r="E27" s="85"/>
      <c r="F27" s="86"/>
      <c r="I27" s="2"/>
      <c r="J27" s="3">
        <v>1</v>
      </c>
      <c r="K27" s="3">
        <v>2</v>
      </c>
      <c r="L27" s="3">
        <v>3</v>
      </c>
      <c r="M27" s="3">
        <v>4</v>
      </c>
      <c r="N27" s="3">
        <v>5</v>
      </c>
      <c r="O27" s="3">
        <v>6</v>
      </c>
      <c r="P27" s="3">
        <v>7</v>
      </c>
      <c r="Q27" s="3">
        <v>8</v>
      </c>
      <c r="R27" s="3">
        <v>9</v>
      </c>
      <c r="S27" s="3">
        <v>10</v>
      </c>
      <c r="T27" s="3">
        <v>11</v>
      </c>
      <c r="U27" s="3">
        <v>12</v>
      </c>
      <c r="V27" s="3">
        <v>13</v>
      </c>
      <c r="W27" s="3">
        <v>14</v>
      </c>
      <c r="X27" s="3">
        <v>15</v>
      </c>
      <c r="Y27" s="3">
        <v>16</v>
      </c>
      <c r="Z27" s="3">
        <v>17</v>
      </c>
      <c r="AA27" s="3">
        <v>18</v>
      </c>
      <c r="AB27" s="3">
        <v>19</v>
      </c>
      <c r="AC27" s="3">
        <v>20</v>
      </c>
      <c r="AD27" s="3">
        <v>21</v>
      </c>
      <c r="AE27" s="3">
        <v>22</v>
      </c>
      <c r="AF27" s="3">
        <v>23</v>
      </c>
      <c r="AG27" s="3">
        <v>24</v>
      </c>
      <c r="AH27" s="3">
        <v>25</v>
      </c>
      <c r="AI27" s="3">
        <v>26</v>
      </c>
      <c r="AJ27" s="3">
        <v>27</v>
      </c>
      <c r="AK27" s="3">
        <v>28</v>
      </c>
      <c r="AL27" s="3">
        <v>29</v>
      </c>
      <c r="AM27" s="3">
        <v>30</v>
      </c>
      <c r="AN27" s="3">
        <v>31</v>
      </c>
      <c r="AO27" s="3">
        <v>32</v>
      </c>
      <c r="AP27" s="3">
        <v>33</v>
      </c>
      <c r="AQ27" s="3">
        <v>34</v>
      </c>
      <c r="AR27" s="3">
        <v>35</v>
      </c>
      <c r="AS27" s="3">
        <v>36</v>
      </c>
      <c r="AT27" s="3">
        <v>37</v>
      </c>
      <c r="AU27" s="3">
        <v>38</v>
      </c>
      <c r="AV27" s="3">
        <v>39</v>
      </c>
      <c r="AW27" s="3">
        <v>40</v>
      </c>
      <c r="AX27" s="4" t="s">
        <v>1</v>
      </c>
      <c r="AY27" s="5" t="s">
        <v>2</v>
      </c>
      <c r="AZ27" s="6" t="s">
        <v>3</v>
      </c>
    </row>
    <row r="28" spans="1:52" ht="15" thickBot="1" x14ac:dyDescent="0.35">
      <c r="A28" s="11" t="s">
        <v>24</v>
      </c>
      <c r="B28" s="87"/>
      <c r="C28" s="88"/>
      <c r="D28" s="88"/>
      <c r="E28" s="88"/>
      <c r="F28" s="89"/>
      <c r="I28" s="18" t="s">
        <v>4</v>
      </c>
      <c r="J28" s="14" t="s">
        <v>42</v>
      </c>
      <c r="K28" s="14" t="s">
        <v>43</v>
      </c>
      <c r="L28" s="14" t="s">
        <v>43</v>
      </c>
      <c r="M28" s="14" t="s">
        <v>43</v>
      </c>
      <c r="N28" s="14" t="s">
        <v>43</v>
      </c>
      <c r="O28" s="14" t="s">
        <v>43</v>
      </c>
      <c r="P28" s="14" t="s">
        <v>43</v>
      </c>
      <c r="Q28" s="14" t="s">
        <v>43</v>
      </c>
      <c r="R28" s="14" t="s">
        <v>43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5">
        <f>AY28-C4</f>
        <v>0</v>
      </c>
      <c r="AY28" s="14">
        <v>9</v>
      </c>
      <c r="AZ28" s="16">
        <f>C4/AY28</f>
        <v>1</v>
      </c>
    </row>
    <row r="29" spans="1:52" x14ac:dyDescent="0.3">
      <c r="I29" s="18" t="s">
        <v>5</v>
      </c>
      <c r="J29" s="14"/>
      <c r="K29" s="14"/>
      <c r="L29" s="14" t="s">
        <v>44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4" t="s">
        <v>29</v>
      </c>
      <c r="T29" s="14" t="s">
        <v>29</v>
      </c>
      <c r="U29" s="14" t="s">
        <v>29</v>
      </c>
      <c r="V29" s="14" t="s">
        <v>29</v>
      </c>
      <c r="W29" s="14" t="s">
        <v>29</v>
      </c>
      <c r="X29" s="14" t="s">
        <v>29</v>
      </c>
      <c r="Y29" s="14" t="s">
        <v>29</v>
      </c>
      <c r="Z29" s="14" t="s">
        <v>29</v>
      </c>
      <c r="AA29" s="14" t="s">
        <v>29</v>
      </c>
      <c r="AB29" s="14" t="s">
        <v>29</v>
      </c>
      <c r="AC29" s="14" t="s">
        <v>29</v>
      </c>
      <c r="AD29" s="14" t="s">
        <v>29</v>
      </c>
      <c r="AE29" s="14" t="s">
        <v>29</v>
      </c>
      <c r="AF29" s="14" t="s">
        <v>29</v>
      </c>
      <c r="AG29" s="14" t="s">
        <v>29</v>
      </c>
      <c r="AH29" s="14" t="s">
        <v>29</v>
      </c>
      <c r="AI29" s="14" t="s">
        <v>29</v>
      </c>
      <c r="AJ29" s="14" t="s">
        <v>29</v>
      </c>
      <c r="AK29" s="14" t="s">
        <v>29</v>
      </c>
      <c r="AL29" s="14" t="s">
        <v>29</v>
      </c>
      <c r="AM29" s="14" t="s">
        <v>29</v>
      </c>
      <c r="AN29" s="14" t="s">
        <v>29</v>
      </c>
      <c r="AO29" s="14" t="s">
        <v>43</v>
      </c>
      <c r="AP29" s="14" t="s">
        <v>43</v>
      </c>
      <c r="AQ29" s="14" t="s">
        <v>43</v>
      </c>
      <c r="AR29" s="14" t="s">
        <v>43</v>
      </c>
      <c r="AS29" s="14" t="s">
        <v>43</v>
      </c>
      <c r="AT29" s="14" t="s">
        <v>43</v>
      </c>
      <c r="AU29" s="14" t="s">
        <v>43</v>
      </c>
      <c r="AV29" s="14"/>
      <c r="AW29" s="14"/>
      <c r="AX29" s="15">
        <f t="shared" ref="AX29:AX35" si="5">AY29-C5</f>
        <v>29</v>
      </c>
      <c r="AY29" s="14">
        <v>36</v>
      </c>
      <c r="AZ29" s="16">
        <f t="shared" ref="AZ29:AZ35" si="6">C5/AY29</f>
        <v>0.19444444444444445</v>
      </c>
    </row>
    <row r="30" spans="1:52" ht="15" thickBot="1" x14ac:dyDescent="0.35">
      <c r="I30" s="18" t="s">
        <v>6</v>
      </c>
      <c r="J30" s="14"/>
      <c r="K30" s="14"/>
      <c r="L30" s="14"/>
      <c r="M30" s="14"/>
      <c r="N30" s="14" t="s">
        <v>44</v>
      </c>
      <c r="O30" s="14" t="s">
        <v>29</v>
      </c>
      <c r="P30" s="14" t="s">
        <v>29</v>
      </c>
      <c r="Q30" s="14" t="s">
        <v>29</v>
      </c>
      <c r="R30" s="14" t="s">
        <v>29</v>
      </c>
      <c r="S30" s="14" t="s">
        <v>43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5">
        <f t="shared" si="5"/>
        <v>5</v>
      </c>
      <c r="AY30" s="14">
        <v>6</v>
      </c>
      <c r="AZ30" s="16">
        <f t="shared" si="6"/>
        <v>0.16666666666666666</v>
      </c>
    </row>
    <row r="31" spans="1:52" x14ac:dyDescent="0.3">
      <c r="A31" s="84" t="s">
        <v>25</v>
      </c>
      <c r="B31" s="85"/>
      <c r="C31" s="85"/>
      <c r="D31" s="85"/>
      <c r="E31" s="85"/>
      <c r="F31" s="86"/>
      <c r="I31" s="18" t="s">
        <v>7</v>
      </c>
      <c r="J31" s="14"/>
      <c r="K31" s="14"/>
      <c r="L31" s="14"/>
      <c r="M31" s="14"/>
      <c r="N31" s="14"/>
      <c r="O31" s="14"/>
      <c r="P31" s="14"/>
      <c r="Q31" s="14" t="s">
        <v>44</v>
      </c>
      <c r="R31" s="14" t="s">
        <v>29</v>
      </c>
      <c r="S31" s="14" t="s">
        <v>29</v>
      </c>
      <c r="T31" s="14" t="s">
        <v>43</v>
      </c>
      <c r="U31" s="14" t="s">
        <v>43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5">
        <f t="shared" si="5"/>
        <v>3</v>
      </c>
      <c r="AY31" s="14">
        <v>5</v>
      </c>
      <c r="AZ31" s="16">
        <f t="shared" si="6"/>
        <v>0.4</v>
      </c>
    </row>
    <row r="32" spans="1:52" x14ac:dyDescent="0.3">
      <c r="A32" s="13" t="s">
        <v>24</v>
      </c>
      <c r="B32" s="75"/>
      <c r="C32" s="76"/>
      <c r="D32" s="76"/>
      <c r="E32" s="76"/>
      <c r="F32" s="77"/>
      <c r="I32" s="18" t="s">
        <v>8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 t="s">
        <v>44</v>
      </c>
      <c r="W32" s="14" t="s">
        <v>29</v>
      </c>
      <c r="X32" s="14" t="s">
        <v>29</v>
      </c>
      <c r="Y32" s="14" t="s">
        <v>29</v>
      </c>
      <c r="Z32" s="14" t="s">
        <v>29</v>
      </c>
      <c r="AA32" s="14" t="s">
        <v>29</v>
      </c>
      <c r="AB32" s="14" t="s">
        <v>29</v>
      </c>
      <c r="AC32" s="14" t="s">
        <v>29</v>
      </c>
      <c r="AD32" s="14" t="s">
        <v>29</v>
      </c>
      <c r="AE32" s="14" t="s">
        <v>29</v>
      </c>
      <c r="AF32" s="14" t="s">
        <v>29</v>
      </c>
      <c r="AG32" s="14" t="s">
        <v>29</v>
      </c>
      <c r="AH32" s="14" t="s">
        <v>29</v>
      </c>
      <c r="AI32" s="14" t="s">
        <v>29</v>
      </c>
      <c r="AJ32" s="14" t="s">
        <v>43</v>
      </c>
      <c r="AK32" s="14" t="s">
        <v>43</v>
      </c>
      <c r="AL32" s="14" t="s">
        <v>43</v>
      </c>
      <c r="AM32" s="14" t="s">
        <v>43</v>
      </c>
      <c r="AN32" s="14" t="s">
        <v>43</v>
      </c>
      <c r="AO32" s="14"/>
      <c r="AP32" s="14"/>
      <c r="AQ32" s="14"/>
      <c r="AR32" s="14"/>
      <c r="AS32" s="14"/>
      <c r="AT32" s="14"/>
      <c r="AU32" s="14"/>
      <c r="AV32" s="14"/>
      <c r="AW32" s="14"/>
      <c r="AX32" s="15">
        <f t="shared" si="5"/>
        <v>14</v>
      </c>
      <c r="AY32" s="14">
        <v>19</v>
      </c>
      <c r="AZ32" s="16">
        <f t="shared" si="6"/>
        <v>0.26315789473684209</v>
      </c>
    </row>
    <row r="33" spans="1:52" x14ac:dyDescent="0.3">
      <c r="A33" s="73" t="s">
        <v>26</v>
      </c>
      <c r="B33" s="75"/>
      <c r="C33" s="76"/>
      <c r="D33" s="76"/>
      <c r="E33" s="76"/>
      <c r="F33" s="77"/>
      <c r="I33" s="18" t="s">
        <v>35</v>
      </c>
      <c r="J33" s="14"/>
      <c r="K33" s="14"/>
      <c r="L33" s="14"/>
      <c r="M33" s="14"/>
      <c r="N33" s="14"/>
      <c r="O33" s="14"/>
      <c r="P33" s="14"/>
      <c r="Q33" s="14"/>
      <c r="R33" s="14" t="s">
        <v>44</v>
      </c>
      <c r="S33" s="14" t="s">
        <v>29</v>
      </c>
      <c r="T33" s="14" t="s">
        <v>29</v>
      </c>
      <c r="U33" s="14" t="s">
        <v>29</v>
      </c>
      <c r="V33" s="14" t="s">
        <v>43</v>
      </c>
      <c r="W33" s="14" t="s">
        <v>43</v>
      </c>
      <c r="X33" s="14" t="s">
        <v>43</v>
      </c>
      <c r="Y33" s="14" t="s">
        <v>43</v>
      </c>
      <c r="Z33" s="14" t="s">
        <v>43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5">
        <f t="shared" si="5"/>
        <v>4</v>
      </c>
      <c r="AY33" s="14">
        <v>9</v>
      </c>
      <c r="AZ33" s="16">
        <f t="shared" si="6"/>
        <v>0.55555555555555558</v>
      </c>
    </row>
    <row r="34" spans="1:52" x14ac:dyDescent="0.3">
      <c r="A34" s="73"/>
      <c r="B34" s="78"/>
      <c r="C34" s="79"/>
      <c r="D34" s="79"/>
      <c r="E34" s="79"/>
      <c r="F34" s="80"/>
      <c r="I34" s="18" t="s">
        <v>36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 t="s">
        <v>44</v>
      </c>
      <c r="AC34" s="14" t="s">
        <v>29</v>
      </c>
      <c r="AD34" s="14" t="s">
        <v>29</v>
      </c>
      <c r="AE34" s="14" t="s">
        <v>29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5">
        <f t="shared" si="5"/>
        <v>4</v>
      </c>
      <c r="AY34" s="14">
        <v>8</v>
      </c>
      <c r="AZ34" s="16">
        <f t="shared" si="6"/>
        <v>0.5</v>
      </c>
    </row>
    <row r="35" spans="1:52" ht="15" thickBot="1" x14ac:dyDescent="0.35">
      <c r="A35" s="74"/>
      <c r="B35" s="81"/>
      <c r="C35" s="82"/>
      <c r="D35" s="82"/>
      <c r="E35" s="82"/>
      <c r="F35" s="83"/>
      <c r="I35" s="18" t="s">
        <v>37</v>
      </c>
      <c r="J35" s="14"/>
      <c r="K35" s="14"/>
      <c r="L35" s="14"/>
      <c r="M35" s="14"/>
      <c r="N35" s="14"/>
      <c r="O35" s="14"/>
      <c r="P35" s="14"/>
      <c r="Q35" s="14"/>
      <c r="R35" s="14"/>
      <c r="S35" s="14" t="s">
        <v>44</v>
      </c>
      <c r="T35" s="14" t="s">
        <v>29</v>
      </c>
      <c r="U35" s="14" t="s">
        <v>29</v>
      </c>
      <c r="V35" s="14" t="s">
        <v>29</v>
      </c>
      <c r="W35" s="14" t="s">
        <v>29</v>
      </c>
      <c r="X35" s="14" t="s">
        <v>29</v>
      </c>
      <c r="Y35" s="14" t="s">
        <v>29</v>
      </c>
      <c r="Z35" s="14" t="s">
        <v>29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5">
        <f t="shared" si="5"/>
        <v>8</v>
      </c>
      <c r="AY35" s="14">
        <v>13</v>
      </c>
      <c r="AZ35" s="16">
        <f t="shared" si="6"/>
        <v>0.38461538461538464</v>
      </c>
    </row>
    <row r="36" spans="1:52" ht="15" thickBot="1" x14ac:dyDescent="0.35">
      <c r="I36" s="93" t="s">
        <v>9</v>
      </c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17">
        <f>SUM(AX28:AX35)/8</f>
        <v>8.375</v>
      </c>
      <c r="AY36" s="17">
        <f t="shared" ref="AY36:AZ36" si="7">SUM(AY28:AY35)/8</f>
        <v>13.125</v>
      </c>
      <c r="AZ36" s="17">
        <f>SUM(AZ28:AZ35)/8*100%</f>
        <v>0.43305499325236169</v>
      </c>
    </row>
    <row r="37" spans="1:52" ht="22.05" customHeight="1" thickBot="1" x14ac:dyDescent="0.35"/>
    <row r="38" spans="1:52" ht="16.2" thickBot="1" x14ac:dyDescent="0.35">
      <c r="I38" s="90" t="s">
        <v>13</v>
      </c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2"/>
    </row>
    <row r="39" spans="1:52" x14ac:dyDescent="0.3">
      <c r="I39" s="2"/>
      <c r="J39" s="3">
        <v>1</v>
      </c>
      <c r="K39" s="3">
        <v>2</v>
      </c>
      <c r="L39" s="3">
        <v>3</v>
      </c>
      <c r="M39" s="3">
        <v>4</v>
      </c>
      <c r="N39" s="3">
        <v>5</v>
      </c>
      <c r="O39" s="3">
        <v>6</v>
      </c>
      <c r="P39" s="3">
        <v>7</v>
      </c>
      <c r="Q39" s="3">
        <v>8</v>
      </c>
      <c r="R39" s="3">
        <v>9</v>
      </c>
      <c r="S39" s="3">
        <v>10</v>
      </c>
      <c r="T39" s="3">
        <v>11</v>
      </c>
      <c r="U39" s="3">
        <v>12</v>
      </c>
      <c r="V39" s="3">
        <v>13</v>
      </c>
      <c r="W39" s="3">
        <v>14</v>
      </c>
      <c r="X39" s="3">
        <v>15</v>
      </c>
      <c r="Y39" s="3">
        <v>16</v>
      </c>
      <c r="Z39" s="3">
        <v>17</v>
      </c>
      <c r="AA39" s="3">
        <v>18</v>
      </c>
      <c r="AB39" s="3">
        <v>19</v>
      </c>
      <c r="AC39" s="3">
        <v>20</v>
      </c>
      <c r="AD39" s="3">
        <v>21</v>
      </c>
      <c r="AE39" s="3">
        <v>22</v>
      </c>
      <c r="AF39" s="3">
        <v>23</v>
      </c>
      <c r="AG39" s="3">
        <v>24</v>
      </c>
      <c r="AH39" s="3">
        <v>25</v>
      </c>
      <c r="AI39" s="3">
        <v>26</v>
      </c>
      <c r="AJ39" s="3">
        <v>27</v>
      </c>
      <c r="AK39" s="3">
        <v>28</v>
      </c>
      <c r="AL39" s="3">
        <v>29</v>
      </c>
      <c r="AM39" s="3">
        <v>30</v>
      </c>
      <c r="AN39" s="3">
        <v>31</v>
      </c>
      <c r="AO39" s="3">
        <v>32</v>
      </c>
      <c r="AP39" s="3">
        <v>33</v>
      </c>
      <c r="AQ39" s="3">
        <v>34</v>
      </c>
      <c r="AR39" s="3">
        <v>35</v>
      </c>
      <c r="AS39" s="3">
        <v>36</v>
      </c>
      <c r="AT39" s="3">
        <v>37</v>
      </c>
      <c r="AU39" s="3">
        <v>38</v>
      </c>
      <c r="AV39" s="3">
        <v>39</v>
      </c>
      <c r="AW39" s="3">
        <v>40</v>
      </c>
      <c r="AX39" s="4" t="s">
        <v>1</v>
      </c>
      <c r="AY39" s="5" t="s">
        <v>2</v>
      </c>
      <c r="AZ39" s="6" t="s">
        <v>3</v>
      </c>
    </row>
    <row r="40" spans="1:52" x14ac:dyDescent="0.3">
      <c r="I40" s="18" t="s">
        <v>4</v>
      </c>
      <c r="J40" s="14" t="s">
        <v>43</v>
      </c>
      <c r="K40" s="14" t="s">
        <v>43</v>
      </c>
      <c r="L40" s="14" t="s">
        <v>43</v>
      </c>
      <c r="M40" s="14" t="s">
        <v>43</v>
      </c>
      <c r="N40" s="14" t="s">
        <v>43</v>
      </c>
      <c r="O40" s="14" t="s">
        <v>43</v>
      </c>
      <c r="P40" s="14" t="s">
        <v>43</v>
      </c>
      <c r="Q40" s="14" t="s">
        <v>43</v>
      </c>
      <c r="R40" s="14" t="s">
        <v>43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5">
        <f>AY40-C4</f>
        <v>0</v>
      </c>
      <c r="AY40" s="14">
        <v>9</v>
      </c>
      <c r="AZ40" s="16">
        <f>C4/AY40</f>
        <v>1</v>
      </c>
    </row>
    <row r="41" spans="1:52" x14ac:dyDescent="0.3">
      <c r="I41" s="18" t="s">
        <v>5</v>
      </c>
      <c r="J41" s="14"/>
      <c r="K41" s="14"/>
      <c r="L41" s="14" t="s">
        <v>29</v>
      </c>
      <c r="M41" s="14" t="s">
        <v>29</v>
      </c>
      <c r="N41" s="14" t="s">
        <v>29</v>
      </c>
      <c r="O41" s="14" t="s">
        <v>29</v>
      </c>
      <c r="P41" s="14" t="s">
        <v>29</v>
      </c>
      <c r="Q41" s="14" t="s">
        <v>29</v>
      </c>
      <c r="R41" s="14" t="s">
        <v>29</v>
      </c>
      <c r="S41" s="14" t="s">
        <v>43</v>
      </c>
      <c r="T41" s="14" t="s">
        <v>43</v>
      </c>
      <c r="U41" s="14" t="s">
        <v>43</v>
      </c>
      <c r="V41" s="14" t="s">
        <v>43</v>
      </c>
      <c r="W41" s="14" t="s">
        <v>43</v>
      </c>
      <c r="X41" s="14" t="s">
        <v>43</v>
      </c>
      <c r="Y41" s="14" t="s">
        <v>43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5">
        <f t="shared" ref="AX41:AX47" si="8">AY41-C5</f>
        <v>7</v>
      </c>
      <c r="AY41" s="14">
        <v>14</v>
      </c>
      <c r="AZ41" s="16">
        <f t="shared" ref="AZ41:AZ47" si="9">C5/AY41</f>
        <v>0.5</v>
      </c>
    </row>
    <row r="42" spans="1:52" x14ac:dyDescent="0.3">
      <c r="I42" s="18" t="s">
        <v>6</v>
      </c>
      <c r="J42" s="14"/>
      <c r="K42" s="14"/>
      <c r="L42" s="14"/>
      <c r="M42" s="14"/>
      <c r="N42" s="14" t="s">
        <v>29</v>
      </c>
      <c r="O42" s="14" t="s">
        <v>29</v>
      </c>
      <c r="P42" s="14" t="s">
        <v>29</v>
      </c>
      <c r="Q42" s="14" t="s">
        <v>29</v>
      </c>
      <c r="R42" s="14" t="s">
        <v>29</v>
      </c>
      <c r="S42" s="14" t="s">
        <v>29</v>
      </c>
      <c r="T42" s="14" t="s">
        <v>29</v>
      </c>
      <c r="U42" s="14" t="s">
        <v>29</v>
      </c>
      <c r="V42" s="14" t="s">
        <v>29</v>
      </c>
      <c r="W42" s="14" t="s">
        <v>29</v>
      </c>
      <c r="X42" s="14" t="s">
        <v>29</v>
      </c>
      <c r="Y42" s="14" t="s">
        <v>29</v>
      </c>
      <c r="Z42" s="14" t="s">
        <v>43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5">
        <f t="shared" si="8"/>
        <v>12</v>
      </c>
      <c r="AY42" s="14">
        <v>13</v>
      </c>
      <c r="AZ42" s="16">
        <f t="shared" si="9"/>
        <v>7.6923076923076927E-2</v>
      </c>
    </row>
    <row r="43" spans="1:52" x14ac:dyDescent="0.3">
      <c r="I43" s="18" t="s">
        <v>7</v>
      </c>
      <c r="J43" s="14"/>
      <c r="K43" s="14"/>
      <c r="L43" s="14"/>
      <c r="M43" s="14"/>
      <c r="N43" s="14"/>
      <c r="O43" s="14"/>
      <c r="P43" s="14"/>
      <c r="Q43" s="14" t="s">
        <v>29</v>
      </c>
      <c r="R43" s="14" t="s">
        <v>29</v>
      </c>
      <c r="S43" s="14" t="s">
        <v>29</v>
      </c>
      <c r="T43" s="14" t="s">
        <v>29</v>
      </c>
      <c r="U43" s="14" t="s">
        <v>29</v>
      </c>
      <c r="V43" s="14" t="s">
        <v>29</v>
      </c>
      <c r="W43" s="14" t="s">
        <v>29</v>
      </c>
      <c r="X43" s="14" t="s">
        <v>29</v>
      </c>
      <c r="Y43" s="14" t="s">
        <v>29</v>
      </c>
      <c r="Z43" s="14" t="s">
        <v>29</v>
      </c>
      <c r="AA43" s="14" t="s">
        <v>43</v>
      </c>
      <c r="AB43" s="14" t="s">
        <v>43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5">
        <f t="shared" si="8"/>
        <v>10</v>
      </c>
      <c r="AY43" s="14">
        <v>12</v>
      </c>
      <c r="AZ43" s="16">
        <f t="shared" si="9"/>
        <v>0.16666666666666666</v>
      </c>
    </row>
    <row r="44" spans="1:52" x14ac:dyDescent="0.3">
      <c r="I44" s="18" t="s">
        <v>8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 t="s">
        <v>29</v>
      </c>
      <c r="W44" s="14" t="s">
        <v>29</v>
      </c>
      <c r="X44" s="14" t="s">
        <v>29</v>
      </c>
      <c r="Y44" s="14" t="s">
        <v>29</v>
      </c>
      <c r="Z44" s="14" t="s">
        <v>29</v>
      </c>
      <c r="AA44" s="14" t="s">
        <v>29</v>
      </c>
      <c r="AB44" s="14" t="s">
        <v>29</v>
      </c>
      <c r="AC44" s="14" t="s">
        <v>29</v>
      </c>
      <c r="AD44" s="14" t="s">
        <v>29</v>
      </c>
      <c r="AE44" s="14" t="s">
        <v>29</v>
      </c>
      <c r="AF44" s="14" t="s">
        <v>29</v>
      </c>
      <c r="AG44" s="14" t="s">
        <v>29</v>
      </c>
      <c r="AH44" s="14" t="s">
        <v>29</v>
      </c>
      <c r="AI44" s="14" t="s">
        <v>29</v>
      </c>
      <c r="AJ44" s="14" t="s">
        <v>29</v>
      </c>
      <c r="AK44" s="14" t="s">
        <v>29</v>
      </c>
      <c r="AL44" s="14" t="s">
        <v>29</v>
      </c>
      <c r="AM44" s="14" t="s">
        <v>43</v>
      </c>
      <c r="AN44" s="14" t="s">
        <v>43</v>
      </c>
      <c r="AO44" s="14" t="s">
        <v>43</v>
      </c>
      <c r="AP44" s="14" t="s">
        <v>43</v>
      </c>
      <c r="AQ44" s="14" t="s">
        <v>43</v>
      </c>
      <c r="AR44" s="14"/>
      <c r="AS44" s="14"/>
      <c r="AT44" s="14"/>
      <c r="AU44" s="14"/>
      <c r="AV44" s="14"/>
      <c r="AW44" s="14"/>
      <c r="AX44" s="15">
        <f t="shared" si="8"/>
        <v>17</v>
      </c>
      <c r="AY44" s="14">
        <v>22</v>
      </c>
      <c r="AZ44" s="16">
        <f t="shared" si="9"/>
        <v>0.22727272727272727</v>
      </c>
    </row>
    <row r="45" spans="1:52" x14ac:dyDescent="0.3">
      <c r="I45" s="18" t="s">
        <v>35</v>
      </c>
      <c r="J45" s="14"/>
      <c r="K45" s="14"/>
      <c r="L45" s="14"/>
      <c r="M45" s="14"/>
      <c r="N45" s="14"/>
      <c r="O45" s="14"/>
      <c r="P45" s="14"/>
      <c r="Q45" s="14"/>
      <c r="R45" s="14" t="s">
        <v>29</v>
      </c>
      <c r="S45" s="14" t="s">
        <v>29</v>
      </c>
      <c r="T45" s="14" t="s">
        <v>29</v>
      </c>
      <c r="U45" s="14" t="s">
        <v>29</v>
      </c>
      <c r="V45" s="14" t="s">
        <v>29</v>
      </c>
      <c r="W45" s="14" t="s">
        <v>29</v>
      </c>
      <c r="X45" s="14" t="s">
        <v>29</v>
      </c>
      <c r="Y45" s="14" t="s">
        <v>29</v>
      </c>
      <c r="Z45" s="14" t="s">
        <v>29</v>
      </c>
      <c r="AA45" s="14" t="s">
        <v>29</v>
      </c>
      <c r="AB45" s="14" t="s">
        <v>29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5">
        <f t="shared" si="8"/>
        <v>11</v>
      </c>
      <c r="AY45" s="14">
        <v>16</v>
      </c>
      <c r="AZ45" s="16">
        <f t="shared" si="9"/>
        <v>0.3125</v>
      </c>
    </row>
    <row r="46" spans="1:52" x14ac:dyDescent="0.3">
      <c r="I46" s="18" t="s">
        <v>36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 t="s">
        <v>29</v>
      </c>
      <c r="AC46" s="14" t="s">
        <v>29</v>
      </c>
      <c r="AD46" s="14" t="s">
        <v>29</v>
      </c>
      <c r="AE46" s="14" t="s">
        <v>29</v>
      </c>
      <c r="AF46" s="14" t="s">
        <v>29</v>
      </c>
      <c r="AG46" s="14" t="s">
        <v>29</v>
      </c>
      <c r="AH46" s="14" t="s">
        <v>29</v>
      </c>
      <c r="AI46" s="14" t="s">
        <v>29</v>
      </c>
      <c r="AJ46" s="14" t="s">
        <v>29</v>
      </c>
      <c r="AK46" s="14" t="s">
        <v>29</v>
      </c>
      <c r="AL46" s="14" t="s">
        <v>29</v>
      </c>
      <c r="AM46" s="14" t="s">
        <v>29</v>
      </c>
      <c r="AN46" s="14" t="s">
        <v>29</v>
      </c>
      <c r="AO46" s="14" t="s">
        <v>29</v>
      </c>
      <c r="AP46" s="14" t="s">
        <v>29</v>
      </c>
      <c r="AQ46" s="14" t="s">
        <v>29</v>
      </c>
      <c r="AR46" s="14" t="s">
        <v>43</v>
      </c>
      <c r="AS46" s="14" t="s">
        <v>43</v>
      </c>
      <c r="AT46" s="14" t="s">
        <v>43</v>
      </c>
      <c r="AU46" s="14" t="s">
        <v>43</v>
      </c>
      <c r="AV46" s="14"/>
      <c r="AW46" s="14"/>
      <c r="AX46" s="15">
        <f t="shared" si="8"/>
        <v>16</v>
      </c>
      <c r="AY46" s="14">
        <v>20</v>
      </c>
      <c r="AZ46" s="16">
        <f t="shared" si="9"/>
        <v>0.2</v>
      </c>
    </row>
    <row r="47" spans="1:52" ht="15" thickBot="1" x14ac:dyDescent="0.35">
      <c r="I47" s="18" t="s">
        <v>37</v>
      </c>
      <c r="J47" s="14"/>
      <c r="K47" s="14"/>
      <c r="L47" s="14"/>
      <c r="M47" s="14"/>
      <c r="N47" s="14"/>
      <c r="O47" s="14"/>
      <c r="P47" s="14"/>
      <c r="Q47" s="14"/>
      <c r="R47" s="14"/>
      <c r="S47" s="14" t="s">
        <v>29</v>
      </c>
      <c r="T47" s="14" t="s">
        <v>29</v>
      </c>
      <c r="U47" s="14" t="s">
        <v>29</v>
      </c>
      <c r="V47" s="14" t="s">
        <v>29</v>
      </c>
      <c r="W47" s="14" t="s">
        <v>29</v>
      </c>
      <c r="X47" s="14" t="s">
        <v>29</v>
      </c>
      <c r="Y47" s="14" t="s">
        <v>29</v>
      </c>
      <c r="Z47" s="14" t="s">
        <v>29</v>
      </c>
      <c r="AA47" s="14" t="s">
        <v>29</v>
      </c>
      <c r="AB47" s="14" t="s">
        <v>29</v>
      </c>
      <c r="AC47" s="14" t="s">
        <v>29</v>
      </c>
      <c r="AD47" s="14" t="s">
        <v>29</v>
      </c>
      <c r="AE47" s="14" t="s">
        <v>29</v>
      </c>
      <c r="AF47" s="14" t="s">
        <v>29</v>
      </c>
      <c r="AG47" s="14" t="s">
        <v>29</v>
      </c>
      <c r="AH47" s="14" t="s">
        <v>43</v>
      </c>
      <c r="AI47" s="14" t="s">
        <v>43</v>
      </c>
      <c r="AJ47" s="14" t="s">
        <v>43</v>
      </c>
      <c r="AK47" s="14" t="s">
        <v>43</v>
      </c>
      <c r="AL47" s="14" t="s">
        <v>43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5">
        <f t="shared" si="8"/>
        <v>15</v>
      </c>
      <c r="AY47" s="14">
        <v>20</v>
      </c>
      <c r="AZ47" s="16">
        <f t="shared" si="9"/>
        <v>0.25</v>
      </c>
    </row>
    <row r="48" spans="1:52" ht="15" thickBot="1" x14ac:dyDescent="0.35">
      <c r="I48" s="93" t="s">
        <v>9</v>
      </c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17">
        <f>SUM(AX40:AX47)/8</f>
        <v>11</v>
      </c>
      <c r="AY48" s="17">
        <f t="shared" ref="AY48:AZ48" si="10">SUM(AY40:AY47)/8</f>
        <v>15.75</v>
      </c>
      <c r="AZ48" s="17">
        <f>SUM(AZ40:AZ47)/8</f>
        <v>0.34167030885780891</v>
      </c>
    </row>
    <row r="49" spans="9:53" ht="22.05" customHeight="1" thickBot="1" x14ac:dyDescent="0.35"/>
    <row r="50" spans="9:53" ht="16.2" thickBot="1" x14ac:dyDescent="0.35">
      <c r="I50" s="90" t="s">
        <v>14</v>
      </c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2"/>
    </row>
    <row r="51" spans="9:53" x14ac:dyDescent="0.3">
      <c r="I51" s="2"/>
      <c r="J51" s="3">
        <v>1</v>
      </c>
      <c r="K51" s="3">
        <v>2</v>
      </c>
      <c r="L51" s="3">
        <v>3</v>
      </c>
      <c r="M51" s="3">
        <v>4</v>
      </c>
      <c r="N51" s="3">
        <v>5</v>
      </c>
      <c r="O51" s="3">
        <v>6</v>
      </c>
      <c r="P51" s="3">
        <v>7</v>
      </c>
      <c r="Q51" s="3">
        <v>8</v>
      </c>
      <c r="R51" s="3">
        <v>9</v>
      </c>
      <c r="S51" s="3">
        <v>10</v>
      </c>
      <c r="T51" s="3">
        <v>11</v>
      </c>
      <c r="U51" s="3">
        <v>12</v>
      </c>
      <c r="V51" s="3">
        <v>13</v>
      </c>
      <c r="W51" s="3">
        <v>14</v>
      </c>
      <c r="X51" s="3">
        <v>15</v>
      </c>
      <c r="Y51" s="3">
        <v>16</v>
      </c>
      <c r="Z51" s="3">
        <v>17</v>
      </c>
      <c r="AA51" s="3">
        <v>18</v>
      </c>
      <c r="AB51" s="3">
        <v>19</v>
      </c>
      <c r="AC51" s="3">
        <v>20</v>
      </c>
      <c r="AD51" s="3">
        <v>21</v>
      </c>
      <c r="AE51" s="3">
        <v>22</v>
      </c>
      <c r="AF51" s="3">
        <v>23</v>
      </c>
      <c r="AG51" s="3">
        <v>24</v>
      </c>
      <c r="AH51" s="3">
        <v>25</v>
      </c>
      <c r="AI51" s="3">
        <v>26</v>
      </c>
      <c r="AJ51" s="3">
        <v>27</v>
      </c>
      <c r="AK51" s="3">
        <v>28</v>
      </c>
      <c r="AL51" s="3">
        <v>29</v>
      </c>
      <c r="AM51" s="3">
        <v>30</v>
      </c>
      <c r="AN51" s="3">
        <v>31</v>
      </c>
      <c r="AO51" s="3">
        <v>32</v>
      </c>
      <c r="AP51" s="3">
        <v>33</v>
      </c>
      <c r="AQ51" s="3">
        <v>34</v>
      </c>
      <c r="AR51" s="3">
        <v>35</v>
      </c>
      <c r="AS51" s="3">
        <v>36</v>
      </c>
      <c r="AT51" s="3">
        <v>37</v>
      </c>
      <c r="AU51" s="3">
        <v>38</v>
      </c>
      <c r="AV51" s="3">
        <v>39</v>
      </c>
      <c r="AW51" s="3">
        <v>40</v>
      </c>
      <c r="AX51" s="4" t="s">
        <v>1</v>
      </c>
      <c r="AY51" s="5" t="s">
        <v>2</v>
      </c>
      <c r="AZ51" s="6" t="s">
        <v>3</v>
      </c>
    </row>
    <row r="52" spans="9:53" x14ac:dyDescent="0.3">
      <c r="I52" s="18" t="s">
        <v>4</v>
      </c>
      <c r="J52" s="14" t="s">
        <v>42</v>
      </c>
      <c r="K52" s="14" t="s">
        <v>43</v>
      </c>
      <c r="L52" s="14" t="s">
        <v>29</v>
      </c>
      <c r="M52" s="14" t="s">
        <v>29</v>
      </c>
      <c r="N52" s="14" t="s">
        <v>29</v>
      </c>
      <c r="O52" s="14" t="s">
        <v>29</v>
      </c>
      <c r="P52" s="14" t="s">
        <v>29</v>
      </c>
      <c r="Q52" s="14" t="s">
        <v>29</v>
      </c>
      <c r="R52" s="14" t="s">
        <v>29</v>
      </c>
      <c r="S52" s="14" t="s">
        <v>29</v>
      </c>
      <c r="T52" s="14" t="s">
        <v>29</v>
      </c>
      <c r="U52" s="14" t="s">
        <v>29</v>
      </c>
      <c r="V52" s="14" t="s">
        <v>29</v>
      </c>
      <c r="W52" s="14" t="s">
        <v>29</v>
      </c>
      <c r="X52" s="14" t="s">
        <v>29</v>
      </c>
      <c r="Y52" s="14" t="s">
        <v>29</v>
      </c>
      <c r="Z52" s="14" t="s">
        <v>29</v>
      </c>
      <c r="AA52" s="14" t="s">
        <v>29</v>
      </c>
      <c r="AB52" s="14" t="s">
        <v>29</v>
      </c>
      <c r="AC52" s="14" t="s">
        <v>29</v>
      </c>
      <c r="AD52" s="14" t="s">
        <v>29</v>
      </c>
      <c r="AE52" s="14" t="s">
        <v>29</v>
      </c>
      <c r="AF52" s="14" t="s">
        <v>29</v>
      </c>
      <c r="AG52" s="14" t="s">
        <v>29</v>
      </c>
      <c r="AH52" s="14" t="s">
        <v>29</v>
      </c>
      <c r="AI52" s="14" t="s">
        <v>29</v>
      </c>
      <c r="AJ52" s="14" t="s">
        <v>29</v>
      </c>
      <c r="AK52" s="14" t="s">
        <v>29</v>
      </c>
      <c r="AL52" s="14" t="s">
        <v>29</v>
      </c>
      <c r="AM52" s="14" t="s">
        <v>29</v>
      </c>
      <c r="AN52" s="14" t="s">
        <v>29</v>
      </c>
      <c r="AO52" s="14" t="s">
        <v>43</v>
      </c>
      <c r="AP52" s="14" t="s">
        <v>43</v>
      </c>
      <c r="AQ52" s="14" t="s">
        <v>43</v>
      </c>
      <c r="AR52" s="14" t="s">
        <v>43</v>
      </c>
      <c r="AS52" s="14" t="s">
        <v>43</v>
      </c>
      <c r="AT52" s="14" t="s">
        <v>43</v>
      </c>
      <c r="AU52" s="14" t="s">
        <v>43</v>
      </c>
      <c r="AV52" s="14"/>
      <c r="AW52" s="14"/>
      <c r="AX52" s="15">
        <f>AY52-C4</f>
        <v>29</v>
      </c>
      <c r="AY52" s="14">
        <v>38</v>
      </c>
      <c r="AZ52" s="16">
        <f>C4/AY52</f>
        <v>0.23684210526315788</v>
      </c>
    </row>
    <row r="53" spans="9:53" x14ac:dyDescent="0.3">
      <c r="I53" s="18" t="s">
        <v>5</v>
      </c>
      <c r="J53" s="14"/>
      <c r="K53" s="14"/>
      <c r="L53" s="14" t="s">
        <v>42</v>
      </c>
      <c r="M53" s="14" t="s">
        <v>43</v>
      </c>
      <c r="N53" s="14" t="s">
        <v>29</v>
      </c>
      <c r="O53" s="14" t="s">
        <v>43</v>
      </c>
      <c r="P53" s="14" t="s">
        <v>43</v>
      </c>
      <c r="Q53" s="14" t="s">
        <v>29</v>
      </c>
      <c r="R53" s="14" t="s">
        <v>29</v>
      </c>
      <c r="S53" s="14" t="s">
        <v>43</v>
      </c>
      <c r="T53" s="14" t="s">
        <v>43</v>
      </c>
      <c r="U53" s="14" t="s">
        <v>43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5">
        <f t="shared" ref="AX53:AX59" si="11">AY53-C5</f>
        <v>3</v>
      </c>
      <c r="AY53" s="14">
        <v>10</v>
      </c>
      <c r="AZ53" s="16">
        <f t="shared" ref="AZ53:AZ59" si="12">C5/AY53</f>
        <v>0.7</v>
      </c>
    </row>
    <row r="54" spans="9:53" x14ac:dyDescent="0.3">
      <c r="I54" s="18" t="s">
        <v>6</v>
      </c>
      <c r="J54" s="14"/>
      <c r="K54" s="14"/>
      <c r="L54" s="14"/>
      <c r="M54" s="14"/>
      <c r="N54" s="14" t="s">
        <v>42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5">
        <f t="shared" si="11"/>
        <v>0</v>
      </c>
      <c r="AY54" s="14">
        <v>1</v>
      </c>
      <c r="AZ54" s="16">
        <f t="shared" si="12"/>
        <v>1</v>
      </c>
    </row>
    <row r="55" spans="9:53" x14ac:dyDescent="0.3">
      <c r="I55" s="18" t="s">
        <v>7</v>
      </c>
      <c r="J55" s="14"/>
      <c r="K55" s="14"/>
      <c r="L55" s="14"/>
      <c r="M55" s="14"/>
      <c r="N55" s="14"/>
      <c r="O55" s="14"/>
      <c r="P55" s="14"/>
      <c r="Q55" s="14" t="s">
        <v>42</v>
      </c>
      <c r="R55" s="14" t="s">
        <v>43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5">
        <f t="shared" si="11"/>
        <v>0</v>
      </c>
      <c r="AY55" s="14">
        <v>2</v>
      </c>
      <c r="AZ55" s="16">
        <f t="shared" si="12"/>
        <v>1</v>
      </c>
    </row>
    <row r="56" spans="9:53" x14ac:dyDescent="0.3">
      <c r="I56" s="18" t="s">
        <v>8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 t="s">
        <v>44</v>
      </c>
      <c r="W56" s="14" t="s">
        <v>29</v>
      </c>
      <c r="X56" s="14" t="s">
        <v>29</v>
      </c>
      <c r="Y56" s="14" t="s">
        <v>29</v>
      </c>
      <c r="Z56" s="14" t="s">
        <v>29</v>
      </c>
      <c r="AA56" s="14" t="s">
        <v>29</v>
      </c>
      <c r="AB56" s="14" t="s">
        <v>29</v>
      </c>
      <c r="AC56" s="14" t="s">
        <v>29</v>
      </c>
      <c r="AD56" s="14" t="s">
        <v>29</v>
      </c>
      <c r="AE56" s="14" t="s">
        <v>29</v>
      </c>
      <c r="AF56" s="14" t="s">
        <v>29</v>
      </c>
      <c r="AG56" s="14" t="s">
        <v>29</v>
      </c>
      <c r="AH56" s="14" t="s">
        <v>29</v>
      </c>
      <c r="AI56" s="14" t="s">
        <v>29</v>
      </c>
      <c r="AJ56" s="14" t="s">
        <v>43</v>
      </c>
      <c r="AK56" s="14" t="s">
        <v>43</v>
      </c>
      <c r="AL56" s="14" t="s">
        <v>43</v>
      </c>
      <c r="AM56" s="14" t="s">
        <v>43</v>
      </c>
      <c r="AN56" s="14" t="s">
        <v>43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5">
        <f t="shared" si="11"/>
        <v>14</v>
      </c>
      <c r="AY56" s="14">
        <v>19</v>
      </c>
      <c r="AZ56" s="16">
        <f t="shared" si="12"/>
        <v>0.26315789473684209</v>
      </c>
    </row>
    <row r="57" spans="9:53" x14ac:dyDescent="0.3">
      <c r="I57" s="18" t="s">
        <v>35</v>
      </c>
      <c r="J57" s="14"/>
      <c r="K57" s="14"/>
      <c r="L57" s="14"/>
      <c r="M57" s="14"/>
      <c r="N57" s="14"/>
      <c r="O57" s="14"/>
      <c r="P57" s="14"/>
      <c r="Q57" s="14"/>
      <c r="R57" s="14" t="s">
        <v>44</v>
      </c>
      <c r="S57" s="14" t="s">
        <v>29</v>
      </c>
      <c r="T57" s="14" t="s">
        <v>29</v>
      </c>
      <c r="U57" s="14" t="s">
        <v>29</v>
      </c>
      <c r="V57" s="14" t="s">
        <v>43</v>
      </c>
      <c r="W57" s="14" t="s">
        <v>43</v>
      </c>
      <c r="X57" s="14" t="s">
        <v>43</v>
      </c>
      <c r="Y57" s="14" t="s">
        <v>43</v>
      </c>
      <c r="Z57" s="14" t="s">
        <v>43</v>
      </c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5">
        <f t="shared" si="11"/>
        <v>4</v>
      </c>
      <c r="AY57" s="14">
        <v>9</v>
      </c>
      <c r="AZ57" s="16">
        <f t="shared" si="12"/>
        <v>0.55555555555555558</v>
      </c>
    </row>
    <row r="58" spans="9:53" x14ac:dyDescent="0.3">
      <c r="I58" s="18" t="s">
        <v>36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 t="s">
        <v>42</v>
      </c>
      <c r="AC58" s="14" t="s">
        <v>43</v>
      </c>
      <c r="AD58" s="14" t="s">
        <v>43</v>
      </c>
      <c r="AE58" s="14" t="s">
        <v>43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5">
        <f t="shared" si="11"/>
        <v>0</v>
      </c>
      <c r="AY58" s="14">
        <v>4</v>
      </c>
      <c r="AZ58" s="16">
        <f t="shared" si="12"/>
        <v>1</v>
      </c>
    </row>
    <row r="59" spans="9:53" ht="15" thickBot="1" x14ac:dyDescent="0.35">
      <c r="I59" s="18" t="s">
        <v>37</v>
      </c>
      <c r="J59" s="14"/>
      <c r="K59" s="14"/>
      <c r="L59" s="14"/>
      <c r="M59" s="14"/>
      <c r="N59" s="14"/>
      <c r="O59" s="14"/>
      <c r="P59" s="14"/>
      <c r="Q59" s="14"/>
      <c r="R59" s="14"/>
      <c r="S59" s="14" t="s">
        <v>44</v>
      </c>
      <c r="T59" s="14" t="s">
        <v>29</v>
      </c>
      <c r="U59" s="14" t="s">
        <v>29</v>
      </c>
      <c r="V59" s="14" t="s">
        <v>29</v>
      </c>
      <c r="W59" s="14" t="s">
        <v>29</v>
      </c>
      <c r="X59" s="14" t="s">
        <v>29</v>
      </c>
      <c r="Y59" s="14" t="s">
        <v>29</v>
      </c>
      <c r="Z59" s="14" t="s">
        <v>29</v>
      </c>
      <c r="AA59" s="14" t="s">
        <v>43</v>
      </c>
      <c r="AB59" s="14" t="s">
        <v>29</v>
      </c>
      <c r="AC59" s="14" t="s">
        <v>29</v>
      </c>
      <c r="AD59" s="14" t="s">
        <v>29</v>
      </c>
      <c r="AE59" s="14" t="s">
        <v>29</v>
      </c>
      <c r="AF59" s="14" t="s">
        <v>43</v>
      </c>
      <c r="AG59" s="14" t="s">
        <v>43</v>
      </c>
      <c r="AH59" s="14" t="s">
        <v>43</v>
      </c>
      <c r="AI59" s="14" t="s">
        <v>43</v>
      </c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5">
        <f t="shared" si="11"/>
        <v>12</v>
      </c>
      <c r="AY59" s="14">
        <v>17</v>
      </c>
      <c r="AZ59" s="16">
        <f t="shared" si="12"/>
        <v>0.29411764705882354</v>
      </c>
    </row>
    <row r="60" spans="9:53" ht="15" thickBot="1" x14ac:dyDescent="0.35">
      <c r="I60" s="93" t="s">
        <v>9</v>
      </c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17">
        <f>SUM(AX52:AX59)/8</f>
        <v>7.75</v>
      </c>
      <c r="AY60" s="17">
        <f t="shared" ref="AY60:AZ60" si="13">SUM(AY52:AY59)/8</f>
        <v>12.5</v>
      </c>
      <c r="AZ60" s="17">
        <f>SUM(AZ52:AZ59)/8*100%</f>
        <v>0.63120915032679736</v>
      </c>
    </row>
    <row r="61" spans="9:53" ht="22.05" customHeight="1" thickBot="1" x14ac:dyDescent="0.35"/>
    <row r="62" spans="9:53" ht="16.2" thickBot="1" x14ac:dyDescent="0.35">
      <c r="I62" s="90" t="s">
        <v>17</v>
      </c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2"/>
    </row>
    <row r="63" spans="9:53" x14ac:dyDescent="0.3">
      <c r="I63" s="2"/>
      <c r="J63" s="3">
        <v>1</v>
      </c>
      <c r="K63" s="3">
        <v>2</v>
      </c>
      <c r="L63" s="3">
        <v>3</v>
      </c>
      <c r="M63" s="3">
        <v>4</v>
      </c>
      <c r="N63" s="3">
        <v>5</v>
      </c>
      <c r="O63" s="3">
        <v>6</v>
      </c>
      <c r="P63" s="3">
        <v>7</v>
      </c>
      <c r="Q63" s="3">
        <v>8</v>
      </c>
      <c r="R63" s="3">
        <v>9</v>
      </c>
      <c r="S63" s="3">
        <v>10</v>
      </c>
      <c r="T63" s="3">
        <v>11</v>
      </c>
      <c r="U63" s="3">
        <v>12</v>
      </c>
      <c r="V63" s="3">
        <v>13</v>
      </c>
      <c r="W63" s="3">
        <v>14</v>
      </c>
      <c r="X63" s="3">
        <v>15</v>
      </c>
      <c r="Y63" s="3">
        <v>16</v>
      </c>
      <c r="Z63" s="3">
        <v>17</v>
      </c>
      <c r="AA63" s="3">
        <v>18</v>
      </c>
      <c r="AB63" s="3">
        <v>19</v>
      </c>
      <c r="AC63" s="3">
        <v>20</v>
      </c>
      <c r="AD63" s="3">
        <v>21</v>
      </c>
      <c r="AE63" s="3">
        <v>22</v>
      </c>
      <c r="AF63" s="3">
        <v>23</v>
      </c>
      <c r="AG63" s="3">
        <v>24</v>
      </c>
      <c r="AH63" s="3">
        <v>25</v>
      </c>
      <c r="AI63" s="3">
        <v>26</v>
      </c>
      <c r="AJ63" s="3">
        <v>27</v>
      </c>
      <c r="AK63" s="3">
        <v>28</v>
      </c>
      <c r="AL63" s="3">
        <v>29</v>
      </c>
      <c r="AM63" s="3">
        <v>30</v>
      </c>
      <c r="AN63" s="3">
        <v>31</v>
      </c>
      <c r="AO63" s="3">
        <v>32</v>
      </c>
      <c r="AP63" s="3">
        <v>33</v>
      </c>
      <c r="AQ63" s="3">
        <v>34</v>
      </c>
      <c r="AR63" s="3">
        <v>35</v>
      </c>
      <c r="AS63" s="3">
        <v>36</v>
      </c>
      <c r="AT63" s="3">
        <v>37</v>
      </c>
      <c r="AU63" s="3">
        <v>38</v>
      </c>
      <c r="AV63" s="3">
        <v>39</v>
      </c>
      <c r="AW63" s="3">
        <v>40</v>
      </c>
      <c r="AX63" s="4" t="s">
        <v>1</v>
      </c>
      <c r="AY63" s="5" t="s">
        <v>2</v>
      </c>
      <c r="AZ63" s="6" t="s">
        <v>3</v>
      </c>
    </row>
    <row r="64" spans="9:53" x14ac:dyDescent="0.3">
      <c r="I64" s="18" t="s">
        <v>4</v>
      </c>
      <c r="J64" s="14" t="s">
        <v>42</v>
      </c>
      <c r="K64" s="14" t="s">
        <v>43</v>
      </c>
      <c r="L64" s="14" t="s">
        <v>29</v>
      </c>
      <c r="M64" s="14" t="s">
        <v>29</v>
      </c>
      <c r="N64" s="14" t="s">
        <v>29</v>
      </c>
      <c r="O64" s="14" t="s">
        <v>29</v>
      </c>
      <c r="P64" s="14" t="s">
        <v>29</v>
      </c>
      <c r="Q64" s="14" t="s">
        <v>29</v>
      </c>
      <c r="R64" s="14" t="s">
        <v>29</v>
      </c>
      <c r="S64" s="14" t="s">
        <v>29</v>
      </c>
      <c r="T64" s="14" t="s">
        <v>29</v>
      </c>
      <c r="U64" s="14" t="s">
        <v>29</v>
      </c>
      <c r="V64" s="14" t="s">
        <v>29</v>
      </c>
      <c r="W64" s="14" t="s">
        <v>29</v>
      </c>
      <c r="X64" s="14" t="s">
        <v>29</v>
      </c>
      <c r="Y64" s="14" t="s">
        <v>29</v>
      </c>
      <c r="Z64" s="14" t="s">
        <v>29</v>
      </c>
      <c r="AA64" s="14" t="s">
        <v>29</v>
      </c>
      <c r="AB64" s="14" t="s">
        <v>29</v>
      </c>
      <c r="AC64" s="14" t="s">
        <v>29</v>
      </c>
      <c r="AD64" s="14" t="s">
        <v>29</v>
      </c>
      <c r="AE64" s="14" t="s">
        <v>29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  <c r="AK64" s="14" t="s">
        <v>43</v>
      </c>
      <c r="AL64" s="14" t="s">
        <v>43</v>
      </c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5">
        <f>AY64-C4</f>
        <v>20</v>
      </c>
      <c r="AY64" s="14">
        <v>29</v>
      </c>
      <c r="AZ64" s="16">
        <f>C4/AY64</f>
        <v>0.31034482758620691</v>
      </c>
      <c r="BA64" s="10"/>
    </row>
    <row r="65" spans="9:53" x14ac:dyDescent="0.3">
      <c r="I65" s="18" t="s">
        <v>5</v>
      </c>
      <c r="J65" s="14"/>
      <c r="K65" s="14"/>
      <c r="L65" s="14" t="s">
        <v>42</v>
      </c>
      <c r="M65" s="14" t="s">
        <v>43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5">
        <f t="shared" ref="AX65:AX71" si="14">AY65-C5</f>
        <v>0</v>
      </c>
      <c r="AY65" s="14">
        <v>7</v>
      </c>
      <c r="AZ65" s="16">
        <f t="shared" ref="AZ65:AZ71" si="15">C5/AY65</f>
        <v>1</v>
      </c>
      <c r="BA65" s="10"/>
    </row>
    <row r="66" spans="9:53" x14ac:dyDescent="0.3">
      <c r="I66" s="18" t="s">
        <v>6</v>
      </c>
      <c r="J66" s="14"/>
      <c r="K66" s="14"/>
      <c r="L66" s="14"/>
      <c r="M66" s="14"/>
      <c r="N66" s="14" t="s">
        <v>44</v>
      </c>
      <c r="O66" s="14" t="s">
        <v>29</v>
      </c>
      <c r="P66" s="14" t="s">
        <v>29</v>
      </c>
      <c r="Q66" s="14" t="s">
        <v>29</v>
      </c>
      <c r="R66" s="14" t="s">
        <v>29</v>
      </c>
      <c r="S66" s="14" t="s">
        <v>29</v>
      </c>
      <c r="T66" s="14" t="s">
        <v>29</v>
      </c>
      <c r="U66" s="14" t="s">
        <v>29</v>
      </c>
      <c r="V66" s="14" t="s">
        <v>29</v>
      </c>
      <c r="W66" s="14" t="s">
        <v>29</v>
      </c>
      <c r="X66" s="14" t="s">
        <v>43</v>
      </c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5">
        <f t="shared" si="14"/>
        <v>10</v>
      </c>
      <c r="AY66" s="14">
        <v>11</v>
      </c>
      <c r="AZ66" s="16">
        <f t="shared" si="15"/>
        <v>9.0909090909090912E-2</v>
      </c>
      <c r="BA66" s="10"/>
    </row>
    <row r="67" spans="9:53" x14ac:dyDescent="0.3">
      <c r="I67" s="18" t="s">
        <v>7</v>
      </c>
      <c r="J67" s="14"/>
      <c r="K67" s="14"/>
      <c r="L67" s="14"/>
      <c r="M67" s="14"/>
      <c r="N67" s="14"/>
      <c r="O67" s="14"/>
      <c r="P67" s="14"/>
      <c r="Q67" s="14" t="s">
        <v>44</v>
      </c>
      <c r="R67" s="14" t="s">
        <v>29</v>
      </c>
      <c r="S67" s="14" t="s">
        <v>29</v>
      </c>
      <c r="T67" s="14" t="s">
        <v>29</v>
      </c>
      <c r="U67" s="14" t="s">
        <v>29</v>
      </c>
      <c r="V67" s="14" t="s">
        <v>29</v>
      </c>
      <c r="W67" s="14" t="s">
        <v>29</v>
      </c>
      <c r="X67" s="14" t="s">
        <v>29</v>
      </c>
      <c r="Y67" s="14" t="s">
        <v>29</v>
      </c>
      <c r="Z67" s="14" t="s">
        <v>29</v>
      </c>
      <c r="AA67" s="14" t="s">
        <v>29</v>
      </c>
      <c r="AB67" s="14" t="s">
        <v>29</v>
      </c>
      <c r="AC67" s="14" t="s">
        <v>29</v>
      </c>
      <c r="AD67" s="14" t="s">
        <v>29</v>
      </c>
      <c r="AE67" s="14" t="s">
        <v>29</v>
      </c>
      <c r="AF67" s="14" t="s">
        <v>29</v>
      </c>
      <c r="AG67" s="14" t="s">
        <v>29</v>
      </c>
      <c r="AH67" s="14" t="s">
        <v>29</v>
      </c>
      <c r="AI67" s="14" t="s">
        <v>29</v>
      </c>
      <c r="AJ67" s="14" t="s">
        <v>29</v>
      </c>
      <c r="AK67" s="14" t="s">
        <v>29</v>
      </c>
      <c r="AL67" s="14" t="s">
        <v>29</v>
      </c>
      <c r="AM67" s="14" t="s">
        <v>29</v>
      </c>
      <c r="AN67" s="14" t="s">
        <v>29</v>
      </c>
      <c r="AO67" s="14" t="s">
        <v>43</v>
      </c>
      <c r="AP67" s="14" t="s">
        <v>43</v>
      </c>
      <c r="AQ67" s="14"/>
      <c r="AR67" s="14"/>
      <c r="AS67" s="14"/>
      <c r="AT67" s="14"/>
      <c r="AU67" s="14"/>
      <c r="AV67" s="14"/>
      <c r="AW67" s="14"/>
      <c r="AX67" s="15">
        <f t="shared" si="14"/>
        <v>24</v>
      </c>
      <c r="AY67" s="14">
        <v>26</v>
      </c>
      <c r="AZ67" s="16">
        <f t="shared" si="15"/>
        <v>7.6923076923076927E-2</v>
      </c>
      <c r="BA67" s="10"/>
    </row>
    <row r="68" spans="9:53" x14ac:dyDescent="0.3">
      <c r="I68" s="18" t="s">
        <v>8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 t="s">
        <v>44</v>
      </c>
      <c r="W68" s="14" t="s">
        <v>29</v>
      </c>
      <c r="X68" s="14" t="s">
        <v>29</v>
      </c>
      <c r="Y68" s="14" t="s">
        <v>29</v>
      </c>
      <c r="Z68" s="14" t="s">
        <v>29</v>
      </c>
      <c r="AA68" s="14" t="s">
        <v>29</v>
      </c>
      <c r="AB68" s="14" t="s">
        <v>29</v>
      </c>
      <c r="AC68" s="14" t="s">
        <v>29</v>
      </c>
      <c r="AD68" s="14" t="s">
        <v>29</v>
      </c>
      <c r="AE68" s="14" t="s">
        <v>29</v>
      </c>
      <c r="AF68" s="14" t="s">
        <v>29</v>
      </c>
      <c r="AG68" s="14" t="s">
        <v>29</v>
      </c>
      <c r="AH68" s="14" t="s">
        <v>29</v>
      </c>
      <c r="AI68" s="14" t="s">
        <v>29</v>
      </c>
      <c r="AJ68" s="14" t="s">
        <v>29</v>
      </c>
      <c r="AK68" s="14" t="s">
        <v>29</v>
      </c>
      <c r="AL68" s="14" t="s">
        <v>29</v>
      </c>
      <c r="AM68" s="14" t="s">
        <v>29</v>
      </c>
      <c r="AN68" s="14" t="s">
        <v>29</v>
      </c>
      <c r="AO68" s="14" t="s">
        <v>29</v>
      </c>
      <c r="AP68" s="14" t="s">
        <v>29</v>
      </c>
      <c r="AQ68" s="14" t="s">
        <v>43</v>
      </c>
      <c r="AR68" s="14" t="s">
        <v>43</v>
      </c>
      <c r="AS68" s="14" t="s">
        <v>43</v>
      </c>
      <c r="AT68" s="14" t="s">
        <v>43</v>
      </c>
      <c r="AU68" s="14" t="s">
        <v>43</v>
      </c>
      <c r="AV68" s="14"/>
      <c r="AW68" s="14"/>
      <c r="AX68" s="15">
        <f t="shared" si="14"/>
        <v>21</v>
      </c>
      <c r="AY68" s="14">
        <v>26</v>
      </c>
      <c r="AZ68" s="16">
        <f t="shared" si="15"/>
        <v>0.19230769230769232</v>
      </c>
      <c r="BA68" s="10"/>
    </row>
    <row r="69" spans="9:53" x14ac:dyDescent="0.3">
      <c r="I69" s="18" t="s">
        <v>35</v>
      </c>
      <c r="J69" s="14"/>
      <c r="K69" s="14"/>
      <c r="L69" s="14"/>
      <c r="M69" s="14"/>
      <c r="N69" s="14"/>
      <c r="O69" s="14"/>
      <c r="P69" s="14"/>
      <c r="Q69" s="14"/>
      <c r="R69" s="14" t="s">
        <v>44</v>
      </c>
      <c r="S69" s="14" t="s">
        <v>29</v>
      </c>
      <c r="T69" s="14" t="s">
        <v>29</v>
      </c>
      <c r="U69" s="14" t="s">
        <v>29</v>
      </c>
      <c r="V69" s="14" t="s">
        <v>29</v>
      </c>
      <c r="W69" s="14" t="s">
        <v>29</v>
      </c>
      <c r="X69" s="14" t="s">
        <v>29</v>
      </c>
      <c r="Y69" s="14" t="s">
        <v>43</v>
      </c>
      <c r="Z69" s="14" t="s">
        <v>43</v>
      </c>
      <c r="AA69" s="14" t="s">
        <v>43</v>
      </c>
      <c r="AB69" s="14" t="s">
        <v>29</v>
      </c>
      <c r="AC69" s="14" t="s">
        <v>29</v>
      </c>
      <c r="AD69" s="14" t="s">
        <v>29</v>
      </c>
      <c r="AE69" s="14" t="s">
        <v>29</v>
      </c>
      <c r="AF69" s="14" t="s">
        <v>29</v>
      </c>
      <c r="AG69" s="14" t="s">
        <v>29</v>
      </c>
      <c r="AH69" s="14" t="s">
        <v>29</v>
      </c>
      <c r="AI69" s="14" t="s">
        <v>29</v>
      </c>
      <c r="AJ69" s="14" t="s">
        <v>29</v>
      </c>
      <c r="AK69" s="14" t="s">
        <v>29</v>
      </c>
      <c r="AL69" s="14" t="s">
        <v>29</v>
      </c>
      <c r="AM69" s="14" t="s">
        <v>43</v>
      </c>
      <c r="AN69" s="14" t="s">
        <v>43</v>
      </c>
      <c r="AO69" s="14"/>
      <c r="AP69" s="14"/>
      <c r="AQ69" s="14"/>
      <c r="AR69" s="14"/>
      <c r="AS69" s="14"/>
      <c r="AT69" s="14"/>
      <c r="AU69" s="14"/>
      <c r="AV69" s="14"/>
      <c r="AW69" s="14"/>
      <c r="AX69" s="15">
        <f t="shared" si="14"/>
        <v>18</v>
      </c>
      <c r="AY69" s="14">
        <v>23</v>
      </c>
      <c r="AZ69" s="16">
        <f t="shared" si="15"/>
        <v>0.21739130434782608</v>
      </c>
      <c r="BA69" s="10"/>
    </row>
    <row r="70" spans="9:53" x14ac:dyDescent="0.3">
      <c r="I70" s="18" t="s">
        <v>36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 t="s">
        <v>42</v>
      </c>
      <c r="AC70" s="14" t="s">
        <v>43</v>
      </c>
      <c r="AD70" s="14" t="s">
        <v>43</v>
      </c>
      <c r="AE70" s="14" t="s">
        <v>43</v>
      </c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5">
        <f t="shared" si="14"/>
        <v>0</v>
      </c>
      <c r="AY70" s="14">
        <v>4</v>
      </c>
      <c r="AZ70" s="16">
        <f t="shared" si="15"/>
        <v>1</v>
      </c>
      <c r="BA70" s="10"/>
    </row>
    <row r="71" spans="9:53" ht="15" thickBot="1" x14ac:dyDescent="0.35">
      <c r="I71" s="18" t="s">
        <v>37</v>
      </c>
      <c r="J71" s="14"/>
      <c r="K71" s="14"/>
      <c r="L71" s="14"/>
      <c r="M71" s="14"/>
      <c r="N71" s="14"/>
      <c r="O71" s="14"/>
      <c r="P71" s="14"/>
      <c r="Q71" s="14"/>
      <c r="R71" s="14"/>
      <c r="S71" s="14" t="s">
        <v>42</v>
      </c>
      <c r="T71" s="14" t="s">
        <v>43</v>
      </c>
      <c r="U71" s="14" t="s">
        <v>43</v>
      </c>
      <c r="V71" s="14" t="s">
        <v>43</v>
      </c>
      <c r="W71" s="14" t="s">
        <v>43</v>
      </c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5">
        <f t="shared" si="14"/>
        <v>0</v>
      </c>
      <c r="AY71" s="14">
        <v>5</v>
      </c>
      <c r="AZ71" s="16">
        <f t="shared" si="15"/>
        <v>1</v>
      </c>
      <c r="BA71" s="10"/>
    </row>
    <row r="72" spans="9:53" ht="15" thickBot="1" x14ac:dyDescent="0.35">
      <c r="I72" s="93" t="s">
        <v>9</v>
      </c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15">
        <f>SUM(AX64:AX71)/8</f>
        <v>11.625</v>
      </c>
      <c r="AY72" s="15">
        <f t="shared" ref="AY72:AZ72" si="16">SUM(AY64:AY71)/8</f>
        <v>16.375</v>
      </c>
      <c r="AZ72" s="15">
        <f>SUM(AZ64:AZ71)/8*100%</f>
        <v>0.48598449900923663</v>
      </c>
    </row>
    <row r="73" spans="9:53" ht="22.05" customHeight="1" thickBot="1" x14ac:dyDescent="0.35"/>
    <row r="74" spans="9:53" ht="16.2" thickBot="1" x14ac:dyDescent="0.35">
      <c r="I74" s="90" t="s">
        <v>11</v>
      </c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2"/>
    </row>
    <row r="75" spans="9:53" x14ac:dyDescent="0.3">
      <c r="I75" s="2"/>
      <c r="J75" s="3">
        <v>1</v>
      </c>
      <c r="K75" s="3">
        <v>2</v>
      </c>
      <c r="L75" s="3">
        <v>3</v>
      </c>
      <c r="M75" s="3">
        <v>4</v>
      </c>
      <c r="N75" s="3">
        <v>5</v>
      </c>
      <c r="O75" s="3">
        <v>6</v>
      </c>
      <c r="P75" s="3">
        <v>7</v>
      </c>
      <c r="Q75" s="3">
        <v>8</v>
      </c>
      <c r="R75" s="3">
        <v>9</v>
      </c>
      <c r="S75" s="3">
        <v>10</v>
      </c>
      <c r="T75" s="3">
        <v>11</v>
      </c>
      <c r="U75" s="3">
        <v>12</v>
      </c>
      <c r="V75" s="3">
        <v>13</v>
      </c>
      <c r="W75" s="3">
        <v>14</v>
      </c>
      <c r="X75" s="3">
        <v>15</v>
      </c>
      <c r="Y75" s="3">
        <v>16</v>
      </c>
      <c r="Z75" s="3">
        <v>17</v>
      </c>
      <c r="AA75" s="3">
        <v>18</v>
      </c>
      <c r="AB75" s="3">
        <v>19</v>
      </c>
      <c r="AC75" s="3">
        <v>20</v>
      </c>
      <c r="AD75" s="3">
        <v>21</v>
      </c>
      <c r="AE75" s="3">
        <v>22</v>
      </c>
      <c r="AF75" s="3">
        <v>23</v>
      </c>
      <c r="AG75" s="3">
        <v>24</v>
      </c>
      <c r="AH75" s="3">
        <v>25</v>
      </c>
      <c r="AI75" s="3">
        <v>26</v>
      </c>
      <c r="AJ75" s="3">
        <v>27</v>
      </c>
      <c r="AK75" s="3">
        <v>28</v>
      </c>
      <c r="AL75" s="3">
        <v>29</v>
      </c>
      <c r="AM75" s="3">
        <v>30</v>
      </c>
      <c r="AN75" s="3">
        <v>31</v>
      </c>
      <c r="AO75" s="3">
        <v>32</v>
      </c>
      <c r="AP75" s="3">
        <v>33</v>
      </c>
      <c r="AQ75" s="3">
        <v>34</v>
      </c>
      <c r="AR75" s="3">
        <v>35</v>
      </c>
      <c r="AS75" s="3">
        <v>36</v>
      </c>
      <c r="AT75" s="3">
        <v>37</v>
      </c>
      <c r="AU75" s="3">
        <v>38</v>
      </c>
      <c r="AV75" s="3">
        <v>39</v>
      </c>
      <c r="AW75" s="3">
        <v>40</v>
      </c>
      <c r="AX75" s="4" t="s">
        <v>1</v>
      </c>
      <c r="AY75" s="5" t="s">
        <v>2</v>
      </c>
      <c r="AZ75" s="6" t="s">
        <v>3</v>
      </c>
    </row>
    <row r="76" spans="9:53" x14ac:dyDescent="0.3">
      <c r="I76" s="18" t="s">
        <v>4</v>
      </c>
      <c r="J76" s="14" t="s">
        <v>42</v>
      </c>
      <c r="K76" s="14" t="s">
        <v>43</v>
      </c>
      <c r="L76" s="14" t="s">
        <v>43</v>
      </c>
      <c r="M76" s="14" t="s">
        <v>43</v>
      </c>
      <c r="N76" s="14" t="s">
        <v>43</v>
      </c>
      <c r="O76" s="14" t="s">
        <v>43</v>
      </c>
      <c r="P76" s="14" t="s">
        <v>43</v>
      </c>
      <c r="Q76" s="14" t="s">
        <v>43</v>
      </c>
      <c r="R76" s="14" t="s">
        <v>43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5">
        <f>AY76-C4</f>
        <v>0</v>
      </c>
      <c r="AY76" s="14">
        <v>9</v>
      </c>
      <c r="AZ76" s="16">
        <f>C4/AY76</f>
        <v>1</v>
      </c>
      <c r="BA76" s="10"/>
    </row>
    <row r="77" spans="9:53" x14ac:dyDescent="0.3">
      <c r="I77" s="18" t="s">
        <v>5</v>
      </c>
      <c r="J77" s="14"/>
      <c r="K77" s="14"/>
      <c r="L77" s="14" t="s">
        <v>44</v>
      </c>
      <c r="M77" s="14" t="s">
        <v>29</v>
      </c>
      <c r="N77" s="14" t="s">
        <v>29</v>
      </c>
      <c r="O77" s="14" t="s">
        <v>29</v>
      </c>
      <c r="P77" s="14" t="s">
        <v>29</v>
      </c>
      <c r="Q77" s="14" t="s">
        <v>29</v>
      </c>
      <c r="R77" s="14" t="s">
        <v>29</v>
      </c>
      <c r="S77" s="14" t="s">
        <v>43</v>
      </c>
      <c r="T77" s="14" t="s">
        <v>43</v>
      </c>
      <c r="U77" s="14" t="s">
        <v>43</v>
      </c>
      <c r="V77" s="14" t="s">
        <v>43</v>
      </c>
      <c r="W77" s="14" t="s">
        <v>43</v>
      </c>
      <c r="X77" s="14" t="s">
        <v>43</v>
      </c>
      <c r="Y77" s="14" t="s">
        <v>43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5">
        <f t="shared" ref="AX77:AX84" si="17">AY77-C5</f>
        <v>7</v>
      </c>
      <c r="AY77" s="14">
        <v>14</v>
      </c>
      <c r="AZ77" s="16">
        <f t="shared" ref="AZ77:AZ83" si="18">C5/AY77</f>
        <v>0.5</v>
      </c>
      <c r="BA77" s="10"/>
    </row>
    <row r="78" spans="9:53" x14ac:dyDescent="0.3">
      <c r="I78" s="18" t="s">
        <v>6</v>
      </c>
      <c r="J78" s="14"/>
      <c r="K78" s="14"/>
      <c r="L78" s="14"/>
      <c r="M78" s="14"/>
      <c r="N78" s="14" t="s">
        <v>44</v>
      </c>
      <c r="O78" s="14" t="s">
        <v>29</v>
      </c>
      <c r="P78" s="14" t="s">
        <v>29</v>
      </c>
      <c r="Q78" s="14" t="s">
        <v>29</v>
      </c>
      <c r="R78" s="14" t="s">
        <v>29</v>
      </c>
      <c r="S78" s="14" t="s">
        <v>29</v>
      </c>
      <c r="T78" s="14" t="s">
        <v>29</v>
      </c>
      <c r="U78" s="14" t="s">
        <v>29</v>
      </c>
      <c r="V78" s="14" t="s">
        <v>29</v>
      </c>
      <c r="W78" s="14" t="s">
        <v>29</v>
      </c>
      <c r="X78" s="14" t="s">
        <v>29</v>
      </c>
      <c r="Y78" s="14" t="s">
        <v>29</v>
      </c>
      <c r="Z78" s="14" t="s">
        <v>29</v>
      </c>
      <c r="AA78" s="14" t="s">
        <v>29</v>
      </c>
      <c r="AB78" s="14" t="s">
        <v>29</v>
      </c>
      <c r="AC78" s="14" t="s">
        <v>29</v>
      </c>
      <c r="AD78" s="14" t="s">
        <v>29</v>
      </c>
      <c r="AE78" s="14" t="s">
        <v>29</v>
      </c>
      <c r="AF78" s="14" t="s">
        <v>29</v>
      </c>
      <c r="AG78" s="14" t="s">
        <v>29</v>
      </c>
      <c r="AH78" s="14" t="s">
        <v>29</v>
      </c>
      <c r="AI78" s="14" t="s">
        <v>43</v>
      </c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5">
        <f t="shared" si="17"/>
        <v>21</v>
      </c>
      <c r="AY78" s="14">
        <v>22</v>
      </c>
      <c r="AZ78" s="16">
        <f t="shared" si="18"/>
        <v>4.5454545454545456E-2</v>
      </c>
      <c r="BA78" s="10"/>
    </row>
    <row r="79" spans="9:53" x14ac:dyDescent="0.3">
      <c r="I79" s="18" t="s">
        <v>7</v>
      </c>
      <c r="J79" s="14"/>
      <c r="K79" s="14"/>
      <c r="L79" s="14"/>
      <c r="M79" s="14"/>
      <c r="N79" s="14"/>
      <c r="O79" s="14"/>
      <c r="P79" s="14"/>
      <c r="Q79" s="14" t="s">
        <v>44</v>
      </c>
      <c r="R79" s="14" t="s">
        <v>29</v>
      </c>
      <c r="S79" s="14" t="s">
        <v>29</v>
      </c>
      <c r="T79" s="14" t="s">
        <v>29</v>
      </c>
      <c r="U79" s="14" t="s">
        <v>29</v>
      </c>
      <c r="V79" s="14" t="s">
        <v>29</v>
      </c>
      <c r="W79" s="14" t="s">
        <v>29</v>
      </c>
      <c r="X79" s="14" t="s">
        <v>29</v>
      </c>
      <c r="Y79" s="14" t="s">
        <v>29</v>
      </c>
      <c r="Z79" s="14" t="s">
        <v>29</v>
      </c>
      <c r="AA79" s="14" t="s">
        <v>29</v>
      </c>
      <c r="AB79" s="14" t="s">
        <v>29</v>
      </c>
      <c r="AC79" s="14" t="s">
        <v>29</v>
      </c>
      <c r="AD79" s="14" t="s">
        <v>29</v>
      </c>
      <c r="AE79" s="14" t="s">
        <v>29</v>
      </c>
      <c r="AF79" s="14" t="s">
        <v>29</v>
      </c>
      <c r="AG79" s="14" t="s">
        <v>29</v>
      </c>
      <c r="AH79" s="14" t="s">
        <v>29</v>
      </c>
      <c r="AI79" s="14" t="s">
        <v>29</v>
      </c>
      <c r="AJ79" s="14" t="s">
        <v>29</v>
      </c>
      <c r="AK79" s="14" t="s">
        <v>29</v>
      </c>
      <c r="AL79" s="14" t="s">
        <v>29</v>
      </c>
      <c r="AM79" s="14" t="s">
        <v>29</v>
      </c>
      <c r="AN79" s="14" t="s">
        <v>29</v>
      </c>
      <c r="AO79" s="14" t="s">
        <v>43</v>
      </c>
      <c r="AP79" s="14" t="s">
        <v>43</v>
      </c>
      <c r="AQ79" s="14"/>
      <c r="AR79" s="14"/>
      <c r="AS79" s="14"/>
      <c r="AT79" s="14"/>
      <c r="AU79" s="14"/>
      <c r="AV79" s="14"/>
      <c r="AW79" s="14"/>
      <c r="AX79" s="15">
        <f t="shared" si="17"/>
        <v>24</v>
      </c>
      <c r="AY79" s="14">
        <v>26</v>
      </c>
      <c r="AZ79" s="16">
        <f t="shared" si="18"/>
        <v>7.6923076923076927E-2</v>
      </c>
      <c r="BA79" s="10"/>
    </row>
    <row r="80" spans="9:53" x14ac:dyDescent="0.3">
      <c r="I80" s="18" t="s">
        <v>8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 t="s">
        <v>44</v>
      </c>
      <c r="W80" s="14" t="s">
        <v>29</v>
      </c>
      <c r="X80" s="14" t="s">
        <v>29</v>
      </c>
      <c r="Y80" s="14" t="s">
        <v>29</v>
      </c>
      <c r="Z80" s="14" t="s">
        <v>29</v>
      </c>
      <c r="AA80" s="14" t="s">
        <v>29</v>
      </c>
      <c r="AB80" s="14" t="s">
        <v>29</v>
      </c>
      <c r="AC80" s="14" t="s">
        <v>29</v>
      </c>
      <c r="AD80" s="14" t="s">
        <v>29</v>
      </c>
      <c r="AE80" s="14" t="s">
        <v>29</v>
      </c>
      <c r="AF80" s="14" t="s">
        <v>29</v>
      </c>
      <c r="AG80" s="14" t="s">
        <v>29</v>
      </c>
      <c r="AH80" s="14" t="s">
        <v>29</v>
      </c>
      <c r="AI80" s="14" t="s">
        <v>29</v>
      </c>
      <c r="AJ80" s="14" t="s">
        <v>29</v>
      </c>
      <c r="AK80" s="14" t="s">
        <v>29</v>
      </c>
      <c r="AL80" s="14" t="s">
        <v>29</v>
      </c>
      <c r="AM80" s="14" t="s">
        <v>29</v>
      </c>
      <c r="AN80" s="14" t="s">
        <v>29</v>
      </c>
      <c r="AO80" s="14" t="s">
        <v>29</v>
      </c>
      <c r="AP80" s="14" t="s">
        <v>29</v>
      </c>
      <c r="AQ80" s="14" t="s">
        <v>43</v>
      </c>
      <c r="AR80" s="14" t="s">
        <v>43</v>
      </c>
      <c r="AS80" s="14" t="s">
        <v>43</v>
      </c>
      <c r="AT80" s="14" t="s">
        <v>43</v>
      </c>
      <c r="AU80" s="14" t="s">
        <v>43</v>
      </c>
      <c r="AV80" s="14"/>
      <c r="AW80" s="14"/>
      <c r="AX80" s="15">
        <f t="shared" si="17"/>
        <v>21</v>
      </c>
      <c r="AY80" s="14">
        <v>26</v>
      </c>
      <c r="AZ80" s="16">
        <f t="shared" si="18"/>
        <v>0.19230769230769232</v>
      </c>
      <c r="BA80" s="10"/>
    </row>
    <row r="81" spans="9:53" x14ac:dyDescent="0.3">
      <c r="I81" s="18" t="s">
        <v>35</v>
      </c>
      <c r="J81" s="14"/>
      <c r="K81" s="14"/>
      <c r="L81" s="14"/>
      <c r="M81" s="14"/>
      <c r="N81" s="14"/>
      <c r="O81" s="14"/>
      <c r="P81" s="14"/>
      <c r="Q81" s="14"/>
      <c r="R81" s="14" t="s">
        <v>44</v>
      </c>
      <c r="S81" s="14" t="s">
        <v>29</v>
      </c>
      <c r="T81" s="14" t="s">
        <v>29</v>
      </c>
      <c r="U81" s="14" t="s">
        <v>29</v>
      </c>
      <c r="V81" s="14" t="s">
        <v>29</v>
      </c>
      <c r="W81" s="14" t="s">
        <v>29</v>
      </c>
      <c r="X81" s="14" t="s">
        <v>29</v>
      </c>
      <c r="Y81" s="14" t="s">
        <v>29</v>
      </c>
      <c r="Z81" s="14" t="s">
        <v>29</v>
      </c>
      <c r="AA81" s="14" t="s">
        <v>29</v>
      </c>
      <c r="AB81" s="14" t="s">
        <v>29</v>
      </c>
      <c r="AC81" s="14" t="s">
        <v>29</v>
      </c>
      <c r="AD81" s="14" t="s">
        <v>29</v>
      </c>
      <c r="AE81" s="14" t="s">
        <v>29</v>
      </c>
      <c r="AF81" s="14" t="s">
        <v>29</v>
      </c>
      <c r="AG81" s="14" t="s">
        <v>29</v>
      </c>
      <c r="AH81" s="14" t="s">
        <v>29</v>
      </c>
      <c r="AI81" s="14" t="s">
        <v>29</v>
      </c>
      <c r="AJ81" s="14" t="s">
        <v>43</v>
      </c>
      <c r="AK81" s="14" t="s">
        <v>43</v>
      </c>
      <c r="AL81" s="14" t="s">
        <v>43</v>
      </c>
      <c r="AM81" s="14" t="s">
        <v>43</v>
      </c>
      <c r="AN81" s="14" t="s">
        <v>43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5">
        <f t="shared" si="17"/>
        <v>18</v>
      </c>
      <c r="AY81" s="14">
        <v>23</v>
      </c>
      <c r="AZ81" s="16">
        <f t="shared" si="18"/>
        <v>0.21739130434782608</v>
      </c>
      <c r="BA81" s="10"/>
    </row>
    <row r="82" spans="9:53" x14ac:dyDescent="0.3">
      <c r="I82" s="18" t="s">
        <v>36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 t="s">
        <v>44</v>
      </c>
      <c r="AC82" s="14" t="s">
        <v>29</v>
      </c>
      <c r="AD82" s="14" t="s">
        <v>29</v>
      </c>
      <c r="AE82" s="14" t="s">
        <v>43</v>
      </c>
      <c r="AF82" s="14" t="s">
        <v>43</v>
      </c>
      <c r="AG82" s="14" t="s">
        <v>43</v>
      </c>
      <c r="AH82" s="14" t="s">
        <v>43</v>
      </c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5">
        <f t="shared" si="17"/>
        <v>3</v>
      </c>
      <c r="AY82" s="14">
        <v>7</v>
      </c>
      <c r="AZ82" s="16">
        <f t="shared" si="18"/>
        <v>0.5714285714285714</v>
      </c>
      <c r="BA82" s="10"/>
    </row>
    <row r="83" spans="9:53" ht="15" thickBot="1" x14ac:dyDescent="0.35">
      <c r="I83" s="18" t="s">
        <v>37</v>
      </c>
      <c r="J83" s="14"/>
      <c r="K83" s="14"/>
      <c r="L83" s="14"/>
      <c r="M83" s="14"/>
      <c r="N83" s="14"/>
      <c r="O83" s="14"/>
      <c r="P83" s="14"/>
      <c r="Q83" s="14"/>
      <c r="R83" s="14"/>
      <c r="S83" s="14" t="s">
        <v>44</v>
      </c>
      <c r="T83" s="14" t="s">
        <v>29</v>
      </c>
      <c r="U83" s="14" t="s">
        <v>29</v>
      </c>
      <c r="V83" s="14" t="s">
        <v>29</v>
      </c>
      <c r="W83" s="14" t="s">
        <v>29</v>
      </c>
      <c r="X83" s="14" t="s">
        <v>29</v>
      </c>
      <c r="Y83" s="14" t="s">
        <v>29</v>
      </c>
      <c r="Z83" s="14" t="s">
        <v>43</v>
      </c>
      <c r="AA83" s="14" t="s">
        <v>43</v>
      </c>
      <c r="AB83" s="14" t="s">
        <v>43</v>
      </c>
      <c r="AC83" s="14" t="s">
        <v>43</v>
      </c>
      <c r="AD83" s="14" t="s">
        <v>43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5">
        <f t="shared" si="17"/>
        <v>7</v>
      </c>
      <c r="AY83" s="14">
        <v>12</v>
      </c>
      <c r="AZ83" s="16">
        <f t="shared" si="18"/>
        <v>0.41666666666666669</v>
      </c>
      <c r="BA83" s="10"/>
    </row>
    <row r="84" spans="9:53" ht="15" thickBot="1" x14ac:dyDescent="0.35">
      <c r="I84" s="93" t="s">
        <v>9</v>
      </c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15">
        <f>SUM(AX76:AX83)/8</f>
        <v>12.625</v>
      </c>
      <c r="AY84" s="15">
        <f t="shared" ref="AY84:AZ84" si="19">SUM(AY76:AY83)/8</f>
        <v>17.375</v>
      </c>
      <c r="AZ84" s="15">
        <f>SUM(AZ76:AZ83)/8*100%</f>
        <v>0.37752148214104736</v>
      </c>
    </row>
  </sheetData>
  <sheetProtection algorithmName="SHA-512" hashValue="TlRd0hib2E8LcKCDiQtmn7JncwJyrz+5O8FqMNZDqqOAFiHWNBorf9Kdm57vShzvwJZNa9EWA9jFMm53v0Dtlg==" saltValue="dcbt7fVYGtABroN9wChZ8w==" spinCount="100000" sheet="1" selectLockedCells="1"/>
  <mergeCells count="32">
    <mergeCell ref="I72:AW72"/>
    <mergeCell ref="I84:AW84"/>
    <mergeCell ref="I38:AZ38"/>
    <mergeCell ref="I48:AW48"/>
    <mergeCell ref="I24:AW24"/>
    <mergeCell ref="I26:AZ26"/>
    <mergeCell ref="I74:AZ74"/>
    <mergeCell ref="I50:AZ50"/>
    <mergeCell ref="I60:AW60"/>
    <mergeCell ref="I62:AZ62"/>
    <mergeCell ref="I36:AW36"/>
    <mergeCell ref="I2:AZ2"/>
    <mergeCell ref="I12:AW12"/>
    <mergeCell ref="I14:AZ14"/>
    <mergeCell ref="A2:D2"/>
    <mergeCell ref="F2:G2"/>
    <mergeCell ref="F3:G3"/>
    <mergeCell ref="F4:G4"/>
    <mergeCell ref="F5:G5"/>
    <mergeCell ref="A13:G13"/>
    <mergeCell ref="A15:F15"/>
    <mergeCell ref="B16:F16"/>
    <mergeCell ref="A19:F19"/>
    <mergeCell ref="B20:F20"/>
    <mergeCell ref="B32:F32"/>
    <mergeCell ref="A33:A35"/>
    <mergeCell ref="B33:F35"/>
    <mergeCell ref="A23:F23"/>
    <mergeCell ref="B24:F24"/>
    <mergeCell ref="A27:F27"/>
    <mergeCell ref="B28:F28"/>
    <mergeCell ref="A31:F31"/>
  </mergeCells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84"/>
  <sheetViews>
    <sheetView topLeftCell="A52" zoomScale="70" zoomScaleNormal="70" workbookViewId="0">
      <selection sqref="A1:XFD1048576"/>
    </sheetView>
  </sheetViews>
  <sheetFormatPr baseColWidth="10" defaultRowHeight="14.4" x14ac:dyDescent="0.3"/>
  <cols>
    <col min="1" max="1" width="12.109375" style="34" customWidth="1"/>
    <col min="2" max="2" width="8.77734375" style="34" customWidth="1"/>
    <col min="3" max="3" width="12.44140625" style="34" bestFit="1" customWidth="1"/>
    <col min="4" max="4" width="11.5546875" style="34"/>
    <col min="5" max="5" width="3.21875" style="34" customWidth="1"/>
    <col min="6" max="6" width="18.5546875" style="34" customWidth="1"/>
    <col min="7" max="7" width="12.109375" style="34" customWidth="1"/>
    <col min="8" max="8" width="3.44140625" style="34" customWidth="1"/>
    <col min="9" max="49" width="3.33203125" style="34" customWidth="1"/>
    <col min="50" max="50" width="8.88671875" style="34" bestFit="1" customWidth="1"/>
    <col min="51" max="51" width="9.88671875" style="34" bestFit="1" customWidth="1"/>
    <col min="52" max="52" width="11" style="34" bestFit="1" customWidth="1"/>
    <col min="53" max="53" width="3.5546875" style="34" customWidth="1"/>
    <col min="54" max="54" width="12.109375" style="34" customWidth="1"/>
    <col min="55" max="55" width="8.77734375" style="34" customWidth="1"/>
    <col min="56" max="56" width="12.44140625" style="34" bestFit="1" customWidth="1"/>
    <col min="57" max="57" width="11.5546875" style="34"/>
    <col min="58" max="58" width="3.21875" style="34" customWidth="1"/>
    <col min="59" max="59" width="18.5546875" style="34" customWidth="1"/>
    <col min="60" max="60" width="12.109375" style="34" customWidth="1"/>
    <col min="61" max="16384" width="11.5546875" style="34"/>
  </cols>
  <sheetData>
    <row r="1" spans="1:52" ht="15" thickBot="1" x14ac:dyDescent="0.35"/>
    <row r="2" spans="1:52" ht="16.2" thickBot="1" x14ac:dyDescent="0.35">
      <c r="A2" s="114" t="s">
        <v>27</v>
      </c>
      <c r="B2" s="115"/>
      <c r="C2" s="115"/>
      <c r="D2" s="116"/>
      <c r="F2" s="117" t="s">
        <v>30</v>
      </c>
      <c r="G2" s="118"/>
      <c r="I2" s="119" t="s">
        <v>10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1"/>
    </row>
    <row r="3" spans="1:52" x14ac:dyDescent="0.3">
      <c r="A3" s="35" t="s">
        <v>20</v>
      </c>
      <c r="B3" s="36" t="s">
        <v>16</v>
      </c>
      <c r="C3" s="36" t="s">
        <v>15</v>
      </c>
      <c r="D3" s="37" t="s">
        <v>18</v>
      </c>
      <c r="F3" s="110" t="s">
        <v>31</v>
      </c>
      <c r="G3" s="111"/>
      <c r="I3" s="38"/>
      <c r="J3" s="39">
        <v>1</v>
      </c>
      <c r="K3" s="39">
        <v>2</v>
      </c>
      <c r="L3" s="39">
        <v>3</v>
      </c>
      <c r="M3" s="39">
        <v>4</v>
      </c>
      <c r="N3" s="39">
        <v>5</v>
      </c>
      <c r="O3" s="39">
        <v>6</v>
      </c>
      <c r="P3" s="39">
        <v>7</v>
      </c>
      <c r="Q3" s="39">
        <v>8</v>
      </c>
      <c r="R3" s="39">
        <v>9</v>
      </c>
      <c r="S3" s="39">
        <v>10</v>
      </c>
      <c r="T3" s="39">
        <v>11</v>
      </c>
      <c r="U3" s="39">
        <v>12</v>
      </c>
      <c r="V3" s="39">
        <v>13</v>
      </c>
      <c r="W3" s="39">
        <v>14</v>
      </c>
      <c r="X3" s="39">
        <v>15</v>
      </c>
      <c r="Y3" s="39">
        <v>16</v>
      </c>
      <c r="Z3" s="39">
        <v>17</v>
      </c>
      <c r="AA3" s="39">
        <v>18</v>
      </c>
      <c r="AB3" s="39">
        <v>19</v>
      </c>
      <c r="AC3" s="39">
        <v>20</v>
      </c>
      <c r="AD3" s="39">
        <v>21</v>
      </c>
      <c r="AE3" s="39">
        <v>22</v>
      </c>
      <c r="AF3" s="39">
        <v>23</v>
      </c>
      <c r="AG3" s="39">
        <v>24</v>
      </c>
      <c r="AH3" s="39">
        <v>25</v>
      </c>
      <c r="AI3" s="39">
        <v>26</v>
      </c>
      <c r="AJ3" s="39">
        <v>27</v>
      </c>
      <c r="AK3" s="39">
        <v>28</v>
      </c>
      <c r="AL3" s="39">
        <v>29</v>
      </c>
      <c r="AM3" s="39">
        <v>30</v>
      </c>
      <c r="AN3" s="39">
        <v>31</v>
      </c>
      <c r="AO3" s="39">
        <v>32</v>
      </c>
      <c r="AP3" s="39">
        <v>33</v>
      </c>
      <c r="AQ3" s="39">
        <v>34</v>
      </c>
      <c r="AR3" s="39">
        <v>35</v>
      </c>
      <c r="AS3" s="39">
        <v>36</v>
      </c>
      <c r="AT3" s="39">
        <v>37</v>
      </c>
      <c r="AU3" s="39">
        <v>38</v>
      </c>
      <c r="AV3" s="39">
        <v>39</v>
      </c>
      <c r="AW3" s="39">
        <v>40</v>
      </c>
      <c r="AX3" s="40" t="s">
        <v>1</v>
      </c>
      <c r="AY3" s="41" t="s">
        <v>2</v>
      </c>
      <c r="AZ3" s="42" t="s">
        <v>3</v>
      </c>
    </row>
    <row r="4" spans="1:52" x14ac:dyDescent="0.3">
      <c r="A4" s="43" t="s">
        <v>4</v>
      </c>
      <c r="B4" s="44">
        <v>1</v>
      </c>
      <c r="C4" s="44">
        <v>9</v>
      </c>
      <c r="D4" s="45">
        <v>1</v>
      </c>
      <c r="F4" s="112" t="s">
        <v>32</v>
      </c>
      <c r="G4" s="113"/>
      <c r="I4" s="43" t="s">
        <v>4</v>
      </c>
      <c r="J4" s="46" t="s">
        <v>28</v>
      </c>
      <c r="K4" s="46" t="s">
        <v>28</v>
      </c>
      <c r="L4" s="46" t="s">
        <v>28</v>
      </c>
      <c r="M4" s="46" t="s">
        <v>29</v>
      </c>
      <c r="N4" s="46" t="s">
        <v>29</v>
      </c>
      <c r="O4" s="46" t="s">
        <v>29</v>
      </c>
      <c r="P4" s="46" t="s">
        <v>28</v>
      </c>
      <c r="Q4" s="46" t="s">
        <v>28</v>
      </c>
      <c r="R4" s="46" t="s">
        <v>28</v>
      </c>
      <c r="S4" s="46" t="s">
        <v>29</v>
      </c>
      <c r="T4" s="46" t="s">
        <v>29</v>
      </c>
      <c r="U4" s="46" t="s">
        <v>29</v>
      </c>
      <c r="V4" s="46" t="s">
        <v>29</v>
      </c>
      <c r="W4" s="46" t="s">
        <v>29</v>
      </c>
      <c r="X4" s="46" t="s">
        <v>29</v>
      </c>
      <c r="Y4" s="46" t="s">
        <v>29</v>
      </c>
      <c r="Z4" s="46" t="s">
        <v>29</v>
      </c>
      <c r="AA4" s="46" t="s">
        <v>29</v>
      </c>
      <c r="AB4" s="46" t="s">
        <v>29</v>
      </c>
      <c r="AC4" s="46" t="s">
        <v>29</v>
      </c>
      <c r="AD4" s="46" t="s">
        <v>29</v>
      </c>
      <c r="AE4" s="46" t="s">
        <v>28</v>
      </c>
      <c r="AF4" s="46" t="s">
        <v>28</v>
      </c>
      <c r="AG4" s="46" t="s">
        <v>28</v>
      </c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7">
        <f t="shared" ref="AX4:AX11" si="0">COUNTIF(J4:AW4,"W")</f>
        <v>15</v>
      </c>
      <c r="AY4" s="46">
        <f t="shared" ref="AY4:AY11" si="1">COUNTIF(J4:AW4,"X")+AX4</f>
        <v>24</v>
      </c>
      <c r="AZ4" s="48">
        <f t="shared" ref="AZ4:AZ11" si="2">COUNTIF(J4:AW4,"X")/AY4</f>
        <v>0.375</v>
      </c>
    </row>
    <row r="5" spans="1:52" ht="15" thickBot="1" x14ac:dyDescent="0.35">
      <c r="A5" s="49" t="s">
        <v>5</v>
      </c>
      <c r="B5" s="50">
        <v>3</v>
      </c>
      <c r="C5" s="50">
        <v>7</v>
      </c>
      <c r="D5" s="51">
        <v>0</v>
      </c>
      <c r="F5" s="108" t="s">
        <v>33</v>
      </c>
      <c r="G5" s="109"/>
      <c r="I5" s="43" t="s">
        <v>5</v>
      </c>
      <c r="J5" s="46"/>
      <c r="K5" s="46"/>
      <c r="L5" s="46" t="s">
        <v>29</v>
      </c>
      <c r="M5" s="46" t="s">
        <v>28</v>
      </c>
      <c r="N5" s="46" t="s">
        <v>28</v>
      </c>
      <c r="O5" s="46" t="s">
        <v>28</v>
      </c>
      <c r="P5" s="46" t="s">
        <v>29</v>
      </c>
      <c r="Q5" s="46" t="s">
        <v>29</v>
      </c>
      <c r="R5" s="46" t="s">
        <v>29</v>
      </c>
      <c r="S5" s="46" t="s">
        <v>29</v>
      </c>
      <c r="T5" s="46" t="s">
        <v>28</v>
      </c>
      <c r="U5" s="46" t="s">
        <v>28</v>
      </c>
      <c r="V5" s="46" t="s">
        <v>28</v>
      </c>
      <c r="W5" s="46" t="s">
        <v>29</v>
      </c>
      <c r="X5" s="46" t="s">
        <v>29</v>
      </c>
      <c r="Y5" s="46" t="s">
        <v>29</v>
      </c>
      <c r="Z5" s="46" t="s">
        <v>29</v>
      </c>
      <c r="AA5" s="46" t="s">
        <v>29</v>
      </c>
      <c r="AB5" s="46" t="s">
        <v>29</v>
      </c>
      <c r="AC5" s="46" t="s">
        <v>29</v>
      </c>
      <c r="AD5" s="46" t="s">
        <v>29</v>
      </c>
      <c r="AE5" s="46" t="s">
        <v>29</v>
      </c>
      <c r="AF5" s="46" t="s">
        <v>29</v>
      </c>
      <c r="AG5" s="46" t="s">
        <v>29</v>
      </c>
      <c r="AH5" s="46" t="s">
        <v>29</v>
      </c>
      <c r="AI5" s="46" t="s">
        <v>29</v>
      </c>
      <c r="AJ5" s="46" t="s">
        <v>29</v>
      </c>
      <c r="AK5" s="46" t="s">
        <v>28</v>
      </c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52">
        <f t="shared" si="0"/>
        <v>19</v>
      </c>
      <c r="AY5" s="46">
        <f t="shared" si="1"/>
        <v>26</v>
      </c>
      <c r="AZ5" s="48">
        <f t="shared" si="2"/>
        <v>0.26923076923076922</v>
      </c>
    </row>
    <row r="6" spans="1:52" x14ac:dyDescent="0.3">
      <c r="A6" s="49" t="s">
        <v>6</v>
      </c>
      <c r="B6" s="50">
        <v>5</v>
      </c>
      <c r="C6" s="50">
        <v>1</v>
      </c>
      <c r="D6" s="51">
        <v>1</v>
      </c>
      <c r="I6" s="43" t="s">
        <v>6</v>
      </c>
      <c r="J6" s="46"/>
      <c r="K6" s="46"/>
      <c r="L6" s="46"/>
      <c r="M6" s="46"/>
      <c r="N6" s="46" t="s">
        <v>29</v>
      </c>
      <c r="O6" s="46" t="s">
        <v>29</v>
      </c>
      <c r="P6" s="46" t="s">
        <v>29</v>
      </c>
      <c r="Q6" s="46" t="s">
        <v>29</v>
      </c>
      <c r="R6" s="46" t="s">
        <v>29</v>
      </c>
      <c r="S6" s="46" t="s">
        <v>28</v>
      </c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52">
        <f t="shared" si="0"/>
        <v>5</v>
      </c>
      <c r="AY6" s="46">
        <f t="shared" si="1"/>
        <v>6</v>
      </c>
      <c r="AZ6" s="48">
        <f t="shared" si="2"/>
        <v>0.16666666666666666</v>
      </c>
    </row>
    <row r="7" spans="1:52" x14ac:dyDescent="0.3">
      <c r="A7" s="49" t="s">
        <v>7</v>
      </c>
      <c r="B7" s="50">
        <v>8</v>
      </c>
      <c r="C7" s="50">
        <v>2</v>
      </c>
      <c r="D7" s="51">
        <v>2</v>
      </c>
      <c r="I7" s="43" t="s">
        <v>7</v>
      </c>
      <c r="J7" s="46"/>
      <c r="K7" s="46"/>
      <c r="L7" s="46"/>
      <c r="M7" s="46"/>
      <c r="N7" s="46"/>
      <c r="O7" s="46"/>
      <c r="P7" s="46"/>
      <c r="Q7" s="46" t="s">
        <v>29</v>
      </c>
      <c r="R7" s="46" t="s">
        <v>29</v>
      </c>
      <c r="S7" s="46" t="s">
        <v>29</v>
      </c>
      <c r="T7" s="46" t="s">
        <v>29</v>
      </c>
      <c r="U7" s="46" t="s">
        <v>29</v>
      </c>
      <c r="V7" s="46" t="s">
        <v>29</v>
      </c>
      <c r="W7" s="46" t="s">
        <v>28</v>
      </c>
      <c r="X7" s="46" t="s">
        <v>28</v>
      </c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52">
        <f t="shared" si="0"/>
        <v>6</v>
      </c>
      <c r="AY7" s="46">
        <f t="shared" si="1"/>
        <v>8</v>
      </c>
      <c r="AZ7" s="48">
        <f t="shared" si="2"/>
        <v>0.25</v>
      </c>
    </row>
    <row r="8" spans="1:52" x14ac:dyDescent="0.3">
      <c r="A8" s="53" t="s">
        <v>8</v>
      </c>
      <c r="B8" s="54">
        <v>13</v>
      </c>
      <c r="C8" s="54">
        <v>5</v>
      </c>
      <c r="D8" s="55">
        <v>2</v>
      </c>
      <c r="I8" s="43" t="s">
        <v>8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 t="s">
        <v>29</v>
      </c>
      <c r="W8" s="46" t="s">
        <v>29</v>
      </c>
      <c r="X8" s="46" t="s">
        <v>29</v>
      </c>
      <c r="Y8" s="46" t="s">
        <v>29</v>
      </c>
      <c r="Z8" s="46" t="s">
        <v>29</v>
      </c>
      <c r="AA8" s="46" t="s">
        <v>29</v>
      </c>
      <c r="AB8" s="46" t="s">
        <v>29</v>
      </c>
      <c r="AC8" s="46" t="s">
        <v>29</v>
      </c>
      <c r="AD8" s="46" t="s">
        <v>29</v>
      </c>
      <c r="AE8" s="46" t="s">
        <v>29</v>
      </c>
      <c r="AF8" s="46" t="s">
        <v>29</v>
      </c>
      <c r="AG8" s="46" t="s">
        <v>29</v>
      </c>
      <c r="AH8" s="46" t="s">
        <v>28</v>
      </c>
      <c r="AI8" s="46" t="s">
        <v>28</v>
      </c>
      <c r="AJ8" s="46" t="s">
        <v>28</v>
      </c>
      <c r="AK8" s="46" t="s">
        <v>29</v>
      </c>
      <c r="AL8" s="46" t="s">
        <v>29</v>
      </c>
      <c r="AM8" s="46" t="s">
        <v>29</v>
      </c>
      <c r="AN8" s="46" t="s">
        <v>29</v>
      </c>
      <c r="AO8" s="46" t="s">
        <v>29</v>
      </c>
      <c r="AP8" s="46" t="s">
        <v>29</v>
      </c>
      <c r="AQ8" s="46" t="s">
        <v>29</v>
      </c>
      <c r="AR8" s="46" t="s">
        <v>29</v>
      </c>
      <c r="AS8" s="46" t="s">
        <v>28</v>
      </c>
      <c r="AT8" s="46" t="s">
        <v>28</v>
      </c>
      <c r="AU8" s="46"/>
      <c r="AV8" s="46"/>
      <c r="AW8" s="46"/>
      <c r="AX8" s="52">
        <f t="shared" si="0"/>
        <v>20</v>
      </c>
      <c r="AY8" s="46">
        <f t="shared" si="1"/>
        <v>25</v>
      </c>
      <c r="AZ8" s="48">
        <f t="shared" si="2"/>
        <v>0.2</v>
      </c>
    </row>
    <row r="9" spans="1:52" x14ac:dyDescent="0.3">
      <c r="A9" s="53" t="s">
        <v>35</v>
      </c>
      <c r="B9" s="54">
        <v>9</v>
      </c>
      <c r="C9" s="54">
        <v>5</v>
      </c>
      <c r="D9" s="55">
        <v>1</v>
      </c>
      <c r="I9" s="43" t="s">
        <v>35</v>
      </c>
      <c r="J9" s="46"/>
      <c r="K9" s="46"/>
      <c r="L9" s="46"/>
      <c r="M9" s="46"/>
      <c r="N9" s="46"/>
      <c r="O9" s="46"/>
      <c r="P9" s="46"/>
      <c r="Q9" s="46"/>
      <c r="R9" s="46" t="s">
        <v>29</v>
      </c>
      <c r="S9" s="46" t="s">
        <v>29</v>
      </c>
      <c r="T9" s="46" t="s">
        <v>29</v>
      </c>
      <c r="U9" s="46" t="s">
        <v>29</v>
      </c>
      <c r="V9" s="46" t="s">
        <v>29</v>
      </c>
      <c r="W9" s="46" t="s">
        <v>29</v>
      </c>
      <c r="X9" s="46" t="s">
        <v>29</v>
      </c>
      <c r="Y9" s="46" t="s">
        <v>28</v>
      </c>
      <c r="Z9" s="46" t="s">
        <v>28</v>
      </c>
      <c r="AA9" s="46" t="s">
        <v>28</v>
      </c>
      <c r="AB9" s="46" t="s">
        <v>29</v>
      </c>
      <c r="AC9" s="46" t="s">
        <v>29</v>
      </c>
      <c r="AD9" s="46" t="s">
        <v>29</v>
      </c>
      <c r="AE9" s="46" t="s">
        <v>29</v>
      </c>
      <c r="AF9" s="46" t="s">
        <v>29</v>
      </c>
      <c r="AG9" s="46" t="s">
        <v>29</v>
      </c>
      <c r="AH9" s="46" t="s">
        <v>29</v>
      </c>
      <c r="AI9" s="46" t="s">
        <v>29</v>
      </c>
      <c r="AJ9" s="46" t="s">
        <v>29</v>
      </c>
      <c r="AK9" s="46" t="s">
        <v>29</v>
      </c>
      <c r="AL9" s="46" t="s">
        <v>29</v>
      </c>
      <c r="AM9" s="46" t="s">
        <v>29</v>
      </c>
      <c r="AN9" s="46" t="s">
        <v>29</v>
      </c>
      <c r="AO9" s="46" t="s">
        <v>28</v>
      </c>
      <c r="AP9" s="46" t="s">
        <v>28</v>
      </c>
      <c r="AQ9" s="46"/>
      <c r="AR9" s="46"/>
      <c r="AS9" s="46"/>
      <c r="AT9" s="46"/>
      <c r="AU9" s="46"/>
      <c r="AV9" s="46"/>
      <c r="AW9" s="46"/>
      <c r="AX9" s="52">
        <f t="shared" si="0"/>
        <v>20</v>
      </c>
      <c r="AY9" s="46">
        <f t="shared" si="1"/>
        <v>25</v>
      </c>
      <c r="AZ9" s="48">
        <f t="shared" si="2"/>
        <v>0.2</v>
      </c>
    </row>
    <row r="10" spans="1:52" x14ac:dyDescent="0.3">
      <c r="A10" s="53" t="s">
        <v>36</v>
      </c>
      <c r="B10" s="54">
        <v>19</v>
      </c>
      <c r="C10" s="54">
        <v>4</v>
      </c>
      <c r="D10" s="55">
        <v>0</v>
      </c>
      <c r="I10" s="43" t="s">
        <v>36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 t="s">
        <v>29</v>
      </c>
      <c r="AC10" s="46" t="s">
        <v>29</v>
      </c>
      <c r="AD10" s="46" t="s">
        <v>29</v>
      </c>
      <c r="AE10" s="46" t="s">
        <v>29</v>
      </c>
      <c r="AF10" s="46" t="s">
        <v>29</v>
      </c>
      <c r="AG10" s="46" t="s">
        <v>29</v>
      </c>
      <c r="AH10" s="46" t="s">
        <v>29</v>
      </c>
      <c r="AI10" s="46" t="s">
        <v>29</v>
      </c>
      <c r="AJ10" s="46" t="s">
        <v>29</v>
      </c>
      <c r="AK10" s="46" t="s">
        <v>29</v>
      </c>
      <c r="AL10" s="46" t="s">
        <v>28</v>
      </c>
      <c r="AM10" s="46" t="s">
        <v>28</v>
      </c>
      <c r="AN10" s="46" t="s">
        <v>28</v>
      </c>
      <c r="AO10" s="46" t="s">
        <v>29</v>
      </c>
      <c r="AP10" s="46" t="s">
        <v>29</v>
      </c>
      <c r="AQ10" s="46" t="s">
        <v>29</v>
      </c>
      <c r="AR10" s="46" t="s">
        <v>29</v>
      </c>
      <c r="AS10" s="46" t="s">
        <v>29</v>
      </c>
      <c r="AT10" s="46" t="s">
        <v>29</v>
      </c>
      <c r="AU10" s="46" t="s">
        <v>28</v>
      </c>
      <c r="AV10" s="46"/>
      <c r="AW10" s="46"/>
      <c r="AX10" s="52">
        <f t="shared" si="0"/>
        <v>16</v>
      </c>
      <c r="AY10" s="46">
        <f t="shared" si="1"/>
        <v>20</v>
      </c>
      <c r="AZ10" s="48">
        <f t="shared" si="2"/>
        <v>0.2</v>
      </c>
    </row>
    <row r="11" spans="1:52" ht="15" thickBot="1" x14ac:dyDescent="0.35">
      <c r="A11" s="56" t="s">
        <v>37</v>
      </c>
      <c r="B11" s="57">
        <v>10</v>
      </c>
      <c r="C11" s="57">
        <v>5</v>
      </c>
      <c r="D11" s="58">
        <v>0</v>
      </c>
      <c r="I11" s="43" t="s">
        <v>37</v>
      </c>
      <c r="J11" s="46"/>
      <c r="K11" s="46"/>
      <c r="L11" s="46"/>
      <c r="M11" s="46"/>
      <c r="N11" s="46"/>
      <c r="O11" s="46"/>
      <c r="P11" s="46"/>
      <c r="Q11" s="46"/>
      <c r="R11" s="46"/>
      <c r="S11" s="46" t="s">
        <v>29</v>
      </c>
      <c r="T11" s="46" t="s">
        <v>29</v>
      </c>
      <c r="U11" s="46" t="s">
        <v>29</v>
      </c>
      <c r="V11" s="46" t="s">
        <v>29</v>
      </c>
      <c r="W11" s="46" t="s">
        <v>29</v>
      </c>
      <c r="X11" s="46" t="s">
        <v>29</v>
      </c>
      <c r="Y11" s="46" t="s">
        <v>29</v>
      </c>
      <c r="Z11" s="46" t="s">
        <v>29</v>
      </c>
      <c r="AA11" s="46" t="s">
        <v>29</v>
      </c>
      <c r="AB11" s="46" t="s">
        <v>28</v>
      </c>
      <c r="AC11" s="46" t="s">
        <v>28</v>
      </c>
      <c r="AD11" s="46" t="s">
        <v>28</v>
      </c>
      <c r="AE11" s="46" t="s">
        <v>29</v>
      </c>
      <c r="AF11" s="46" t="s">
        <v>29</v>
      </c>
      <c r="AG11" s="46" t="s">
        <v>29</v>
      </c>
      <c r="AH11" s="46" t="s">
        <v>29</v>
      </c>
      <c r="AI11" s="46" t="s">
        <v>29</v>
      </c>
      <c r="AJ11" s="46" t="s">
        <v>29</v>
      </c>
      <c r="AK11" s="46" t="s">
        <v>29</v>
      </c>
      <c r="AL11" s="46" t="s">
        <v>29</v>
      </c>
      <c r="AM11" s="46" t="s">
        <v>29</v>
      </c>
      <c r="AN11" s="46" t="s">
        <v>29</v>
      </c>
      <c r="AO11" s="46" t="s">
        <v>29</v>
      </c>
      <c r="AP11" s="46" t="s">
        <v>29</v>
      </c>
      <c r="AQ11" s="46" t="s">
        <v>28</v>
      </c>
      <c r="AR11" s="46" t="s">
        <v>28</v>
      </c>
      <c r="AS11" s="46"/>
      <c r="AT11" s="46"/>
      <c r="AU11" s="46"/>
      <c r="AV11" s="46"/>
      <c r="AW11" s="46"/>
      <c r="AX11" s="59">
        <f t="shared" si="0"/>
        <v>21</v>
      </c>
      <c r="AY11" s="46">
        <f t="shared" si="1"/>
        <v>26</v>
      </c>
      <c r="AZ11" s="60">
        <f t="shared" si="2"/>
        <v>0.19230769230769232</v>
      </c>
    </row>
    <row r="12" spans="1:52" ht="15" thickBot="1" x14ac:dyDescent="0.35">
      <c r="I12" s="128" t="s">
        <v>9</v>
      </c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61" cm="1">
        <f t="array" ref="AX12">SUM(AX4:AX11/8)</f>
        <v>15.25</v>
      </c>
      <c r="AY12" s="62" cm="1">
        <f t="array" ref="AY12">SUM(AY4:AY11/8)</f>
        <v>20</v>
      </c>
      <c r="AZ12" s="60" cm="1">
        <f t="array" ref="AZ12">SUM(AZ4:AZ11/8)</f>
        <v>0.23165064102564098</v>
      </c>
    </row>
    <row r="13" spans="1:52" ht="22.05" customHeight="1" thickBot="1" x14ac:dyDescent="0.45">
      <c r="A13" s="129" t="s">
        <v>34</v>
      </c>
      <c r="B13" s="130"/>
      <c r="C13" s="130"/>
      <c r="D13" s="130"/>
      <c r="E13" s="130"/>
      <c r="F13" s="130"/>
      <c r="G13" s="131"/>
    </row>
    <row r="14" spans="1:52" ht="16.2" thickBot="1" x14ac:dyDescent="0.35">
      <c r="I14" s="119" t="s">
        <v>0</v>
      </c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1"/>
    </row>
    <row r="15" spans="1:52" x14ac:dyDescent="0.3">
      <c r="A15" s="122" t="s">
        <v>19</v>
      </c>
      <c r="B15" s="123"/>
      <c r="C15" s="123"/>
      <c r="D15" s="123"/>
      <c r="E15" s="123"/>
      <c r="F15" s="124"/>
      <c r="I15" s="38"/>
      <c r="J15" s="39">
        <v>1</v>
      </c>
      <c r="K15" s="39">
        <v>2</v>
      </c>
      <c r="L15" s="39">
        <v>3</v>
      </c>
      <c r="M15" s="39">
        <v>4</v>
      </c>
      <c r="N15" s="39">
        <v>5</v>
      </c>
      <c r="O15" s="39">
        <v>6</v>
      </c>
      <c r="P15" s="39">
        <v>7</v>
      </c>
      <c r="Q15" s="39">
        <v>8</v>
      </c>
      <c r="R15" s="39">
        <v>9</v>
      </c>
      <c r="S15" s="39">
        <v>10</v>
      </c>
      <c r="T15" s="39">
        <v>11</v>
      </c>
      <c r="U15" s="39">
        <v>12</v>
      </c>
      <c r="V15" s="39">
        <v>13</v>
      </c>
      <c r="W15" s="39">
        <v>14</v>
      </c>
      <c r="X15" s="39">
        <v>15</v>
      </c>
      <c r="Y15" s="39">
        <v>16</v>
      </c>
      <c r="Z15" s="39">
        <v>17</v>
      </c>
      <c r="AA15" s="39">
        <v>18</v>
      </c>
      <c r="AB15" s="39">
        <v>19</v>
      </c>
      <c r="AC15" s="39">
        <v>20</v>
      </c>
      <c r="AD15" s="39">
        <v>21</v>
      </c>
      <c r="AE15" s="39">
        <v>22</v>
      </c>
      <c r="AF15" s="39">
        <v>23</v>
      </c>
      <c r="AG15" s="39">
        <v>24</v>
      </c>
      <c r="AH15" s="39">
        <v>25</v>
      </c>
      <c r="AI15" s="39">
        <v>26</v>
      </c>
      <c r="AJ15" s="39">
        <v>27</v>
      </c>
      <c r="AK15" s="39">
        <v>28</v>
      </c>
      <c r="AL15" s="39">
        <v>29</v>
      </c>
      <c r="AM15" s="39">
        <v>30</v>
      </c>
      <c r="AN15" s="39">
        <v>31</v>
      </c>
      <c r="AO15" s="39">
        <v>32</v>
      </c>
      <c r="AP15" s="39">
        <v>33</v>
      </c>
      <c r="AQ15" s="39">
        <v>34</v>
      </c>
      <c r="AR15" s="39">
        <v>35</v>
      </c>
      <c r="AS15" s="39">
        <v>36</v>
      </c>
      <c r="AT15" s="39">
        <v>37</v>
      </c>
      <c r="AU15" s="39">
        <v>38</v>
      </c>
      <c r="AV15" s="39">
        <v>39</v>
      </c>
      <c r="AW15" s="39">
        <v>40</v>
      </c>
      <c r="AX15" s="40" t="s">
        <v>1</v>
      </c>
      <c r="AY15" s="41" t="s">
        <v>2</v>
      </c>
      <c r="AZ15" s="42" t="s">
        <v>3</v>
      </c>
    </row>
    <row r="16" spans="1:52" ht="15" thickBot="1" x14ac:dyDescent="0.35">
      <c r="A16" s="63" t="s">
        <v>24</v>
      </c>
      <c r="B16" s="125" t="s">
        <v>38</v>
      </c>
      <c r="C16" s="126"/>
      <c r="D16" s="126"/>
      <c r="E16" s="126"/>
      <c r="F16" s="127"/>
      <c r="I16" s="43" t="s">
        <v>4</v>
      </c>
      <c r="J16" s="46" t="s">
        <v>28</v>
      </c>
      <c r="K16" s="46" t="s">
        <v>28</v>
      </c>
      <c r="L16" s="46" t="s">
        <v>28</v>
      </c>
      <c r="M16" s="46" t="s">
        <v>28</v>
      </c>
      <c r="N16" s="46" t="s">
        <v>29</v>
      </c>
      <c r="O16" s="46" t="s">
        <v>29</v>
      </c>
      <c r="P16" s="46" t="s">
        <v>29</v>
      </c>
      <c r="Q16" s="46" t="s">
        <v>29</v>
      </c>
      <c r="R16" s="46" t="s">
        <v>29</v>
      </c>
      <c r="S16" s="46" t="s">
        <v>28</v>
      </c>
      <c r="T16" s="46" t="s">
        <v>28</v>
      </c>
      <c r="U16" s="46" t="s">
        <v>28</v>
      </c>
      <c r="V16" s="46" t="s">
        <v>28</v>
      </c>
      <c r="W16" s="46" t="s">
        <v>29</v>
      </c>
      <c r="X16" s="46" t="s">
        <v>29</v>
      </c>
      <c r="Y16" s="46" t="s">
        <v>29</v>
      </c>
      <c r="Z16" s="46" t="s">
        <v>29</v>
      </c>
      <c r="AA16" s="46" t="s">
        <v>29</v>
      </c>
      <c r="AB16" s="46" t="s">
        <v>29</v>
      </c>
      <c r="AC16" s="46" t="s">
        <v>29</v>
      </c>
      <c r="AD16" s="46" t="s">
        <v>29</v>
      </c>
      <c r="AE16" s="46" t="s">
        <v>29</v>
      </c>
      <c r="AF16" s="46" t="s">
        <v>29</v>
      </c>
      <c r="AG16" s="46" t="s">
        <v>29</v>
      </c>
      <c r="AH16" s="46" t="s">
        <v>29</v>
      </c>
      <c r="AI16" s="46" t="s">
        <v>29</v>
      </c>
      <c r="AJ16" s="46" t="s">
        <v>29</v>
      </c>
      <c r="AK16" s="46" t="s">
        <v>29</v>
      </c>
      <c r="AL16" s="46" t="s">
        <v>29</v>
      </c>
      <c r="AM16" s="46" t="s">
        <v>29</v>
      </c>
      <c r="AN16" s="46" t="s">
        <v>28</v>
      </c>
      <c r="AO16" s="46"/>
      <c r="AP16" s="46"/>
      <c r="AQ16" s="46"/>
      <c r="AR16" s="46"/>
      <c r="AS16" s="46"/>
      <c r="AT16" s="46"/>
      <c r="AU16" s="46"/>
      <c r="AV16" s="46"/>
      <c r="AW16" s="46"/>
      <c r="AX16" s="47">
        <f>COUNTIF(J16:AW16,"W")</f>
        <v>22</v>
      </c>
      <c r="AY16" s="46">
        <f>COUNTIF(J16:AW16,"X")+AX16</f>
        <v>31</v>
      </c>
      <c r="AZ16" s="48">
        <f>COUNTIF(J16:AW16,"X")/AY16</f>
        <v>0.29032258064516131</v>
      </c>
    </row>
    <row r="17" spans="1:52" x14ac:dyDescent="0.3">
      <c r="I17" s="43" t="s">
        <v>5</v>
      </c>
      <c r="J17" s="46"/>
      <c r="K17" s="46"/>
      <c r="L17" s="46" t="s">
        <v>29</v>
      </c>
      <c r="M17" s="46" t="s">
        <v>29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29</v>
      </c>
      <c r="S17" s="46" t="s">
        <v>29</v>
      </c>
      <c r="T17" s="46" t="s">
        <v>29</v>
      </c>
      <c r="U17" s="46" t="s">
        <v>29</v>
      </c>
      <c r="V17" s="46" t="s">
        <v>29</v>
      </c>
      <c r="W17" s="46" t="s">
        <v>29</v>
      </c>
      <c r="X17" s="46" t="s">
        <v>29</v>
      </c>
      <c r="Y17" s="46" t="s">
        <v>29</v>
      </c>
      <c r="Z17" s="46" t="s">
        <v>29</v>
      </c>
      <c r="AA17" s="46" t="s">
        <v>29</v>
      </c>
      <c r="AB17" s="46" t="s">
        <v>29</v>
      </c>
      <c r="AC17" s="46" t="s">
        <v>28</v>
      </c>
      <c r="AD17" s="46" t="s">
        <v>28</v>
      </c>
      <c r="AE17" s="46" t="s">
        <v>28</v>
      </c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52">
        <f t="shared" ref="AX17:AX23" si="3">COUNTIF(J17:AW17,"W")</f>
        <v>13</v>
      </c>
      <c r="AY17" s="46">
        <f t="shared" ref="AY17:AY23" si="4">COUNTIF(J17:AW17,"X")+AX17</f>
        <v>20</v>
      </c>
      <c r="AZ17" s="48">
        <f t="shared" ref="AZ17:AZ23" si="5">COUNTIF(J17:AW17,"X")/AY17</f>
        <v>0.35</v>
      </c>
    </row>
    <row r="18" spans="1:52" ht="15" thickBot="1" x14ac:dyDescent="0.35">
      <c r="I18" s="43" t="s">
        <v>6</v>
      </c>
      <c r="J18" s="46"/>
      <c r="K18" s="46"/>
      <c r="L18" s="46"/>
      <c r="M18" s="46"/>
      <c r="N18" s="46" t="s">
        <v>29</v>
      </c>
      <c r="O18" s="46" t="s">
        <v>29</v>
      </c>
      <c r="P18" s="46" t="s">
        <v>29</v>
      </c>
      <c r="Q18" s="46" t="s">
        <v>29</v>
      </c>
      <c r="R18" s="46" t="s">
        <v>28</v>
      </c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52">
        <f t="shared" si="3"/>
        <v>4</v>
      </c>
      <c r="AY18" s="46">
        <f t="shared" si="4"/>
        <v>5</v>
      </c>
      <c r="AZ18" s="48">
        <f t="shared" si="5"/>
        <v>0.2</v>
      </c>
    </row>
    <row r="19" spans="1:52" x14ac:dyDescent="0.3">
      <c r="A19" s="122" t="s">
        <v>21</v>
      </c>
      <c r="B19" s="123"/>
      <c r="C19" s="123"/>
      <c r="D19" s="123"/>
      <c r="E19" s="123"/>
      <c r="F19" s="124"/>
      <c r="I19" s="43" t="s">
        <v>7</v>
      </c>
      <c r="J19" s="46"/>
      <c r="K19" s="46"/>
      <c r="L19" s="46"/>
      <c r="M19" s="46"/>
      <c r="N19" s="46"/>
      <c r="O19" s="46"/>
      <c r="P19" s="46"/>
      <c r="Q19" s="46" t="s">
        <v>29</v>
      </c>
      <c r="R19" s="46" t="s">
        <v>29</v>
      </c>
      <c r="S19" s="46" t="s">
        <v>29</v>
      </c>
      <c r="T19" s="46" t="s">
        <v>29</v>
      </c>
      <c r="U19" s="46" t="s">
        <v>29</v>
      </c>
      <c r="V19" s="46" t="s">
        <v>29</v>
      </c>
      <c r="W19" s="46" t="s">
        <v>28</v>
      </c>
      <c r="X19" s="46" t="s">
        <v>28</v>
      </c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52">
        <f t="shared" si="3"/>
        <v>6</v>
      </c>
      <c r="AY19" s="46">
        <f t="shared" si="4"/>
        <v>8</v>
      </c>
      <c r="AZ19" s="48">
        <f t="shared" si="5"/>
        <v>0.25</v>
      </c>
    </row>
    <row r="20" spans="1:52" ht="15" thickBot="1" x14ac:dyDescent="0.35">
      <c r="A20" s="63" t="s">
        <v>24</v>
      </c>
      <c r="B20" s="125" t="s">
        <v>39</v>
      </c>
      <c r="C20" s="126"/>
      <c r="D20" s="126"/>
      <c r="E20" s="126"/>
      <c r="F20" s="127"/>
      <c r="I20" s="43" t="s">
        <v>8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 t="s">
        <v>29</v>
      </c>
      <c r="W20" s="46" t="s">
        <v>29</v>
      </c>
      <c r="X20" s="46" t="s">
        <v>29</v>
      </c>
      <c r="Y20" s="46" t="s">
        <v>29</v>
      </c>
      <c r="Z20" s="46" t="s">
        <v>29</v>
      </c>
      <c r="AA20" s="46" t="s">
        <v>29</v>
      </c>
      <c r="AB20" s="46" t="s">
        <v>29</v>
      </c>
      <c r="AC20" s="46" t="s">
        <v>29</v>
      </c>
      <c r="AD20" s="46" t="s">
        <v>29</v>
      </c>
      <c r="AE20" s="46" t="s">
        <v>29</v>
      </c>
      <c r="AF20" s="46" t="s">
        <v>29</v>
      </c>
      <c r="AG20" s="46" t="s">
        <v>29</v>
      </c>
      <c r="AH20" s="46" t="s">
        <v>29</v>
      </c>
      <c r="AI20" s="46" t="s">
        <v>29</v>
      </c>
      <c r="AJ20" s="46" t="s">
        <v>28</v>
      </c>
      <c r="AK20" s="46" t="s">
        <v>28</v>
      </c>
      <c r="AL20" s="46" t="s">
        <v>28</v>
      </c>
      <c r="AM20" s="46" t="s">
        <v>28</v>
      </c>
      <c r="AN20" s="46" t="s">
        <v>29</v>
      </c>
      <c r="AO20" s="46" t="s">
        <v>29</v>
      </c>
      <c r="AP20" s="46" t="s">
        <v>29</v>
      </c>
      <c r="AQ20" s="46" t="s">
        <v>29</v>
      </c>
      <c r="AR20" s="46" t="s">
        <v>29</v>
      </c>
      <c r="AS20" s="46" t="s">
        <v>29</v>
      </c>
      <c r="AT20" s="46" t="s">
        <v>29</v>
      </c>
      <c r="AU20" s="46" t="s">
        <v>28</v>
      </c>
      <c r="AV20" s="46"/>
      <c r="AW20" s="46"/>
      <c r="AX20" s="52">
        <f t="shared" si="3"/>
        <v>21</v>
      </c>
      <c r="AY20" s="46">
        <f t="shared" si="4"/>
        <v>26</v>
      </c>
      <c r="AZ20" s="48">
        <f t="shared" si="5"/>
        <v>0.19230769230769232</v>
      </c>
    </row>
    <row r="21" spans="1:52" x14ac:dyDescent="0.3">
      <c r="I21" s="43" t="s">
        <v>35</v>
      </c>
      <c r="J21" s="46"/>
      <c r="K21" s="46"/>
      <c r="L21" s="46"/>
      <c r="M21" s="46"/>
      <c r="N21" s="46"/>
      <c r="O21" s="46"/>
      <c r="P21" s="46"/>
      <c r="Q21" s="46"/>
      <c r="R21" s="46" t="s">
        <v>29</v>
      </c>
      <c r="S21" s="46" t="s">
        <v>29</v>
      </c>
      <c r="T21" s="46" t="s">
        <v>29</v>
      </c>
      <c r="U21" s="46" t="s">
        <v>29</v>
      </c>
      <c r="V21" s="46" t="s">
        <v>29</v>
      </c>
      <c r="W21" s="46" t="s">
        <v>29</v>
      </c>
      <c r="X21" s="46" t="s">
        <v>29</v>
      </c>
      <c r="Y21" s="46" t="s">
        <v>28</v>
      </c>
      <c r="Z21" s="46" t="s">
        <v>28</v>
      </c>
      <c r="AA21" s="46" t="s">
        <v>28</v>
      </c>
      <c r="AB21" s="46" t="s">
        <v>28</v>
      </c>
      <c r="AC21" s="46" t="s">
        <v>29</v>
      </c>
      <c r="AD21" s="46" t="s">
        <v>29</v>
      </c>
      <c r="AE21" s="46" t="s">
        <v>29</v>
      </c>
      <c r="AF21" s="46" t="s">
        <v>29</v>
      </c>
      <c r="AG21" s="46" t="s">
        <v>29</v>
      </c>
      <c r="AH21" s="46" t="s">
        <v>29</v>
      </c>
      <c r="AI21" s="46" t="s">
        <v>29</v>
      </c>
      <c r="AJ21" s="46" t="s">
        <v>29</v>
      </c>
      <c r="AK21" s="46" t="s">
        <v>29</v>
      </c>
      <c r="AL21" s="46" t="s">
        <v>29</v>
      </c>
      <c r="AM21" s="46" t="s">
        <v>29</v>
      </c>
      <c r="AN21" s="46" t="s">
        <v>29</v>
      </c>
      <c r="AO21" s="46" t="s">
        <v>29</v>
      </c>
      <c r="AP21" s="46" t="s">
        <v>29</v>
      </c>
      <c r="AQ21" s="46" t="s">
        <v>29</v>
      </c>
      <c r="AR21" s="46" t="s">
        <v>29</v>
      </c>
      <c r="AS21" s="46" t="s">
        <v>28</v>
      </c>
      <c r="AT21" s="46"/>
      <c r="AU21" s="46"/>
      <c r="AV21" s="46"/>
      <c r="AW21" s="46"/>
      <c r="AX21" s="52">
        <f t="shared" si="3"/>
        <v>23</v>
      </c>
      <c r="AY21" s="46">
        <f t="shared" si="4"/>
        <v>28</v>
      </c>
      <c r="AZ21" s="48">
        <f t="shared" si="5"/>
        <v>0.17857142857142858</v>
      </c>
    </row>
    <row r="22" spans="1:52" ht="15" thickBot="1" x14ac:dyDescent="0.35">
      <c r="I22" s="43" t="s">
        <v>36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 t="s">
        <v>29</v>
      </c>
      <c r="AC22" s="46" t="s">
        <v>29</v>
      </c>
      <c r="AD22" s="46" t="s">
        <v>29</v>
      </c>
      <c r="AE22" s="46" t="s">
        <v>29</v>
      </c>
      <c r="AF22" s="46" t="s">
        <v>29</v>
      </c>
      <c r="AG22" s="46" t="s">
        <v>29</v>
      </c>
      <c r="AH22" s="46" t="s">
        <v>29</v>
      </c>
      <c r="AI22" s="46" t="s">
        <v>29</v>
      </c>
      <c r="AJ22" s="46" t="s">
        <v>29</v>
      </c>
      <c r="AK22" s="46" t="s">
        <v>29</v>
      </c>
      <c r="AL22" s="46" t="s">
        <v>29</v>
      </c>
      <c r="AM22" s="46" t="s">
        <v>29</v>
      </c>
      <c r="AN22" s="46" t="s">
        <v>29</v>
      </c>
      <c r="AO22" s="46" t="s">
        <v>28</v>
      </c>
      <c r="AP22" s="46" t="s">
        <v>28</v>
      </c>
      <c r="AQ22" s="46" t="s">
        <v>28</v>
      </c>
      <c r="AR22" s="46" t="s">
        <v>28</v>
      </c>
      <c r="AS22" s="46"/>
      <c r="AT22" s="46"/>
      <c r="AU22" s="46"/>
      <c r="AV22" s="46"/>
      <c r="AW22" s="46"/>
      <c r="AX22" s="52">
        <f t="shared" si="3"/>
        <v>13</v>
      </c>
      <c r="AY22" s="46">
        <f t="shared" si="4"/>
        <v>17</v>
      </c>
      <c r="AZ22" s="48">
        <f t="shared" si="5"/>
        <v>0.23529411764705882</v>
      </c>
    </row>
    <row r="23" spans="1:52" ht="15" thickBot="1" x14ac:dyDescent="0.35">
      <c r="A23" s="122" t="s">
        <v>22</v>
      </c>
      <c r="B23" s="123"/>
      <c r="C23" s="123"/>
      <c r="D23" s="123"/>
      <c r="E23" s="123"/>
      <c r="F23" s="124"/>
      <c r="I23" s="43" t="s">
        <v>37</v>
      </c>
      <c r="J23" s="46"/>
      <c r="K23" s="46"/>
      <c r="L23" s="46"/>
      <c r="M23" s="46"/>
      <c r="N23" s="46"/>
      <c r="O23" s="46"/>
      <c r="P23" s="46"/>
      <c r="Q23" s="46"/>
      <c r="R23" s="46"/>
      <c r="S23" s="46" t="s">
        <v>29</v>
      </c>
      <c r="T23" s="46" t="s">
        <v>29</v>
      </c>
      <c r="U23" s="46" t="s">
        <v>29</v>
      </c>
      <c r="V23" s="46" t="s">
        <v>29</v>
      </c>
      <c r="W23" s="46" t="s">
        <v>29</v>
      </c>
      <c r="X23" s="46" t="s">
        <v>29</v>
      </c>
      <c r="Y23" s="46" t="s">
        <v>29</v>
      </c>
      <c r="Z23" s="46" t="s">
        <v>29</v>
      </c>
      <c r="AA23" s="46" t="s">
        <v>29</v>
      </c>
      <c r="AB23" s="46" t="s">
        <v>29</v>
      </c>
      <c r="AC23" s="46" t="s">
        <v>29</v>
      </c>
      <c r="AD23" s="46" t="s">
        <v>29</v>
      </c>
      <c r="AE23" s="46" t="s">
        <v>29</v>
      </c>
      <c r="AF23" s="46" t="s">
        <v>28</v>
      </c>
      <c r="AG23" s="46" t="s">
        <v>28</v>
      </c>
      <c r="AH23" s="46" t="s">
        <v>28</v>
      </c>
      <c r="AI23" s="46" t="s">
        <v>28</v>
      </c>
      <c r="AJ23" s="46" t="s">
        <v>29</v>
      </c>
      <c r="AK23" s="46" t="s">
        <v>29</v>
      </c>
      <c r="AL23" s="46" t="s">
        <v>29</v>
      </c>
      <c r="AM23" s="46" t="s">
        <v>29</v>
      </c>
      <c r="AN23" s="46" t="s">
        <v>29</v>
      </c>
      <c r="AO23" s="46" t="s">
        <v>29</v>
      </c>
      <c r="AP23" s="46" t="s">
        <v>29</v>
      </c>
      <c r="AQ23" s="46" t="s">
        <v>29</v>
      </c>
      <c r="AR23" s="46" t="s">
        <v>29</v>
      </c>
      <c r="AS23" s="46" t="s">
        <v>29</v>
      </c>
      <c r="AT23" s="46" t="s">
        <v>28</v>
      </c>
      <c r="AU23" s="46"/>
      <c r="AV23" s="46"/>
      <c r="AW23" s="46"/>
      <c r="AX23" s="59">
        <f t="shared" si="3"/>
        <v>23</v>
      </c>
      <c r="AY23" s="46">
        <f t="shared" si="4"/>
        <v>28</v>
      </c>
      <c r="AZ23" s="60">
        <f t="shared" si="5"/>
        <v>0.17857142857142858</v>
      </c>
    </row>
    <row r="24" spans="1:52" ht="15" thickBot="1" x14ac:dyDescent="0.35">
      <c r="A24" s="63" t="s">
        <v>24</v>
      </c>
      <c r="B24" s="125" t="s">
        <v>38</v>
      </c>
      <c r="C24" s="126"/>
      <c r="D24" s="126"/>
      <c r="E24" s="126"/>
      <c r="F24" s="127"/>
      <c r="I24" s="128" t="s">
        <v>9</v>
      </c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61" cm="1">
        <f t="array" ref="AX24">SUM(AX16:AX23/8)</f>
        <v>15.625</v>
      </c>
      <c r="AY24" s="62" cm="1">
        <f t="array" ref="AY24">SUM(AY16:AY23/8)</f>
        <v>20.375</v>
      </c>
      <c r="AZ24" s="60" cm="1">
        <f t="array" ref="AZ24">SUM(AZ16:AZ23/8)</f>
        <v>0.23438340596784621</v>
      </c>
    </row>
    <row r="25" spans="1:52" ht="22.05" customHeight="1" thickBot="1" x14ac:dyDescent="0.35">
      <c r="I25" s="64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</row>
    <row r="26" spans="1:52" ht="16.2" thickBot="1" x14ac:dyDescent="0.35">
      <c r="I26" s="119" t="s">
        <v>12</v>
      </c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1"/>
    </row>
    <row r="27" spans="1:52" x14ac:dyDescent="0.3">
      <c r="A27" s="122" t="s">
        <v>23</v>
      </c>
      <c r="B27" s="123"/>
      <c r="C27" s="123"/>
      <c r="D27" s="123"/>
      <c r="E27" s="123"/>
      <c r="F27" s="124"/>
      <c r="I27" s="38"/>
      <c r="J27" s="39">
        <v>1</v>
      </c>
      <c r="K27" s="39">
        <v>2</v>
      </c>
      <c r="L27" s="39">
        <v>3</v>
      </c>
      <c r="M27" s="39">
        <v>4</v>
      </c>
      <c r="N27" s="39">
        <v>5</v>
      </c>
      <c r="O27" s="39">
        <v>6</v>
      </c>
      <c r="P27" s="39">
        <v>7</v>
      </c>
      <c r="Q27" s="39">
        <v>8</v>
      </c>
      <c r="R27" s="39">
        <v>9</v>
      </c>
      <c r="S27" s="39">
        <v>10</v>
      </c>
      <c r="T27" s="39">
        <v>11</v>
      </c>
      <c r="U27" s="39">
        <v>12</v>
      </c>
      <c r="V27" s="39">
        <v>13</v>
      </c>
      <c r="W27" s="39">
        <v>14</v>
      </c>
      <c r="X27" s="39">
        <v>15</v>
      </c>
      <c r="Y27" s="39">
        <v>16</v>
      </c>
      <c r="Z27" s="39">
        <v>17</v>
      </c>
      <c r="AA27" s="39">
        <v>18</v>
      </c>
      <c r="AB27" s="39">
        <v>19</v>
      </c>
      <c r="AC27" s="39">
        <v>20</v>
      </c>
      <c r="AD27" s="39">
        <v>21</v>
      </c>
      <c r="AE27" s="39">
        <v>22</v>
      </c>
      <c r="AF27" s="39">
        <v>23</v>
      </c>
      <c r="AG27" s="39">
        <v>24</v>
      </c>
      <c r="AH27" s="39">
        <v>25</v>
      </c>
      <c r="AI27" s="39">
        <v>26</v>
      </c>
      <c r="AJ27" s="39">
        <v>27</v>
      </c>
      <c r="AK27" s="39">
        <v>28</v>
      </c>
      <c r="AL27" s="39">
        <v>29</v>
      </c>
      <c r="AM27" s="39">
        <v>30</v>
      </c>
      <c r="AN27" s="39">
        <v>31</v>
      </c>
      <c r="AO27" s="39">
        <v>32</v>
      </c>
      <c r="AP27" s="39">
        <v>33</v>
      </c>
      <c r="AQ27" s="39">
        <v>34</v>
      </c>
      <c r="AR27" s="39">
        <v>35</v>
      </c>
      <c r="AS27" s="39">
        <v>36</v>
      </c>
      <c r="AT27" s="39">
        <v>37</v>
      </c>
      <c r="AU27" s="39">
        <v>38</v>
      </c>
      <c r="AV27" s="39">
        <v>39</v>
      </c>
      <c r="AW27" s="39">
        <v>40</v>
      </c>
      <c r="AX27" s="40" t="s">
        <v>1</v>
      </c>
      <c r="AY27" s="41" t="s">
        <v>2</v>
      </c>
      <c r="AZ27" s="42" t="s">
        <v>3</v>
      </c>
    </row>
    <row r="28" spans="1:52" ht="15" thickBot="1" x14ac:dyDescent="0.35">
      <c r="A28" s="63" t="s">
        <v>24</v>
      </c>
      <c r="B28" s="125" t="s">
        <v>40</v>
      </c>
      <c r="C28" s="126"/>
      <c r="D28" s="126"/>
      <c r="E28" s="126"/>
      <c r="F28" s="127"/>
      <c r="I28" s="43" t="s">
        <v>4</v>
      </c>
      <c r="J28" s="46" t="s">
        <v>28</v>
      </c>
      <c r="K28" s="46" t="s">
        <v>28</v>
      </c>
      <c r="L28" s="46" t="s">
        <v>28</v>
      </c>
      <c r="M28" s="46" t="s">
        <v>28</v>
      </c>
      <c r="N28" s="46" t="s">
        <v>28</v>
      </c>
      <c r="O28" s="46" t="s">
        <v>28</v>
      </c>
      <c r="P28" s="46" t="s">
        <v>28</v>
      </c>
      <c r="Q28" s="46" t="s">
        <v>28</v>
      </c>
      <c r="R28" s="46" t="s">
        <v>28</v>
      </c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7">
        <f>COUNTIF(J28:AW28,"W")</f>
        <v>0</v>
      </c>
      <c r="AY28" s="46">
        <f>COUNTIF(J28:AW28,"X")+AX28</f>
        <v>9</v>
      </c>
      <c r="AZ28" s="48">
        <f>COUNTIF(J28:AW28,"X")/AY28</f>
        <v>1</v>
      </c>
    </row>
    <row r="29" spans="1:52" x14ac:dyDescent="0.3">
      <c r="I29" s="43" t="s">
        <v>5</v>
      </c>
      <c r="J29" s="46"/>
      <c r="K29" s="46"/>
      <c r="L29" s="46" t="s">
        <v>29</v>
      </c>
      <c r="M29" s="46" t="s">
        <v>29</v>
      </c>
      <c r="N29" s="46" t="s">
        <v>29</v>
      </c>
      <c r="O29" s="46" t="s">
        <v>29</v>
      </c>
      <c r="P29" s="46" t="s">
        <v>29</v>
      </c>
      <c r="Q29" s="46" t="s">
        <v>29</v>
      </c>
      <c r="R29" s="46" t="s">
        <v>29</v>
      </c>
      <c r="S29" s="46" t="s">
        <v>29</v>
      </c>
      <c r="T29" s="46" t="s">
        <v>29</v>
      </c>
      <c r="U29" s="46" t="s">
        <v>29</v>
      </c>
      <c r="V29" s="46" t="s">
        <v>29</v>
      </c>
      <c r="W29" s="46" t="s">
        <v>29</v>
      </c>
      <c r="X29" s="46" t="s">
        <v>29</v>
      </c>
      <c r="Y29" s="46" t="s">
        <v>29</v>
      </c>
      <c r="Z29" s="46" t="s">
        <v>29</v>
      </c>
      <c r="AA29" s="46" t="s">
        <v>29</v>
      </c>
      <c r="AB29" s="46" t="s">
        <v>29</v>
      </c>
      <c r="AC29" s="46" t="s">
        <v>29</v>
      </c>
      <c r="AD29" s="46" t="s">
        <v>29</v>
      </c>
      <c r="AE29" s="46" t="s">
        <v>29</v>
      </c>
      <c r="AF29" s="46" t="s">
        <v>29</v>
      </c>
      <c r="AG29" s="46" t="s">
        <v>29</v>
      </c>
      <c r="AH29" s="46" t="s">
        <v>29</v>
      </c>
      <c r="AI29" s="46" t="s">
        <v>29</v>
      </c>
      <c r="AJ29" s="46" t="s">
        <v>29</v>
      </c>
      <c r="AK29" s="46" t="s">
        <v>29</v>
      </c>
      <c r="AL29" s="46" t="s">
        <v>29</v>
      </c>
      <c r="AM29" s="46" t="s">
        <v>29</v>
      </c>
      <c r="AN29" s="46" t="s">
        <v>29</v>
      </c>
      <c r="AO29" s="46" t="s">
        <v>28</v>
      </c>
      <c r="AP29" s="46" t="s">
        <v>28</v>
      </c>
      <c r="AQ29" s="46" t="s">
        <v>28</v>
      </c>
      <c r="AR29" s="46" t="s">
        <v>28</v>
      </c>
      <c r="AS29" s="46" t="s">
        <v>28</v>
      </c>
      <c r="AT29" s="46" t="s">
        <v>28</v>
      </c>
      <c r="AU29" s="46" t="s">
        <v>28</v>
      </c>
      <c r="AV29" s="46"/>
      <c r="AW29" s="46"/>
      <c r="AX29" s="52">
        <f t="shared" ref="AX29:AX35" si="6">COUNTIF(J29:AW29,"W")</f>
        <v>29</v>
      </c>
      <c r="AY29" s="46">
        <f t="shared" ref="AY29:AY35" si="7">COUNTIF(J29:AW29,"X")+AX29</f>
        <v>36</v>
      </c>
      <c r="AZ29" s="48">
        <f t="shared" ref="AZ29:AZ35" si="8">COUNTIF(J29:AW29,"X")/AY29</f>
        <v>0.19444444444444445</v>
      </c>
    </row>
    <row r="30" spans="1:52" ht="15" thickBot="1" x14ac:dyDescent="0.35">
      <c r="I30" s="43" t="s">
        <v>6</v>
      </c>
      <c r="J30" s="46"/>
      <c r="K30" s="46"/>
      <c r="L30" s="46"/>
      <c r="M30" s="46"/>
      <c r="N30" s="46" t="s">
        <v>29</v>
      </c>
      <c r="O30" s="46" t="s">
        <v>29</v>
      </c>
      <c r="P30" s="46" t="s">
        <v>29</v>
      </c>
      <c r="Q30" s="46" t="s">
        <v>29</v>
      </c>
      <c r="R30" s="46" t="s">
        <v>29</v>
      </c>
      <c r="S30" s="46" t="s">
        <v>28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52">
        <f t="shared" si="6"/>
        <v>5</v>
      </c>
      <c r="AY30" s="46">
        <f t="shared" si="7"/>
        <v>6</v>
      </c>
      <c r="AZ30" s="48">
        <f t="shared" si="8"/>
        <v>0.16666666666666666</v>
      </c>
    </row>
    <row r="31" spans="1:52" x14ac:dyDescent="0.3">
      <c r="A31" s="122" t="s">
        <v>25</v>
      </c>
      <c r="B31" s="123"/>
      <c r="C31" s="123"/>
      <c r="D31" s="123"/>
      <c r="E31" s="123"/>
      <c r="F31" s="124"/>
      <c r="I31" s="43" t="s">
        <v>7</v>
      </c>
      <c r="J31" s="46"/>
      <c r="K31" s="46"/>
      <c r="L31" s="46"/>
      <c r="M31" s="46"/>
      <c r="N31" s="46"/>
      <c r="O31" s="46"/>
      <c r="P31" s="46"/>
      <c r="Q31" s="46" t="s">
        <v>29</v>
      </c>
      <c r="R31" s="46" t="s">
        <v>29</v>
      </c>
      <c r="S31" s="46" t="s">
        <v>29</v>
      </c>
      <c r="T31" s="46" t="s">
        <v>28</v>
      </c>
      <c r="U31" s="46" t="s">
        <v>28</v>
      </c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52">
        <f t="shared" si="6"/>
        <v>3</v>
      </c>
      <c r="AY31" s="46">
        <f t="shared" si="7"/>
        <v>5</v>
      </c>
      <c r="AZ31" s="48">
        <f t="shared" si="8"/>
        <v>0.4</v>
      </c>
    </row>
    <row r="32" spans="1:52" ht="15" thickBot="1" x14ac:dyDescent="0.35">
      <c r="A32" s="65" t="s">
        <v>24</v>
      </c>
      <c r="B32" s="125" t="s">
        <v>38</v>
      </c>
      <c r="C32" s="126"/>
      <c r="D32" s="126"/>
      <c r="E32" s="126"/>
      <c r="F32" s="127"/>
      <c r="I32" s="43" t="s">
        <v>8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 t="s">
        <v>29</v>
      </c>
      <c r="W32" s="46" t="s">
        <v>29</v>
      </c>
      <c r="X32" s="46" t="s">
        <v>29</v>
      </c>
      <c r="Y32" s="46" t="s">
        <v>29</v>
      </c>
      <c r="Z32" s="46" t="s">
        <v>29</v>
      </c>
      <c r="AA32" s="46" t="s">
        <v>29</v>
      </c>
      <c r="AB32" s="46" t="s">
        <v>29</v>
      </c>
      <c r="AC32" s="46" t="s">
        <v>29</v>
      </c>
      <c r="AD32" s="46" t="s">
        <v>29</v>
      </c>
      <c r="AE32" s="46" t="s">
        <v>29</v>
      </c>
      <c r="AF32" s="46" t="s">
        <v>29</v>
      </c>
      <c r="AG32" s="46" t="s">
        <v>29</v>
      </c>
      <c r="AH32" s="46" t="s">
        <v>29</v>
      </c>
      <c r="AI32" s="46" t="s">
        <v>29</v>
      </c>
      <c r="AJ32" s="46" t="s">
        <v>28</v>
      </c>
      <c r="AK32" s="46" t="s">
        <v>28</v>
      </c>
      <c r="AL32" s="46" t="s">
        <v>28</v>
      </c>
      <c r="AM32" s="46" t="s">
        <v>28</v>
      </c>
      <c r="AN32" s="46" t="s">
        <v>28</v>
      </c>
      <c r="AO32" s="46"/>
      <c r="AP32" s="46"/>
      <c r="AQ32" s="46"/>
      <c r="AR32" s="46"/>
      <c r="AS32" s="46"/>
      <c r="AT32" s="46"/>
      <c r="AU32" s="46"/>
      <c r="AV32" s="46"/>
      <c r="AW32" s="46"/>
      <c r="AX32" s="52">
        <f t="shared" si="6"/>
        <v>14</v>
      </c>
      <c r="AY32" s="46">
        <f t="shared" si="7"/>
        <v>19</v>
      </c>
      <c r="AZ32" s="48">
        <f t="shared" si="8"/>
        <v>0.26315789473684209</v>
      </c>
    </row>
    <row r="33" spans="1:52" x14ac:dyDescent="0.3">
      <c r="A33" s="132" t="s">
        <v>26</v>
      </c>
      <c r="B33" s="134" t="s">
        <v>41</v>
      </c>
      <c r="C33" s="135"/>
      <c r="D33" s="135"/>
      <c r="E33" s="135"/>
      <c r="F33" s="136"/>
      <c r="I33" s="43" t="s">
        <v>35</v>
      </c>
      <c r="J33" s="46"/>
      <c r="K33" s="46"/>
      <c r="L33" s="46"/>
      <c r="M33" s="46"/>
      <c r="N33" s="46"/>
      <c r="O33" s="46"/>
      <c r="P33" s="46"/>
      <c r="Q33" s="46"/>
      <c r="R33" s="46" t="s">
        <v>29</v>
      </c>
      <c r="S33" s="46" t="s">
        <v>29</v>
      </c>
      <c r="T33" s="46" t="s">
        <v>29</v>
      </c>
      <c r="U33" s="46" t="s">
        <v>29</v>
      </c>
      <c r="V33" s="46" t="s">
        <v>28</v>
      </c>
      <c r="W33" s="46" t="s">
        <v>28</v>
      </c>
      <c r="X33" s="46" t="s">
        <v>28</v>
      </c>
      <c r="Y33" s="46" t="s">
        <v>28</v>
      </c>
      <c r="Z33" s="46" t="s">
        <v>28</v>
      </c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52">
        <f t="shared" si="6"/>
        <v>4</v>
      </c>
      <c r="AY33" s="46">
        <f t="shared" si="7"/>
        <v>9</v>
      </c>
      <c r="AZ33" s="48">
        <f t="shared" si="8"/>
        <v>0.55555555555555558</v>
      </c>
    </row>
    <row r="34" spans="1:52" x14ac:dyDescent="0.3">
      <c r="A34" s="132"/>
      <c r="B34" s="137"/>
      <c r="C34" s="138"/>
      <c r="D34" s="138"/>
      <c r="E34" s="138"/>
      <c r="F34" s="139"/>
      <c r="I34" s="43" t="s">
        <v>36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 t="s">
        <v>29</v>
      </c>
      <c r="AC34" s="46" t="s">
        <v>29</v>
      </c>
      <c r="AD34" s="46" t="s">
        <v>29</v>
      </c>
      <c r="AE34" s="46" t="s">
        <v>29</v>
      </c>
      <c r="AF34" s="46" t="s">
        <v>28</v>
      </c>
      <c r="AG34" s="46" t="s">
        <v>28</v>
      </c>
      <c r="AH34" s="46" t="s">
        <v>28</v>
      </c>
      <c r="AI34" s="46" t="s">
        <v>28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52">
        <f t="shared" si="6"/>
        <v>4</v>
      </c>
      <c r="AY34" s="46">
        <f t="shared" si="7"/>
        <v>8</v>
      </c>
      <c r="AZ34" s="48">
        <f t="shared" si="8"/>
        <v>0.5</v>
      </c>
    </row>
    <row r="35" spans="1:52" ht="15" thickBot="1" x14ac:dyDescent="0.35">
      <c r="A35" s="133"/>
      <c r="B35" s="140"/>
      <c r="C35" s="141"/>
      <c r="D35" s="141"/>
      <c r="E35" s="141"/>
      <c r="F35" s="142"/>
      <c r="I35" s="43" t="s">
        <v>37</v>
      </c>
      <c r="J35" s="46"/>
      <c r="K35" s="46"/>
      <c r="L35" s="46"/>
      <c r="M35" s="46"/>
      <c r="N35" s="46"/>
      <c r="O35" s="46"/>
      <c r="P35" s="46"/>
      <c r="Q35" s="46"/>
      <c r="R35" s="46"/>
      <c r="S35" s="46" t="s">
        <v>29</v>
      </c>
      <c r="T35" s="46" t="s">
        <v>29</v>
      </c>
      <c r="U35" s="46" t="s">
        <v>29</v>
      </c>
      <c r="V35" s="46" t="s">
        <v>29</v>
      </c>
      <c r="W35" s="46" t="s">
        <v>29</v>
      </c>
      <c r="X35" s="46" t="s">
        <v>29</v>
      </c>
      <c r="Y35" s="46" t="s">
        <v>29</v>
      </c>
      <c r="Z35" s="46" t="s">
        <v>29</v>
      </c>
      <c r="AA35" s="46" t="s">
        <v>28</v>
      </c>
      <c r="AB35" s="46" t="s">
        <v>28</v>
      </c>
      <c r="AC35" s="46" t="s">
        <v>28</v>
      </c>
      <c r="AD35" s="46" t="s">
        <v>28</v>
      </c>
      <c r="AE35" s="46" t="s">
        <v>28</v>
      </c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59">
        <f t="shared" si="6"/>
        <v>8</v>
      </c>
      <c r="AY35" s="46">
        <f t="shared" si="7"/>
        <v>13</v>
      </c>
      <c r="AZ35" s="60">
        <f t="shared" si="8"/>
        <v>0.38461538461538464</v>
      </c>
    </row>
    <row r="36" spans="1:52" ht="15" thickBot="1" x14ac:dyDescent="0.35">
      <c r="I36" s="128" t="s">
        <v>9</v>
      </c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61" cm="1">
        <f t="array" ref="AX36">SUM(AX28:AX35/8)</f>
        <v>8.375</v>
      </c>
      <c r="AY36" s="62" cm="1">
        <f t="array" ref="AY36">SUM(AY28:AY35/8)</f>
        <v>13.125</v>
      </c>
      <c r="AZ36" s="60" cm="1">
        <f t="array" ref="AZ36">SUM(AZ28:AZ35/8)</f>
        <v>0.43305499325236169</v>
      </c>
    </row>
    <row r="37" spans="1:52" ht="22.05" customHeight="1" thickBot="1" x14ac:dyDescent="0.35"/>
    <row r="38" spans="1:52" ht="16.2" thickBot="1" x14ac:dyDescent="0.35">
      <c r="I38" s="119" t="s">
        <v>13</v>
      </c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1"/>
    </row>
    <row r="39" spans="1:52" x14ac:dyDescent="0.3">
      <c r="I39" s="38"/>
      <c r="J39" s="39">
        <v>1</v>
      </c>
      <c r="K39" s="39">
        <v>2</v>
      </c>
      <c r="L39" s="39">
        <v>3</v>
      </c>
      <c r="M39" s="39">
        <v>4</v>
      </c>
      <c r="N39" s="39">
        <v>5</v>
      </c>
      <c r="O39" s="39">
        <v>6</v>
      </c>
      <c r="P39" s="39">
        <v>7</v>
      </c>
      <c r="Q39" s="39">
        <v>8</v>
      </c>
      <c r="R39" s="39">
        <v>9</v>
      </c>
      <c r="S39" s="39">
        <v>10</v>
      </c>
      <c r="T39" s="39">
        <v>11</v>
      </c>
      <c r="U39" s="39">
        <v>12</v>
      </c>
      <c r="V39" s="39">
        <v>13</v>
      </c>
      <c r="W39" s="39">
        <v>14</v>
      </c>
      <c r="X39" s="39">
        <v>15</v>
      </c>
      <c r="Y39" s="39">
        <v>16</v>
      </c>
      <c r="Z39" s="39">
        <v>17</v>
      </c>
      <c r="AA39" s="39">
        <v>18</v>
      </c>
      <c r="AB39" s="39">
        <v>19</v>
      </c>
      <c r="AC39" s="39">
        <v>20</v>
      </c>
      <c r="AD39" s="39">
        <v>21</v>
      </c>
      <c r="AE39" s="39">
        <v>22</v>
      </c>
      <c r="AF39" s="39">
        <v>23</v>
      </c>
      <c r="AG39" s="39">
        <v>24</v>
      </c>
      <c r="AH39" s="39">
        <v>25</v>
      </c>
      <c r="AI39" s="39">
        <v>26</v>
      </c>
      <c r="AJ39" s="39">
        <v>27</v>
      </c>
      <c r="AK39" s="39">
        <v>28</v>
      </c>
      <c r="AL39" s="39">
        <v>29</v>
      </c>
      <c r="AM39" s="39">
        <v>30</v>
      </c>
      <c r="AN39" s="39">
        <v>31</v>
      </c>
      <c r="AO39" s="39">
        <v>32</v>
      </c>
      <c r="AP39" s="39">
        <v>33</v>
      </c>
      <c r="AQ39" s="39">
        <v>34</v>
      </c>
      <c r="AR39" s="39">
        <v>35</v>
      </c>
      <c r="AS39" s="39">
        <v>36</v>
      </c>
      <c r="AT39" s="39">
        <v>37</v>
      </c>
      <c r="AU39" s="39">
        <v>38</v>
      </c>
      <c r="AV39" s="39">
        <v>39</v>
      </c>
      <c r="AW39" s="39">
        <v>40</v>
      </c>
      <c r="AX39" s="40" t="s">
        <v>1</v>
      </c>
      <c r="AY39" s="41" t="s">
        <v>2</v>
      </c>
      <c r="AZ39" s="42" t="s">
        <v>3</v>
      </c>
    </row>
    <row r="40" spans="1:52" x14ac:dyDescent="0.3">
      <c r="I40" s="43" t="s">
        <v>4</v>
      </c>
      <c r="J40" s="46" t="s">
        <v>28</v>
      </c>
      <c r="K40" s="46" t="s">
        <v>28</v>
      </c>
      <c r="L40" s="46" t="s">
        <v>28</v>
      </c>
      <c r="M40" s="46" t="s">
        <v>28</v>
      </c>
      <c r="N40" s="46" t="s">
        <v>28</v>
      </c>
      <c r="O40" s="46" t="s">
        <v>28</v>
      </c>
      <c r="P40" s="46" t="s">
        <v>28</v>
      </c>
      <c r="Q40" s="46" t="s">
        <v>28</v>
      </c>
      <c r="R40" s="46" t="s">
        <v>28</v>
      </c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7">
        <f>COUNTIF(J40:AW40,"W")</f>
        <v>0</v>
      </c>
      <c r="AY40" s="46">
        <f>COUNTIF(J40:AW40,"X")+AX40</f>
        <v>9</v>
      </c>
      <c r="AZ40" s="48">
        <f>COUNTIF(J40:AW40,"X")/AY40</f>
        <v>1</v>
      </c>
    </row>
    <row r="41" spans="1:52" x14ac:dyDescent="0.3">
      <c r="I41" s="43" t="s">
        <v>5</v>
      </c>
      <c r="J41" s="46"/>
      <c r="K41" s="46"/>
      <c r="L41" s="46" t="s">
        <v>29</v>
      </c>
      <c r="M41" s="46" t="s">
        <v>29</v>
      </c>
      <c r="N41" s="46" t="s">
        <v>29</v>
      </c>
      <c r="O41" s="46" t="s">
        <v>29</v>
      </c>
      <c r="P41" s="46" t="s">
        <v>29</v>
      </c>
      <c r="Q41" s="46" t="s">
        <v>29</v>
      </c>
      <c r="R41" s="46" t="s">
        <v>29</v>
      </c>
      <c r="S41" s="46" t="s">
        <v>28</v>
      </c>
      <c r="T41" s="46" t="s">
        <v>28</v>
      </c>
      <c r="U41" s="46" t="s">
        <v>28</v>
      </c>
      <c r="V41" s="46" t="s">
        <v>28</v>
      </c>
      <c r="W41" s="46" t="s">
        <v>28</v>
      </c>
      <c r="X41" s="46" t="s">
        <v>28</v>
      </c>
      <c r="Y41" s="46" t="s">
        <v>28</v>
      </c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52">
        <f t="shared" ref="AX41:AX47" si="9">COUNTIF(J41:AW41,"W")</f>
        <v>7</v>
      </c>
      <c r="AY41" s="46">
        <f t="shared" ref="AY41:AY47" si="10">COUNTIF(J41:AW41,"X")+AX41</f>
        <v>14</v>
      </c>
      <c r="AZ41" s="48">
        <f t="shared" ref="AZ41:AZ47" si="11">COUNTIF(J41:AW41,"X")/AY41</f>
        <v>0.5</v>
      </c>
    </row>
    <row r="42" spans="1:52" x14ac:dyDescent="0.3">
      <c r="I42" s="43" t="s">
        <v>6</v>
      </c>
      <c r="J42" s="46"/>
      <c r="K42" s="46"/>
      <c r="L42" s="46"/>
      <c r="M42" s="46"/>
      <c r="N42" s="46" t="s">
        <v>29</v>
      </c>
      <c r="O42" s="46" t="s">
        <v>29</v>
      </c>
      <c r="P42" s="46" t="s">
        <v>29</v>
      </c>
      <c r="Q42" s="46" t="s">
        <v>29</v>
      </c>
      <c r="R42" s="46" t="s">
        <v>29</v>
      </c>
      <c r="S42" s="46" t="s">
        <v>29</v>
      </c>
      <c r="T42" s="46" t="s">
        <v>29</v>
      </c>
      <c r="U42" s="46" t="s">
        <v>29</v>
      </c>
      <c r="V42" s="46" t="s">
        <v>29</v>
      </c>
      <c r="W42" s="46" t="s">
        <v>29</v>
      </c>
      <c r="X42" s="46" t="s">
        <v>29</v>
      </c>
      <c r="Y42" s="46" t="s">
        <v>29</v>
      </c>
      <c r="Z42" s="46" t="s">
        <v>28</v>
      </c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52">
        <f t="shared" si="9"/>
        <v>12</v>
      </c>
      <c r="AY42" s="46">
        <f t="shared" si="10"/>
        <v>13</v>
      </c>
      <c r="AZ42" s="48">
        <f t="shared" si="11"/>
        <v>7.6923076923076927E-2</v>
      </c>
    </row>
    <row r="43" spans="1:52" x14ac:dyDescent="0.3">
      <c r="I43" s="43" t="s">
        <v>7</v>
      </c>
      <c r="J43" s="46"/>
      <c r="K43" s="46"/>
      <c r="L43" s="46"/>
      <c r="M43" s="46"/>
      <c r="N43" s="46"/>
      <c r="O43" s="46"/>
      <c r="P43" s="46"/>
      <c r="Q43" s="46" t="s">
        <v>29</v>
      </c>
      <c r="R43" s="46" t="s">
        <v>29</v>
      </c>
      <c r="S43" s="46" t="s">
        <v>29</v>
      </c>
      <c r="T43" s="46" t="s">
        <v>29</v>
      </c>
      <c r="U43" s="46" t="s">
        <v>29</v>
      </c>
      <c r="V43" s="46" t="s">
        <v>29</v>
      </c>
      <c r="W43" s="46" t="s">
        <v>29</v>
      </c>
      <c r="X43" s="46" t="s">
        <v>29</v>
      </c>
      <c r="Y43" s="46" t="s">
        <v>29</v>
      </c>
      <c r="Z43" s="46" t="s">
        <v>29</v>
      </c>
      <c r="AA43" s="46" t="s">
        <v>28</v>
      </c>
      <c r="AB43" s="46" t="s">
        <v>28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52">
        <f t="shared" si="9"/>
        <v>10</v>
      </c>
      <c r="AY43" s="46">
        <f t="shared" si="10"/>
        <v>12</v>
      </c>
      <c r="AZ43" s="48">
        <f t="shared" si="11"/>
        <v>0.16666666666666666</v>
      </c>
    </row>
    <row r="44" spans="1:52" x14ac:dyDescent="0.3">
      <c r="I44" s="43" t="s">
        <v>8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 t="s">
        <v>29</v>
      </c>
      <c r="W44" s="46" t="s">
        <v>29</v>
      </c>
      <c r="X44" s="46" t="s">
        <v>29</v>
      </c>
      <c r="Y44" s="46" t="s">
        <v>29</v>
      </c>
      <c r="Z44" s="46" t="s">
        <v>29</v>
      </c>
      <c r="AA44" s="46" t="s">
        <v>29</v>
      </c>
      <c r="AB44" s="46" t="s">
        <v>29</v>
      </c>
      <c r="AC44" s="46" t="s">
        <v>29</v>
      </c>
      <c r="AD44" s="46" t="s">
        <v>29</v>
      </c>
      <c r="AE44" s="46" t="s">
        <v>29</v>
      </c>
      <c r="AF44" s="46" t="s">
        <v>29</v>
      </c>
      <c r="AG44" s="46" t="s">
        <v>29</v>
      </c>
      <c r="AH44" s="46" t="s">
        <v>29</v>
      </c>
      <c r="AI44" s="46" t="s">
        <v>29</v>
      </c>
      <c r="AJ44" s="46" t="s">
        <v>29</v>
      </c>
      <c r="AK44" s="46" t="s">
        <v>29</v>
      </c>
      <c r="AL44" s="46" t="s">
        <v>29</v>
      </c>
      <c r="AM44" s="46" t="s">
        <v>28</v>
      </c>
      <c r="AN44" s="46" t="s">
        <v>28</v>
      </c>
      <c r="AO44" s="46" t="s">
        <v>28</v>
      </c>
      <c r="AP44" s="46" t="s">
        <v>28</v>
      </c>
      <c r="AQ44" s="46" t="s">
        <v>28</v>
      </c>
      <c r="AR44" s="46"/>
      <c r="AS44" s="46"/>
      <c r="AT44" s="46"/>
      <c r="AU44" s="46"/>
      <c r="AV44" s="46"/>
      <c r="AW44" s="46"/>
      <c r="AX44" s="52">
        <f t="shared" si="9"/>
        <v>17</v>
      </c>
      <c r="AY44" s="46">
        <f t="shared" si="10"/>
        <v>22</v>
      </c>
      <c r="AZ44" s="48">
        <f t="shared" si="11"/>
        <v>0.22727272727272727</v>
      </c>
    </row>
    <row r="45" spans="1:52" x14ac:dyDescent="0.3">
      <c r="I45" s="43" t="s">
        <v>35</v>
      </c>
      <c r="J45" s="46"/>
      <c r="K45" s="46"/>
      <c r="L45" s="46"/>
      <c r="M45" s="46"/>
      <c r="N45" s="46"/>
      <c r="O45" s="46"/>
      <c r="P45" s="46"/>
      <c r="Q45" s="46"/>
      <c r="R45" s="46" t="s">
        <v>29</v>
      </c>
      <c r="S45" s="46" t="s">
        <v>29</v>
      </c>
      <c r="T45" s="46" t="s">
        <v>29</v>
      </c>
      <c r="U45" s="46" t="s">
        <v>29</v>
      </c>
      <c r="V45" s="46" t="s">
        <v>29</v>
      </c>
      <c r="W45" s="46" t="s">
        <v>29</v>
      </c>
      <c r="X45" s="46" t="s">
        <v>29</v>
      </c>
      <c r="Y45" s="46" t="s">
        <v>29</v>
      </c>
      <c r="Z45" s="46" t="s">
        <v>29</v>
      </c>
      <c r="AA45" s="46" t="s">
        <v>29</v>
      </c>
      <c r="AB45" s="46" t="s">
        <v>29</v>
      </c>
      <c r="AC45" s="46" t="s">
        <v>28</v>
      </c>
      <c r="AD45" s="46" t="s">
        <v>28</v>
      </c>
      <c r="AE45" s="46" t="s">
        <v>28</v>
      </c>
      <c r="AF45" s="46" t="s">
        <v>28</v>
      </c>
      <c r="AG45" s="46" t="s">
        <v>28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52">
        <f t="shared" si="9"/>
        <v>11</v>
      </c>
      <c r="AY45" s="46">
        <f t="shared" si="10"/>
        <v>16</v>
      </c>
      <c r="AZ45" s="48">
        <f t="shared" si="11"/>
        <v>0.3125</v>
      </c>
    </row>
    <row r="46" spans="1:52" x14ac:dyDescent="0.3">
      <c r="I46" s="43" t="s">
        <v>36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 t="s">
        <v>29</v>
      </c>
      <c r="AC46" s="46" t="s">
        <v>29</v>
      </c>
      <c r="AD46" s="46" t="s">
        <v>29</v>
      </c>
      <c r="AE46" s="46" t="s">
        <v>29</v>
      </c>
      <c r="AF46" s="46" t="s">
        <v>29</v>
      </c>
      <c r="AG46" s="46" t="s">
        <v>29</v>
      </c>
      <c r="AH46" s="46" t="s">
        <v>29</v>
      </c>
      <c r="AI46" s="46" t="s">
        <v>29</v>
      </c>
      <c r="AJ46" s="46" t="s">
        <v>29</v>
      </c>
      <c r="AK46" s="46" t="s">
        <v>29</v>
      </c>
      <c r="AL46" s="46" t="s">
        <v>29</v>
      </c>
      <c r="AM46" s="46" t="s">
        <v>29</v>
      </c>
      <c r="AN46" s="46" t="s">
        <v>29</v>
      </c>
      <c r="AO46" s="46" t="s">
        <v>29</v>
      </c>
      <c r="AP46" s="46" t="s">
        <v>29</v>
      </c>
      <c r="AQ46" s="46" t="s">
        <v>29</v>
      </c>
      <c r="AR46" s="46" t="s">
        <v>28</v>
      </c>
      <c r="AS46" s="46" t="s">
        <v>28</v>
      </c>
      <c r="AT46" s="46" t="s">
        <v>28</v>
      </c>
      <c r="AU46" s="46" t="s">
        <v>28</v>
      </c>
      <c r="AV46" s="46"/>
      <c r="AW46" s="46"/>
      <c r="AX46" s="52">
        <f t="shared" si="9"/>
        <v>16</v>
      </c>
      <c r="AY46" s="46">
        <f t="shared" si="10"/>
        <v>20</v>
      </c>
      <c r="AZ46" s="48">
        <f t="shared" si="11"/>
        <v>0.2</v>
      </c>
    </row>
    <row r="47" spans="1:52" ht="15" thickBot="1" x14ac:dyDescent="0.35">
      <c r="I47" s="43" t="s">
        <v>37</v>
      </c>
      <c r="J47" s="46"/>
      <c r="K47" s="46"/>
      <c r="L47" s="46"/>
      <c r="M47" s="46"/>
      <c r="N47" s="46"/>
      <c r="O47" s="46"/>
      <c r="P47" s="46"/>
      <c r="Q47" s="46"/>
      <c r="R47" s="46"/>
      <c r="S47" s="46" t="s">
        <v>29</v>
      </c>
      <c r="T47" s="46" t="s">
        <v>29</v>
      </c>
      <c r="U47" s="46" t="s">
        <v>29</v>
      </c>
      <c r="V47" s="46" t="s">
        <v>29</v>
      </c>
      <c r="W47" s="46" t="s">
        <v>29</v>
      </c>
      <c r="X47" s="46" t="s">
        <v>29</v>
      </c>
      <c r="Y47" s="46" t="s">
        <v>29</v>
      </c>
      <c r="Z47" s="46" t="s">
        <v>29</v>
      </c>
      <c r="AA47" s="46" t="s">
        <v>29</v>
      </c>
      <c r="AB47" s="46" t="s">
        <v>29</v>
      </c>
      <c r="AC47" s="46" t="s">
        <v>29</v>
      </c>
      <c r="AD47" s="46" t="s">
        <v>29</v>
      </c>
      <c r="AE47" s="46" t="s">
        <v>29</v>
      </c>
      <c r="AF47" s="46" t="s">
        <v>29</v>
      </c>
      <c r="AG47" s="46" t="s">
        <v>29</v>
      </c>
      <c r="AH47" s="46" t="s">
        <v>28</v>
      </c>
      <c r="AI47" s="46" t="s">
        <v>28</v>
      </c>
      <c r="AJ47" s="46" t="s">
        <v>28</v>
      </c>
      <c r="AK47" s="46" t="s">
        <v>28</v>
      </c>
      <c r="AL47" s="46" t="s">
        <v>28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59">
        <f t="shared" si="9"/>
        <v>15</v>
      </c>
      <c r="AY47" s="46">
        <f t="shared" si="10"/>
        <v>20</v>
      </c>
      <c r="AZ47" s="60">
        <f t="shared" si="11"/>
        <v>0.25</v>
      </c>
    </row>
    <row r="48" spans="1:52" ht="15" thickBot="1" x14ac:dyDescent="0.35">
      <c r="I48" s="128" t="s">
        <v>9</v>
      </c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61" cm="1">
        <f t="array" ref="AX48">SUM(AX40:AX47/8)</f>
        <v>11</v>
      </c>
      <c r="AY48" s="62" cm="1">
        <f t="array" ref="AY48">SUM(AY40:AY47/8)</f>
        <v>15.75</v>
      </c>
      <c r="AZ48" s="60" cm="1">
        <f t="array" ref="AZ48">SUM(AZ40:AZ47/8)</f>
        <v>0.34167030885780891</v>
      </c>
    </row>
    <row r="49" spans="9:53" ht="22.05" customHeight="1" thickBot="1" x14ac:dyDescent="0.35"/>
    <row r="50" spans="9:53" ht="16.2" thickBot="1" x14ac:dyDescent="0.35">
      <c r="I50" s="119" t="s">
        <v>14</v>
      </c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1"/>
    </row>
    <row r="51" spans="9:53" x14ac:dyDescent="0.3">
      <c r="I51" s="38"/>
      <c r="J51" s="39">
        <v>1</v>
      </c>
      <c r="K51" s="39">
        <v>2</v>
      </c>
      <c r="L51" s="39">
        <v>3</v>
      </c>
      <c r="M51" s="39">
        <v>4</v>
      </c>
      <c r="N51" s="39">
        <v>5</v>
      </c>
      <c r="O51" s="39">
        <v>6</v>
      </c>
      <c r="P51" s="39">
        <v>7</v>
      </c>
      <c r="Q51" s="39">
        <v>8</v>
      </c>
      <c r="R51" s="39">
        <v>9</v>
      </c>
      <c r="S51" s="39">
        <v>10</v>
      </c>
      <c r="T51" s="39">
        <v>11</v>
      </c>
      <c r="U51" s="39">
        <v>12</v>
      </c>
      <c r="V51" s="39">
        <v>13</v>
      </c>
      <c r="W51" s="39">
        <v>14</v>
      </c>
      <c r="X51" s="39">
        <v>15</v>
      </c>
      <c r="Y51" s="39">
        <v>16</v>
      </c>
      <c r="Z51" s="39">
        <v>17</v>
      </c>
      <c r="AA51" s="39">
        <v>18</v>
      </c>
      <c r="AB51" s="39">
        <v>19</v>
      </c>
      <c r="AC51" s="39">
        <v>20</v>
      </c>
      <c r="AD51" s="39">
        <v>21</v>
      </c>
      <c r="AE51" s="39">
        <v>22</v>
      </c>
      <c r="AF51" s="39">
        <v>23</v>
      </c>
      <c r="AG51" s="39">
        <v>24</v>
      </c>
      <c r="AH51" s="39">
        <v>25</v>
      </c>
      <c r="AI51" s="39">
        <v>26</v>
      </c>
      <c r="AJ51" s="39">
        <v>27</v>
      </c>
      <c r="AK51" s="39">
        <v>28</v>
      </c>
      <c r="AL51" s="39">
        <v>29</v>
      </c>
      <c r="AM51" s="39">
        <v>30</v>
      </c>
      <c r="AN51" s="39">
        <v>31</v>
      </c>
      <c r="AO51" s="39">
        <v>32</v>
      </c>
      <c r="AP51" s="39">
        <v>33</v>
      </c>
      <c r="AQ51" s="39">
        <v>34</v>
      </c>
      <c r="AR51" s="39">
        <v>35</v>
      </c>
      <c r="AS51" s="39">
        <v>36</v>
      </c>
      <c r="AT51" s="39">
        <v>37</v>
      </c>
      <c r="AU51" s="39">
        <v>38</v>
      </c>
      <c r="AV51" s="39">
        <v>39</v>
      </c>
      <c r="AW51" s="39">
        <v>40</v>
      </c>
      <c r="AX51" s="40" t="s">
        <v>1</v>
      </c>
      <c r="AY51" s="41" t="s">
        <v>2</v>
      </c>
      <c r="AZ51" s="42" t="s">
        <v>3</v>
      </c>
    </row>
    <row r="52" spans="9:53" x14ac:dyDescent="0.3">
      <c r="I52" s="43" t="s">
        <v>4</v>
      </c>
      <c r="J52" s="46" t="s">
        <v>28</v>
      </c>
      <c r="K52" s="46" t="s">
        <v>28</v>
      </c>
      <c r="L52" s="46" t="s">
        <v>29</v>
      </c>
      <c r="M52" s="46" t="s">
        <v>29</v>
      </c>
      <c r="N52" s="46" t="s">
        <v>29</v>
      </c>
      <c r="O52" s="46" t="s">
        <v>29</v>
      </c>
      <c r="P52" s="46" t="s">
        <v>29</v>
      </c>
      <c r="Q52" s="46" t="s">
        <v>29</v>
      </c>
      <c r="R52" s="46" t="s">
        <v>29</v>
      </c>
      <c r="S52" s="46" t="s">
        <v>29</v>
      </c>
      <c r="T52" s="46" t="s">
        <v>29</v>
      </c>
      <c r="U52" s="46" t="s">
        <v>29</v>
      </c>
      <c r="V52" s="46" t="s">
        <v>29</v>
      </c>
      <c r="W52" s="46" t="s">
        <v>29</v>
      </c>
      <c r="X52" s="46" t="s">
        <v>29</v>
      </c>
      <c r="Y52" s="46" t="s">
        <v>29</v>
      </c>
      <c r="Z52" s="46" t="s">
        <v>29</v>
      </c>
      <c r="AA52" s="46" t="s">
        <v>29</v>
      </c>
      <c r="AB52" s="46" t="s">
        <v>29</v>
      </c>
      <c r="AC52" s="46" t="s">
        <v>29</v>
      </c>
      <c r="AD52" s="46" t="s">
        <v>29</v>
      </c>
      <c r="AE52" s="46" t="s">
        <v>29</v>
      </c>
      <c r="AF52" s="46" t="s">
        <v>29</v>
      </c>
      <c r="AG52" s="46" t="s">
        <v>29</v>
      </c>
      <c r="AH52" s="46" t="s">
        <v>29</v>
      </c>
      <c r="AI52" s="46" t="s">
        <v>29</v>
      </c>
      <c r="AJ52" s="46" t="s">
        <v>29</v>
      </c>
      <c r="AK52" s="46" t="s">
        <v>29</v>
      </c>
      <c r="AL52" s="46" t="s">
        <v>29</v>
      </c>
      <c r="AM52" s="46" t="s">
        <v>29</v>
      </c>
      <c r="AN52" s="46" t="s">
        <v>29</v>
      </c>
      <c r="AO52" s="46" t="s">
        <v>28</v>
      </c>
      <c r="AP52" s="46" t="s">
        <v>28</v>
      </c>
      <c r="AQ52" s="46" t="s">
        <v>28</v>
      </c>
      <c r="AR52" s="46" t="s">
        <v>28</v>
      </c>
      <c r="AS52" s="46" t="s">
        <v>28</v>
      </c>
      <c r="AT52" s="46" t="s">
        <v>28</v>
      </c>
      <c r="AU52" s="46" t="s">
        <v>28</v>
      </c>
      <c r="AV52" s="46"/>
      <c r="AW52" s="46"/>
      <c r="AX52" s="47">
        <f>COUNTIF(J52:AW52,"W")</f>
        <v>29</v>
      </c>
      <c r="AY52" s="46">
        <f>COUNTIF(J52:AW52,"X")+AX52</f>
        <v>38</v>
      </c>
      <c r="AZ52" s="48">
        <f>COUNTIF(J52:AW52,"X")/AY52</f>
        <v>0.23684210526315788</v>
      </c>
    </row>
    <row r="53" spans="9:53" x14ac:dyDescent="0.3">
      <c r="I53" s="43" t="s">
        <v>5</v>
      </c>
      <c r="J53" s="46"/>
      <c r="K53" s="46"/>
      <c r="L53" s="46" t="s">
        <v>28</v>
      </c>
      <c r="M53" s="46" t="s">
        <v>28</v>
      </c>
      <c r="N53" s="46" t="s">
        <v>29</v>
      </c>
      <c r="O53" s="46" t="s">
        <v>28</v>
      </c>
      <c r="P53" s="46" t="s">
        <v>28</v>
      </c>
      <c r="Q53" s="46" t="s">
        <v>29</v>
      </c>
      <c r="R53" s="46" t="s">
        <v>29</v>
      </c>
      <c r="S53" s="46" t="s">
        <v>28</v>
      </c>
      <c r="T53" s="46" t="s">
        <v>28</v>
      </c>
      <c r="U53" s="46" t="s">
        <v>28</v>
      </c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52">
        <f t="shared" ref="AX53:AX59" si="12">COUNTIF(J53:AW53,"W")</f>
        <v>3</v>
      </c>
      <c r="AY53" s="46">
        <f t="shared" ref="AY53:AY59" si="13">COUNTIF(J53:AW53,"X")+AX53</f>
        <v>10</v>
      </c>
      <c r="AZ53" s="48">
        <f t="shared" ref="AZ53:AZ59" si="14">COUNTIF(J53:AW53,"X")/AY53</f>
        <v>0.7</v>
      </c>
    </row>
    <row r="54" spans="9:53" x14ac:dyDescent="0.3">
      <c r="I54" s="43" t="s">
        <v>6</v>
      </c>
      <c r="J54" s="46"/>
      <c r="K54" s="46"/>
      <c r="L54" s="46"/>
      <c r="M54" s="46"/>
      <c r="N54" s="46" t="s">
        <v>28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52">
        <f t="shared" si="12"/>
        <v>0</v>
      </c>
      <c r="AY54" s="46">
        <f t="shared" si="13"/>
        <v>1</v>
      </c>
      <c r="AZ54" s="48">
        <f t="shared" si="14"/>
        <v>1</v>
      </c>
    </row>
    <row r="55" spans="9:53" x14ac:dyDescent="0.3">
      <c r="I55" s="43" t="s">
        <v>7</v>
      </c>
      <c r="J55" s="46"/>
      <c r="K55" s="46"/>
      <c r="L55" s="46"/>
      <c r="M55" s="46"/>
      <c r="N55" s="46"/>
      <c r="O55" s="46"/>
      <c r="P55" s="46"/>
      <c r="Q55" s="46" t="s">
        <v>28</v>
      </c>
      <c r="R55" s="46" t="s">
        <v>28</v>
      </c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52">
        <f t="shared" si="12"/>
        <v>0</v>
      </c>
      <c r="AY55" s="46">
        <f t="shared" si="13"/>
        <v>2</v>
      </c>
      <c r="AZ55" s="48">
        <f t="shared" si="14"/>
        <v>1</v>
      </c>
    </row>
    <row r="56" spans="9:53" x14ac:dyDescent="0.3">
      <c r="I56" s="43" t="s">
        <v>8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 t="s">
        <v>29</v>
      </c>
      <c r="W56" s="46" t="s">
        <v>29</v>
      </c>
      <c r="X56" s="46" t="s">
        <v>29</v>
      </c>
      <c r="Y56" s="46" t="s">
        <v>29</v>
      </c>
      <c r="Z56" s="46" t="s">
        <v>29</v>
      </c>
      <c r="AA56" s="46" t="s">
        <v>29</v>
      </c>
      <c r="AB56" s="46" t="s">
        <v>29</v>
      </c>
      <c r="AC56" s="46" t="s">
        <v>29</v>
      </c>
      <c r="AD56" s="46" t="s">
        <v>29</v>
      </c>
      <c r="AE56" s="46" t="s">
        <v>29</v>
      </c>
      <c r="AF56" s="46" t="s">
        <v>29</v>
      </c>
      <c r="AG56" s="46" t="s">
        <v>29</v>
      </c>
      <c r="AH56" s="46" t="s">
        <v>29</v>
      </c>
      <c r="AI56" s="46" t="s">
        <v>29</v>
      </c>
      <c r="AJ56" s="46" t="s">
        <v>28</v>
      </c>
      <c r="AK56" s="46" t="s">
        <v>28</v>
      </c>
      <c r="AL56" s="46" t="s">
        <v>28</v>
      </c>
      <c r="AM56" s="46" t="s">
        <v>28</v>
      </c>
      <c r="AN56" s="46" t="s">
        <v>28</v>
      </c>
      <c r="AO56" s="46"/>
      <c r="AP56" s="46"/>
      <c r="AQ56" s="46"/>
      <c r="AR56" s="46"/>
      <c r="AS56" s="46"/>
      <c r="AT56" s="46"/>
      <c r="AU56" s="46"/>
      <c r="AV56" s="46"/>
      <c r="AW56" s="46"/>
      <c r="AX56" s="52">
        <f t="shared" si="12"/>
        <v>14</v>
      </c>
      <c r="AY56" s="46">
        <f t="shared" si="13"/>
        <v>19</v>
      </c>
      <c r="AZ56" s="48">
        <f t="shared" si="14"/>
        <v>0.26315789473684209</v>
      </c>
    </row>
    <row r="57" spans="9:53" x14ac:dyDescent="0.3">
      <c r="I57" s="43" t="s">
        <v>35</v>
      </c>
      <c r="J57" s="46"/>
      <c r="K57" s="46"/>
      <c r="L57" s="46"/>
      <c r="M57" s="46"/>
      <c r="N57" s="46"/>
      <c r="O57" s="46"/>
      <c r="P57" s="46"/>
      <c r="Q57" s="46"/>
      <c r="R57" s="46" t="s">
        <v>29</v>
      </c>
      <c r="S57" s="46" t="s">
        <v>29</v>
      </c>
      <c r="T57" s="46" t="s">
        <v>29</v>
      </c>
      <c r="U57" s="46" t="s">
        <v>29</v>
      </c>
      <c r="V57" s="46" t="s">
        <v>28</v>
      </c>
      <c r="W57" s="46" t="s">
        <v>28</v>
      </c>
      <c r="X57" s="46" t="s">
        <v>28</v>
      </c>
      <c r="Y57" s="46" t="s">
        <v>28</v>
      </c>
      <c r="Z57" s="46" t="s">
        <v>28</v>
      </c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52">
        <f t="shared" si="12"/>
        <v>4</v>
      </c>
      <c r="AY57" s="46">
        <f t="shared" si="13"/>
        <v>9</v>
      </c>
      <c r="AZ57" s="48">
        <f t="shared" si="14"/>
        <v>0.55555555555555558</v>
      </c>
    </row>
    <row r="58" spans="9:53" x14ac:dyDescent="0.3">
      <c r="I58" s="43" t="s">
        <v>36</v>
      </c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 t="s">
        <v>28</v>
      </c>
      <c r="AC58" s="46" t="s">
        <v>28</v>
      </c>
      <c r="AD58" s="46" t="s">
        <v>28</v>
      </c>
      <c r="AE58" s="46" t="s">
        <v>28</v>
      </c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52">
        <f t="shared" si="12"/>
        <v>0</v>
      </c>
      <c r="AY58" s="46">
        <f t="shared" si="13"/>
        <v>4</v>
      </c>
      <c r="AZ58" s="48">
        <f t="shared" si="14"/>
        <v>1</v>
      </c>
    </row>
    <row r="59" spans="9:53" ht="15" thickBot="1" x14ac:dyDescent="0.35">
      <c r="I59" s="43" t="s">
        <v>37</v>
      </c>
      <c r="J59" s="46"/>
      <c r="K59" s="46"/>
      <c r="L59" s="46"/>
      <c r="M59" s="46"/>
      <c r="N59" s="46"/>
      <c r="O59" s="46"/>
      <c r="P59" s="46"/>
      <c r="Q59" s="46"/>
      <c r="R59" s="46"/>
      <c r="S59" s="46" t="s">
        <v>29</v>
      </c>
      <c r="T59" s="46" t="s">
        <v>29</v>
      </c>
      <c r="U59" s="46" t="s">
        <v>29</v>
      </c>
      <c r="V59" s="46" t="s">
        <v>29</v>
      </c>
      <c r="W59" s="46" t="s">
        <v>29</v>
      </c>
      <c r="X59" s="46" t="s">
        <v>29</v>
      </c>
      <c r="Y59" s="46" t="s">
        <v>29</v>
      </c>
      <c r="Z59" s="46" t="s">
        <v>29</v>
      </c>
      <c r="AA59" s="46" t="s">
        <v>28</v>
      </c>
      <c r="AB59" s="46" t="s">
        <v>29</v>
      </c>
      <c r="AC59" s="46" t="s">
        <v>29</v>
      </c>
      <c r="AD59" s="46" t="s">
        <v>29</v>
      </c>
      <c r="AE59" s="46" t="s">
        <v>29</v>
      </c>
      <c r="AF59" s="46" t="s">
        <v>28</v>
      </c>
      <c r="AG59" s="46" t="s">
        <v>28</v>
      </c>
      <c r="AH59" s="46" t="s">
        <v>28</v>
      </c>
      <c r="AI59" s="46" t="s">
        <v>28</v>
      </c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59">
        <f t="shared" si="12"/>
        <v>12</v>
      </c>
      <c r="AY59" s="46">
        <f t="shared" si="13"/>
        <v>17</v>
      </c>
      <c r="AZ59" s="60">
        <f t="shared" si="14"/>
        <v>0.29411764705882354</v>
      </c>
    </row>
    <row r="60" spans="9:53" ht="15" thickBot="1" x14ac:dyDescent="0.35">
      <c r="I60" s="128" t="s">
        <v>9</v>
      </c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61" cm="1">
        <f t="array" ref="AX60">SUM(AX52:AX59/8)</f>
        <v>7.75</v>
      </c>
      <c r="AY60" s="62" cm="1">
        <f t="array" ref="AY60">SUM(AY52:AY59/8)</f>
        <v>12.5</v>
      </c>
      <c r="AZ60" s="60" cm="1">
        <f t="array" ref="AZ60">SUM(AZ52:AZ59/8)</f>
        <v>0.63120915032679736</v>
      </c>
    </row>
    <row r="61" spans="9:53" ht="22.05" customHeight="1" thickBot="1" x14ac:dyDescent="0.35"/>
    <row r="62" spans="9:53" ht="16.2" thickBot="1" x14ac:dyDescent="0.35">
      <c r="I62" s="119" t="s">
        <v>17</v>
      </c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1"/>
    </row>
    <row r="63" spans="9:53" x14ac:dyDescent="0.3">
      <c r="I63" s="38"/>
      <c r="J63" s="39">
        <v>1</v>
      </c>
      <c r="K63" s="39">
        <v>2</v>
      </c>
      <c r="L63" s="39">
        <v>3</v>
      </c>
      <c r="M63" s="39">
        <v>4</v>
      </c>
      <c r="N63" s="39">
        <v>5</v>
      </c>
      <c r="O63" s="39">
        <v>6</v>
      </c>
      <c r="P63" s="39">
        <v>7</v>
      </c>
      <c r="Q63" s="39">
        <v>8</v>
      </c>
      <c r="R63" s="39">
        <v>9</v>
      </c>
      <c r="S63" s="39">
        <v>10</v>
      </c>
      <c r="T63" s="39">
        <v>11</v>
      </c>
      <c r="U63" s="39">
        <v>12</v>
      </c>
      <c r="V63" s="39">
        <v>13</v>
      </c>
      <c r="W63" s="39">
        <v>14</v>
      </c>
      <c r="X63" s="39">
        <v>15</v>
      </c>
      <c r="Y63" s="39">
        <v>16</v>
      </c>
      <c r="Z63" s="39">
        <v>17</v>
      </c>
      <c r="AA63" s="39">
        <v>18</v>
      </c>
      <c r="AB63" s="39">
        <v>19</v>
      </c>
      <c r="AC63" s="39">
        <v>20</v>
      </c>
      <c r="AD63" s="39">
        <v>21</v>
      </c>
      <c r="AE63" s="39">
        <v>22</v>
      </c>
      <c r="AF63" s="39">
        <v>23</v>
      </c>
      <c r="AG63" s="39">
        <v>24</v>
      </c>
      <c r="AH63" s="39">
        <v>25</v>
      </c>
      <c r="AI63" s="39">
        <v>26</v>
      </c>
      <c r="AJ63" s="39">
        <v>27</v>
      </c>
      <c r="AK63" s="39">
        <v>28</v>
      </c>
      <c r="AL63" s="39">
        <v>29</v>
      </c>
      <c r="AM63" s="39">
        <v>30</v>
      </c>
      <c r="AN63" s="39">
        <v>31</v>
      </c>
      <c r="AO63" s="39">
        <v>32</v>
      </c>
      <c r="AP63" s="39">
        <v>33</v>
      </c>
      <c r="AQ63" s="39">
        <v>34</v>
      </c>
      <c r="AR63" s="39">
        <v>35</v>
      </c>
      <c r="AS63" s="39">
        <v>36</v>
      </c>
      <c r="AT63" s="39">
        <v>37</v>
      </c>
      <c r="AU63" s="39">
        <v>38</v>
      </c>
      <c r="AV63" s="39">
        <v>39</v>
      </c>
      <c r="AW63" s="39">
        <v>40</v>
      </c>
      <c r="AX63" s="40" t="s">
        <v>1</v>
      </c>
      <c r="AY63" s="41" t="s">
        <v>2</v>
      </c>
      <c r="AZ63" s="42" t="s">
        <v>3</v>
      </c>
    </row>
    <row r="64" spans="9:53" x14ac:dyDescent="0.3">
      <c r="I64" s="43" t="s">
        <v>4</v>
      </c>
      <c r="J64" s="46" t="s">
        <v>28</v>
      </c>
      <c r="K64" s="46" t="s">
        <v>28</v>
      </c>
      <c r="L64" s="46" t="s">
        <v>29</v>
      </c>
      <c r="M64" s="46" t="s">
        <v>29</v>
      </c>
      <c r="N64" s="46" t="s">
        <v>29</v>
      </c>
      <c r="O64" s="46" t="s">
        <v>29</v>
      </c>
      <c r="P64" s="46" t="s">
        <v>29</v>
      </c>
      <c r="Q64" s="46" t="s">
        <v>29</v>
      </c>
      <c r="R64" s="46" t="s">
        <v>29</v>
      </c>
      <c r="S64" s="46" t="s">
        <v>29</v>
      </c>
      <c r="T64" s="46" t="s">
        <v>29</v>
      </c>
      <c r="U64" s="46" t="s">
        <v>29</v>
      </c>
      <c r="V64" s="46" t="s">
        <v>29</v>
      </c>
      <c r="W64" s="46" t="s">
        <v>29</v>
      </c>
      <c r="X64" s="46" t="s">
        <v>29</v>
      </c>
      <c r="Y64" s="46" t="s">
        <v>29</v>
      </c>
      <c r="Z64" s="46" t="s">
        <v>29</v>
      </c>
      <c r="AA64" s="46" t="s">
        <v>29</v>
      </c>
      <c r="AB64" s="46" t="s">
        <v>29</v>
      </c>
      <c r="AC64" s="46" t="s">
        <v>29</v>
      </c>
      <c r="AD64" s="46" t="s">
        <v>29</v>
      </c>
      <c r="AE64" s="46" t="s">
        <v>29</v>
      </c>
      <c r="AF64" s="46" t="s">
        <v>28</v>
      </c>
      <c r="AG64" s="46" t="s">
        <v>28</v>
      </c>
      <c r="AH64" s="46" t="s">
        <v>28</v>
      </c>
      <c r="AI64" s="46" t="s">
        <v>28</v>
      </c>
      <c r="AJ64" s="46" t="s">
        <v>28</v>
      </c>
      <c r="AK64" s="46" t="s">
        <v>28</v>
      </c>
      <c r="AL64" s="46" t="s">
        <v>28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7">
        <f>COUNTIF(J64:AW64,"W")</f>
        <v>20</v>
      </c>
      <c r="AY64" s="46">
        <f>COUNTIF(J64:AW64,"X")+AX64</f>
        <v>29</v>
      </c>
      <c r="AZ64" s="48">
        <f>COUNTIF(J64:AW64,"X")/AY64</f>
        <v>0.31034482758620691</v>
      </c>
      <c r="BA64" s="46"/>
    </row>
    <row r="65" spans="9:53" x14ac:dyDescent="0.3">
      <c r="I65" s="43" t="s">
        <v>5</v>
      </c>
      <c r="J65" s="46"/>
      <c r="K65" s="46"/>
      <c r="L65" s="46" t="s">
        <v>28</v>
      </c>
      <c r="M65" s="46" t="s">
        <v>28</v>
      </c>
      <c r="N65" s="46" t="s">
        <v>28</v>
      </c>
      <c r="O65" s="46" t="s">
        <v>28</v>
      </c>
      <c r="P65" s="46" t="s">
        <v>28</v>
      </c>
      <c r="Q65" s="46" t="s">
        <v>28</v>
      </c>
      <c r="R65" s="46" t="s">
        <v>28</v>
      </c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52">
        <f t="shared" ref="AX65:AX71" si="15">COUNTIF(J65:AW65,"W")</f>
        <v>0</v>
      </c>
      <c r="AY65" s="46">
        <f t="shared" ref="AY65:AY71" si="16">COUNTIF(J65:AW65,"X")+AX65</f>
        <v>7</v>
      </c>
      <c r="AZ65" s="48">
        <f t="shared" ref="AZ65:AZ71" si="17">COUNTIF(J65:AW65,"X")/AY65</f>
        <v>1</v>
      </c>
      <c r="BA65" s="46"/>
    </row>
    <row r="66" spans="9:53" x14ac:dyDescent="0.3">
      <c r="I66" s="43" t="s">
        <v>6</v>
      </c>
      <c r="J66" s="46"/>
      <c r="K66" s="46"/>
      <c r="L66" s="46"/>
      <c r="M66" s="46"/>
      <c r="N66" s="46" t="s">
        <v>29</v>
      </c>
      <c r="O66" s="46" t="s">
        <v>29</v>
      </c>
      <c r="P66" s="46" t="s">
        <v>29</v>
      </c>
      <c r="Q66" s="46" t="s">
        <v>29</v>
      </c>
      <c r="R66" s="46" t="s">
        <v>29</v>
      </c>
      <c r="S66" s="46" t="s">
        <v>29</v>
      </c>
      <c r="T66" s="46" t="s">
        <v>29</v>
      </c>
      <c r="U66" s="46" t="s">
        <v>29</v>
      </c>
      <c r="V66" s="46" t="s">
        <v>29</v>
      </c>
      <c r="W66" s="46" t="s">
        <v>29</v>
      </c>
      <c r="X66" s="46" t="s">
        <v>28</v>
      </c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52">
        <f t="shared" si="15"/>
        <v>10</v>
      </c>
      <c r="AY66" s="46">
        <f t="shared" si="16"/>
        <v>11</v>
      </c>
      <c r="AZ66" s="48">
        <f t="shared" si="17"/>
        <v>9.0909090909090912E-2</v>
      </c>
      <c r="BA66" s="46"/>
    </row>
    <row r="67" spans="9:53" x14ac:dyDescent="0.3">
      <c r="I67" s="43" t="s">
        <v>7</v>
      </c>
      <c r="J67" s="46"/>
      <c r="K67" s="46"/>
      <c r="L67" s="46"/>
      <c r="M67" s="46"/>
      <c r="N67" s="46"/>
      <c r="O67" s="46"/>
      <c r="P67" s="46"/>
      <c r="Q67" s="46" t="s">
        <v>29</v>
      </c>
      <c r="R67" s="46" t="s">
        <v>29</v>
      </c>
      <c r="S67" s="46" t="s">
        <v>29</v>
      </c>
      <c r="T67" s="46" t="s">
        <v>29</v>
      </c>
      <c r="U67" s="46" t="s">
        <v>29</v>
      </c>
      <c r="V67" s="46" t="s">
        <v>29</v>
      </c>
      <c r="W67" s="46" t="s">
        <v>29</v>
      </c>
      <c r="X67" s="46" t="s">
        <v>29</v>
      </c>
      <c r="Y67" s="46" t="s">
        <v>29</v>
      </c>
      <c r="Z67" s="46" t="s">
        <v>29</v>
      </c>
      <c r="AA67" s="46" t="s">
        <v>29</v>
      </c>
      <c r="AB67" s="46" t="s">
        <v>29</v>
      </c>
      <c r="AC67" s="46" t="s">
        <v>29</v>
      </c>
      <c r="AD67" s="46" t="s">
        <v>29</v>
      </c>
      <c r="AE67" s="46" t="s">
        <v>29</v>
      </c>
      <c r="AF67" s="46" t="s">
        <v>29</v>
      </c>
      <c r="AG67" s="46" t="s">
        <v>29</v>
      </c>
      <c r="AH67" s="46" t="s">
        <v>29</v>
      </c>
      <c r="AI67" s="46" t="s">
        <v>29</v>
      </c>
      <c r="AJ67" s="46" t="s">
        <v>29</v>
      </c>
      <c r="AK67" s="46" t="s">
        <v>29</v>
      </c>
      <c r="AL67" s="46" t="s">
        <v>29</v>
      </c>
      <c r="AM67" s="46" t="s">
        <v>29</v>
      </c>
      <c r="AN67" s="46" t="s">
        <v>29</v>
      </c>
      <c r="AO67" s="46" t="s">
        <v>28</v>
      </c>
      <c r="AP67" s="46" t="s">
        <v>28</v>
      </c>
      <c r="AQ67" s="46"/>
      <c r="AR67" s="46"/>
      <c r="AS67" s="46"/>
      <c r="AT67" s="46"/>
      <c r="AU67" s="46"/>
      <c r="AV67" s="46"/>
      <c r="AW67" s="46"/>
      <c r="AX67" s="52">
        <f t="shared" si="15"/>
        <v>24</v>
      </c>
      <c r="AY67" s="46">
        <f t="shared" si="16"/>
        <v>26</v>
      </c>
      <c r="AZ67" s="48">
        <f t="shared" si="17"/>
        <v>7.6923076923076927E-2</v>
      </c>
      <c r="BA67" s="46"/>
    </row>
    <row r="68" spans="9:53" x14ac:dyDescent="0.3">
      <c r="I68" s="43" t="s">
        <v>8</v>
      </c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 t="s">
        <v>29</v>
      </c>
      <c r="W68" s="46" t="s">
        <v>29</v>
      </c>
      <c r="X68" s="46" t="s">
        <v>29</v>
      </c>
      <c r="Y68" s="46" t="s">
        <v>29</v>
      </c>
      <c r="Z68" s="46" t="s">
        <v>29</v>
      </c>
      <c r="AA68" s="46" t="s">
        <v>29</v>
      </c>
      <c r="AB68" s="46" t="s">
        <v>29</v>
      </c>
      <c r="AC68" s="46" t="s">
        <v>29</v>
      </c>
      <c r="AD68" s="46" t="s">
        <v>29</v>
      </c>
      <c r="AE68" s="46" t="s">
        <v>29</v>
      </c>
      <c r="AF68" s="46" t="s">
        <v>29</v>
      </c>
      <c r="AG68" s="46" t="s">
        <v>29</v>
      </c>
      <c r="AH68" s="46" t="s">
        <v>29</v>
      </c>
      <c r="AI68" s="46" t="s">
        <v>29</v>
      </c>
      <c r="AJ68" s="46" t="s">
        <v>29</v>
      </c>
      <c r="AK68" s="46" t="s">
        <v>29</v>
      </c>
      <c r="AL68" s="46" t="s">
        <v>29</v>
      </c>
      <c r="AM68" s="46" t="s">
        <v>29</v>
      </c>
      <c r="AN68" s="46" t="s">
        <v>29</v>
      </c>
      <c r="AO68" s="46" t="s">
        <v>29</v>
      </c>
      <c r="AP68" s="46" t="s">
        <v>29</v>
      </c>
      <c r="AQ68" s="46" t="s">
        <v>28</v>
      </c>
      <c r="AR68" s="46" t="s">
        <v>28</v>
      </c>
      <c r="AS68" s="46" t="s">
        <v>28</v>
      </c>
      <c r="AT68" s="46" t="s">
        <v>28</v>
      </c>
      <c r="AU68" s="46" t="s">
        <v>28</v>
      </c>
      <c r="AV68" s="46"/>
      <c r="AW68" s="46"/>
      <c r="AX68" s="52">
        <f t="shared" si="15"/>
        <v>21</v>
      </c>
      <c r="AY68" s="46">
        <f t="shared" si="16"/>
        <v>26</v>
      </c>
      <c r="AZ68" s="48">
        <f t="shared" si="17"/>
        <v>0.19230769230769232</v>
      </c>
      <c r="BA68" s="46"/>
    </row>
    <row r="69" spans="9:53" x14ac:dyDescent="0.3">
      <c r="I69" s="43" t="s">
        <v>35</v>
      </c>
      <c r="J69" s="46"/>
      <c r="K69" s="46"/>
      <c r="L69" s="46"/>
      <c r="M69" s="46"/>
      <c r="N69" s="46"/>
      <c r="O69" s="46"/>
      <c r="P69" s="46"/>
      <c r="Q69" s="46"/>
      <c r="R69" s="46" t="s">
        <v>29</v>
      </c>
      <c r="S69" s="46" t="s">
        <v>29</v>
      </c>
      <c r="T69" s="46" t="s">
        <v>29</v>
      </c>
      <c r="U69" s="46" t="s">
        <v>29</v>
      </c>
      <c r="V69" s="46" t="s">
        <v>29</v>
      </c>
      <c r="W69" s="46" t="s">
        <v>29</v>
      </c>
      <c r="X69" s="46" t="s">
        <v>29</v>
      </c>
      <c r="Y69" s="46" t="s">
        <v>28</v>
      </c>
      <c r="Z69" s="46" t="s">
        <v>28</v>
      </c>
      <c r="AA69" s="46" t="s">
        <v>28</v>
      </c>
      <c r="AB69" s="46" t="s">
        <v>29</v>
      </c>
      <c r="AC69" s="46" t="s">
        <v>29</v>
      </c>
      <c r="AD69" s="46" t="s">
        <v>29</v>
      </c>
      <c r="AE69" s="46" t="s">
        <v>29</v>
      </c>
      <c r="AF69" s="46" t="s">
        <v>29</v>
      </c>
      <c r="AG69" s="46" t="s">
        <v>29</v>
      </c>
      <c r="AH69" s="46" t="s">
        <v>29</v>
      </c>
      <c r="AI69" s="46" t="s">
        <v>29</v>
      </c>
      <c r="AJ69" s="46" t="s">
        <v>29</v>
      </c>
      <c r="AK69" s="46" t="s">
        <v>29</v>
      </c>
      <c r="AL69" s="46" t="s">
        <v>29</v>
      </c>
      <c r="AM69" s="46" t="s">
        <v>28</v>
      </c>
      <c r="AN69" s="46" t="s">
        <v>28</v>
      </c>
      <c r="AO69" s="46"/>
      <c r="AP69" s="46"/>
      <c r="AQ69" s="46"/>
      <c r="AR69" s="46"/>
      <c r="AS69" s="46"/>
      <c r="AT69" s="46"/>
      <c r="AU69" s="46"/>
      <c r="AV69" s="46"/>
      <c r="AW69" s="46"/>
      <c r="AX69" s="52">
        <f t="shared" si="15"/>
        <v>18</v>
      </c>
      <c r="AY69" s="46">
        <f t="shared" si="16"/>
        <v>23</v>
      </c>
      <c r="AZ69" s="48">
        <f t="shared" si="17"/>
        <v>0.21739130434782608</v>
      </c>
      <c r="BA69" s="46"/>
    </row>
    <row r="70" spans="9:53" x14ac:dyDescent="0.3">
      <c r="I70" s="43" t="s">
        <v>36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 t="s">
        <v>28</v>
      </c>
      <c r="AC70" s="46" t="s">
        <v>28</v>
      </c>
      <c r="AD70" s="46" t="s">
        <v>28</v>
      </c>
      <c r="AE70" s="46" t="s">
        <v>28</v>
      </c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52">
        <f t="shared" si="15"/>
        <v>0</v>
      </c>
      <c r="AY70" s="46">
        <f t="shared" si="16"/>
        <v>4</v>
      </c>
      <c r="AZ70" s="48">
        <f t="shared" si="17"/>
        <v>1</v>
      </c>
      <c r="BA70" s="46"/>
    </row>
    <row r="71" spans="9:53" ht="15" thickBot="1" x14ac:dyDescent="0.35">
      <c r="I71" s="43" t="s">
        <v>37</v>
      </c>
      <c r="J71" s="46"/>
      <c r="K71" s="46"/>
      <c r="L71" s="46"/>
      <c r="M71" s="46"/>
      <c r="N71" s="46"/>
      <c r="O71" s="46"/>
      <c r="P71" s="46"/>
      <c r="Q71" s="46"/>
      <c r="R71" s="46"/>
      <c r="S71" s="46" t="s">
        <v>28</v>
      </c>
      <c r="T71" s="46" t="s">
        <v>28</v>
      </c>
      <c r="U71" s="46" t="s">
        <v>28</v>
      </c>
      <c r="V71" s="46" t="s">
        <v>28</v>
      </c>
      <c r="W71" s="46" t="s">
        <v>28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59">
        <f t="shared" si="15"/>
        <v>0</v>
      </c>
      <c r="AY71" s="46">
        <f t="shared" si="16"/>
        <v>5</v>
      </c>
      <c r="AZ71" s="60">
        <f t="shared" si="17"/>
        <v>1</v>
      </c>
      <c r="BA71" s="46"/>
    </row>
    <row r="72" spans="9:53" ht="15" thickBot="1" x14ac:dyDescent="0.35">
      <c r="I72" s="128" t="s">
        <v>9</v>
      </c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61" cm="1">
        <f t="array" ref="AX72">SUM(AX64:AX71/8)</f>
        <v>11.625</v>
      </c>
      <c r="AY72" s="62" cm="1">
        <f t="array" ref="AY72">SUM(AY64:AY71/8)</f>
        <v>16.375</v>
      </c>
      <c r="AZ72" s="60" cm="1">
        <f t="array" ref="AZ72">SUM(AZ64:AZ71/8)</f>
        <v>0.48598449900923663</v>
      </c>
    </row>
    <row r="73" spans="9:53" ht="22.05" customHeight="1" thickBot="1" x14ac:dyDescent="0.35"/>
    <row r="74" spans="9:53" ht="16.2" thickBot="1" x14ac:dyDescent="0.35">
      <c r="I74" s="119" t="s">
        <v>11</v>
      </c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1"/>
    </row>
    <row r="75" spans="9:53" x14ac:dyDescent="0.3">
      <c r="I75" s="38"/>
      <c r="J75" s="39">
        <v>1</v>
      </c>
      <c r="K75" s="39">
        <v>2</v>
      </c>
      <c r="L75" s="39">
        <v>3</v>
      </c>
      <c r="M75" s="39">
        <v>4</v>
      </c>
      <c r="N75" s="39">
        <v>5</v>
      </c>
      <c r="O75" s="39">
        <v>6</v>
      </c>
      <c r="P75" s="39">
        <v>7</v>
      </c>
      <c r="Q75" s="39">
        <v>8</v>
      </c>
      <c r="R75" s="39">
        <v>9</v>
      </c>
      <c r="S75" s="39">
        <v>10</v>
      </c>
      <c r="T75" s="39">
        <v>11</v>
      </c>
      <c r="U75" s="39">
        <v>12</v>
      </c>
      <c r="V75" s="39">
        <v>13</v>
      </c>
      <c r="W75" s="39">
        <v>14</v>
      </c>
      <c r="X75" s="39">
        <v>15</v>
      </c>
      <c r="Y75" s="39">
        <v>16</v>
      </c>
      <c r="Z75" s="39">
        <v>17</v>
      </c>
      <c r="AA75" s="39">
        <v>18</v>
      </c>
      <c r="AB75" s="39">
        <v>19</v>
      </c>
      <c r="AC75" s="39">
        <v>20</v>
      </c>
      <c r="AD75" s="39">
        <v>21</v>
      </c>
      <c r="AE75" s="39">
        <v>22</v>
      </c>
      <c r="AF75" s="39">
        <v>23</v>
      </c>
      <c r="AG75" s="39">
        <v>24</v>
      </c>
      <c r="AH75" s="39">
        <v>25</v>
      </c>
      <c r="AI75" s="39">
        <v>26</v>
      </c>
      <c r="AJ75" s="39">
        <v>27</v>
      </c>
      <c r="AK75" s="39">
        <v>28</v>
      </c>
      <c r="AL75" s="39">
        <v>29</v>
      </c>
      <c r="AM75" s="39">
        <v>30</v>
      </c>
      <c r="AN75" s="39">
        <v>31</v>
      </c>
      <c r="AO75" s="39">
        <v>32</v>
      </c>
      <c r="AP75" s="39">
        <v>33</v>
      </c>
      <c r="AQ75" s="39">
        <v>34</v>
      </c>
      <c r="AR75" s="39">
        <v>35</v>
      </c>
      <c r="AS75" s="39">
        <v>36</v>
      </c>
      <c r="AT75" s="39">
        <v>37</v>
      </c>
      <c r="AU75" s="39">
        <v>38</v>
      </c>
      <c r="AV75" s="39">
        <v>39</v>
      </c>
      <c r="AW75" s="39">
        <v>40</v>
      </c>
      <c r="AX75" s="40" t="s">
        <v>1</v>
      </c>
      <c r="AY75" s="41" t="s">
        <v>2</v>
      </c>
      <c r="AZ75" s="42" t="s">
        <v>3</v>
      </c>
    </row>
    <row r="76" spans="9:53" x14ac:dyDescent="0.3">
      <c r="I76" s="43" t="s">
        <v>4</v>
      </c>
      <c r="J76" s="46" t="s">
        <v>28</v>
      </c>
      <c r="K76" s="46" t="s">
        <v>28</v>
      </c>
      <c r="L76" s="46" t="s">
        <v>28</v>
      </c>
      <c r="M76" s="46" t="s">
        <v>28</v>
      </c>
      <c r="N76" s="46" t="s">
        <v>28</v>
      </c>
      <c r="O76" s="46" t="s">
        <v>28</v>
      </c>
      <c r="P76" s="46" t="s">
        <v>28</v>
      </c>
      <c r="Q76" s="46" t="s">
        <v>28</v>
      </c>
      <c r="R76" s="46" t="s">
        <v>28</v>
      </c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7">
        <f>COUNTIF(J76:AW76,"W")</f>
        <v>0</v>
      </c>
      <c r="AY76" s="46">
        <f>COUNTIF(J76:AW76,"X")+AX76</f>
        <v>9</v>
      </c>
      <c r="AZ76" s="48">
        <f>COUNTIF(J76:AW76,"X")/AY76</f>
        <v>1</v>
      </c>
      <c r="BA76" s="46"/>
    </row>
    <row r="77" spans="9:53" x14ac:dyDescent="0.3">
      <c r="I77" s="43" t="s">
        <v>5</v>
      </c>
      <c r="J77" s="46"/>
      <c r="K77" s="46"/>
      <c r="L77" s="46" t="s">
        <v>29</v>
      </c>
      <c r="M77" s="46" t="s">
        <v>29</v>
      </c>
      <c r="N77" s="46" t="s">
        <v>29</v>
      </c>
      <c r="O77" s="46" t="s">
        <v>29</v>
      </c>
      <c r="P77" s="46" t="s">
        <v>29</v>
      </c>
      <c r="Q77" s="46" t="s">
        <v>29</v>
      </c>
      <c r="R77" s="46" t="s">
        <v>29</v>
      </c>
      <c r="S77" s="46" t="s">
        <v>28</v>
      </c>
      <c r="T77" s="46" t="s">
        <v>28</v>
      </c>
      <c r="U77" s="46" t="s">
        <v>28</v>
      </c>
      <c r="V77" s="46" t="s">
        <v>28</v>
      </c>
      <c r="W77" s="46" t="s">
        <v>28</v>
      </c>
      <c r="X77" s="46" t="s">
        <v>28</v>
      </c>
      <c r="Y77" s="46" t="s">
        <v>28</v>
      </c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52">
        <f t="shared" ref="AX77:AX83" si="18">COUNTIF(J77:AW77,"W")</f>
        <v>7</v>
      </c>
      <c r="AY77" s="46">
        <f t="shared" ref="AY77:AY83" si="19">COUNTIF(J77:AW77,"X")+AX77</f>
        <v>14</v>
      </c>
      <c r="AZ77" s="48">
        <f t="shared" ref="AZ77:AZ83" si="20">COUNTIF(J77:AW77,"X")/AY77</f>
        <v>0.5</v>
      </c>
      <c r="BA77" s="46"/>
    </row>
    <row r="78" spans="9:53" x14ac:dyDescent="0.3">
      <c r="I78" s="43" t="s">
        <v>6</v>
      </c>
      <c r="J78" s="46"/>
      <c r="K78" s="46"/>
      <c r="L78" s="46"/>
      <c r="M78" s="46"/>
      <c r="N78" s="46" t="s">
        <v>29</v>
      </c>
      <c r="O78" s="46" t="s">
        <v>29</v>
      </c>
      <c r="P78" s="46" t="s">
        <v>29</v>
      </c>
      <c r="Q78" s="46" t="s">
        <v>29</v>
      </c>
      <c r="R78" s="46" t="s">
        <v>29</v>
      </c>
      <c r="S78" s="46" t="s">
        <v>29</v>
      </c>
      <c r="T78" s="46" t="s">
        <v>29</v>
      </c>
      <c r="U78" s="46" t="s">
        <v>29</v>
      </c>
      <c r="V78" s="46" t="s">
        <v>29</v>
      </c>
      <c r="W78" s="46" t="s">
        <v>29</v>
      </c>
      <c r="X78" s="46" t="s">
        <v>29</v>
      </c>
      <c r="Y78" s="46" t="s">
        <v>29</v>
      </c>
      <c r="Z78" s="46" t="s">
        <v>29</v>
      </c>
      <c r="AA78" s="46" t="s">
        <v>29</v>
      </c>
      <c r="AB78" s="46" t="s">
        <v>29</v>
      </c>
      <c r="AC78" s="46" t="s">
        <v>29</v>
      </c>
      <c r="AD78" s="46" t="s">
        <v>29</v>
      </c>
      <c r="AE78" s="46" t="s">
        <v>29</v>
      </c>
      <c r="AF78" s="46" t="s">
        <v>29</v>
      </c>
      <c r="AG78" s="46" t="s">
        <v>29</v>
      </c>
      <c r="AH78" s="46" t="s">
        <v>29</v>
      </c>
      <c r="AI78" s="46" t="s">
        <v>28</v>
      </c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52">
        <f t="shared" si="18"/>
        <v>21</v>
      </c>
      <c r="AY78" s="46">
        <f t="shared" si="19"/>
        <v>22</v>
      </c>
      <c r="AZ78" s="48">
        <f t="shared" si="20"/>
        <v>4.5454545454545456E-2</v>
      </c>
      <c r="BA78" s="46"/>
    </row>
    <row r="79" spans="9:53" x14ac:dyDescent="0.3">
      <c r="I79" s="43" t="s">
        <v>7</v>
      </c>
      <c r="J79" s="46"/>
      <c r="K79" s="46"/>
      <c r="L79" s="46"/>
      <c r="M79" s="46"/>
      <c r="N79" s="46"/>
      <c r="O79" s="46"/>
      <c r="P79" s="46"/>
      <c r="Q79" s="46" t="s">
        <v>29</v>
      </c>
      <c r="R79" s="46" t="s">
        <v>29</v>
      </c>
      <c r="S79" s="46" t="s">
        <v>29</v>
      </c>
      <c r="T79" s="46" t="s">
        <v>29</v>
      </c>
      <c r="U79" s="46" t="s">
        <v>29</v>
      </c>
      <c r="V79" s="46" t="s">
        <v>29</v>
      </c>
      <c r="W79" s="46" t="s">
        <v>29</v>
      </c>
      <c r="X79" s="46" t="s">
        <v>29</v>
      </c>
      <c r="Y79" s="46" t="s">
        <v>29</v>
      </c>
      <c r="Z79" s="46" t="s">
        <v>29</v>
      </c>
      <c r="AA79" s="46" t="s">
        <v>29</v>
      </c>
      <c r="AB79" s="46" t="s">
        <v>29</v>
      </c>
      <c r="AC79" s="46" t="s">
        <v>29</v>
      </c>
      <c r="AD79" s="46" t="s">
        <v>29</v>
      </c>
      <c r="AE79" s="46" t="s">
        <v>29</v>
      </c>
      <c r="AF79" s="46" t="s">
        <v>29</v>
      </c>
      <c r="AG79" s="46" t="s">
        <v>29</v>
      </c>
      <c r="AH79" s="46" t="s">
        <v>29</v>
      </c>
      <c r="AI79" s="46" t="s">
        <v>29</v>
      </c>
      <c r="AJ79" s="46" t="s">
        <v>29</v>
      </c>
      <c r="AK79" s="46" t="s">
        <v>29</v>
      </c>
      <c r="AL79" s="46" t="s">
        <v>29</v>
      </c>
      <c r="AM79" s="46" t="s">
        <v>29</v>
      </c>
      <c r="AN79" s="46" t="s">
        <v>29</v>
      </c>
      <c r="AO79" s="46" t="s">
        <v>28</v>
      </c>
      <c r="AP79" s="46" t="s">
        <v>28</v>
      </c>
      <c r="AQ79" s="46"/>
      <c r="AR79" s="46"/>
      <c r="AS79" s="46"/>
      <c r="AT79" s="46"/>
      <c r="AU79" s="46"/>
      <c r="AV79" s="46"/>
      <c r="AW79" s="46"/>
      <c r="AX79" s="52">
        <f t="shared" si="18"/>
        <v>24</v>
      </c>
      <c r="AY79" s="46">
        <f t="shared" si="19"/>
        <v>26</v>
      </c>
      <c r="AZ79" s="48">
        <f t="shared" si="20"/>
        <v>7.6923076923076927E-2</v>
      </c>
      <c r="BA79" s="46"/>
    </row>
    <row r="80" spans="9:53" x14ac:dyDescent="0.3">
      <c r="I80" s="43" t="s">
        <v>8</v>
      </c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 t="s">
        <v>29</v>
      </c>
      <c r="W80" s="46" t="s">
        <v>29</v>
      </c>
      <c r="X80" s="46" t="s">
        <v>29</v>
      </c>
      <c r="Y80" s="46" t="s">
        <v>29</v>
      </c>
      <c r="Z80" s="46" t="s">
        <v>29</v>
      </c>
      <c r="AA80" s="46" t="s">
        <v>29</v>
      </c>
      <c r="AB80" s="46" t="s">
        <v>29</v>
      </c>
      <c r="AC80" s="46" t="s">
        <v>29</v>
      </c>
      <c r="AD80" s="46" t="s">
        <v>29</v>
      </c>
      <c r="AE80" s="46" t="s">
        <v>29</v>
      </c>
      <c r="AF80" s="46" t="s">
        <v>29</v>
      </c>
      <c r="AG80" s="46" t="s">
        <v>29</v>
      </c>
      <c r="AH80" s="46" t="s">
        <v>29</v>
      </c>
      <c r="AI80" s="46" t="s">
        <v>29</v>
      </c>
      <c r="AJ80" s="46" t="s">
        <v>29</v>
      </c>
      <c r="AK80" s="46" t="s">
        <v>29</v>
      </c>
      <c r="AL80" s="46" t="s">
        <v>29</v>
      </c>
      <c r="AM80" s="46" t="s">
        <v>29</v>
      </c>
      <c r="AN80" s="46" t="s">
        <v>29</v>
      </c>
      <c r="AO80" s="46" t="s">
        <v>29</v>
      </c>
      <c r="AP80" s="46" t="s">
        <v>29</v>
      </c>
      <c r="AQ80" s="46" t="s">
        <v>28</v>
      </c>
      <c r="AR80" s="46" t="s">
        <v>28</v>
      </c>
      <c r="AS80" s="46" t="s">
        <v>28</v>
      </c>
      <c r="AT80" s="46" t="s">
        <v>28</v>
      </c>
      <c r="AU80" s="46" t="s">
        <v>28</v>
      </c>
      <c r="AV80" s="46"/>
      <c r="AW80" s="46"/>
      <c r="AX80" s="52">
        <f t="shared" si="18"/>
        <v>21</v>
      </c>
      <c r="AY80" s="46">
        <f t="shared" si="19"/>
        <v>26</v>
      </c>
      <c r="AZ80" s="48">
        <f t="shared" si="20"/>
        <v>0.19230769230769232</v>
      </c>
      <c r="BA80" s="46"/>
    </row>
    <row r="81" spans="9:53" x14ac:dyDescent="0.3">
      <c r="I81" s="43" t="s">
        <v>35</v>
      </c>
      <c r="J81" s="46"/>
      <c r="K81" s="46"/>
      <c r="L81" s="46"/>
      <c r="M81" s="46"/>
      <c r="N81" s="46"/>
      <c r="O81" s="46"/>
      <c r="P81" s="46"/>
      <c r="Q81" s="46"/>
      <c r="R81" s="46" t="s">
        <v>29</v>
      </c>
      <c r="S81" s="46" t="s">
        <v>29</v>
      </c>
      <c r="T81" s="46" t="s">
        <v>29</v>
      </c>
      <c r="U81" s="46" t="s">
        <v>29</v>
      </c>
      <c r="V81" s="46" t="s">
        <v>29</v>
      </c>
      <c r="W81" s="46" t="s">
        <v>29</v>
      </c>
      <c r="X81" s="46" t="s">
        <v>29</v>
      </c>
      <c r="Y81" s="46" t="s">
        <v>29</v>
      </c>
      <c r="Z81" s="46" t="s">
        <v>29</v>
      </c>
      <c r="AA81" s="46" t="s">
        <v>29</v>
      </c>
      <c r="AB81" s="46" t="s">
        <v>29</v>
      </c>
      <c r="AC81" s="46" t="s">
        <v>29</v>
      </c>
      <c r="AD81" s="46" t="s">
        <v>29</v>
      </c>
      <c r="AE81" s="46" t="s">
        <v>29</v>
      </c>
      <c r="AF81" s="46" t="s">
        <v>29</v>
      </c>
      <c r="AG81" s="46" t="s">
        <v>29</v>
      </c>
      <c r="AH81" s="46" t="s">
        <v>29</v>
      </c>
      <c r="AI81" s="46" t="s">
        <v>29</v>
      </c>
      <c r="AJ81" s="46" t="s">
        <v>28</v>
      </c>
      <c r="AK81" s="46" t="s">
        <v>28</v>
      </c>
      <c r="AL81" s="46" t="s">
        <v>28</v>
      </c>
      <c r="AM81" s="46" t="s">
        <v>28</v>
      </c>
      <c r="AN81" s="46" t="s">
        <v>28</v>
      </c>
      <c r="AO81" s="46"/>
      <c r="AP81" s="46"/>
      <c r="AQ81" s="46"/>
      <c r="AR81" s="46"/>
      <c r="AS81" s="46"/>
      <c r="AT81" s="46"/>
      <c r="AU81" s="46"/>
      <c r="AV81" s="46"/>
      <c r="AW81" s="46"/>
      <c r="AX81" s="52">
        <f t="shared" si="18"/>
        <v>18</v>
      </c>
      <c r="AY81" s="46">
        <f t="shared" si="19"/>
        <v>23</v>
      </c>
      <c r="AZ81" s="48">
        <f t="shared" si="20"/>
        <v>0.21739130434782608</v>
      </c>
      <c r="BA81" s="46"/>
    </row>
    <row r="82" spans="9:53" x14ac:dyDescent="0.3">
      <c r="I82" s="43" t="s">
        <v>36</v>
      </c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 t="s">
        <v>29</v>
      </c>
      <c r="AC82" s="46" t="s">
        <v>29</v>
      </c>
      <c r="AD82" s="46" t="s">
        <v>29</v>
      </c>
      <c r="AE82" s="46" t="s">
        <v>28</v>
      </c>
      <c r="AF82" s="46" t="s">
        <v>28</v>
      </c>
      <c r="AG82" s="46" t="s">
        <v>28</v>
      </c>
      <c r="AH82" s="46" t="s">
        <v>28</v>
      </c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52">
        <f t="shared" si="18"/>
        <v>3</v>
      </c>
      <c r="AY82" s="46">
        <f t="shared" si="19"/>
        <v>7</v>
      </c>
      <c r="AZ82" s="48">
        <f t="shared" si="20"/>
        <v>0.5714285714285714</v>
      </c>
      <c r="BA82" s="46"/>
    </row>
    <row r="83" spans="9:53" ht="15" thickBot="1" x14ac:dyDescent="0.35">
      <c r="I83" s="43" t="s">
        <v>37</v>
      </c>
      <c r="J83" s="46"/>
      <c r="K83" s="46"/>
      <c r="L83" s="46"/>
      <c r="M83" s="46"/>
      <c r="N83" s="46"/>
      <c r="O83" s="46"/>
      <c r="P83" s="46"/>
      <c r="Q83" s="46"/>
      <c r="R83" s="46"/>
      <c r="S83" s="46" t="s">
        <v>29</v>
      </c>
      <c r="T83" s="46" t="s">
        <v>29</v>
      </c>
      <c r="U83" s="46" t="s">
        <v>29</v>
      </c>
      <c r="V83" s="46" t="s">
        <v>29</v>
      </c>
      <c r="W83" s="46" t="s">
        <v>29</v>
      </c>
      <c r="X83" s="46" t="s">
        <v>29</v>
      </c>
      <c r="Y83" s="46" t="s">
        <v>29</v>
      </c>
      <c r="Z83" s="46" t="s">
        <v>28</v>
      </c>
      <c r="AA83" s="46" t="s">
        <v>28</v>
      </c>
      <c r="AB83" s="46" t="s">
        <v>28</v>
      </c>
      <c r="AC83" s="46" t="s">
        <v>28</v>
      </c>
      <c r="AD83" s="46" t="s">
        <v>28</v>
      </c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59">
        <f t="shared" si="18"/>
        <v>7</v>
      </c>
      <c r="AY83" s="46">
        <f t="shared" si="19"/>
        <v>12</v>
      </c>
      <c r="AZ83" s="60">
        <f t="shared" si="20"/>
        <v>0.41666666666666669</v>
      </c>
      <c r="BA83" s="46"/>
    </row>
    <row r="84" spans="9:53" ht="15" thickBot="1" x14ac:dyDescent="0.35">
      <c r="I84" s="128" t="s">
        <v>9</v>
      </c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61" cm="1">
        <f t="array" ref="AX84">SUM(AX76:AX83/8)</f>
        <v>12.625</v>
      </c>
      <c r="AY84" s="62" cm="1">
        <f t="array" ref="AY84">SUM(AY76:AY83/8)</f>
        <v>17.375</v>
      </c>
      <c r="AZ84" s="60" cm="1">
        <f t="array" ref="AZ84">SUM(AZ76:AZ83/8)</f>
        <v>0.37752148214104736</v>
      </c>
    </row>
  </sheetData>
  <sheetProtection algorithmName="SHA-512" hashValue="YR8QE/9VQBL+PaLQc7G3UV/J5lMwai0cmWElJWxXzYWfZ2JzwHt6s22QH5u3OIanAYsSFfVM6SJkbvPem+tzGg==" saltValue="w606aR/M7ej6UFGco6ppQQ==" spinCount="100000" sheet="1" selectLockedCells="1" selectUnlockedCells="1"/>
  <mergeCells count="32">
    <mergeCell ref="I74:AZ74"/>
    <mergeCell ref="I84:AW84"/>
    <mergeCell ref="A19:F19"/>
    <mergeCell ref="B20:F20"/>
    <mergeCell ref="A23:F23"/>
    <mergeCell ref="B24:F24"/>
    <mergeCell ref="A27:F27"/>
    <mergeCell ref="B28:F28"/>
    <mergeCell ref="A31:F31"/>
    <mergeCell ref="B32:F32"/>
    <mergeCell ref="A33:A35"/>
    <mergeCell ref="B33:F35"/>
    <mergeCell ref="I48:AW48"/>
    <mergeCell ref="I50:AZ50"/>
    <mergeCell ref="I60:AW60"/>
    <mergeCell ref="I62:AZ62"/>
    <mergeCell ref="I72:AW72"/>
    <mergeCell ref="I38:AZ38"/>
    <mergeCell ref="I36:AW36"/>
    <mergeCell ref="I24:AW24"/>
    <mergeCell ref="I26:AZ26"/>
    <mergeCell ref="I2:AZ2"/>
    <mergeCell ref="A15:F15"/>
    <mergeCell ref="B16:F16"/>
    <mergeCell ref="I12:AW12"/>
    <mergeCell ref="A13:G13"/>
    <mergeCell ref="I14:AZ14"/>
    <mergeCell ref="F5:G5"/>
    <mergeCell ref="F3:G3"/>
    <mergeCell ref="F4:G4"/>
    <mergeCell ref="A2:D2"/>
    <mergeCell ref="F2:G2"/>
  </mergeCells>
  <conditionalFormatting sqref="J16:AW23 J4:AW11">
    <cfRule type="cellIs" dxfId="209" priority="99" operator="equal">
      <formula>"W"</formula>
    </cfRule>
    <cfRule type="cellIs" dxfId="208" priority="100" operator="equal">
      <formula>"X"</formula>
    </cfRule>
  </conditionalFormatting>
  <conditionalFormatting sqref="S28:AW35">
    <cfRule type="cellIs" dxfId="207" priority="97" operator="equal">
      <formula>"W"</formula>
    </cfRule>
    <cfRule type="cellIs" dxfId="206" priority="98" operator="equal">
      <formula>"X"</formula>
    </cfRule>
  </conditionalFormatting>
  <conditionalFormatting sqref="AC40:AW43 AC45:AW45 AM44:AW44 AH47:AW47 AR46:AW46">
    <cfRule type="cellIs" dxfId="205" priority="95" operator="equal">
      <formula>"W"</formula>
    </cfRule>
    <cfRule type="cellIs" dxfId="204" priority="96" operator="equal">
      <formula>"X"</formula>
    </cfRule>
  </conditionalFormatting>
  <conditionalFormatting sqref="AC52:AW59">
    <cfRule type="cellIs" dxfId="203" priority="93" operator="equal">
      <formula>"W"</formula>
    </cfRule>
    <cfRule type="cellIs" dxfId="202" priority="94" operator="equal">
      <formula>"X"</formula>
    </cfRule>
  </conditionalFormatting>
  <conditionalFormatting sqref="AC64:AW71">
    <cfRule type="cellIs" dxfId="201" priority="91" operator="equal">
      <formula>"W"</formula>
    </cfRule>
    <cfRule type="cellIs" dxfId="200" priority="92" operator="equal">
      <formula>"X"</formula>
    </cfRule>
  </conditionalFormatting>
  <conditionalFormatting sqref="AC76:AW83">
    <cfRule type="cellIs" dxfId="199" priority="89" operator="equal">
      <formula>"W"</formula>
    </cfRule>
    <cfRule type="cellIs" dxfId="198" priority="90" operator="equal">
      <formula>"X"</formula>
    </cfRule>
  </conditionalFormatting>
  <conditionalFormatting sqref="I3:AW3">
    <cfRule type="cellIs" dxfId="197" priority="81" operator="equal">
      <formula>$B$11</formula>
    </cfRule>
    <cfRule type="cellIs" dxfId="196" priority="82" operator="equal">
      <formula>$B$10</formula>
    </cfRule>
    <cfRule type="cellIs" dxfId="195" priority="83" operator="equal">
      <formula>$B$9</formula>
    </cfRule>
    <cfRule type="cellIs" dxfId="194" priority="84" operator="equal">
      <formula>$B$8</formula>
    </cfRule>
    <cfRule type="cellIs" dxfId="193" priority="85" operator="equal">
      <formula>$B$7</formula>
    </cfRule>
    <cfRule type="cellIs" dxfId="192" priority="86" operator="equal">
      <formula>$B$6</formula>
    </cfRule>
    <cfRule type="cellIs" dxfId="191" priority="87" operator="equal">
      <formula>$B$5</formula>
    </cfRule>
    <cfRule type="cellIs" dxfId="190" priority="88" operator="equal">
      <formula>$B$4</formula>
    </cfRule>
  </conditionalFormatting>
  <conditionalFormatting sqref="I4:I11">
    <cfRule type="expression" dxfId="189" priority="79">
      <formula>IF(COUNTIF($J4:$AW4,"X")&lt;&gt;$C4,1,0)=1</formula>
    </cfRule>
    <cfRule type="expression" dxfId="188" priority="80">
      <formula>IF(COUNTIF($J4:$AW4,"X")=$C4,1,0)=1</formula>
    </cfRule>
  </conditionalFormatting>
  <conditionalFormatting sqref="I15:AW15">
    <cfRule type="cellIs" dxfId="187" priority="71" operator="equal">
      <formula>$B$11</formula>
    </cfRule>
    <cfRule type="cellIs" dxfId="186" priority="72" operator="equal">
      <formula>$B$10</formula>
    </cfRule>
    <cfRule type="cellIs" dxfId="185" priority="73" operator="equal">
      <formula>$B$9</formula>
    </cfRule>
    <cfRule type="cellIs" dxfId="184" priority="74" operator="equal">
      <formula>$B$8</formula>
    </cfRule>
    <cfRule type="cellIs" dxfId="183" priority="75" operator="equal">
      <formula>$B$7</formula>
    </cfRule>
    <cfRule type="cellIs" dxfId="182" priority="76" operator="equal">
      <formula>$B$6</formula>
    </cfRule>
    <cfRule type="cellIs" dxfId="181" priority="77" operator="equal">
      <formula>$B$5</formula>
    </cfRule>
    <cfRule type="cellIs" dxfId="180" priority="78" operator="equal">
      <formula>$B$4</formula>
    </cfRule>
  </conditionalFormatting>
  <conditionalFormatting sqref="I27:AW27">
    <cfRule type="cellIs" dxfId="179" priority="63" operator="equal">
      <formula>$B$11</formula>
    </cfRule>
    <cfRule type="cellIs" dxfId="178" priority="64" operator="equal">
      <formula>$B$10</formula>
    </cfRule>
    <cfRule type="cellIs" dxfId="177" priority="65" operator="equal">
      <formula>$B$9</formula>
    </cfRule>
    <cfRule type="cellIs" dxfId="176" priority="66" operator="equal">
      <formula>$B$8</formula>
    </cfRule>
    <cfRule type="cellIs" dxfId="175" priority="67" operator="equal">
      <formula>$B$7</formula>
    </cfRule>
    <cfRule type="cellIs" dxfId="174" priority="68" operator="equal">
      <formula>$B$6</formula>
    </cfRule>
    <cfRule type="cellIs" dxfId="173" priority="69" operator="equal">
      <formula>$B$5</formula>
    </cfRule>
    <cfRule type="cellIs" dxfId="172" priority="70" operator="equal">
      <formula>$B$4</formula>
    </cfRule>
  </conditionalFormatting>
  <conditionalFormatting sqref="I39:AW39">
    <cfRule type="cellIs" dxfId="171" priority="55" operator="equal">
      <formula>$B$11</formula>
    </cfRule>
    <cfRule type="cellIs" dxfId="170" priority="56" operator="equal">
      <formula>$B$10</formula>
    </cfRule>
    <cfRule type="cellIs" dxfId="169" priority="57" operator="equal">
      <formula>$B$9</formula>
    </cfRule>
    <cfRule type="cellIs" dxfId="168" priority="58" operator="equal">
      <formula>$B$8</formula>
    </cfRule>
    <cfRule type="cellIs" dxfId="167" priority="59" operator="equal">
      <formula>$B$7</formula>
    </cfRule>
    <cfRule type="cellIs" dxfId="166" priority="60" operator="equal">
      <formula>$B$6</formula>
    </cfRule>
    <cfRule type="cellIs" dxfId="165" priority="61" operator="equal">
      <formula>$B$5</formula>
    </cfRule>
    <cfRule type="cellIs" dxfId="164" priority="62" operator="equal">
      <formula>$B$4</formula>
    </cfRule>
  </conditionalFormatting>
  <conditionalFormatting sqref="I51:AW51">
    <cfRule type="cellIs" dxfId="163" priority="47" operator="equal">
      <formula>$B$11</formula>
    </cfRule>
    <cfRule type="cellIs" dxfId="162" priority="48" operator="equal">
      <formula>$B$10</formula>
    </cfRule>
    <cfRule type="cellIs" dxfId="161" priority="49" operator="equal">
      <formula>$B$9</formula>
    </cfRule>
    <cfRule type="cellIs" dxfId="160" priority="50" operator="equal">
      <formula>$B$8</formula>
    </cfRule>
    <cfRule type="cellIs" dxfId="159" priority="51" operator="equal">
      <formula>$B$7</formula>
    </cfRule>
    <cfRule type="cellIs" dxfId="158" priority="52" operator="equal">
      <formula>$B$6</formula>
    </cfRule>
    <cfRule type="cellIs" dxfId="157" priority="53" operator="equal">
      <formula>$B$5</formula>
    </cfRule>
    <cfRule type="cellIs" dxfId="156" priority="54" operator="equal">
      <formula>$B$4</formula>
    </cfRule>
  </conditionalFormatting>
  <conditionalFormatting sqref="I63:AW63">
    <cfRule type="cellIs" dxfId="155" priority="39" operator="equal">
      <formula>$B$11</formula>
    </cfRule>
    <cfRule type="cellIs" dxfId="154" priority="40" operator="equal">
      <formula>$B$10</formula>
    </cfRule>
    <cfRule type="cellIs" dxfId="153" priority="41" operator="equal">
      <formula>$B$9</formula>
    </cfRule>
    <cfRule type="cellIs" dxfId="152" priority="42" operator="equal">
      <formula>$B$8</formula>
    </cfRule>
    <cfRule type="cellIs" dxfId="151" priority="43" operator="equal">
      <formula>$B$7</formula>
    </cfRule>
    <cfRule type="cellIs" dxfId="150" priority="44" operator="equal">
      <formula>$B$6</formula>
    </cfRule>
    <cfRule type="cellIs" dxfId="149" priority="45" operator="equal">
      <formula>$B$5</formula>
    </cfRule>
    <cfRule type="cellIs" dxfId="148" priority="46" operator="equal">
      <formula>$B$4</formula>
    </cfRule>
  </conditionalFormatting>
  <conditionalFormatting sqref="I75:AW75">
    <cfRule type="cellIs" dxfId="147" priority="31" operator="equal">
      <formula>$B$11</formula>
    </cfRule>
    <cfRule type="cellIs" dxfId="146" priority="32" operator="equal">
      <formula>$B$10</formula>
    </cfRule>
    <cfRule type="cellIs" dxfId="145" priority="33" operator="equal">
      <formula>$B$9</formula>
    </cfRule>
    <cfRule type="cellIs" dxfId="144" priority="34" operator="equal">
      <formula>$B$8</formula>
    </cfRule>
    <cfRule type="cellIs" dxfId="143" priority="35" operator="equal">
      <formula>$B$7</formula>
    </cfRule>
    <cfRule type="cellIs" dxfId="142" priority="36" operator="equal">
      <formula>$B$6</formula>
    </cfRule>
    <cfRule type="cellIs" dxfId="141" priority="37" operator="equal">
      <formula>$B$5</formula>
    </cfRule>
    <cfRule type="cellIs" dxfId="140" priority="38" operator="equal">
      <formula>$B$4</formula>
    </cfRule>
  </conditionalFormatting>
  <conditionalFormatting sqref="I16:I23">
    <cfRule type="expression" dxfId="139" priority="29">
      <formula>IF(COUNTIF($J16:$AW16,"X")&lt;&gt;$C4,1,0)=1</formula>
    </cfRule>
    <cfRule type="expression" dxfId="138" priority="30">
      <formula>IF(COUNTIF($J16:$AW16,"X")=$C4,1,0)=1</formula>
    </cfRule>
  </conditionalFormatting>
  <conditionalFormatting sqref="J28:R35">
    <cfRule type="cellIs" dxfId="137" priority="27" operator="equal">
      <formula>"W"</formula>
    </cfRule>
    <cfRule type="cellIs" dxfId="136" priority="28" operator="equal">
      <formula>"X"</formula>
    </cfRule>
  </conditionalFormatting>
  <conditionalFormatting sqref="I28:I35">
    <cfRule type="expression" dxfId="135" priority="25">
      <formula>IF(COUNTIF($J28:$AW28,"X")&lt;&gt;$C4,1,0)=1</formula>
    </cfRule>
    <cfRule type="expression" dxfId="134" priority="26">
      <formula>IF(COUNTIF($J28:$AW28,"X")=$C4,1,0)=1</formula>
    </cfRule>
  </conditionalFormatting>
  <conditionalFormatting sqref="I40:I47">
    <cfRule type="expression" dxfId="133" priority="23">
      <formula>IF(COUNTIF($J40:$AW40,"X")&lt;&gt;$C4,1,0)=1</formula>
    </cfRule>
    <cfRule type="expression" dxfId="132" priority="24">
      <formula>IF(COUNTIF($J40:$AW40,"X")=$C4,1,0)=1</formula>
    </cfRule>
  </conditionalFormatting>
  <conditionalFormatting sqref="I52:I59">
    <cfRule type="expression" dxfId="131" priority="21">
      <formula>IF(COUNTIF($J52:$AW52,"X")&lt;&gt;$C4,1,0)=1</formula>
    </cfRule>
    <cfRule type="expression" dxfId="130" priority="22">
      <formula>IF(COUNTIF($J52:$AW52,"X")=$C4,1,0)=1</formula>
    </cfRule>
  </conditionalFormatting>
  <conditionalFormatting sqref="I64:I71">
    <cfRule type="expression" dxfId="129" priority="19">
      <formula>IF(COUNTIF($J64:$AW64,"X")&lt;&gt;$C4,1,0)=1</formula>
    </cfRule>
    <cfRule type="expression" dxfId="128" priority="20">
      <formula>IF(COUNTIF($J64:$AW64,"X")=$C4,1,0)=1</formula>
    </cfRule>
  </conditionalFormatting>
  <conditionalFormatting sqref="I76:I83">
    <cfRule type="expression" dxfId="127" priority="17">
      <formula>IF(COUNTIF($J76:$AW76,"X")&lt;&gt;$C4,1,0)=1</formula>
    </cfRule>
    <cfRule type="expression" dxfId="126" priority="18">
      <formula>IF(COUNTIF($J76:$AW76,"X")=$C4,1,0)=1</formula>
    </cfRule>
  </conditionalFormatting>
  <conditionalFormatting sqref="S40:AB41 Z42:AB43 S44:AL44 S46:AQ46 S47:AG47">
    <cfRule type="cellIs" dxfId="125" priority="15" operator="equal">
      <formula>"W"</formula>
    </cfRule>
    <cfRule type="cellIs" dxfId="124" priority="16" operator="equal">
      <formula>"X"</formula>
    </cfRule>
  </conditionalFormatting>
  <conditionalFormatting sqref="J40:R41 J44:R47 J42:Y43 S45:AB45">
    <cfRule type="cellIs" dxfId="123" priority="13" operator="equal">
      <formula>"W"</formula>
    </cfRule>
    <cfRule type="cellIs" dxfId="122" priority="14" operator="equal">
      <formula>"X"</formula>
    </cfRule>
  </conditionalFormatting>
  <conditionalFormatting sqref="S52:AB59">
    <cfRule type="cellIs" dxfId="121" priority="11" operator="equal">
      <formula>"W"</formula>
    </cfRule>
    <cfRule type="cellIs" dxfId="120" priority="12" operator="equal">
      <formula>"X"</formula>
    </cfRule>
  </conditionalFormatting>
  <conditionalFormatting sqref="J52:R59">
    <cfRule type="cellIs" dxfId="119" priority="9" operator="equal">
      <formula>"W"</formula>
    </cfRule>
    <cfRule type="cellIs" dxfId="118" priority="10" operator="equal">
      <formula>"X"</formula>
    </cfRule>
  </conditionalFormatting>
  <conditionalFormatting sqref="S64:AB71">
    <cfRule type="cellIs" dxfId="117" priority="7" operator="equal">
      <formula>"W"</formula>
    </cfRule>
    <cfRule type="cellIs" dxfId="116" priority="8" operator="equal">
      <formula>"X"</formula>
    </cfRule>
  </conditionalFormatting>
  <conditionalFormatting sqref="J64:R71">
    <cfRule type="cellIs" dxfId="115" priority="5" operator="equal">
      <formula>"W"</formula>
    </cfRule>
    <cfRule type="cellIs" dxfId="114" priority="6" operator="equal">
      <formula>"X"</formula>
    </cfRule>
  </conditionalFormatting>
  <conditionalFormatting sqref="S76:AB83">
    <cfRule type="cellIs" dxfId="113" priority="3" operator="equal">
      <formula>"W"</formula>
    </cfRule>
    <cfRule type="cellIs" dxfId="112" priority="4" operator="equal">
      <formula>"X"</formula>
    </cfRule>
  </conditionalFormatting>
  <conditionalFormatting sqref="J76:R83">
    <cfRule type="cellIs" dxfId="111" priority="1" operator="equal">
      <formula>"W"</formula>
    </cfRule>
    <cfRule type="cellIs" dxfId="110" priority="2" operator="equal">
      <formula>"X"</formula>
    </cfRule>
  </conditionalFormatting>
  <pageMargins left="0.70000000000000007" right="0.70000000000000007" top="0.75" bottom="0.75" header="0.30000000000000004" footer="0.30000000000000004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84"/>
  <sheetViews>
    <sheetView zoomScale="70" zoomScaleNormal="70" workbookViewId="0">
      <selection activeCell="F10" sqref="F10"/>
    </sheetView>
  </sheetViews>
  <sheetFormatPr baseColWidth="10" defaultRowHeight="14.4" x14ac:dyDescent="0.3"/>
  <cols>
    <col min="1" max="1" width="12.109375" style="1" customWidth="1"/>
    <col min="2" max="2" width="8.77734375" style="1" customWidth="1"/>
    <col min="3" max="3" width="12.44140625" style="1" bestFit="1" customWidth="1"/>
    <col min="4" max="4" width="11.5546875" style="1"/>
    <col min="5" max="5" width="3.21875" style="1" customWidth="1"/>
    <col min="6" max="6" width="18.5546875" style="1" customWidth="1"/>
    <col min="7" max="7" width="12.109375" style="1" customWidth="1"/>
    <col min="8" max="8" width="3.44140625" style="1" customWidth="1"/>
    <col min="9" max="49" width="3.33203125" style="1" customWidth="1"/>
    <col min="50" max="50" width="8.88671875" style="1" bestFit="1" customWidth="1"/>
    <col min="51" max="51" width="9.88671875" style="1" bestFit="1" customWidth="1"/>
    <col min="52" max="52" width="11" style="1" bestFit="1" customWidth="1"/>
    <col min="53" max="53" width="3.5546875" style="1" customWidth="1"/>
    <col min="54" max="54" width="12.109375" style="1" customWidth="1"/>
    <col min="55" max="55" width="8.77734375" style="1" customWidth="1"/>
    <col min="56" max="56" width="12.44140625" style="1" bestFit="1" customWidth="1"/>
    <col min="57" max="57" width="11.5546875" style="1"/>
    <col min="58" max="58" width="3.21875" style="1" customWidth="1"/>
    <col min="59" max="59" width="18.5546875" style="1" customWidth="1"/>
    <col min="60" max="60" width="12.109375" style="1" customWidth="1"/>
    <col min="61" max="16384" width="11.5546875" style="1"/>
  </cols>
  <sheetData>
    <row r="1" spans="1:52" ht="15" thickBot="1" x14ac:dyDescent="0.35"/>
    <row r="2" spans="1:52" ht="16.2" thickBot="1" x14ac:dyDescent="0.35">
      <c r="A2" s="94" t="s">
        <v>27</v>
      </c>
      <c r="B2" s="95"/>
      <c r="C2" s="95"/>
      <c r="D2" s="96"/>
      <c r="F2" s="97" t="s">
        <v>30</v>
      </c>
      <c r="G2" s="98"/>
      <c r="I2" s="90" t="s">
        <v>10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2"/>
    </row>
    <row r="3" spans="1:52" x14ac:dyDescent="0.3">
      <c r="A3" s="7" t="s">
        <v>20</v>
      </c>
      <c r="B3" s="8" t="s">
        <v>16</v>
      </c>
      <c r="C3" s="8" t="s">
        <v>15</v>
      </c>
      <c r="D3" s="9" t="s">
        <v>18</v>
      </c>
      <c r="F3" s="99" t="s">
        <v>31</v>
      </c>
      <c r="G3" s="100"/>
      <c r="I3" s="2"/>
      <c r="J3" s="30">
        <v>1</v>
      </c>
      <c r="K3" s="30">
        <v>2</v>
      </c>
      <c r="L3" s="30">
        <v>3</v>
      </c>
      <c r="M3" s="30">
        <v>4</v>
      </c>
      <c r="N3" s="30">
        <v>5</v>
      </c>
      <c r="O3" s="30">
        <v>6</v>
      </c>
      <c r="P3" s="30">
        <v>7</v>
      </c>
      <c r="Q3" s="30">
        <v>8</v>
      </c>
      <c r="R3" s="30">
        <v>9</v>
      </c>
      <c r="S3" s="30">
        <v>10</v>
      </c>
      <c r="T3" s="30">
        <v>11</v>
      </c>
      <c r="U3" s="30">
        <v>12</v>
      </c>
      <c r="V3" s="30">
        <v>13</v>
      </c>
      <c r="W3" s="30">
        <v>14</v>
      </c>
      <c r="X3" s="30">
        <v>15</v>
      </c>
      <c r="Y3" s="30">
        <v>16</v>
      </c>
      <c r="Z3" s="30">
        <v>17</v>
      </c>
      <c r="AA3" s="30">
        <v>18</v>
      </c>
      <c r="AB3" s="30">
        <v>19</v>
      </c>
      <c r="AC3" s="30">
        <v>20</v>
      </c>
      <c r="AD3" s="30">
        <v>21</v>
      </c>
      <c r="AE3" s="30">
        <v>22</v>
      </c>
      <c r="AF3" s="30">
        <v>23</v>
      </c>
      <c r="AG3" s="30">
        <v>24</v>
      </c>
      <c r="AH3" s="30">
        <v>25</v>
      </c>
      <c r="AI3" s="30">
        <v>26</v>
      </c>
      <c r="AJ3" s="30">
        <v>27</v>
      </c>
      <c r="AK3" s="30">
        <v>28</v>
      </c>
      <c r="AL3" s="30">
        <v>29</v>
      </c>
      <c r="AM3" s="30">
        <v>30</v>
      </c>
      <c r="AN3" s="30">
        <v>31</v>
      </c>
      <c r="AO3" s="30">
        <v>32</v>
      </c>
      <c r="AP3" s="30">
        <v>33</v>
      </c>
      <c r="AQ3" s="30">
        <v>34</v>
      </c>
      <c r="AR3" s="30">
        <v>35</v>
      </c>
      <c r="AS3" s="30">
        <v>36</v>
      </c>
      <c r="AT3" s="30">
        <v>37</v>
      </c>
      <c r="AU3" s="30">
        <v>38</v>
      </c>
      <c r="AV3" s="30">
        <v>39</v>
      </c>
      <c r="AW3" s="30">
        <v>40</v>
      </c>
      <c r="AX3" s="31" t="s">
        <v>1</v>
      </c>
      <c r="AY3" s="32" t="s">
        <v>2</v>
      </c>
      <c r="AZ3" s="33" t="s">
        <v>3</v>
      </c>
    </row>
    <row r="4" spans="1:52" x14ac:dyDescent="0.3">
      <c r="A4" s="18" t="s">
        <v>4</v>
      </c>
      <c r="B4" s="22">
        <v>1</v>
      </c>
      <c r="C4" s="22">
        <v>9</v>
      </c>
      <c r="D4" s="23">
        <v>1</v>
      </c>
      <c r="F4" s="101" t="s">
        <v>32</v>
      </c>
      <c r="G4" s="102"/>
      <c r="I4" s="18" t="s">
        <v>4</v>
      </c>
      <c r="J4" s="10" t="str">
        <f>IF(Plantilla_alumno!J4=Corrección!J4,"ok","err")</f>
        <v>err</v>
      </c>
      <c r="K4" s="10" t="str">
        <f>IF(Plantilla_alumno!K4=Corrección!K4,"ok","err")</f>
        <v>err</v>
      </c>
      <c r="L4" s="10" t="str">
        <f>IF(Plantilla_alumno!L4=Corrección!L4,"ok","err")</f>
        <v>err</v>
      </c>
      <c r="M4" s="10" t="str">
        <f>IF(Plantilla_alumno!M4=Corrección!M4,"ok","err")</f>
        <v>ok</v>
      </c>
      <c r="N4" s="10" t="str">
        <f>IF(Plantilla_alumno!N4=Corrección!N4,"ok","err")</f>
        <v>ok</v>
      </c>
      <c r="O4" s="10" t="str">
        <f>IF(Plantilla_alumno!O4=Corrección!O4,"ok","err")</f>
        <v>ok</v>
      </c>
      <c r="P4" s="10" t="str">
        <f>IF(Plantilla_alumno!P4=Corrección!P4,"ok","err")</f>
        <v>err</v>
      </c>
      <c r="Q4" s="10" t="str">
        <f>IF(Plantilla_alumno!Q4=Corrección!Q4,"ok","err")</f>
        <v>err</v>
      </c>
      <c r="R4" s="10" t="str">
        <f>IF(Plantilla_alumno!R4=Corrección!R4,"ok","err")</f>
        <v>err</v>
      </c>
      <c r="S4" s="10" t="str">
        <f>IF(Plantilla_alumno!S4=Corrección!S4,"ok","err")</f>
        <v>ok</v>
      </c>
      <c r="T4" s="10" t="str">
        <f>IF(Plantilla_alumno!T4=Corrección!T4,"ok","err")</f>
        <v>ok</v>
      </c>
      <c r="U4" s="10" t="str">
        <f>IF(Plantilla_alumno!U4=Corrección!U4,"ok","err")</f>
        <v>ok</v>
      </c>
      <c r="V4" s="10" t="str">
        <f>IF(Plantilla_alumno!V4=Corrección!V4,"ok","err")</f>
        <v>ok</v>
      </c>
      <c r="W4" s="10" t="str">
        <f>IF(Plantilla_alumno!W4=Corrección!W4,"ok","err")</f>
        <v>ok</v>
      </c>
      <c r="X4" s="10" t="str">
        <f>IF(Plantilla_alumno!X4=Corrección!X4,"ok","err")</f>
        <v>ok</v>
      </c>
      <c r="Y4" s="10" t="str">
        <f>IF(Plantilla_alumno!Y4=Corrección!Y4,"ok","err")</f>
        <v>ok</v>
      </c>
      <c r="Z4" s="10" t="str">
        <f>IF(Plantilla_alumno!Z4=Corrección!Z4,"ok","err")</f>
        <v>ok</v>
      </c>
      <c r="AA4" s="10" t="str">
        <f>IF(Plantilla_alumno!AA4=Corrección!AA4,"ok","err")</f>
        <v>ok</v>
      </c>
      <c r="AB4" s="10" t="str">
        <f>IF(Plantilla_alumno!AB4=Corrección!AB4,"ok","err")</f>
        <v>ok</v>
      </c>
      <c r="AC4" s="10" t="str">
        <f>IF(Plantilla_alumno!AC4=Corrección!AC4,"ok","err")</f>
        <v>ok</v>
      </c>
      <c r="AD4" s="10" t="str">
        <f>IF(Plantilla_alumno!AD4=Corrección!AD4,"ok","err")</f>
        <v>ok</v>
      </c>
      <c r="AE4" s="10" t="str">
        <f>IF(Plantilla_alumno!AE4=Corrección!AE4,"ok","err")</f>
        <v>err</v>
      </c>
      <c r="AF4" s="10" t="str">
        <f>IF(Plantilla_alumno!AF4=Corrección!AF4,"ok","err")</f>
        <v>err</v>
      </c>
      <c r="AG4" s="10" t="str">
        <f>IF(Plantilla_alumno!AG4=Corrección!AG4,"ok","err")</f>
        <v>err</v>
      </c>
      <c r="AH4" s="10" t="str">
        <f>IF(Plantilla_alumno!AH4=Corrección!AH4,"ok","err")</f>
        <v>ok</v>
      </c>
      <c r="AI4" s="10" t="str">
        <f>IF(Plantilla_alumno!AI4=Corrección!AI4,"ok","err")</f>
        <v>ok</v>
      </c>
      <c r="AJ4" s="10" t="str">
        <f>IF(Plantilla_alumno!AJ4=Corrección!AJ4,"ok","err")</f>
        <v>ok</v>
      </c>
      <c r="AK4" s="10" t="str">
        <f>IF(Plantilla_alumno!AK4=Corrección!AK4,"ok","err")</f>
        <v>ok</v>
      </c>
      <c r="AL4" s="10" t="str">
        <f>IF(Plantilla_alumno!AL4=Corrección!AL4,"ok","err")</f>
        <v>ok</v>
      </c>
      <c r="AM4" s="10" t="str">
        <f>IF(Plantilla_alumno!AM4=Corrección!AM4,"ok","err")</f>
        <v>ok</v>
      </c>
      <c r="AN4" s="10" t="str">
        <f>IF(Plantilla_alumno!AN4=Corrección!AN4,"ok","err")</f>
        <v>ok</v>
      </c>
      <c r="AO4" s="10" t="str">
        <f>IF(Plantilla_alumno!AO4=Corrección!AO4,"ok","err")</f>
        <v>ok</v>
      </c>
      <c r="AP4" s="10" t="str">
        <f>IF(Plantilla_alumno!AP4=Corrección!AP4,"ok","err")</f>
        <v>ok</v>
      </c>
      <c r="AQ4" s="10" t="str">
        <f>IF(Plantilla_alumno!AQ4=Corrección!AQ4,"ok","err")</f>
        <v>ok</v>
      </c>
      <c r="AR4" s="10" t="str">
        <f>IF(Plantilla_alumno!AR4=Corrección!AR4,"ok","err")</f>
        <v>ok</v>
      </c>
      <c r="AS4" s="10" t="str">
        <f>IF(Plantilla_alumno!AS4=Corrección!AS4,"ok","err")</f>
        <v>ok</v>
      </c>
      <c r="AT4" s="10" t="str">
        <f>IF(Plantilla_alumno!AT4=Corrección!AT4,"ok","err")</f>
        <v>ok</v>
      </c>
      <c r="AU4" s="10" t="str">
        <f>IF(Plantilla_alumno!AU4=Corrección!AU4,"ok","err")</f>
        <v>ok</v>
      </c>
      <c r="AV4" s="10" t="str">
        <f>IF(Plantilla_alumno!AV4=Corrección!AV4,"ok","err")</f>
        <v>ok</v>
      </c>
      <c r="AW4" s="10" t="str">
        <f>IF(Plantilla_alumno!AW4=Corrección!AW4,"ok","err")</f>
        <v>ok</v>
      </c>
      <c r="AX4" s="66" t="str">
        <f>IF(Plantilla_alumno!AX4=Corrección!AX4,"ok","err")</f>
        <v>ok</v>
      </c>
      <c r="AY4" s="10" t="str">
        <f>IF(Plantilla_alumno!AY4=Corrección!AY4,"ok","err")</f>
        <v>ok</v>
      </c>
      <c r="AZ4" s="67" t="str">
        <f>IF(Plantilla_alumno!AZ4=Corrección!AZ4,"ok","err")</f>
        <v>ok</v>
      </c>
    </row>
    <row r="5" spans="1:52" ht="15" thickBot="1" x14ac:dyDescent="0.35">
      <c r="A5" s="19" t="s">
        <v>5</v>
      </c>
      <c r="B5" s="24">
        <v>3</v>
      </c>
      <c r="C5" s="24">
        <v>7</v>
      </c>
      <c r="D5" s="25">
        <v>0</v>
      </c>
      <c r="F5" s="103" t="s">
        <v>33</v>
      </c>
      <c r="G5" s="104"/>
      <c r="I5" s="18" t="s">
        <v>5</v>
      </c>
      <c r="J5" s="10" t="str">
        <f>IF(Plantilla_alumno!J5=Corrección!J5,"ok","err")</f>
        <v>ok</v>
      </c>
      <c r="K5" s="10" t="str">
        <f>IF(Plantilla_alumno!K5=Corrección!K5,"ok","err")</f>
        <v>ok</v>
      </c>
      <c r="L5" s="10" t="str">
        <f>IF(Plantilla_alumno!L5=Corrección!L5,"ok","err")</f>
        <v>err</v>
      </c>
      <c r="M5" s="10" t="str">
        <f>IF(Plantilla_alumno!M5=Corrección!M5,"ok","err")</f>
        <v>err</v>
      </c>
      <c r="N5" s="10" t="str">
        <f>IF(Plantilla_alumno!N5=Corrección!N5,"ok","err")</f>
        <v>err</v>
      </c>
      <c r="O5" s="10" t="str">
        <f>IF(Plantilla_alumno!O5=Corrección!O5,"ok","err")</f>
        <v>err</v>
      </c>
      <c r="P5" s="10" t="str">
        <f>IF(Plantilla_alumno!P5=Corrección!P5,"ok","err")</f>
        <v>ok</v>
      </c>
      <c r="Q5" s="10" t="str">
        <f>IF(Plantilla_alumno!Q5=Corrección!Q5,"ok","err")</f>
        <v>ok</v>
      </c>
      <c r="R5" s="10" t="str">
        <f>IF(Plantilla_alumno!R5=Corrección!R5,"ok","err")</f>
        <v>ok</v>
      </c>
      <c r="S5" s="10" t="str">
        <f>IF(Plantilla_alumno!S5=Corrección!S5,"ok","err")</f>
        <v>ok</v>
      </c>
      <c r="T5" s="10" t="str">
        <f>IF(Plantilla_alumno!T5=Corrección!T5,"ok","err")</f>
        <v>err</v>
      </c>
      <c r="U5" s="10" t="str">
        <f>IF(Plantilla_alumno!U5=Corrección!U5,"ok","err")</f>
        <v>err</v>
      </c>
      <c r="V5" s="10" t="str">
        <f>IF(Plantilla_alumno!V5=Corrección!V5,"ok","err")</f>
        <v>err</v>
      </c>
      <c r="W5" s="10" t="str">
        <f>IF(Plantilla_alumno!W5=Corrección!W5,"ok","err")</f>
        <v>ok</v>
      </c>
      <c r="X5" s="10" t="str">
        <f>IF(Plantilla_alumno!X5=Corrección!X5,"ok","err")</f>
        <v>ok</v>
      </c>
      <c r="Y5" s="10" t="str">
        <f>IF(Plantilla_alumno!Y5=Corrección!Y5,"ok","err")</f>
        <v>ok</v>
      </c>
      <c r="Z5" s="10" t="str">
        <f>IF(Plantilla_alumno!Z5=Corrección!Z5,"ok","err")</f>
        <v>ok</v>
      </c>
      <c r="AA5" s="10" t="str">
        <f>IF(Plantilla_alumno!AA5=Corrección!AA5,"ok","err")</f>
        <v>ok</v>
      </c>
      <c r="AB5" s="10" t="str">
        <f>IF(Plantilla_alumno!AB5=Corrección!AB5,"ok","err")</f>
        <v>ok</v>
      </c>
      <c r="AC5" s="10" t="str">
        <f>IF(Plantilla_alumno!AC5=Corrección!AC5,"ok","err")</f>
        <v>ok</v>
      </c>
      <c r="AD5" s="10" t="str">
        <f>IF(Plantilla_alumno!AD5=Corrección!AD5,"ok","err")</f>
        <v>ok</v>
      </c>
      <c r="AE5" s="10" t="str">
        <f>IF(Plantilla_alumno!AE5=Corrección!AE5,"ok","err")</f>
        <v>ok</v>
      </c>
      <c r="AF5" s="10" t="str">
        <f>IF(Plantilla_alumno!AF5=Corrección!AF5,"ok","err")</f>
        <v>ok</v>
      </c>
      <c r="AG5" s="10" t="str">
        <f>IF(Plantilla_alumno!AG5=Corrección!AG5,"ok","err")</f>
        <v>ok</v>
      </c>
      <c r="AH5" s="10" t="str">
        <f>IF(Plantilla_alumno!AH5=Corrección!AH5,"ok","err")</f>
        <v>ok</v>
      </c>
      <c r="AI5" s="10" t="str">
        <f>IF(Plantilla_alumno!AI5=Corrección!AI5,"ok","err")</f>
        <v>ok</v>
      </c>
      <c r="AJ5" s="10" t="str">
        <f>IF(Plantilla_alumno!AJ5=Corrección!AJ5,"ok","err")</f>
        <v>ok</v>
      </c>
      <c r="AK5" s="10" t="str">
        <f>IF(Plantilla_alumno!AK5=Corrección!AK5,"ok","err")</f>
        <v>err</v>
      </c>
      <c r="AL5" s="10" t="str">
        <f>IF(Plantilla_alumno!AL5=Corrección!AL5,"ok","err")</f>
        <v>ok</v>
      </c>
      <c r="AM5" s="10" t="str">
        <f>IF(Plantilla_alumno!AM5=Corrección!AM5,"ok","err")</f>
        <v>ok</v>
      </c>
      <c r="AN5" s="10" t="str">
        <f>IF(Plantilla_alumno!AN5=Corrección!AN5,"ok","err")</f>
        <v>ok</v>
      </c>
      <c r="AO5" s="10" t="str">
        <f>IF(Plantilla_alumno!AO5=Corrección!AO5,"ok","err")</f>
        <v>ok</v>
      </c>
      <c r="AP5" s="10" t="str">
        <f>IF(Plantilla_alumno!AP5=Corrección!AP5,"ok","err")</f>
        <v>ok</v>
      </c>
      <c r="AQ5" s="10" t="str">
        <f>IF(Plantilla_alumno!AQ5=Corrección!AQ5,"ok","err")</f>
        <v>ok</v>
      </c>
      <c r="AR5" s="10" t="str">
        <f>IF(Plantilla_alumno!AR5=Corrección!AR5,"ok","err")</f>
        <v>ok</v>
      </c>
      <c r="AS5" s="10" t="str">
        <f>IF(Plantilla_alumno!AS5=Corrección!AS5,"ok","err")</f>
        <v>ok</v>
      </c>
      <c r="AT5" s="10" t="str">
        <f>IF(Plantilla_alumno!AT5=Corrección!AT5,"ok","err")</f>
        <v>ok</v>
      </c>
      <c r="AU5" s="10" t="str">
        <f>IF(Plantilla_alumno!AU5=Corrección!AU5,"ok","err")</f>
        <v>ok</v>
      </c>
      <c r="AV5" s="10" t="str">
        <f>IF(Plantilla_alumno!AV5=Corrección!AV5,"ok","err")</f>
        <v>ok</v>
      </c>
      <c r="AW5" s="10" t="str">
        <f>IF(Plantilla_alumno!AW5=Corrección!AW5,"ok","err")</f>
        <v>ok</v>
      </c>
      <c r="AX5" s="68" t="str">
        <f>IF(Plantilla_alumno!AX5=Corrección!AX5,"ok","err")</f>
        <v>ok</v>
      </c>
      <c r="AY5" s="10" t="str">
        <f>IF(Plantilla_alumno!AY5=Corrección!AY5,"ok","err")</f>
        <v>ok</v>
      </c>
      <c r="AZ5" s="67" t="str">
        <f>IF(Plantilla_alumno!AZ5=Corrección!AZ5,"ok","err")</f>
        <v>ok</v>
      </c>
    </row>
    <row r="6" spans="1:52" x14ac:dyDescent="0.3">
      <c r="A6" s="19" t="s">
        <v>6</v>
      </c>
      <c r="B6" s="24">
        <v>5</v>
      </c>
      <c r="C6" s="24">
        <v>1</v>
      </c>
      <c r="D6" s="25">
        <v>1</v>
      </c>
      <c r="I6" s="18" t="s">
        <v>6</v>
      </c>
      <c r="J6" s="10" t="str">
        <f>IF(Plantilla_alumno!J6=Corrección!J6,"ok","err")</f>
        <v>ok</v>
      </c>
      <c r="K6" s="10" t="str">
        <f>IF(Plantilla_alumno!K6=Corrección!K6,"ok","err")</f>
        <v>ok</v>
      </c>
      <c r="L6" s="10" t="str">
        <f>IF(Plantilla_alumno!L6=Corrección!L6,"ok","err")</f>
        <v>ok</v>
      </c>
      <c r="M6" s="10" t="str">
        <f>IF(Plantilla_alumno!M6=Corrección!M6,"ok","err")</f>
        <v>ok</v>
      </c>
      <c r="N6" s="10" t="str">
        <f>IF(Plantilla_alumno!N6=Corrección!N6,"ok","err")</f>
        <v>err</v>
      </c>
      <c r="O6" s="10" t="str">
        <f>IF(Plantilla_alumno!O6=Corrección!O6,"ok","err")</f>
        <v>ok</v>
      </c>
      <c r="P6" s="10" t="str">
        <f>IF(Plantilla_alumno!P6=Corrección!P6,"ok","err")</f>
        <v>ok</v>
      </c>
      <c r="Q6" s="10" t="str">
        <f>IF(Plantilla_alumno!Q6=Corrección!Q6,"ok","err")</f>
        <v>ok</v>
      </c>
      <c r="R6" s="10" t="str">
        <f>IF(Plantilla_alumno!R6=Corrección!R6,"ok","err")</f>
        <v>ok</v>
      </c>
      <c r="S6" s="10" t="str">
        <f>IF(Plantilla_alumno!S6=Corrección!S6,"ok","err")</f>
        <v>err</v>
      </c>
      <c r="T6" s="10" t="str">
        <f>IF(Plantilla_alumno!T6=Corrección!T6,"ok","err")</f>
        <v>ok</v>
      </c>
      <c r="U6" s="10" t="str">
        <f>IF(Plantilla_alumno!U6=Corrección!U6,"ok","err")</f>
        <v>ok</v>
      </c>
      <c r="V6" s="10" t="str">
        <f>IF(Plantilla_alumno!V6=Corrección!V6,"ok","err")</f>
        <v>ok</v>
      </c>
      <c r="W6" s="10" t="str">
        <f>IF(Plantilla_alumno!W6=Corrección!W6,"ok","err")</f>
        <v>ok</v>
      </c>
      <c r="X6" s="10" t="str">
        <f>IF(Plantilla_alumno!X6=Corrección!X6,"ok","err")</f>
        <v>ok</v>
      </c>
      <c r="Y6" s="10" t="str">
        <f>IF(Plantilla_alumno!Y6=Corrección!Y6,"ok","err")</f>
        <v>ok</v>
      </c>
      <c r="Z6" s="10" t="str">
        <f>IF(Plantilla_alumno!Z6=Corrección!Z6,"ok","err")</f>
        <v>ok</v>
      </c>
      <c r="AA6" s="10" t="str">
        <f>IF(Plantilla_alumno!AA6=Corrección!AA6,"ok","err")</f>
        <v>ok</v>
      </c>
      <c r="AB6" s="10" t="str">
        <f>IF(Plantilla_alumno!AB6=Corrección!AB6,"ok","err")</f>
        <v>ok</v>
      </c>
      <c r="AC6" s="10" t="str">
        <f>IF(Plantilla_alumno!AC6=Corrección!AC6,"ok","err")</f>
        <v>ok</v>
      </c>
      <c r="AD6" s="10" t="str">
        <f>IF(Plantilla_alumno!AD6=Corrección!AD6,"ok","err")</f>
        <v>ok</v>
      </c>
      <c r="AE6" s="10" t="str">
        <f>IF(Plantilla_alumno!AE6=Corrección!AE6,"ok","err")</f>
        <v>ok</v>
      </c>
      <c r="AF6" s="10" t="str">
        <f>IF(Plantilla_alumno!AF6=Corrección!AF6,"ok","err")</f>
        <v>ok</v>
      </c>
      <c r="AG6" s="10" t="str">
        <f>IF(Plantilla_alumno!AG6=Corrección!AG6,"ok","err")</f>
        <v>ok</v>
      </c>
      <c r="AH6" s="10" t="str">
        <f>IF(Plantilla_alumno!AH6=Corrección!AH6,"ok","err")</f>
        <v>ok</v>
      </c>
      <c r="AI6" s="10" t="str">
        <f>IF(Plantilla_alumno!AI6=Corrección!AI6,"ok","err")</f>
        <v>ok</v>
      </c>
      <c r="AJ6" s="10" t="str">
        <f>IF(Plantilla_alumno!AJ6=Corrección!AJ6,"ok","err")</f>
        <v>ok</v>
      </c>
      <c r="AK6" s="10" t="str">
        <f>IF(Plantilla_alumno!AK6=Corrección!AK6,"ok","err")</f>
        <v>ok</v>
      </c>
      <c r="AL6" s="10" t="str">
        <f>IF(Plantilla_alumno!AL6=Corrección!AL6,"ok","err")</f>
        <v>ok</v>
      </c>
      <c r="AM6" s="10" t="str">
        <f>IF(Plantilla_alumno!AM6=Corrección!AM6,"ok","err")</f>
        <v>ok</v>
      </c>
      <c r="AN6" s="10" t="str">
        <f>IF(Plantilla_alumno!AN6=Corrección!AN6,"ok","err")</f>
        <v>ok</v>
      </c>
      <c r="AO6" s="10" t="str">
        <f>IF(Plantilla_alumno!AO6=Corrección!AO6,"ok","err")</f>
        <v>ok</v>
      </c>
      <c r="AP6" s="10" t="str">
        <f>IF(Plantilla_alumno!AP6=Corrección!AP6,"ok","err")</f>
        <v>ok</v>
      </c>
      <c r="AQ6" s="10" t="str">
        <f>IF(Plantilla_alumno!AQ6=Corrección!AQ6,"ok","err")</f>
        <v>ok</v>
      </c>
      <c r="AR6" s="10" t="str">
        <f>IF(Plantilla_alumno!AR6=Corrección!AR6,"ok","err")</f>
        <v>ok</v>
      </c>
      <c r="AS6" s="10" t="str">
        <f>IF(Plantilla_alumno!AS6=Corrección!AS6,"ok","err")</f>
        <v>ok</v>
      </c>
      <c r="AT6" s="10" t="str">
        <f>IF(Plantilla_alumno!AT6=Corrección!AT6,"ok","err")</f>
        <v>ok</v>
      </c>
      <c r="AU6" s="10" t="str">
        <f>IF(Plantilla_alumno!AU6=Corrección!AU6,"ok","err")</f>
        <v>ok</v>
      </c>
      <c r="AV6" s="10" t="str">
        <f>IF(Plantilla_alumno!AV6=Corrección!AV6,"ok","err")</f>
        <v>ok</v>
      </c>
      <c r="AW6" s="10" t="str">
        <f>IF(Plantilla_alumno!AW6=Corrección!AW6,"ok","err")</f>
        <v>ok</v>
      </c>
      <c r="AX6" s="68" t="str">
        <f>IF(Plantilla_alumno!AX6=Corrección!AX6,"ok","err")</f>
        <v>ok</v>
      </c>
      <c r="AY6" s="10" t="str">
        <f>IF(Plantilla_alumno!AY6=Corrección!AY6,"ok","err")</f>
        <v>ok</v>
      </c>
      <c r="AZ6" s="67" t="str">
        <f>IF(Plantilla_alumno!AZ6=Corrección!AZ6,"ok","err")</f>
        <v>ok</v>
      </c>
    </row>
    <row r="7" spans="1:52" x14ac:dyDescent="0.3">
      <c r="A7" s="19" t="s">
        <v>7</v>
      </c>
      <c r="B7" s="24">
        <v>8</v>
      </c>
      <c r="C7" s="24">
        <v>2</v>
      </c>
      <c r="D7" s="25">
        <v>2</v>
      </c>
      <c r="I7" s="18" t="s">
        <v>7</v>
      </c>
      <c r="J7" s="10" t="str">
        <f>IF(Plantilla_alumno!J7=Corrección!J7,"ok","err")</f>
        <v>ok</v>
      </c>
      <c r="K7" s="10" t="str">
        <f>IF(Plantilla_alumno!K7=Corrección!K7,"ok","err")</f>
        <v>ok</v>
      </c>
      <c r="L7" s="10" t="str">
        <f>IF(Plantilla_alumno!L7=Corrección!L7,"ok","err")</f>
        <v>ok</v>
      </c>
      <c r="M7" s="10" t="str">
        <f>IF(Plantilla_alumno!M7=Corrección!M7,"ok","err")</f>
        <v>ok</v>
      </c>
      <c r="N7" s="10" t="str">
        <f>IF(Plantilla_alumno!N7=Corrección!N7,"ok","err")</f>
        <v>ok</v>
      </c>
      <c r="O7" s="10" t="str">
        <f>IF(Plantilla_alumno!O7=Corrección!O7,"ok","err")</f>
        <v>ok</v>
      </c>
      <c r="P7" s="10" t="str">
        <f>IF(Plantilla_alumno!P7=Corrección!P7,"ok","err")</f>
        <v>ok</v>
      </c>
      <c r="Q7" s="10" t="str">
        <f>IF(Plantilla_alumno!Q7=Corrección!Q7,"ok","err")</f>
        <v>err</v>
      </c>
      <c r="R7" s="10" t="str">
        <f>IF(Plantilla_alumno!R7=Corrección!R7,"ok","err")</f>
        <v>ok</v>
      </c>
      <c r="S7" s="10" t="str">
        <f>IF(Plantilla_alumno!S7=Corrección!S7,"ok","err")</f>
        <v>ok</v>
      </c>
      <c r="T7" s="10" t="str">
        <f>IF(Plantilla_alumno!T7=Corrección!T7,"ok","err")</f>
        <v>ok</v>
      </c>
      <c r="U7" s="10" t="str">
        <f>IF(Plantilla_alumno!U7=Corrección!U7,"ok","err")</f>
        <v>ok</v>
      </c>
      <c r="V7" s="10" t="str">
        <f>IF(Plantilla_alumno!V7=Corrección!V7,"ok","err")</f>
        <v>ok</v>
      </c>
      <c r="W7" s="10" t="str">
        <f>IF(Plantilla_alumno!W7=Corrección!W7,"ok","err")</f>
        <v>err</v>
      </c>
      <c r="X7" s="10" t="str">
        <f>IF(Plantilla_alumno!X7=Corrección!X7,"ok","err")</f>
        <v>err</v>
      </c>
      <c r="Y7" s="10" t="str">
        <f>IF(Plantilla_alumno!Y7=Corrección!Y7,"ok","err")</f>
        <v>ok</v>
      </c>
      <c r="Z7" s="10" t="str">
        <f>IF(Plantilla_alumno!Z7=Corrección!Z7,"ok","err")</f>
        <v>ok</v>
      </c>
      <c r="AA7" s="10" t="str">
        <f>IF(Plantilla_alumno!AA7=Corrección!AA7,"ok","err")</f>
        <v>ok</v>
      </c>
      <c r="AB7" s="10" t="str">
        <f>IF(Plantilla_alumno!AB7=Corrección!AB7,"ok","err")</f>
        <v>ok</v>
      </c>
      <c r="AC7" s="10" t="str">
        <f>IF(Plantilla_alumno!AC7=Corrección!AC7,"ok","err")</f>
        <v>ok</v>
      </c>
      <c r="AD7" s="10" t="str">
        <f>IF(Plantilla_alumno!AD7=Corrección!AD7,"ok","err")</f>
        <v>ok</v>
      </c>
      <c r="AE7" s="10" t="str">
        <f>IF(Plantilla_alumno!AE7=Corrección!AE7,"ok","err")</f>
        <v>ok</v>
      </c>
      <c r="AF7" s="10" t="str">
        <f>IF(Plantilla_alumno!AF7=Corrección!AF7,"ok","err")</f>
        <v>ok</v>
      </c>
      <c r="AG7" s="10" t="str">
        <f>IF(Plantilla_alumno!AG7=Corrección!AG7,"ok","err")</f>
        <v>ok</v>
      </c>
      <c r="AH7" s="10" t="str">
        <f>IF(Plantilla_alumno!AH7=Corrección!AH7,"ok","err")</f>
        <v>ok</v>
      </c>
      <c r="AI7" s="10" t="str">
        <f>IF(Plantilla_alumno!AI7=Corrección!AI7,"ok","err")</f>
        <v>ok</v>
      </c>
      <c r="AJ7" s="10" t="str">
        <f>IF(Plantilla_alumno!AJ7=Corrección!AJ7,"ok","err")</f>
        <v>ok</v>
      </c>
      <c r="AK7" s="10" t="str">
        <f>IF(Plantilla_alumno!AK7=Corrección!AK7,"ok","err")</f>
        <v>ok</v>
      </c>
      <c r="AL7" s="10" t="str">
        <f>IF(Plantilla_alumno!AL7=Corrección!AL7,"ok","err")</f>
        <v>ok</v>
      </c>
      <c r="AM7" s="10" t="str">
        <f>IF(Plantilla_alumno!AM7=Corrección!AM7,"ok","err")</f>
        <v>ok</v>
      </c>
      <c r="AN7" s="10" t="str">
        <f>IF(Plantilla_alumno!AN7=Corrección!AN7,"ok","err")</f>
        <v>ok</v>
      </c>
      <c r="AO7" s="10" t="str">
        <f>IF(Plantilla_alumno!AO7=Corrección!AO7,"ok","err")</f>
        <v>ok</v>
      </c>
      <c r="AP7" s="10" t="str">
        <f>IF(Plantilla_alumno!AP7=Corrección!AP7,"ok","err")</f>
        <v>ok</v>
      </c>
      <c r="AQ7" s="10" t="str">
        <f>IF(Plantilla_alumno!AQ7=Corrección!AQ7,"ok","err")</f>
        <v>ok</v>
      </c>
      <c r="AR7" s="10" t="str">
        <f>IF(Plantilla_alumno!AR7=Corrección!AR7,"ok","err")</f>
        <v>ok</v>
      </c>
      <c r="AS7" s="10" t="str">
        <f>IF(Plantilla_alumno!AS7=Corrección!AS7,"ok","err")</f>
        <v>ok</v>
      </c>
      <c r="AT7" s="10" t="str">
        <f>IF(Plantilla_alumno!AT7=Corrección!AT7,"ok","err")</f>
        <v>ok</v>
      </c>
      <c r="AU7" s="10" t="str">
        <f>IF(Plantilla_alumno!AU7=Corrección!AU7,"ok","err")</f>
        <v>ok</v>
      </c>
      <c r="AV7" s="10" t="str">
        <f>IF(Plantilla_alumno!AV7=Corrección!AV7,"ok","err")</f>
        <v>ok</v>
      </c>
      <c r="AW7" s="10" t="str">
        <f>IF(Plantilla_alumno!AW7=Corrección!AW7,"ok","err")</f>
        <v>ok</v>
      </c>
      <c r="AX7" s="68" t="str">
        <f>IF(Plantilla_alumno!AX7=Corrección!AX7,"ok","err")</f>
        <v>ok</v>
      </c>
      <c r="AY7" s="10" t="str">
        <f>IF(Plantilla_alumno!AY7=Corrección!AY7,"ok","err")</f>
        <v>ok</v>
      </c>
      <c r="AZ7" s="67" t="str">
        <f>IF(Plantilla_alumno!AZ7=Corrección!AZ7,"ok","err")</f>
        <v>ok</v>
      </c>
    </row>
    <row r="8" spans="1:52" x14ac:dyDescent="0.3">
      <c r="A8" s="20" t="s">
        <v>8</v>
      </c>
      <c r="B8" s="26">
        <v>13</v>
      </c>
      <c r="C8" s="26">
        <v>5</v>
      </c>
      <c r="D8" s="27">
        <v>2</v>
      </c>
      <c r="I8" s="18" t="s">
        <v>8</v>
      </c>
      <c r="J8" s="10" t="str">
        <f>IF(Plantilla_alumno!J8=Corrección!J8,"ok","err")</f>
        <v>ok</v>
      </c>
      <c r="K8" s="10" t="str">
        <f>IF(Plantilla_alumno!K8=Corrección!K8,"ok","err")</f>
        <v>ok</v>
      </c>
      <c r="L8" s="10" t="str">
        <f>IF(Plantilla_alumno!L8=Corrección!L8,"ok","err")</f>
        <v>ok</v>
      </c>
      <c r="M8" s="10" t="str">
        <f>IF(Plantilla_alumno!M8=Corrección!M8,"ok","err")</f>
        <v>ok</v>
      </c>
      <c r="N8" s="10" t="str">
        <f>IF(Plantilla_alumno!N8=Corrección!N8,"ok","err")</f>
        <v>ok</v>
      </c>
      <c r="O8" s="10" t="str">
        <f>IF(Plantilla_alumno!O8=Corrección!O8,"ok","err")</f>
        <v>ok</v>
      </c>
      <c r="P8" s="10" t="str">
        <f>IF(Plantilla_alumno!P8=Corrección!P8,"ok","err")</f>
        <v>ok</v>
      </c>
      <c r="Q8" s="10" t="str">
        <f>IF(Plantilla_alumno!Q8=Corrección!Q8,"ok","err")</f>
        <v>ok</v>
      </c>
      <c r="R8" s="10" t="str">
        <f>IF(Plantilla_alumno!R8=Corrección!R8,"ok","err")</f>
        <v>ok</v>
      </c>
      <c r="S8" s="10" t="str">
        <f>IF(Plantilla_alumno!S8=Corrección!S8,"ok","err")</f>
        <v>ok</v>
      </c>
      <c r="T8" s="10" t="str">
        <f>IF(Plantilla_alumno!T8=Corrección!T8,"ok","err")</f>
        <v>ok</v>
      </c>
      <c r="U8" s="10" t="str">
        <f>IF(Plantilla_alumno!U8=Corrección!U8,"ok","err")</f>
        <v>ok</v>
      </c>
      <c r="V8" s="10" t="str">
        <f>IF(Plantilla_alumno!V8=Corrección!V8,"ok","err")</f>
        <v>err</v>
      </c>
      <c r="W8" s="10" t="str">
        <f>IF(Plantilla_alumno!W8=Corrección!W8,"ok","err")</f>
        <v>ok</v>
      </c>
      <c r="X8" s="10" t="str">
        <f>IF(Plantilla_alumno!X8=Corrección!X8,"ok","err")</f>
        <v>ok</v>
      </c>
      <c r="Y8" s="10" t="str">
        <f>IF(Plantilla_alumno!Y8=Corrección!Y8,"ok","err")</f>
        <v>ok</v>
      </c>
      <c r="Z8" s="10" t="str">
        <f>IF(Plantilla_alumno!Z8=Corrección!Z8,"ok","err")</f>
        <v>ok</v>
      </c>
      <c r="AA8" s="10" t="str">
        <f>IF(Plantilla_alumno!AA8=Corrección!AA8,"ok","err")</f>
        <v>ok</v>
      </c>
      <c r="AB8" s="10" t="str">
        <f>IF(Plantilla_alumno!AB8=Corrección!AB8,"ok","err")</f>
        <v>ok</v>
      </c>
      <c r="AC8" s="10" t="str">
        <f>IF(Plantilla_alumno!AC8=Corrección!AC8,"ok","err")</f>
        <v>ok</v>
      </c>
      <c r="AD8" s="10" t="str">
        <f>IF(Plantilla_alumno!AD8=Corrección!AD8,"ok","err")</f>
        <v>ok</v>
      </c>
      <c r="AE8" s="10" t="str">
        <f>IF(Plantilla_alumno!AE8=Corrección!AE8,"ok","err")</f>
        <v>ok</v>
      </c>
      <c r="AF8" s="10" t="str">
        <f>IF(Plantilla_alumno!AF8=Corrección!AF8,"ok","err")</f>
        <v>ok</v>
      </c>
      <c r="AG8" s="10" t="str">
        <f>IF(Plantilla_alumno!AG8=Corrección!AG8,"ok","err")</f>
        <v>ok</v>
      </c>
      <c r="AH8" s="10" t="str">
        <f>IF(Plantilla_alumno!AH8=Corrección!AH8,"ok","err")</f>
        <v>err</v>
      </c>
      <c r="AI8" s="10" t="str">
        <f>IF(Plantilla_alumno!AI8=Corrección!AI8,"ok","err")</f>
        <v>err</v>
      </c>
      <c r="AJ8" s="10" t="str">
        <f>IF(Plantilla_alumno!AJ8=Corrección!AJ8,"ok","err")</f>
        <v>err</v>
      </c>
      <c r="AK8" s="10" t="str">
        <f>IF(Plantilla_alumno!AK8=Corrección!AK8,"ok","err")</f>
        <v>ok</v>
      </c>
      <c r="AL8" s="10" t="str">
        <f>IF(Plantilla_alumno!AL8=Corrección!AL8,"ok","err")</f>
        <v>ok</v>
      </c>
      <c r="AM8" s="10" t="str">
        <f>IF(Plantilla_alumno!AM8=Corrección!AM8,"ok","err")</f>
        <v>ok</v>
      </c>
      <c r="AN8" s="10" t="str">
        <f>IF(Plantilla_alumno!AN8=Corrección!AN8,"ok","err")</f>
        <v>ok</v>
      </c>
      <c r="AO8" s="10" t="str">
        <f>IF(Plantilla_alumno!AO8=Corrección!AO8,"ok","err")</f>
        <v>ok</v>
      </c>
      <c r="AP8" s="10" t="str">
        <f>IF(Plantilla_alumno!AP8=Corrección!AP8,"ok","err")</f>
        <v>ok</v>
      </c>
      <c r="AQ8" s="10" t="str">
        <f>IF(Plantilla_alumno!AQ8=Corrección!AQ8,"ok","err")</f>
        <v>ok</v>
      </c>
      <c r="AR8" s="10" t="str">
        <f>IF(Plantilla_alumno!AR8=Corrección!AR8,"ok","err")</f>
        <v>ok</v>
      </c>
      <c r="AS8" s="10" t="str">
        <f>IF(Plantilla_alumno!AS8=Corrección!AS8,"ok","err")</f>
        <v>err</v>
      </c>
      <c r="AT8" s="10" t="str">
        <f>IF(Plantilla_alumno!AT8=Corrección!AT8,"ok","err")</f>
        <v>err</v>
      </c>
      <c r="AU8" s="10" t="str">
        <f>IF(Plantilla_alumno!AU8=Corrección!AU8,"ok","err")</f>
        <v>ok</v>
      </c>
      <c r="AV8" s="10" t="str">
        <f>IF(Plantilla_alumno!AV8=Corrección!AV8,"ok","err")</f>
        <v>ok</v>
      </c>
      <c r="AW8" s="10" t="str">
        <f>IF(Plantilla_alumno!AW8=Corrección!AW8,"ok","err")</f>
        <v>ok</v>
      </c>
      <c r="AX8" s="68" t="str">
        <f>IF(Plantilla_alumno!AX8=Corrección!AX8,"ok","err")</f>
        <v>ok</v>
      </c>
      <c r="AY8" s="10" t="str">
        <f>IF(Plantilla_alumno!AY8=Corrección!AY8,"ok","err")</f>
        <v>ok</v>
      </c>
      <c r="AZ8" s="67" t="str">
        <f>IF(Plantilla_alumno!AZ8=Corrección!AZ8,"ok","err")</f>
        <v>ok</v>
      </c>
    </row>
    <row r="9" spans="1:52" x14ac:dyDescent="0.3">
      <c r="A9" s="20" t="s">
        <v>35</v>
      </c>
      <c r="B9" s="26">
        <v>9</v>
      </c>
      <c r="C9" s="26">
        <v>5</v>
      </c>
      <c r="D9" s="27">
        <v>1</v>
      </c>
      <c r="I9" s="18" t="s">
        <v>35</v>
      </c>
      <c r="J9" s="10" t="str">
        <f>IF(Plantilla_alumno!J9=Corrección!J9,"ok","err")</f>
        <v>ok</v>
      </c>
      <c r="K9" s="10" t="str">
        <f>IF(Plantilla_alumno!K9=Corrección!K9,"ok","err")</f>
        <v>ok</v>
      </c>
      <c r="L9" s="10" t="str">
        <f>IF(Plantilla_alumno!L9=Corrección!L9,"ok","err")</f>
        <v>ok</v>
      </c>
      <c r="M9" s="10" t="str">
        <f>IF(Plantilla_alumno!M9=Corrección!M9,"ok","err")</f>
        <v>ok</v>
      </c>
      <c r="N9" s="10" t="str">
        <f>IF(Plantilla_alumno!N9=Corrección!N9,"ok","err")</f>
        <v>ok</v>
      </c>
      <c r="O9" s="10" t="str">
        <f>IF(Plantilla_alumno!O9=Corrección!O9,"ok","err")</f>
        <v>ok</v>
      </c>
      <c r="P9" s="10" t="str">
        <f>IF(Plantilla_alumno!P9=Corrección!P9,"ok","err")</f>
        <v>ok</v>
      </c>
      <c r="Q9" s="10" t="str">
        <f>IF(Plantilla_alumno!Q9=Corrección!Q9,"ok","err")</f>
        <v>ok</v>
      </c>
      <c r="R9" s="10" t="str">
        <f>IF(Plantilla_alumno!R9=Corrección!R9,"ok","err")</f>
        <v>err</v>
      </c>
      <c r="S9" s="10" t="str">
        <f>IF(Plantilla_alumno!S9=Corrección!S9,"ok","err")</f>
        <v>ok</v>
      </c>
      <c r="T9" s="10" t="str">
        <f>IF(Plantilla_alumno!T9=Corrección!T9,"ok","err")</f>
        <v>ok</v>
      </c>
      <c r="U9" s="10" t="str">
        <f>IF(Plantilla_alumno!U9=Corrección!U9,"ok","err")</f>
        <v>ok</v>
      </c>
      <c r="V9" s="10" t="str">
        <f>IF(Plantilla_alumno!V9=Corrección!V9,"ok","err")</f>
        <v>ok</v>
      </c>
      <c r="W9" s="10" t="str">
        <f>IF(Plantilla_alumno!W9=Corrección!W9,"ok","err")</f>
        <v>ok</v>
      </c>
      <c r="X9" s="10" t="str">
        <f>IF(Plantilla_alumno!X9=Corrección!X9,"ok","err")</f>
        <v>ok</v>
      </c>
      <c r="Y9" s="10" t="str">
        <f>IF(Plantilla_alumno!Y9=Corrección!Y9,"ok","err")</f>
        <v>err</v>
      </c>
      <c r="Z9" s="10" t="str">
        <f>IF(Plantilla_alumno!Z9=Corrección!Z9,"ok","err")</f>
        <v>err</v>
      </c>
      <c r="AA9" s="10" t="str">
        <f>IF(Plantilla_alumno!AA9=Corrección!AA9,"ok","err")</f>
        <v>err</v>
      </c>
      <c r="AB9" s="10" t="str">
        <f>IF(Plantilla_alumno!AB9=Corrección!AB9,"ok","err")</f>
        <v>ok</v>
      </c>
      <c r="AC9" s="10" t="str">
        <f>IF(Plantilla_alumno!AC9=Corrección!AC9,"ok","err")</f>
        <v>ok</v>
      </c>
      <c r="AD9" s="10" t="str">
        <f>IF(Plantilla_alumno!AD9=Corrección!AD9,"ok","err")</f>
        <v>ok</v>
      </c>
      <c r="AE9" s="10" t="str">
        <f>IF(Plantilla_alumno!AE9=Corrección!AE9,"ok","err")</f>
        <v>ok</v>
      </c>
      <c r="AF9" s="10" t="str">
        <f>IF(Plantilla_alumno!AF9=Corrección!AF9,"ok","err")</f>
        <v>ok</v>
      </c>
      <c r="AG9" s="10" t="str">
        <f>IF(Plantilla_alumno!AG9=Corrección!AG9,"ok","err")</f>
        <v>ok</v>
      </c>
      <c r="AH9" s="10" t="str">
        <f>IF(Plantilla_alumno!AH9=Corrección!AH9,"ok","err")</f>
        <v>ok</v>
      </c>
      <c r="AI9" s="10" t="str">
        <f>IF(Plantilla_alumno!AI9=Corrección!AI9,"ok","err")</f>
        <v>ok</v>
      </c>
      <c r="AJ9" s="10" t="str">
        <f>IF(Plantilla_alumno!AJ9=Corrección!AJ9,"ok","err")</f>
        <v>ok</v>
      </c>
      <c r="AK9" s="10" t="str">
        <f>IF(Plantilla_alumno!AK9=Corrección!AK9,"ok","err")</f>
        <v>ok</v>
      </c>
      <c r="AL9" s="10" t="str">
        <f>IF(Plantilla_alumno!AL9=Corrección!AL9,"ok","err")</f>
        <v>ok</v>
      </c>
      <c r="AM9" s="10" t="str">
        <f>IF(Plantilla_alumno!AM9=Corrección!AM9,"ok","err")</f>
        <v>ok</v>
      </c>
      <c r="AN9" s="10" t="str">
        <f>IF(Plantilla_alumno!AN9=Corrección!AN9,"ok","err")</f>
        <v>ok</v>
      </c>
      <c r="AO9" s="10" t="str">
        <f>IF(Plantilla_alumno!AO9=Corrección!AO9,"ok","err")</f>
        <v>err</v>
      </c>
      <c r="AP9" s="10" t="str">
        <f>IF(Plantilla_alumno!AP9=Corrección!AP9,"ok","err")</f>
        <v>err</v>
      </c>
      <c r="AQ9" s="10" t="str">
        <f>IF(Plantilla_alumno!AQ9=Corrección!AQ9,"ok","err")</f>
        <v>ok</v>
      </c>
      <c r="AR9" s="10" t="str">
        <f>IF(Plantilla_alumno!AR9=Corrección!AR9,"ok","err")</f>
        <v>ok</v>
      </c>
      <c r="AS9" s="10" t="str">
        <f>IF(Plantilla_alumno!AS9=Corrección!AS9,"ok","err")</f>
        <v>ok</v>
      </c>
      <c r="AT9" s="10" t="str">
        <f>IF(Plantilla_alumno!AT9=Corrección!AT9,"ok","err")</f>
        <v>ok</v>
      </c>
      <c r="AU9" s="10" t="str">
        <f>IF(Plantilla_alumno!AU9=Corrección!AU9,"ok","err")</f>
        <v>ok</v>
      </c>
      <c r="AV9" s="10" t="str">
        <f>IF(Plantilla_alumno!AV9=Corrección!AV9,"ok","err")</f>
        <v>ok</v>
      </c>
      <c r="AW9" s="10" t="str">
        <f>IF(Plantilla_alumno!AW9=Corrección!AW9,"ok","err")</f>
        <v>ok</v>
      </c>
      <c r="AX9" s="68" t="str">
        <f>IF(Plantilla_alumno!AX9=Corrección!AX9,"ok","err")</f>
        <v>ok</v>
      </c>
      <c r="AY9" s="10" t="str">
        <f>IF(Plantilla_alumno!AY9=Corrección!AY9,"ok","err")</f>
        <v>ok</v>
      </c>
      <c r="AZ9" s="67" t="str">
        <f>IF(Plantilla_alumno!AZ9=Corrección!AZ9,"ok","err")</f>
        <v>ok</v>
      </c>
    </row>
    <row r="10" spans="1:52" x14ac:dyDescent="0.3">
      <c r="A10" s="20" t="s">
        <v>36</v>
      </c>
      <c r="B10" s="26">
        <v>19</v>
      </c>
      <c r="C10" s="26">
        <v>4</v>
      </c>
      <c r="D10" s="27">
        <v>0</v>
      </c>
      <c r="I10" s="18" t="s">
        <v>36</v>
      </c>
      <c r="J10" s="10" t="str">
        <f>IF(Plantilla_alumno!J10=Corrección!J10,"ok","err")</f>
        <v>ok</v>
      </c>
      <c r="K10" s="10" t="str">
        <f>IF(Plantilla_alumno!K10=Corrección!K10,"ok","err")</f>
        <v>ok</v>
      </c>
      <c r="L10" s="10" t="str">
        <f>IF(Plantilla_alumno!L10=Corrección!L10,"ok","err")</f>
        <v>ok</v>
      </c>
      <c r="M10" s="10" t="str">
        <f>IF(Plantilla_alumno!M10=Corrección!M10,"ok","err")</f>
        <v>ok</v>
      </c>
      <c r="N10" s="10" t="str">
        <f>IF(Plantilla_alumno!N10=Corrección!N10,"ok","err")</f>
        <v>ok</v>
      </c>
      <c r="O10" s="10" t="str">
        <f>IF(Plantilla_alumno!O10=Corrección!O10,"ok","err")</f>
        <v>ok</v>
      </c>
      <c r="P10" s="10" t="str">
        <f>IF(Plantilla_alumno!P10=Corrección!P10,"ok","err")</f>
        <v>ok</v>
      </c>
      <c r="Q10" s="10" t="str">
        <f>IF(Plantilla_alumno!Q10=Corrección!Q10,"ok","err")</f>
        <v>ok</v>
      </c>
      <c r="R10" s="10" t="str">
        <f>IF(Plantilla_alumno!R10=Corrección!R10,"ok","err")</f>
        <v>ok</v>
      </c>
      <c r="S10" s="10" t="str">
        <f>IF(Plantilla_alumno!S10=Corrección!S10,"ok","err")</f>
        <v>ok</v>
      </c>
      <c r="T10" s="10" t="str">
        <f>IF(Plantilla_alumno!T10=Corrección!T10,"ok","err")</f>
        <v>ok</v>
      </c>
      <c r="U10" s="10" t="str">
        <f>IF(Plantilla_alumno!U10=Corrección!U10,"ok","err")</f>
        <v>ok</v>
      </c>
      <c r="V10" s="10" t="str">
        <f>IF(Plantilla_alumno!V10=Corrección!V10,"ok","err")</f>
        <v>ok</v>
      </c>
      <c r="W10" s="10" t="str">
        <f>IF(Plantilla_alumno!W10=Corrección!W10,"ok","err")</f>
        <v>ok</v>
      </c>
      <c r="X10" s="10" t="str">
        <f>IF(Plantilla_alumno!X10=Corrección!X10,"ok","err")</f>
        <v>ok</v>
      </c>
      <c r="Y10" s="10" t="str">
        <f>IF(Plantilla_alumno!Y10=Corrección!Y10,"ok","err")</f>
        <v>ok</v>
      </c>
      <c r="Z10" s="10" t="str">
        <f>IF(Plantilla_alumno!Z10=Corrección!Z10,"ok","err")</f>
        <v>ok</v>
      </c>
      <c r="AA10" s="10" t="str">
        <f>IF(Plantilla_alumno!AA10=Corrección!AA10,"ok","err")</f>
        <v>ok</v>
      </c>
      <c r="AB10" s="10" t="str">
        <f>IF(Plantilla_alumno!AB10=Corrección!AB10,"ok","err")</f>
        <v>err</v>
      </c>
      <c r="AC10" s="10" t="str">
        <f>IF(Plantilla_alumno!AC10=Corrección!AC10,"ok","err")</f>
        <v>ok</v>
      </c>
      <c r="AD10" s="10" t="str">
        <f>IF(Plantilla_alumno!AD10=Corrección!AD10,"ok","err")</f>
        <v>ok</v>
      </c>
      <c r="AE10" s="10" t="str">
        <f>IF(Plantilla_alumno!AE10=Corrección!AE10,"ok","err")</f>
        <v>ok</v>
      </c>
      <c r="AF10" s="10" t="str">
        <f>IF(Plantilla_alumno!AF10=Corrección!AF10,"ok","err")</f>
        <v>ok</v>
      </c>
      <c r="AG10" s="10" t="str">
        <f>IF(Plantilla_alumno!AG10=Corrección!AG10,"ok","err")</f>
        <v>ok</v>
      </c>
      <c r="AH10" s="10" t="str">
        <f>IF(Plantilla_alumno!AH10=Corrección!AH10,"ok","err")</f>
        <v>ok</v>
      </c>
      <c r="AI10" s="10" t="str">
        <f>IF(Plantilla_alumno!AI10=Corrección!AI10,"ok","err")</f>
        <v>ok</v>
      </c>
      <c r="AJ10" s="10" t="str">
        <f>IF(Plantilla_alumno!AJ10=Corrección!AJ10,"ok","err")</f>
        <v>ok</v>
      </c>
      <c r="AK10" s="10" t="str">
        <f>IF(Plantilla_alumno!AK10=Corrección!AK10,"ok","err")</f>
        <v>ok</v>
      </c>
      <c r="AL10" s="10" t="str">
        <f>IF(Plantilla_alumno!AL10=Corrección!AL10,"ok","err")</f>
        <v>err</v>
      </c>
      <c r="AM10" s="10" t="str">
        <f>IF(Plantilla_alumno!AM10=Corrección!AM10,"ok","err")</f>
        <v>err</v>
      </c>
      <c r="AN10" s="10" t="str">
        <f>IF(Plantilla_alumno!AN10=Corrección!AN10,"ok","err")</f>
        <v>err</v>
      </c>
      <c r="AO10" s="10" t="str">
        <f>IF(Plantilla_alumno!AO10=Corrección!AO10,"ok","err")</f>
        <v>ok</v>
      </c>
      <c r="AP10" s="10" t="str">
        <f>IF(Plantilla_alumno!AP10=Corrección!AP10,"ok","err")</f>
        <v>ok</v>
      </c>
      <c r="AQ10" s="10" t="str">
        <f>IF(Plantilla_alumno!AQ10=Corrección!AQ10,"ok","err")</f>
        <v>ok</v>
      </c>
      <c r="AR10" s="10" t="str">
        <f>IF(Plantilla_alumno!AR10=Corrección!AR10,"ok","err")</f>
        <v>ok</v>
      </c>
      <c r="AS10" s="10" t="str">
        <f>IF(Plantilla_alumno!AS10=Corrección!AS10,"ok","err")</f>
        <v>ok</v>
      </c>
      <c r="AT10" s="10" t="str">
        <f>IF(Plantilla_alumno!AT10=Corrección!AT10,"ok","err")</f>
        <v>ok</v>
      </c>
      <c r="AU10" s="10" t="str">
        <f>IF(Plantilla_alumno!AU10=Corrección!AU10,"ok","err")</f>
        <v>err</v>
      </c>
      <c r="AV10" s="10" t="str">
        <f>IF(Plantilla_alumno!AV10=Corrección!AV10,"ok","err")</f>
        <v>ok</v>
      </c>
      <c r="AW10" s="10" t="str">
        <f>IF(Plantilla_alumno!AW10=Corrección!AW10,"ok","err")</f>
        <v>ok</v>
      </c>
      <c r="AX10" s="68" t="str">
        <f>IF(Plantilla_alumno!AX10=Corrección!AX10,"ok","err")</f>
        <v>ok</v>
      </c>
      <c r="AY10" s="10" t="str">
        <f>IF(Plantilla_alumno!AY10=Corrección!AY10,"ok","err")</f>
        <v>ok</v>
      </c>
      <c r="AZ10" s="67" t="str">
        <f>IF(Plantilla_alumno!AZ10=Corrección!AZ10,"ok","err")</f>
        <v>ok</v>
      </c>
    </row>
    <row r="11" spans="1:52" ht="15" thickBot="1" x14ac:dyDescent="0.35">
      <c r="A11" s="21" t="s">
        <v>37</v>
      </c>
      <c r="B11" s="28">
        <v>10</v>
      </c>
      <c r="C11" s="28">
        <v>5</v>
      </c>
      <c r="D11" s="29">
        <v>0</v>
      </c>
      <c r="I11" s="18" t="s">
        <v>37</v>
      </c>
      <c r="J11" s="10" t="str">
        <f>IF(Plantilla_alumno!J11=Corrección!J11,"ok","err")</f>
        <v>ok</v>
      </c>
      <c r="K11" s="10" t="str">
        <f>IF(Plantilla_alumno!K11=Corrección!K11,"ok","err")</f>
        <v>ok</v>
      </c>
      <c r="L11" s="10" t="str">
        <f>IF(Plantilla_alumno!L11=Corrección!L11,"ok","err")</f>
        <v>ok</v>
      </c>
      <c r="M11" s="10" t="str">
        <f>IF(Plantilla_alumno!M11=Corrección!M11,"ok","err")</f>
        <v>ok</v>
      </c>
      <c r="N11" s="10" t="str">
        <f>IF(Plantilla_alumno!N11=Corrección!N11,"ok","err")</f>
        <v>ok</v>
      </c>
      <c r="O11" s="10" t="str">
        <f>IF(Plantilla_alumno!O11=Corrección!O11,"ok","err")</f>
        <v>ok</v>
      </c>
      <c r="P11" s="10" t="str">
        <f>IF(Plantilla_alumno!P11=Corrección!P11,"ok","err")</f>
        <v>ok</v>
      </c>
      <c r="Q11" s="10" t="str">
        <f>IF(Plantilla_alumno!Q11=Corrección!Q11,"ok","err")</f>
        <v>ok</v>
      </c>
      <c r="R11" s="10" t="str">
        <f>IF(Plantilla_alumno!R11=Corrección!R11,"ok","err")</f>
        <v>ok</v>
      </c>
      <c r="S11" s="10" t="str">
        <f>IF(Plantilla_alumno!S11=Corrección!S11,"ok","err")</f>
        <v>err</v>
      </c>
      <c r="T11" s="10" t="str">
        <f>IF(Plantilla_alumno!T11=Corrección!T11,"ok","err")</f>
        <v>ok</v>
      </c>
      <c r="U11" s="10" t="str">
        <f>IF(Plantilla_alumno!U11=Corrección!U11,"ok","err")</f>
        <v>ok</v>
      </c>
      <c r="V11" s="10" t="str">
        <f>IF(Plantilla_alumno!V11=Corrección!V11,"ok","err")</f>
        <v>ok</v>
      </c>
      <c r="W11" s="10" t="str">
        <f>IF(Plantilla_alumno!W11=Corrección!W11,"ok","err")</f>
        <v>ok</v>
      </c>
      <c r="X11" s="10" t="str">
        <f>IF(Plantilla_alumno!X11=Corrección!X11,"ok","err")</f>
        <v>ok</v>
      </c>
      <c r="Y11" s="10" t="str">
        <f>IF(Plantilla_alumno!Y11=Corrección!Y11,"ok","err")</f>
        <v>ok</v>
      </c>
      <c r="Z11" s="10" t="str">
        <f>IF(Plantilla_alumno!Z11=Corrección!Z11,"ok","err")</f>
        <v>ok</v>
      </c>
      <c r="AA11" s="10" t="str">
        <f>IF(Plantilla_alumno!AA11=Corrección!AA11,"ok","err")</f>
        <v>ok</v>
      </c>
      <c r="AB11" s="10" t="str">
        <f>IF(Plantilla_alumno!AB11=Corrección!AB11,"ok","err")</f>
        <v>err</v>
      </c>
      <c r="AC11" s="10" t="str">
        <f>IF(Plantilla_alumno!AC11=Corrección!AC11,"ok","err")</f>
        <v>err</v>
      </c>
      <c r="AD11" s="10" t="str">
        <f>IF(Plantilla_alumno!AD11=Corrección!AD11,"ok","err")</f>
        <v>err</v>
      </c>
      <c r="AE11" s="10" t="str">
        <f>IF(Plantilla_alumno!AE11=Corrección!AE11,"ok","err")</f>
        <v>ok</v>
      </c>
      <c r="AF11" s="10" t="str">
        <f>IF(Plantilla_alumno!AF11=Corrección!AF11,"ok","err")</f>
        <v>ok</v>
      </c>
      <c r="AG11" s="10" t="str">
        <f>IF(Plantilla_alumno!AG11=Corrección!AG11,"ok","err")</f>
        <v>ok</v>
      </c>
      <c r="AH11" s="10" t="str">
        <f>IF(Plantilla_alumno!AH11=Corrección!AH11,"ok","err")</f>
        <v>ok</v>
      </c>
      <c r="AI11" s="10" t="str">
        <f>IF(Plantilla_alumno!AI11=Corrección!AI11,"ok","err")</f>
        <v>ok</v>
      </c>
      <c r="AJ11" s="10" t="str">
        <f>IF(Plantilla_alumno!AJ11=Corrección!AJ11,"ok","err")</f>
        <v>ok</v>
      </c>
      <c r="AK11" s="10" t="str">
        <f>IF(Plantilla_alumno!AK11=Corrección!AK11,"ok","err")</f>
        <v>ok</v>
      </c>
      <c r="AL11" s="10" t="str">
        <f>IF(Plantilla_alumno!AL11=Corrección!AL11,"ok","err")</f>
        <v>ok</v>
      </c>
      <c r="AM11" s="10" t="str">
        <f>IF(Plantilla_alumno!AM11=Corrección!AM11,"ok","err")</f>
        <v>ok</v>
      </c>
      <c r="AN11" s="10" t="str">
        <f>IF(Plantilla_alumno!AN11=Corrección!AN11,"ok","err")</f>
        <v>ok</v>
      </c>
      <c r="AO11" s="10" t="str">
        <f>IF(Plantilla_alumno!AO11=Corrección!AO11,"ok","err")</f>
        <v>ok</v>
      </c>
      <c r="AP11" s="10" t="str">
        <f>IF(Plantilla_alumno!AP11=Corrección!AP11,"ok","err")</f>
        <v>ok</v>
      </c>
      <c r="AQ11" s="10" t="str">
        <f>IF(Plantilla_alumno!AQ11=Corrección!AQ11,"ok","err")</f>
        <v>err</v>
      </c>
      <c r="AR11" s="10" t="str">
        <f>IF(Plantilla_alumno!AR11=Corrección!AR11,"ok","err")</f>
        <v>err</v>
      </c>
      <c r="AS11" s="10" t="str">
        <f>IF(Plantilla_alumno!AS11=Corrección!AS11,"ok","err")</f>
        <v>ok</v>
      </c>
      <c r="AT11" s="10" t="str">
        <f>IF(Plantilla_alumno!AT11=Corrección!AT11,"ok","err")</f>
        <v>ok</v>
      </c>
      <c r="AU11" s="10" t="str">
        <f>IF(Plantilla_alumno!AU11=Corrección!AU11,"ok","err")</f>
        <v>ok</v>
      </c>
      <c r="AV11" s="10" t="str">
        <f>IF(Plantilla_alumno!AV11=Corrección!AV11,"ok","err")</f>
        <v>ok</v>
      </c>
      <c r="AW11" s="10" t="str">
        <f>IF(Plantilla_alumno!AW11=Corrección!AW11,"ok","err")</f>
        <v>ok</v>
      </c>
      <c r="AX11" s="69" t="str">
        <f>IF(Plantilla_alumno!AX11=Corrección!AX11,"ok","err")</f>
        <v>ok</v>
      </c>
      <c r="AY11" s="10" t="str">
        <f>IF(Plantilla_alumno!AY11=Corrección!AY11,"ok","err")</f>
        <v>ok</v>
      </c>
      <c r="AZ11" s="70" t="str">
        <f>IF(Plantilla_alumno!AZ11=Corrección!AZ11,"ok","err")</f>
        <v>ok</v>
      </c>
    </row>
    <row r="12" spans="1:52" ht="15" thickBot="1" x14ac:dyDescent="0.35">
      <c r="I12" s="143" t="s">
        <v>9</v>
      </c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71" t="str">
        <f>IF(Plantilla_alumno!AX12=Corrección!AX12,"ok","err")</f>
        <v>ok</v>
      </c>
      <c r="AY12" s="72" t="str">
        <f>IF(Plantilla_alumno!AY12=Corrección!AY12,"ok","err")</f>
        <v>ok</v>
      </c>
      <c r="AZ12" s="70" t="str">
        <f>IF(Plantilla_alumno!AZ12=Corrección!AZ12,"ok","err")</f>
        <v>ok</v>
      </c>
    </row>
    <row r="13" spans="1:52" ht="22.05" customHeight="1" thickBot="1" x14ac:dyDescent="0.35"/>
    <row r="14" spans="1:52" ht="16.2" thickBot="1" x14ac:dyDescent="0.35">
      <c r="I14" s="90" t="s">
        <v>0</v>
      </c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2"/>
    </row>
    <row r="15" spans="1:52" x14ac:dyDescent="0.3">
      <c r="I15" s="2"/>
      <c r="J15" s="30">
        <v>1</v>
      </c>
      <c r="K15" s="30">
        <v>2</v>
      </c>
      <c r="L15" s="30">
        <v>3</v>
      </c>
      <c r="M15" s="30">
        <v>4</v>
      </c>
      <c r="N15" s="30">
        <v>5</v>
      </c>
      <c r="O15" s="30">
        <v>6</v>
      </c>
      <c r="P15" s="30">
        <v>7</v>
      </c>
      <c r="Q15" s="30">
        <v>8</v>
      </c>
      <c r="R15" s="30">
        <v>9</v>
      </c>
      <c r="S15" s="30">
        <v>10</v>
      </c>
      <c r="T15" s="30">
        <v>11</v>
      </c>
      <c r="U15" s="30">
        <v>12</v>
      </c>
      <c r="V15" s="30">
        <v>13</v>
      </c>
      <c r="W15" s="30">
        <v>14</v>
      </c>
      <c r="X15" s="30">
        <v>15</v>
      </c>
      <c r="Y15" s="30">
        <v>16</v>
      </c>
      <c r="Z15" s="30">
        <v>17</v>
      </c>
      <c r="AA15" s="30">
        <v>18</v>
      </c>
      <c r="AB15" s="30">
        <v>19</v>
      </c>
      <c r="AC15" s="30">
        <v>20</v>
      </c>
      <c r="AD15" s="30">
        <v>21</v>
      </c>
      <c r="AE15" s="30">
        <v>22</v>
      </c>
      <c r="AF15" s="30">
        <v>23</v>
      </c>
      <c r="AG15" s="30">
        <v>24</v>
      </c>
      <c r="AH15" s="30">
        <v>25</v>
      </c>
      <c r="AI15" s="30">
        <v>26</v>
      </c>
      <c r="AJ15" s="30">
        <v>27</v>
      </c>
      <c r="AK15" s="30">
        <v>28</v>
      </c>
      <c r="AL15" s="30">
        <v>29</v>
      </c>
      <c r="AM15" s="30">
        <v>30</v>
      </c>
      <c r="AN15" s="30">
        <v>31</v>
      </c>
      <c r="AO15" s="30">
        <v>32</v>
      </c>
      <c r="AP15" s="30">
        <v>33</v>
      </c>
      <c r="AQ15" s="30">
        <v>34</v>
      </c>
      <c r="AR15" s="30">
        <v>35</v>
      </c>
      <c r="AS15" s="30">
        <v>36</v>
      </c>
      <c r="AT15" s="30">
        <v>37</v>
      </c>
      <c r="AU15" s="30">
        <v>38</v>
      </c>
      <c r="AV15" s="30">
        <v>39</v>
      </c>
      <c r="AW15" s="30">
        <v>40</v>
      </c>
      <c r="AX15" s="31" t="s">
        <v>1</v>
      </c>
      <c r="AY15" s="32" t="s">
        <v>2</v>
      </c>
      <c r="AZ15" s="33" t="s">
        <v>3</v>
      </c>
    </row>
    <row r="16" spans="1:52" x14ac:dyDescent="0.3">
      <c r="I16" s="18" t="s">
        <v>4</v>
      </c>
      <c r="J16" s="10" t="str">
        <f>IF(Plantilla_alumno!J16=Corrección!J16,"ok","err")</f>
        <v>err</v>
      </c>
      <c r="K16" s="10" t="str">
        <f>IF(Plantilla_alumno!K16=Corrección!K16,"ok","err")</f>
        <v>err</v>
      </c>
      <c r="L16" s="10" t="str">
        <f>IF(Plantilla_alumno!L16=Corrección!L16,"ok","err")</f>
        <v>err</v>
      </c>
      <c r="M16" s="10" t="str">
        <f>IF(Plantilla_alumno!M16=Corrección!M16,"ok","err")</f>
        <v>err</v>
      </c>
      <c r="N16" s="10" t="str">
        <f>IF(Plantilla_alumno!N16=Corrección!N16,"ok","err")</f>
        <v>ok</v>
      </c>
      <c r="O16" s="10" t="str">
        <f>IF(Plantilla_alumno!O16=Corrección!O16,"ok","err")</f>
        <v>ok</v>
      </c>
      <c r="P16" s="10" t="str">
        <f>IF(Plantilla_alumno!P16=Corrección!P16,"ok","err")</f>
        <v>ok</v>
      </c>
      <c r="Q16" s="10" t="str">
        <f>IF(Plantilla_alumno!Q16=Corrección!Q16,"ok","err")</f>
        <v>ok</v>
      </c>
      <c r="R16" s="10" t="str">
        <f>IF(Plantilla_alumno!R16=Corrección!R16,"ok","err")</f>
        <v>ok</v>
      </c>
      <c r="S16" s="10" t="str">
        <f>IF(Plantilla_alumno!S16=Corrección!S16,"ok","err")</f>
        <v>err</v>
      </c>
      <c r="T16" s="10" t="str">
        <f>IF(Plantilla_alumno!T16=Corrección!T16,"ok","err")</f>
        <v>err</v>
      </c>
      <c r="U16" s="10" t="str">
        <f>IF(Plantilla_alumno!U16=Corrección!U16,"ok","err")</f>
        <v>err</v>
      </c>
      <c r="V16" s="10" t="str">
        <f>IF(Plantilla_alumno!V16=Corrección!V16,"ok","err")</f>
        <v>err</v>
      </c>
      <c r="W16" s="10" t="str">
        <f>IF(Plantilla_alumno!W16=Corrección!W16,"ok","err")</f>
        <v>ok</v>
      </c>
      <c r="X16" s="10" t="str">
        <f>IF(Plantilla_alumno!X16=Corrección!X16,"ok","err")</f>
        <v>ok</v>
      </c>
      <c r="Y16" s="10" t="str">
        <f>IF(Plantilla_alumno!Y16=Corrección!Y16,"ok","err")</f>
        <v>ok</v>
      </c>
      <c r="Z16" s="10" t="str">
        <f>IF(Plantilla_alumno!Z16=Corrección!Z16,"ok","err")</f>
        <v>ok</v>
      </c>
      <c r="AA16" s="10" t="str">
        <f>IF(Plantilla_alumno!AA16=Corrección!AA16,"ok","err")</f>
        <v>ok</v>
      </c>
      <c r="AB16" s="10" t="str">
        <f>IF(Plantilla_alumno!AB16=Corrección!AB16,"ok","err")</f>
        <v>ok</v>
      </c>
      <c r="AC16" s="10" t="str">
        <f>IF(Plantilla_alumno!AC16=Corrección!AC16,"ok","err")</f>
        <v>ok</v>
      </c>
      <c r="AD16" s="10" t="str">
        <f>IF(Plantilla_alumno!AD16=Corrección!AD16,"ok","err")</f>
        <v>ok</v>
      </c>
      <c r="AE16" s="10" t="str">
        <f>IF(Plantilla_alumno!AE16=Corrección!AE16,"ok","err")</f>
        <v>ok</v>
      </c>
      <c r="AF16" s="10" t="str">
        <f>IF(Plantilla_alumno!AF16=Corrección!AF16,"ok","err")</f>
        <v>ok</v>
      </c>
      <c r="AG16" s="10" t="str">
        <f>IF(Plantilla_alumno!AG16=Corrección!AG16,"ok","err")</f>
        <v>ok</v>
      </c>
      <c r="AH16" s="10" t="str">
        <f>IF(Plantilla_alumno!AH16=Corrección!AH16,"ok","err")</f>
        <v>ok</v>
      </c>
      <c r="AI16" s="10" t="str">
        <f>IF(Plantilla_alumno!AI16=Corrección!AI16,"ok","err")</f>
        <v>ok</v>
      </c>
      <c r="AJ16" s="10" t="str">
        <f>IF(Plantilla_alumno!AJ16=Corrección!AJ16,"ok","err")</f>
        <v>err</v>
      </c>
      <c r="AK16" s="10" t="str">
        <f>IF(Plantilla_alumno!AK16=Corrección!AK16,"ok","err")</f>
        <v>err</v>
      </c>
      <c r="AL16" s="10" t="str">
        <f>IF(Plantilla_alumno!AL16=Corrección!AL16,"ok","err")</f>
        <v>err</v>
      </c>
      <c r="AM16" s="10" t="str">
        <f>IF(Plantilla_alumno!AM16=Corrección!AM16,"ok","err")</f>
        <v>err</v>
      </c>
      <c r="AN16" s="10" t="str">
        <f>IF(Plantilla_alumno!AN16=Corrección!AN16,"ok","err")</f>
        <v>err</v>
      </c>
      <c r="AO16" s="10" t="str">
        <f>IF(Plantilla_alumno!AO16=Corrección!AO16,"ok","err")</f>
        <v>ok</v>
      </c>
      <c r="AP16" s="10" t="str">
        <f>IF(Plantilla_alumno!AP16=Corrección!AP16,"ok","err")</f>
        <v>ok</v>
      </c>
      <c r="AQ16" s="10" t="str">
        <f>IF(Plantilla_alumno!AQ16=Corrección!AQ16,"ok","err")</f>
        <v>ok</v>
      </c>
      <c r="AR16" s="10" t="str">
        <f>IF(Plantilla_alumno!AR16=Corrección!AR16,"ok","err")</f>
        <v>ok</v>
      </c>
      <c r="AS16" s="10" t="str">
        <f>IF(Plantilla_alumno!AS16=Corrección!AS16,"ok","err")</f>
        <v>ok</v>
      </c>
      <c r="AT16" s="10" t="str">
        <f>IF(Plantilla_alumno!AT16=Corrección!AT16,"ok","err")</f>
        <v>ok</v>
      </c>
      <c r="AU16" s="10" t="str">
        <f>IF(Plantilla_alumno!AU16=Corrección!AU16,"ok","err")</f>
        <v>ok</v>
      </c>
      <c r="AV16" s="10" t="str">
        <f>IF(Plantilla_alumno!AV16=Corrección!AV16,"ok","err")</f>
        <v>ok</v>
      </c>
      <c r="AW16" s="10" t="str">
        <f>IF(Plantilla_alumno!AW16=Corrección!AW16,"ok","err")</f>
        <v>ok</v>
      </c>
      <c r="AX16" s="66" t="str">
        <f>IF(Plantilla_alumno!AX16=Corrección!AX16,"ok","err")</f>
        <v>ok</v>
      </c>
      <c r="AY16" s="10" t="str">
        <f>IF(Plantilla_alumno!AY16=Corrección!AY16,"ok","err")</f>
        <v>ok</v>
      </c>
      <c r="AZ16" s="67" t="str">
        <f>IF(Plantilla_alumno!AZ16=Corrección!AZ16,"ok","err")</f>
        <v>ok</v>
      </c>
    </row>
    <row r="17" spans="9:52" x14ac:dyDescent="0.3">
      <c r="I17" s="18" t="s">
        <v>5</v>
      </c>
      <c r="J17" s="10" t="str">
        <f>IF(Plantilla_alumno!J17=Corrección!J17,"ok","err")</f>
        <v>ok</v>
      </c>
      <c r="K17" s="10" t="str">
        <f>IF(Plantilla_alumno!K17=Corrección!K17,"ok","err")</f>
        <v>ok</v>
      </c>
      <c r="L17" s="10" t="str">
        <f>IF(Plantilla_alumno!L17=Corrección!L17,"ok","err")</f>
        <v>err</v>
      </c>
      <c r="M17" s="10" t="str">
        <f>IF(Plantilla_alumno!M17=Corrección!M17,"ok","err")</f>
        <v>ok</v>
      </c>
      <c r="N17" s="10" t="str">
        <f>IF(Plantilla_alumno!N17=Corrección!N17,"ok","err")</f>
        <v>err</v>
      </c>
      <c r="O17" s="10" t="str">
        <f>IF(Plantilla_alumno!O17=Corrección!O17,"ok","err")</f>
        <v>err</v>
      </c>
      <c r="P17" s="10" t="str">
        <f>IF(Plantilla_alumno!P17=Corrección!P17,"ok","err")</f>
        <v>err</v>
      </c>
      <c r="Q17" s="10" t="str">
        <f>IF(Plantilla_alumno!Q17=Corrección!Q17,"ok","err")</f>
        <v>err</v>
      </c>
      <c r="R17" s="10" t="str">
        <f>IF(Plantilla_alumno!R17=Corrección!R17,"ok","err")</f>
        <v>ok</v>
      </c>
      <c r="S17" s="10" t="str">
        <f>IF(Plantilla_alumno!S17=Corrección!S17,"ok","err")</f>
        <v>ok</v>
      </c>
      <c r="T17" s="10" t="str">
        <f>IF(Plantilla_alumno!T17=Corrección!T17,"ok","err")</f>
        <v>ok</v>
      </c>
      <c r="U17" s="10" t="str">
        <f>IF(Plantilla_alumno!U17=Corrección!U17,"ok","err")</f>
        <v>ok</v>
      </c>
      <c r="V17" s="10" t="str">
        <f>IF(Plantilla_alumno!V17=Corrección!V17,"ok","err")</f>
        <v>ok</v>
      </c>
      <c r="W17" s="10" t="str">
        <f>IF(Plantilla_alumno!W17=Corrección!W17,"ok","err")</f>
        <v>ok</v>
      </c>
      <c r="X17" s="10" t="str">
        <f>IF(Plantilla_alumno!X17=Corrección!X17,"ok","err")</f>
        <v>ok</v>
      </c>
      <c r="Y17" s="10" t="str">
        <f>IF(Plantilla_alumno!Y17=Corrección!Y17,"ok","err")</f>
        <v>ok</v>
      </c>
      <c r="Z17" s="10" t="str">
        <f>IF(Plantilla_alumno!Z17=Corrección!Z17,"ok","err")</f>
        <v>ok</v>
      </c>
      <c r="AA17" s="10" t="str">
        <f>IF(Plantilla_alumno!AA17=Corrección!AA17,"ok","err")</f>
        <v>ok</v>
      </c>
      <c r="AB17" s="10" t="str">
        <f>IF(Plantilla_alumno!AB17=Corrección!AB17,"ok","err")</f>
        <v>ok</v>
      </c>
      <c r="AC17" s="10" t="str">
        <f>IF(Plantilla_alumno!AC17=Corrección!AC17,"ok","err")</f>
        <v>err</v>
      </c>
      <c r="AD17" s="10" t="str">
        <f>IF(Plantilla_alumno!AD17=Corrección!AD17,"ok","err")</f>
        <v>err</v>
      </c>
      <c r="AE17" s="10" t="str">
        <f>IF(Plantilla_alumno!AE17=Corrección!AE17,"ok","err")</f>
        <v>err</v>
      </c>
      <c r="AF17" s="10" t="str">
        <f>IF(Plantilla_alumno!AF17=Corrección!AF17,"ok","err")</f>
        <v>ok</v>
      </c>
      <c r="AG17" s="10" t="str">
        <f>IF(Plantilla_alumno!AG17=Corrección!AG17,"ok","err")</f>
        <v>ok</v>
      </c>
      <c r="AH17" s="10" t="str">
        <f>IF(Plantilla_alumno!AH17=Corrección!AH17,"ok","err")</f>
        <v>ok</v>
      </c>
      <c r="AI17" s="10" t="str">
        <f>IF(Plantilla_alumno!AI17=Corrección!AI17,"ok","err")</f>
        <v>ok</v>
      </c>
      <c r="AJ17" s="10" t="str">
        <f>IF(Plantilla_alumno!AJ17=Corrección!AJ17,"ok","err")</f>
        <v>ok</v>
      </c>
      <c r="AK17" s="10" t="str">
        <f>IF(Plantilla_alumno!AK17=Corrección!AK17,"ok","err")</f>
        <v>ok</v>
      </c>
      <c r="AL17" s="10" t="str">
        <f>IF(Plantilla_alumno!AL17=Corrección!AL17,"ok","err")</f>
        <v>ok</v>
      </c>
      <c r="AM17" s="10" t="str">
        <f>IF(Plantilla_alumno!AM17=Corrección!AM17,"ok","err")</f>
        <v>ok</v>
      </c>
      <c r="AN17" s="10" t="str">
        <f>IF(Plantilla_alumno!AN17=Corrección!AN17,"ok","err")</f>
        <v>ok</v>
      </c>
      <c r="AO17" s="10" t="str">
        <f>IF(Plantilla_alumno!AO17=Corrección!AO17,"ok","err")</f>
        <v>ok</v>
      </c>
      <c r="AP17" s="10" t="str">
        <f>IF(Plantilla_alumno!AP17=Corrección!AP17,"ok","err")</f>
        <v>ok</v>
      </c>
      <c r="AQ17" s="10" t="str">
        <f>IF(Plantilla_alumno!AQ17=Corrección!AQ17,"ok","err")</f>
        <v>ok</v>
      </c>
      <c r="AR17" s="10" t="str">
        <f>IF(Plantilla_alumno!AR17=Corrección!AR17,"ok","err")</f>
        <v>ok</v>
      </c>
      <c r="AS17" s="10" t="str">
        <f>IF(Plantilla_alumno!AS17=Corrección!AS17,"ok","err")</f>
        <v>ok</v>
      </c>
      <c r="AT17" s="10" t="str">
        <f>IF(Plantilla_alumno!AT17=Corrección!AT17,"ok","err")</f>
        <v>ok</v>
      </c>
      <c r="AU17" s="10" t="str">
        <f>IF(Plantilla_alumno!AU17=Corrección!AU17,"ok","err")</f>
        <v>ok</v>
      </c>
      <c r="AV17" s="10" t="str">
        <f>IF(Plantilla_alumno!AV17=Corrección!AV17,"ok","err")</f>
        <v>ok</v>
      </c>
      <c r="AW17" s="10" t="str">
        <f>IF(Plantilla_alumno!AW17=Corrección!AW17,"ok","err")</f>
        <v>ok</v>
      </c>
      <c r="AX17" s="68" t="str">
        <f>IF(Plantilla_alumno!AX17=Corrección!AX17,"ok","err")</f>
        <v>ok</v>
      </c>
      <c r="AY17" s="10" t="str">
        <f>IF(Plantilla_alumno!AY17=Corrección!AY17,"ok","err")</f>
        <v>ok</v>
      </c>
      <c r="AZ17" s="67" t="str">
        <f>IF(Plantilla_alumno!AZ17=Corrección!AZ17,"ok","err")</f>
        <v>ok</v>
      </c>
    </row>
    <row r="18" spans="9:52" x14ac:dyDescent="0.3">
      <c r="I18" s="18" t="s">
        <v>6</v>
      </c>
      <c r="J18" s="10" t="str">
        <f>IF(Plantilla_alumno!J18=Corrección!J18,"ok","err")</f>
        <v>ok</v>
      </c>
      <c r="K18" s="10" t="str">
        <f>IF(Plantilla_alumno!K18=Corrección!K18,"ok","err")</f>
        <v>ok</v>
      </c>
      <c r="L18" s="10" t="str">
        <f>IF(Plantilla_alumno!L18=Corrección!L18,"ok","err")</f>
        <v>ok</v>
      </c>
      <c r="M18" s="10" t="str">
        <f>IF(Plantilla_alumno!M18=Corrección!M18,"ok","err")</f>
        <v>ok</v>
      </c>
      <c r="N18" s="10" t="str">
        <f>IF(Plantilla_alumno!N18=Corrección!N18,"ok","err")</f>
        <v>err</v>
      </c>
      <c r="O18" s="10" t="str">
        <f>IF(Plantilla_alumno!O18=Corrección!O18,"ok","err")</f>
        <v>ok</v>
      </c>
      <c r="P18" s="10" t="str">
        <f>IF(Plantilla_alumno!P18=Corrección!P18,"ok","err")</f>
        <v>ok</v>
      </c>
      <c r="Q18" s="10" t="str">
        <f>IF(Plantilla_alumno!Q18=Corrección!Q18,"ok","err")</f>
        <v>ok</v>
      </c>
      <c r="R18" s="10" t="str">
        <f>IF(Plantilla_alumno!R18=Corrección!R18,"ok","err")</f>
        <v>err</v>
      </c>
      <c r="S18" s="10" t="str">
        <f>IF(Plantilla_alumno!S18=Corrección!S18,"ok","err")</f>
        <v>ok</v>
      </c>
      <c r="T18" s="10" t="str">
        <f>IF(Plantilla_alumno!T18=Corrección!T18,"ok","err")</f>
        <v>ok</v>
      </c>
      <c r="U18" s="10" t="str">
        <f>IF(Plantilla_alumno!U18=Corrección!U18,"ok","err")</f>
        <v>ok</v>
      </c>
      <c r="V18" s="10" t="str">
        <f>IF(Plantilla_alumno!V18=Corrección!V18,"ok","err")</f>
        <v>ok</v>
      </c>
      <c r="W18" s="10" t="str">
        <f>IF(Plantilla_alumno!W18=Corrección!W18,"ok","err")</f>
        <v>ok</v>
      </c>
      <c r="X18" s="10" t="str">
        <f>IF(Plantilla_alumno!X18=Corrección!X18,"ok","err")</f>
        <v>ok</v>
      </c>
      <c r="Y18" s="10" t="str">
        <f>IF(Plantilla_alumno!Y18=Corrección!Y18,"ok","err")</f>
        <v>ok</v>
      </c>
      <c r="Z18" s="10" t="str">
        <f>IF(Plantilla_alumno!Z18=Corrección!Z18,"ok","err")</f>
        <v>ok</v>
      </c>
      <c r="AA18" s="10" t="str">
        <f>IF(Plantilla_alumno!AA18=Corrección!AA18,"ok","err")</f>
        <v>ok</v>
      </c>
      <c r="AB18" s="10" t="str">
        <f>IF(Plantilla_alumno!AB18=Corrección!AB18,"ok","err")</f>
        <v>ok</v>
      </c>
      <c r="AC18" s="10" t="str">
        <f>IF(Plantilla_alumno!AC18=Corrección!AC18,"ok","err")</f>
        <v>ok</v>
      </c>
      <c r="AD18" s="10" t="str">
        <f>IF(Plantilla_alumno!AD18=Corrección!AD18,"ok","err")</f>
        <v>ok</v>
      </c>
      <c r="AE18" s="10" t="str">
        <f>IF(Plantilla_alumno!AE18=Corrección!AE18,"ok","err")</f>
        <v>ok</v>
      </c>
      <c r="AF18" s="10" t="str">
        <f>IF(Plantilla_alumno!AF18=Corrección!AF18,"ok","err")</f>
        <v>ok</v>
      </c>
      <c r="AG18" s="10" t="str">
        <f>IF(Plantilla_alumno!AG18=Corrección!AG18,"ok","err")</f>
        <v>ok</v>
      </c>
      <c r="AH18" s="10" t="str">
        <f>IF(Plantilla_alumno!AH18=Corrección!AH18,"ok","err")</f>
        <v>ok</v>
      </c>
      <c r="AI18" s="10" t="str">
        <f>IF(Plantilla_alumno!AI18=Corrección!AI18,"ok","err")</f>
        <v>ok</v>
      </c>
      <c r="AJ18" s="10" t="str">
        <f>IF(Plantilla_alumno!AJ18=Corrección!AJ18,"ok","err")</f>
        <v>ok</v>
      </c>
      <c r="AK18" s="10" t="str">
        <f>IF(Plantilla_alumno!AK18=Corrección!AK18,"ok","err")</f>
        <v>ok</v>
      </c>
      <c r="AL18" s="10" t="str">
        <f>IF(Plantilla_alumno!AL18=Corrección!AL18,"ok","err")</f>
        <v>ok</v>
      </c>
      <c r="AM18" s="10" t="str">
        <f>IF(Plantilla_alumno!AM18=Corrección!AM18,"ok","err")</f>
        <v>ok</v>
      </c>
      <c r="AN18" s="10" t="str">
        <f>IF(Plantilla_alumno!AN18=Corrección!AN18,"ok","err")</f>
        <v>ok</v>
      </c>
      <c r="AO18" s="10" t="str">
        <f>IF(Plantilla_alumno!AO18=Corrección!AO18,"ok","err")</f>
        <v>ok</v>
      </c>
      <c r="AP18" s="10" t="str">
        <f>IF(Plantilla_alumno!AP18=Corrección!AP18,"ok","err")</f>
        <v>ok</v>
      </c>
      <c r="AQ18" s="10" t="str">
        <f>IF(Plantilla_alumno!AQ18=Corrección!AQ18,"ok","err")</f>
        <v>ok</v>
      </c>
      <c r="AR18" s="10" t="str">
        <f>IF(Plantilla_alumno!AR18=Corrección!AR18,"ok","err")</f>
        <v>ok</v>
      </c>
      <c r="AS18" s="10" t="str">
        <f>IF(Plantilla_alumno!AS18=Corrección!AS18,"ok","err")</f>
        <v>ok</v>
      </c>
      <c r="AT18" s="10" t="str">
        <f>IF(Plantilla_alumno!AT18=Corrección!AT18,"ok","err")</f>
        <v>ok</v>
      </c>
      <c r="AU18" s="10" t="str">
        <f>IF(Plantilla_alumno!AU18=Corrección!AU18,"ok","err")</f>
        <v>ok</v>
      </c>
      <c r="AV18" s="10" t="str">
        <f>IF(Plantilla_alumno!AV18=Corrección!AV18,"ok","err")</f>
        <v>ok</v>
      </c>
      <c r="AW18" s="10" t="str">
        <f>IF(Plantilla_alumno!AW18=Corrección!AW18,"ok","err")</f>
        <v>ok</v>
      </c>
      <c r="AX18" s="68" t="str">
        <f>IF(Plantilla_alumno!AX18=Corrección!AX18,"ok","err")</f>
        <v>ok</v>
      </c>
      <c r="AY18" s="10" t="str">
        <f>IF(Plantilla_alumno!AY18=Corrección!AY18,"ok","err")</f>
        <v>ok</v>
      </c>
      <c r="AZ18" s="67" t="str">
        <f>IF(Plantilla_alumno!AZ18=Corrección!AZ18,"ok","err")</f>
        <v>ok</v>
      </c>
    </row>
    <row r="19" spans="9:52" x14ac:dyDescent="0.3">
      <c r="I19" s="18" t="s">
        <v>7</v>
      </c>
      <c r="J19" s="10" t="str">
        <f>IF(Plantilla_alumno!J19=Corrección!J19,"ok","err")</f>
        <v>ok</v>
      </c>
      <c r="K19" s="10" t="str">
        <f>IF(Plantilla_alumno!K19=Corrección!K19,"ok","err")</f>
        <v>ok</v>
      </c>
      <c r="L19" s="10" t="str">
        <f>IF(Plantilla_alumno!L19=Corrección!L19,"ok","err")</f>
        <v>ok</v>
      </c>
      <c r="M19" s="10" t="str">
        <f>IF(Plantilla_alumno!M19=Corrección!M19,"ok","err")</f>
        <v>ok</v>
      </c>
      <c r="N19" s="10" t="str">
        <f>IF(Plantilla_alumno!N19=Corrección!N19,"ok","err")</f>
        <v>ok</v>
      </c>
      <c r="O19" s="10" t="str">
        <f>IF(Plantilla_alumno!O19=Corrección!O19,"ok","err")</f>
        <v>ok</v>
      </c>
      <c r="P19" s="10" t="str">
        <f>IF(Plantilla_alumno!P19=Corrección!P19,"ok","err")</f>
        <v>ok</v>
      </c>
      <c r="Q19" s="10" t="str">
        <f>IF(Plantilla_alumno!Q19=Corrección!Q19,"ok","err")</f>
        <v>err</v>
      </c>
      <c r="R19" s="10" t="str">
        <f>IF(Plantilla_alumno!R19=Corrección!R19,"ok","err")</f>
        <v>ok</v>
      </c>
      <c r="S19" s="10" t="str">
        <f>IF(Plantilla_alumno!S19=Corrección!S19,"ok","err")</f>
        <v>ok</v>
      </c>
      <c r="T19" s="10" t="str">
        <f>IF(Plantilla_alumno!T19=Corrección!T19,"ok","err")</f>
        <v>ok</v>
      </c>
      <c r="U19" s="10" t="str">
        <f>IF(Plantilla_alumno!U19=Corrección!U19,"ok","err")</f>
        <v>ok</v>
      </c>
      <c r="V19" s="10" t="str">
        <f>IF(Plantilla_alumno!V19=Corrección!V19,"ok","err")</f>
        <v>ok</v>
      </c>
      <c r="W19" s="10" t="str">
        <f>IF(Plantilla_alumno!W19=Corrección!W19,"ok","err")</f>
        <v>err</v>
      </c>
      <c r="X19" s="10" t="str">
        <f>IF(Plantilla_alumno!X19=Corrección!X19,"ok","err")</f>
        <v>err</v>
      </c>
      <c r="Y19" s="10" t="str">
        <f>IF(Plantilla_alumno!Y19=Corrección!Y19,"ok","err")</f>
        <v>ok</v>
      </c>
      <c r="Z19" s="10" t="str">
        <f>IF(Plantilla_alumno!Z19=Corrección!Z19,"ok","err")</f>
        <v>ok</v>
      </c>
      <c r="AA19" s="10" t="str">
        <f>IF(Plantilla_alumno!AA19=Corrección!AA19,"ok","err")</f>
        <v>ok</v>
      </c>
      <c r="AB19" s="10" t="str">
        <f>IF(Plantilla_alumno!AB19=Corrección!AB19,"ok","err")</f>
        <v>ok</v>
      </c>
      <c r="AC19" s="10" t="str">
        <f>IF(Plantilla_alumno!AC19=Corrección!AC19,"ok","err")</f>
        <v>ok</v>
      </c>
      <c r="AD19" s="10" t="str">
        <f>IF(Plantilla_alumno!AD19=Corrección!AD19,"ok","err")</f>
        <v>ok</v>
      </c>
      <c r="AE19" s="10" t="str">
        <f>IF(Plantilla_alumno!AE19=Corrección!AE19,"ok","err")</f>
        <v>ok</v>
      </c>
      <c r="AF19" s="10" t="str">
        <f>IF(Plantilla_alumno!AF19=Corrección!AF19,"ok","err")</f>
        <v>ok</v>
      </c>
      <c r="AG19" s="10" t="str">
        <f>IF(Plantilla_alumno!AG19=Corrección!AG19,"ok","err")</f>
        <v>ok</v>
      </c>
      <c r="AH19" s="10" t="str">
        <f>IF(Plantilla_alumno!AH19=Corrección!AH19,"ok","err")</f>
        <v>ok</v>
      </c>
      <c r="AI19" s="10" t="str">
        <f>IF(Plantilla_alumno!AI19=Corrección!AI19,"ok","err")</f>
        <v>ok</v>
      </c>
      <c r="AJ19" s="10" t="str">
        <f>IF(Plantilla_alumno!AJ19=Corrección!AJ19,"ok","err")</f>
        <v>ok</v>
      </c>
      <c r="AK19" s="10" t="str">
        <f>IF(Plantilla_alumno!AK19=Corrección!AK19,"ok","err")</f>
        <v>ok</v>
      </c>
      <c r="AL19" s="10" t="str">
        <f>IF(Plantilla_alumno!AL19=Corrección!AL19,"ok","err")</f>
        <v>ok</v>
      </c>
      <c r="AM19" s="10" t="str">
        <f>IF(Plantilla_alumno!AM19=Corrección!AM19,"ok","err")</f>
        <v>ok</v>
      </c>
      <c r="AN19" s="10" t="str">
        <f>IF(Plantilla_alumno!AN19=Corrección!AN19,"ok","err")</f>
        <v>ok</v>
      </c>
      <c r="AO19" s="10" t="str">
        <f>IF(Plantilla_alumno!AO19=Corrección!AO19,"ok","err")</f>
        <v>ok</v>
      </c>
      <c r="AP19" s="10" t="str">
        <f>IF(Plantilla_alumno!AP19=Corrección!AP19,"ok","err")</f>
        <v>ok</v>
      </c>
      <c r="AQ19" s="10" t="str">
        <f>IF(Plantilla_alumno!AQ19=Corrección!AQ19,"ok","err")</f>
        <v>ok</v>
      </c>
      <c r="AR19" s="10" t="str">
        <f>IF(Plantilla_alumno!AR19=Corrección!AR19,"ok","err")</f>
        <v>ok</v>
      </c>
      <c r="AS19" s="10" t="str">
        <f>IF(Plantilla_alumno!AS19=Corrección!AS19,"ok","err")</f>
        <v>ok</v>
      </c>
      <c r="AT19" s="10" t="str">
        <f>IF(Plantilla_alumno!AT19=Corrección!AT19,"ok","err")</f>
        <v>ok</v>
      </c>
      <c r="AU19" s="10" t="str">
        <f>IF(Plantilla_alumno!AU19=Corrección!AU19,"ok","err")</f>
        <v>ok</v>
      </c>
      <c r="AV19" s="10" t="str">
        <f>IF(Plantilla_alumno!AV19=Corrección!AV19,"ok","err")</f>
        <v>ok</v>
      </c>
      <c r="AW19" s="10" t="str">
        <f>IF(Plantilla_alumno!AW19=Corrección!AW19,"ok","err")</f>
        <v>ok</v>
      </c>
      <c r="AX19" s="68" t="str">
        <f>IF(Plantilla_alumno!AX19=Corrección!AX19,"ok","err")</f>
        <v>ok</v>
      </c>
      <c r="AY19" s="10" t="str">
        <f>IF(Plantilla_alumno!AY19=Corrección!AY19,"ok","err")</f>
        <v>ok</v>
      </c>
      <c r="AZ19" s="67" t="str">
        <f>IF(Plantilla_alumno!AZ19=Corrección!AZ19,"ok","err")</f>
        <v>ok</v>
      </c>
    </row>
    <row r="20" spans="9:52" x14ac:dyDescent="0.3">
      <c r="I20" s="18" t="s">
        <v>8</v>
      </c>
      <c r="J20" s="10" t="str">
        <f>IF(Plantilla_alumno!J20=Corrección!J20,"ok","err")</f>
        <v>ok</v>
      </c>
      <c r="K20" s="10" t="str">
        <f>IF(Plantilla_alumno!K20=Corrección!K20,"ok","err")</f>
        <v>ok</v>
      </c>
      <c r="L20" s="10" t="str">
        <f>IF(Plantilla_alumno!L20=Corrección!L20,"ok","err")</f>
        <v>ok</v>
      </c>
      <c r="M20" s="10" t="str">
        <f>IF(Plantilla_alumno!M20=Corrección!M20,"ok","err")</f>
        <v>ok</v>
      </c>
      <c r="N20" s="10" t="str">
        <f>IF(Plantilla_alumno!N20=Corrección!N20,"ok","err")</f>
        <v>ok</v>
      </c>
      <c r="O20" s="10" t="str">
        <f>IF(Plantilla_alumno!O20=Corrección!O20,"ok","err")</f>
        <v>ok</v>
      </c>
      <c r="P20" s="10" t="str">
        <f>IF(Plantilla_alumno!P20=Corrección!P20,"ok","err")</f>
        <v>ok</v>
      </c>
      <c r="Q20" s="10" t="str">
        <f>IF(Plantilla_alumno!Q20=Corrección!Q20,"ok","err")</f>
        <v>ok</v>
      </c>
      <c r="R20" s="10" t="str">
        <f>IF(Plantilla_alumno!R20=Corrección!R20,"ok","err")</f>
        <v>ok</v>
      </c>
      <c r="S20" s="10" t="str">
        <f>IF(Plantilla_alumno!S20=Corrección!S20,"ok","err")</f>
        <v>ok</v>
      </c>
      <c r="T20" s="10" t="str">
        <f>IF(Plantilla_alumno!T20=Corrección!T20,"ok","err")</f>
        <v>ok</v>
      </c>
      <c r="U20" s="10" t="str">
        <f>IF(Plantilla_alumno!U20=Corrección!U20,"ok","err")</f>
        <v>ok</v>
      </c>
      <c r="V20" s="10" t="str">
        <f>IF(Plantilla_alumno!V20=Corrección!V20,"ok","err")</f>
        <v>err</v>
      </c>
      <c r="W20" s="10" t="str">
        <f>IF(Plantilla_alumno!W20=Corrección!W20,"ok","err")</f>
        <v>ok</v>
      </c>
      <c r="X20" s="10" t="str">
        <f>IF(Plantilla_alumno!X20=Corrección!X20,"ok","err")</f>
        <v>ok</v>
      </c>
      <c r="Y20" s="10" t="str">
        <f>IF(Plantilla_alumno!Y20=Corrección!Y20,"ok","err")</f>
        <v>ok</v>
      </c>
      <c r="Z20" s="10" t="str">
        <f>IF(Plantilla_alumno!Z20=Corrección!Z20,"ok","err")</f>
        <v>ok</v>
      </c>
      <c r="AA20" s="10" t="str">
        <f>IF(Plantilla_alumno!AA20=Corrección!AA20,"ok","err")</f>
        <v>ok</v>
      </c>
      <c r="AB20" s="10" t="str">
        <f>IF(Plantilla_alumno!AB20=Corrección!AB20,"ok","err")</f>
        <v>ok</v>
      </c>
      <c r="AC20" s="10" t="str">
        <f>IF(Plantilla_alumno!AC20=Corrección!AC20,"ok","err")</f>
        <v>ok</v>
      </c>
      <c r="AD20" s="10" t="str">
        <f>IF(Plantilla_alumno!AD20=Corrección!AD20,"ok","err")</f>
        <v>ok</v>
      </c>
      <c r="AE20" s="10" t="str">
        <f>IF(Plantilla_alumno!AE20=Corrección!AE20,"ok","err")</f>
        <v>ok</v>
      </c>
      <c r="AF20" s="10" t="str">
        <f>IF(Plantilla_alumno!AF20=Corrección!AF20,"ok","err")</f>
        <v>ok</v>
      </c>
      <c r="AG20" s="10" t="str">
        <f>IF(Plantilla_alumno!AG20=Corrección!AG20,"ok","err")</f>
        <v>ok</v>
      </c>
      <c r="AH20" s="10" t="str">
        <f>IF(Plantilla_alumno!AH20=Corrección!AH20,"ok","err")</f>
        <v>ok</v>
      </c>
      <c r="AI20" s="10" t="str">
        <f>IF(Plantilla_alumno!AI20=Corrección!AI20,"ok","err")</f>
        <v>ok</v>
      </c>
      <c r="AJ20" s="10" t="str">
        <f>IF(Plantilla_alumno!AJ20=Corrección!AJ20,"ok","err")</f>
        <v>err</v>
      </c>
      <c r="AK20" s="10" t="str">
        <f>IF(Plantilla_alumno!AK20=Corrección!AK20,"ok","err")</f>
        <v>err</v>
      </c>
      <c r="AL20" s="10" t="str">
        <f>IF(Plantilla_alumno!AL20=Corrección!AL20,"ok","err")</f>
        <v>err</v>
      </c>
      <c r="AM20" s="10" t="str">
        <f>IF(Plantilla_alumno!AM20=Corrección!AM20,"ok","err")</f>
        <v>err</v>
      </c>
      <c r="AN20" s="10" t="str">
        <f>IF(Plantilla_alumno!AN20=Corrección!AN20,"ok","err")</f>
        <v>err</v>
      </c>
      <c r="AO20" s="10" t="str">
        <f>IF(Plantilla_alumno!AO20=Corrección!AO20,"ok","err")</f>
        <v>ok</v>
      </c>
      <c r="AP20" s="10" t="str">
        <f>IF(Plantilla_alumno!AP20=Corrección!AP20,"ok","err")</f>
        <v>ok</v>
      </c>
      <c r="AQ20" s="10" t="str">
        <f>IF(Plantilla_alumno!AQ20=Corrección!AQ20,"ok","err")</f>
        <v>ok</v>
      </c>
      <c r="AR20" s="10" t="str">
        <f>IF(Plantilla_alumno!AR20=Corrección!AR20,"ok","err")</f>
        <v>ok</v>
      </c>
      <c r="AS20" s="10" t="str">
        <f>IF(Plantilla_alumno!AS20=Corrección!AS20,"ok","err")</f>
        <v>ok</v>
      </c>
      <c r="AT20" s="10" t="str">
        <f>IF(Plantilla_alumno!AT20=Corrección!AT20,"ok","err")</f>
        <v>ok</v>
      </c>
      <c r="AU20" s="10" t="str">
        <f>IF(Plantilla_alumno!AU20=Corrección!AU20,"ok","err")</f>
        <v>err</v>
      </c>
      <c r="AV20" s="10" t="str">
        <f>IF(Plantilla_alumno!AV20=Corrección!AV20,"ok","err")</f>
        <v>ok</v>
      </c>
      <c r="AW20" s="10" t="str">
        <f>IF(Plantilla_alumno!AW20=Corrección!AW20,"ok","err")</f>
        <v>ok</v>
      </c>
      <c r="AX20" s="68" t="str">
        <f>IF(Plantilla_alumno!AX20=Corrección!AX20,"ok","err")</f>
        <v>ok</v>
      </c>
      <c r="AY20" s="10" t="str">
        <f>IF(Plantilla_alumno!AY20=Corrección!AY20,"ok","err")</f>
        <v>ok</v>
      </c>
      <c r="AZ20" s="67" t="str">
        <f>IF(Plantilla_alumno!AZ20=Corrección!AZ20,"ok","err")</f>
        <v>ok</v>
      </c>
    </row>
    <row r="21" spans="9:52" x14ac:dyDescent="0.3">
      <c r="I21" s="18" t="s">
        <v>35</v>
      </c>
      <c r="J21" s="10" t="str">
        <f>IF(Plantilla_alumno!J21=Corrección!J21,"ok","err")</f>
        <v>ok</v>
      </c>
      <c r="K21" s="10" t="str">
        <f>IF(Plantilla_alumno!K21=Corrección!K21,"ok","err")</f>
        <v>ok</v>
      </c>
      <c r="L21" s="10" t="str">
        <f>IF(Plantilla_alumno!L21=Corrección!L21,"ok","err")</f>
        <v>ok</v>
      </c>
      <c r="M21" s="10" t="str">
        <f>IF(Plantilla_alumno!M21=Corrección!M21,"ok","err")</f>
        <v>ok</v>
      </c>
      <c r="N21" s="10" t="str">
        <f>IF(Plantilla_alumno!N21=Corrección!N21,"ok","err")</f>
        <v>ok</v>
      </c>
      <c r="O21" s="10" t="str">
        <f>IF(Plantilla_alumno!O21=Corrección!O21,"ok","err")</f>
        <v>ok</v>
      </c>
      <c r="P21" s="10" t="str">
        <f>IF(Plantilla_alumno!P21=Corrección!P21,"ok","err")</f>
        <v>ok</v>
      </c>
      <c r="Q21" s="10" t="str">
        <f>IF(Plantilla_alumno!Q21=Corrección!Q21,"ok","err")</f>
        <v>ok</v>
      </c>
      <c r="R21" s="10" t="str">
        <f>IF(Plantilla_alumno!R21=Corrección!R21,"ok","err")</f>
        <v>err</v>
      </c>
      <c r="S21" s="10" t="str">
        <f>IF(Plantilla_alumno!S21=Corrección!S21,"ok","err")</f>
        <v>ok</v>
      </c>
      <c r="T21" s="10" t="str">
        <f>IF(Plantilla_alumno!T21=Corrección!T21,"ok","err")</f>
        <v>ok</v>
      </c>
      <c r="U21" s="10" t="str">
        <f>IF(Plantilla_alumno!U21=Corrección!U21,"ok","err")</f>
        <v>ok</v>
      </c>
      <c r="V21" s="10" t="str">
        <f>IF(Plantilla_alumno!V21=Corrección!V21,"ok","err")</f>
        <v>ok</v>
      </c>
      <c r="W21" s="10" t="str">
        <f>IF(Plantilla_alumno!W21=Corrección!W21,"ok","err")</f>
        <v>ok</v>
      </c>
      <c r="X21" s="10" t="str">
        <f>IF(Plantilla_alumno!X21=Corrección!X21,"ok","err")</f>
        <v>ok</v>
      </c>
      <c r="Y21" s="10" t="str">
        <f>IF(Plantilla_alumno!Y21=Corrección!Y21,"ok","err")</f>
        <v>err</v>
      </c>
      <c r="Z21" s="10" t="str">
        <f>IF(Plantilla_alumno!Z21=Corrección!Z21,"ok","err")</f>
        <v>err</v>
      </c>
      <c r="AA21" s="10" t="str">
        <f>IF(Plantilla_alumno!AA21=Corrección!AA21,"ok","err")</f>
        <v>err</v>
      </c>
      <c r="AB21" s="10" t="str">
        <f>IF(Plantilla_alumno!AB21=Corrección!AB21,"ok","err")</f>
        <v>err</v>
      </c>
      <c r="AC21" s="10" t="str">
        <f>IF(Plantilla_alumno!AC21=Corrección!AC21,"ok","err")</f>
        <v>ok</v>
      </c>
      <c r="AD21" s="10" t="str">
        <f>IF(Plantilla_alumno!AD21=Corrección!AD21,"ok","err")</f>
        <v>ok</v>
      </c>
      <c r="AE21" s="10" t="str">
        <f>IF(Plantilla_alumno!AE21=Corrección!AE21,"ok","err")</f>
        <v>ok</v>
      </c>
      <c r="AF21" s="10" t="str">
        <f>IF(Plantilla_alumno!AF21=Corrección!AF21,"ok","err")</f>
        <v>ok</v>
      </c>
      <c r="AG21" s="10" t="str">
        <f>IF(Plantilla_alumno!AG21=Corrección!AG21,"ok","err")</f>
        <v>ok</v>
      </c>
      <c r="AH21" s="10" t="str">
        <f>IF(Plantilla_alumno!AH21=Corrección!AH21,"ok","err")</f>
        <v>ok</v>
      </c>
      <c r="AI21" s="10" t="str">
        <f>IF(Plantilla_alumno!AI21=Corrección!AI21,"ok","err")</f>
        <v>ok</v>
      </c>
      <c r="AJ21" s="10" t="str">
        <f>IF(Plantilla_alumno!AJ21=Corrección!AJ21,"ok","err")</f>
        <v>ok</v>
      </c>
      <c r="AK21" s="10" t="str">
        <f>IF(Plantilla_alumno!AK21=Corrección!AK21,"ok","err")</f>
        <v>ok</v>
      </c>
      <c r="AL21" s="10" t="str">
        <f>IF(Plantilla_alumno!AL21=Corrección!AL21,"ok","err")</f>
        <v>ok</v>
      </c>
      <c r="AM21" s="10" t="str">
        <f>IF(Plantilla_alumno!AM21=Corrección!AM21,"ok","err")</f>
        <v>ok</v>
      </c>
      <c r="AN21" s="10" t="str">
        <f>IF(Plantilla_alumno!AN21=Corrección!AN21,"ok","err")</f>
        <v>ok</v>
      </c>
      <c r="AO21" s="10" t="str">
        <f>IF(Plantilla_alumno!AO21=Corrección!AO21,"ok","err")</f>
        <v>ok</v>
      </c>
      <c r="AP21" s="10" t="str">
        <f>IF(Plantilla_alumno!AP21=Corrección!AP21,"ok","err")</f>
        <v>ok</v>
      </c>
      <c r="AQ21" s="10" t="str">
        <f>IF(Plantilla_alumno!AQ21=Corrección!AQ21,"ok","err")</f>
        <v>ok</v>
      </c>
      <c r="AR21" s="10" t="str">
        <f>IF(Plantilla_alumno!AR21=Corrección!AR21,"ok","err")</f>
        <v>ok</v>
      </c>
      <c r="AS21" s="10" t="str">
        <f>IF(Plantilla_alumno!AS21=Corrección!AS21,"ok","err")</f>
        <v>err</v>
      </c>
      <c r="AT21" s="10" t="str">
        <f>IF(Plantilla_alumno!AT21=Corrección!AT21,"ok","err")</f>
        <v>ok</v>
      </c>
      <c r="AU21" s="10" t="str">
        <f>IF(Plantilla_alumno!AU21=Corrección!AU21,"ok","err")</f>
        <v>ok</v>
      </c>
      <c r="AV21" s="10" t="str">
        <f>IF(Plantilla_alumno!AV21=Corrección!AV21,"ok","err")</f>
        <v>ok</v>
      </c>
      <c r="AW21" s="10" t="str">
        <f>IF(Plantilla_alumno!AW21=Corrección!AW21,"ok","err")</f>
        <v>ok</v>
      </c>
      <c r="AX21" s="68" t="str">
        <f>IF(Plantilla_alumno!AX21=Corrección!AX21,"ok","err")</f>
        <v>ok</v>
      </c>
      <c r="AY21" s="10" t="str">
        <f>IF(Plantilla_alumno!AY21=Corrección!AY21,"ok","err")</f>
        <v>ok</v>
      </c>
      <c r="AZ21" s="67" t="str">
        <f>IF(Plantilla_alumno!AZ21=Corrección!AZ21,"ok","err")</f>
        <v>ok</v>
      </c>
    </row>
    <row r="22" spans="9:52" x14ac:dyDescent="0.3">
      <c r="I22" s="18" t="s">
        <v>36</v>
      </c>
      <c r="J22" s="10" t="str">
        <f>IF(Plantilla_alumno!J22=Corrección!J22,"ok","err")</f>
        <v>ok</v>
      </c>
      <c r="K22" s="10" t="str">
        <f>IF(Plantilla_alumno!K22=Corrección!K22,"ok","err")</f>
        <v>ok</v>
      </c>
      <c r="L22" s="10" t="str">
        <f>IF(Plantilla_alumno!L22=Corrección!L22,"ok","err")</f>
        <v>ok</v>
      </c>
      <c r="M22" s="10" t="str">
        <f>IF(Plantilla_alumno!M22=Corrección!M22,"ok","err")</f>
        <v>ok</v>
      </c>
      <c r="N22" s="10" t="str">
        <f>IF(Plantilla_alumno!N22=Corrección!N22,"ok","err")</f>
        <v>ok</v>
      </c>
      <c r="O22" s="10" t="str">
        <f>IF(Plantilla_alumno!O22=Corrección!O22,"ok","err")</f>
        <v>ok</v>
      </c>
      <c r="P22" s="10" t="str">
        <f>IF(Plantilla_alumno!P22=Corrección!P22,"ok","err")</f>
        <v>ok</v>
      </c>
      <c r="Q22" s="10" t="str">
        <f>IF(Plantilla_alumno!Q22=Corrección!Q22,"ok","err")</f>
        <v>ok</v>
      </c>
      <c r="R22" s="10" t="str">
        <f>IF(Plantilla_alumno!R22=Corrección!R22,"ok","err")</f>
        <v>ok</v>
      </c>
      <c r="S22" s="10" t="str">
        <f>IF(Plantilla_alumno!S22=Corrección!S22,"ok","err")</f>
        <v>ok</v>
      </c>
      <c r="T22" s="10" t="str">
        <f>IF(Plantilla_alumno!T22=Corrección!T22,"ok","err")</f>
        <v>ok</v>
      </c>
      <c r="U22" s="10" t="str">
        <f>IF(Plantilla_alumno!U22=Corrección!U22,"ok","err")</f>
        <v>ok</v>
      </c>
      <c r="V22" s="10" t="str">
        <f>IF(Plantilla_alumno!V22=Corrección!V22,"ok","err")</f>
        <v>ok</v>
      </c>
      <c r="W22" s="10" t="str">
        <f>IF(Plantilla_alumno!W22=Corrección!W22,"ok","err")</f>
        <v>ok</v>
      </c>
      <c r="X22" s="10" t="str">
        <f>IF(Plantilla_alumno!X22=Corrección!X22,"ok","err")</f>
        <v>ok</v>
      </c>
      <c r="Y22" s="10" t="str">
        <f>IF(Plantilla_alumno!Y22=Corrección!Y22,"ok","err")</f>
        <v>ok</v>
      </c>
      <c r="Z22" s="10" t="str">
        <f>IF(Plantilla_alumno!Z22=Corrección!Z22,"ok","err")</f>
        <v>ok</v>
      </c>
      <c r="AA22" s="10" t="str">
        <f>IF(Plantilla_alumno!AA22=Corrección!AA22,"ok","err")</f>
        <v>ok</v>
      </c>
      <c r="AB22" s="10" t="str">
        <f>IF(Plantilla_alumno!AB22=Corrección!AB22,"ok","err")</f>
        <v>err</v>
      </c>
      <c r="AC22" s="10" t="str">
        <f>IF(Plantilla_alumno!AC22=Corrección!AC22,"ok","err")</f>
        <v>ok</v>
      </c>
      <c r="AD22" s="10" t="str">
        <f>IF(Plantilla_alumno!AD22=Corrección!AD22,"ok","err")</f>
        <v>ok</v>
      </c>
      <c r="AE22" s="10" t="str">
        <f>IF(Plantilla_alumno!AE22=Corrección!AE22,"ok","err")</f>
        <v>ok</v>
      </c>
      <c r="AF22" s="10" t="str">
        <f>IF(Plantilla_alumno!AF22=Corrección!AF22,"ok","err")</f>
        <v>ok</v>
      </c>
      <c r="AG22" s="10" t="str">
        <f>IF(Plantilla_alumno!AG22=Corrección!AG22,"ok","err")</f>
        <v>ok</v>
      </c>
      <c r="AH22" s="10" t="str">
        <f>IF(Plantilla_alumno!AH22=Corrección!AH22,"ok","err")</f>
        <v>ok</v>
      </c>
      <c r="AI22" s="10" t="str">
        <f>IF(Plantilla_alumno!AI22=Corrección!AI22,"ok","err")</f>
        <v>ok</v>
      </c>
      <c r="AJ22" s="10" t="str">
        <f>IF(Plantilla_alumno!AJ22=Corrección!AJ22,"ok","err")</f>
        <v>ok</v>
      </c>
      <c r="AK22" s="10" t="str">
        <f>IF(Plantilla_alumno!AK22=Corrección!AK22,"ok","err")</f>
        <v>ok</v>
      </c>
      <c r="AL22" s="10" t="str">
        <f>IF(Plantilla_alumno!AL22=Corrección!AL22,"ok","err")</f>
        <v>ok</v>
      </c>
      <c r="AM22" s="10" t="str">
        <f>IF(Plantilla_alumno!AM22=Corrección!AM22,"ok","err")</f>
        <v>ok</v>
      </c>
      <c r="AN22" s="10" t="str">
        <f>IF(Plantilla_alumno!AN22=Corrección!AN22,"ok","err")</f>
        <v>ok</v>
      </c>
      <c r="AO22" s="10" t="str">
        <f>IF(Plantilla_alumno!AO22=Corrección!AO22,"ok","err")</f>
        <v>err</v>
      </c>
      <c r="AP22" s="10" t="str">
        <f>IF(Plantilla_alumno!AP22=Corrección!AP22,"ok","err")</f>
        <v>err</v>
      </c>
      <c r="AQ22" s="10" t="str">
        <f>IF(Plantilla_alumno!AQ22=Corrección!AQ22,"ok","err")</f>
        <v>err</v>
      </c>
      <c r="AR22" s="10" t="str">
        <f>IF(Plantilla_alumno!AR22=Corrección!AR22,"ok","err")</f>
        <v>err</v>
      </c>
      <c r="AS22" s="10" t="str">
        <f>IF(Plantilla_alumno!AS22=Corrección!AS22,"ok","err")</f>
        <v>ok</v>
      </c>
      <c r="AT22" s="10" t="str">
        <f>IF(Plantilla_alumno!AT22=Corrección!AT22,"ok","err")</f>
        <v>ok</v>
      </c>
      <c r="AU22" s="10" t="str">
        <f>IF(Plantilla_alumno!AU22=Corrección!AU22,"ok","err")</f>
        <v>ok</v>
      </c>
      <c r="AV22" s="10" t="str">
        <f>IF(Plantilla_alumno!AV22=Corrección!AV22,"ok","err")</f>
        <v>ok</v>
      </c>
      <c r="AW22" s="10" t="str">
        <f>IF(Plantilla_alumno!AW22=Corrección!AW22,"ok","err")</f>
        <v>ok</v>
      </c>
      <c r="AX22" s="68" t="str">
        <f>IF(Plantilla_alumno!AX22=Corrección!AX22,"ok","err")</f>
        <v>ok</v>
      </c>
      <c r="AY22" s="10" t="str">
        <f>IF(Plantilla_alumno!AY22=Corrección!AY22,"ok","err")</f>
        <v>ok</v>
      </c>
      <c r="AZ22" s="67" t="str">
        <f>IF(Plantilla_alumno!AZ22=Corrección!AZ22,"ok","err")</f>
        <v>ok</v>
      </c>
    </row>
    <row r="23" spans="9:52" ht="15" thickBot="1" x14ac:dyDescent="0.35">
      <c r="I23" s="18" t="s">
        <v>37</v>
      </c>
      <c r="J23" s="10" t="str">
        <f>IF(Plantilla_alumno!J23=Corrección!J23,"ok","err")</f>
        <v>ok</v>
      </c>
      <c r="K23" s="10" t="str">
        <f>IF(Plantilla_alumno!K23=Corrección!K23,"ok","err")</f>
        <v>ok</v>
      </c>
      <c r="L23" s="10" t="str">
        <f>IF(Plantilla_alumno!L23=Corrección!L23,"ok","err")</f>
        <v>ok</v>
      </c>
      <c r="M23" s="10" t="str">
        <f>IF(Plantilla_alumno!M23=Corrección!M23,"ok","err")</f>
        <v>ok</v>
      </c>
      <c r="N23" s="10" t="str">
        <f>IF(Plantilla_alumno!N23=Corrección!N23,"ok","err")</f>
        <v>ok</v>
      </c>
      <c r="O23" s="10" t="str">
        <f>IF(Plantilla_alumno!O23=Corrección!O23,"ok","err")</f>
        <v>ok</v>
      </c>
      <c r="P23" s="10" t="str">
        <f>IF(Plantilla_alumno!P23=Corrección!P23,"ok","err")</f>
        <v>ok</v>
      </c>
      <c r="Q23" s="10" t="str">
        <f>IF(Plantilla_alumno!Q23=Corrección!Q23,"ok","err")</f>
        <v>ok</v>
      </c>
      <c r="R23" s="10" t="str">
        <f>IF(Plantilla_alumno!R23=Corrección!R23,"ok","err")</f>
        <v>ok</v>
      </c>
      <c r="S23" s="10" t="str">
        <f>IF(Plantilla_alumno!S23=Corrección!S23,"ok","err")</f>
        <v>err</v>
      </c>
      <c r="T23" s="10" t="str">
        <f>IF(Plantilla_alumno!T23=Corrección!T23,"ok","err")</f>
        <v>ok</v>
      </c>
      <c r="U23" s="10" t="str">
        <f>IF(Plantilla_alumno!U23=Corrección!U23,"ok","err")</f>
        <v>ok</v>
      </c>
      <c r="V23" s="10" t="str">
        <f>IF(Plantilla_alumno!V23=Corrección!V23,"ok","err")</f>
        <v>ok</v>
      </c>
      <c r="W23" s="10" t="str">
        <f>IF(Plantilla_alumno!W23=Corrección!W23,"ok","err")</f>
        <v>ok</v>
      </c>
      <c r="X23" s="10" t="str">
        <f>IF(Plantilla_alumno!X23=Corrección!X23,"ok","err")</f>
        <v>ok</v>
      </c>
      <c r="Y23" s="10" t="str">
        <f>IF(Plantilla_alumno!Y23=Corrección!Y23,"ok","err")</f>
        <v>ok</v>
      </c>
      <c r="Z23" s="10" t="str">
        <f>IF(Plantilla_alumno!Z23=Corrección!Z23,"ok","err")</f>
        <v>ok</v>
      </c>
      <c r="AA23" s="10" t="str">
        <f>IF(Plantilla_alumno!AA23=Corrección!AA23,"ok","err")</f>
        <v>ok</v>
      </c>
      <c r="AB23" s="10" t="str">
        <f>IF(Plantilla_alumno!AB23=Corrección!AB23,"ok","err")</f>
        <v>ok</v>
      </c>
      <c r="AC23" s="10" t="str">
        <f>IF(Plantilla_alumno!AC23=Corrección!AC23,"ok","err")</f>
        <v>ok</v>
      </c>
      <c r="AD23" s="10" t="str">
        <f>IF(Plantilla_alumno!AD23=Corrección!AD23,"ok","err")</f>
        <v>ok</v>
      </c>
      <c r="AE23" s="10" t="str">
        <f>IF(Plantilla_alumno!AE23=Corrección!AE23,"ok","err")</f>
        <v>ok</v>
      </c>
      <c r="AF23" s="10" t="str">
        <f>IF(Plantilla_alumno!AF23=Corrección!AF23,"ok","err")</f>
        <v>err</v>
      </c>
      <c r="AG23" s="10" t="str">
        <f>IF(Plantilla_alumno!AG23=Corrección!AG23,"ok","err")</f>
        <v>err</v>
      </c>
      <c r="AH23" s="10" t="str">
        <f>IF(Plantilla_alumno!AH23=Corrección!AH23,"ok","err")</f>
        <v>err</v>
      </c>
      <c r="AI23" s="10" t="str">
        <f>IF(Plantilla_alumno!AI23=Corrección!AI23,"ok","err")</f>
        <v>err</v>
      </c>
      <c r="AJ23" s="10" t="str">
        <f>IF(Plantilla_alumno!AJ23=Corrección!AJ23,"ok","err")</f>
        <v>ok</v>
      </c>
      <c r="AK23" s="10" t="str">
        <f>IF(Plantilla_alumno!AK23=Corrección!AK23,"ok","err")</f>
        <v>ok</v>
      </c>
      <c r="AL23" s="10" t="str">
        <f>IF(Plantilla_alumno!AL23=Corrección!AL23,"ok","err")</f>
        <v>ok</v>
      </c>
      <c r="AM23" s="10" t="str">
        <f>IF(Plantilla_alumno!AM23=Corrección!AM23,"ok","err")</f>
        <v>ok</v>
      </c>
      <c r="AN23" s="10" t="str">
        <f>IF(Plantilla_alumno!AN23=Corrección!AN23,"ok","err")</f>
        <v>ok</v>
      </c>
      <c r="AO23" s="10" t="str">
        <f>IF(Plantilla_alumno!AO23=Corrección!AO23,"ok","err")</f>
        <v>ok</v>
      </c>
      <c r="AP23" s="10" t="str">
        <f>IF(Plantilla_alumno!AP23=Corrección!AP23,"ok","err")</f>
        <v>ok</v>
      </c>
      <c r="AQ23" s="10" t="str">
        <f>IF(Plantilla_alumno!AQ23=Corrección!AQ23,"ok","err")</f>
        <v>ok</v>
      </c>
      <c r="AR23" s="10" t="str">
        <f>IF(Plantilla_alumno!AR23=Corrección!AR23,"ok","err")</f>
        <v>ok</v>
      </c>
      <c r="AS23" s="10" t="str">
        <f>IF(Plantilla_alumno!AS23=Corrección!AS23,"ok","err")</f>
        <v>ok</v>
      </c>
      <c r="AT23" s="10" t="str">
        <f>IF(Plantilla_alumno!AT23=Corrección!AT23,"ok","err")</f>
        <v>err</v>
      </c>
      <c r="AU23" s="10" t="str">
        <f>IF(Plantilla_alumno!AU23=Corrección!AU23,"ok","err")</f>
        <v>ok</v>
      </c>
      <c r="AV23" s="10" t="str">
        <f>IF(Plantilla_alumno!AV23=Corrección!AV23,"ok","err")</f>
        <v>ok</v>
      </c>
      <c r="AW23" s="10" t="str">
        <f>IF(Plantilla_alumno!AW23=Corrección!AW23,"ok","err")</f>
        <v>ok</v>
      </c>
      <c r="AX23" s="69" t="str">
        <f>IF(Plantilla_alumno!AX23=Corrección!AX23,"ok","err")</f>
        <v>ok</v>
      </c>
      <c r="AY23" s="10" t="str">
        <f>IF(Plantilla_alumno!AY23=Corrección!AY23,"ok","err")</f>
        <v>ok</v>
      </c>
      <c r="AZ23" s="70" t="str">
        <f>IF(Plantilla_alumno!AZ23=Corrección!AZ23,"ok","err")</f>
        <v>ok</v>
      </c>
    </row>
    <row r="24" spans="9:52" ht="15" thickBot="1" x14ac:dyDescent="0.35">
      <c r="I24" s="143" t="s">
        <v>9</v>
      </c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71" t="str">
        <f>IF(Plantilla_alumno!AX24=Corrección!AX24,"ok","err")</f>
        <v>ok</v>
      </c>
      <c r="AY24" s="72" t="str">
        <f>IF(Plantilla_alumno!AY24=Corrección!AY24,"ok","err")</f>
        <v>ok</v>
      </c>
      <c r="AZ24" s="70" t="str">
        <f>IF(Plantilla_alumno!AZ24=Corrección!AZ24,"ok","err")</f>
        <v>ok</v>
      </c>
    </row>
    <row r="25" spans="9:52" ht="22.05" customHeight="1" thickBot="1" x14ac:dyDescent="0.35"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9:52" ht="16.2" thickBot="1" x14ac:dyDescent="0.35">
      <c r="I26" s="90" t="s">
        <v>12</v>
      </c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2"/>
    </row>
    <row r="27" spans="9:52" x14ac:dyDescent="0.3">
      <c r="I27" s="2"/>
      <c r="J27" s="30">
        <v>1</v>
      </c>
      <c r="K27" s="30">
        <v>2</v>
      </c>
      <c r="L27" s="30">
        <v>3</v>
      </c>
      <c r="M27" s="30">
        <v>4</v>
      </c>
      <c r="N27" s="30">
        <v>5</v>
      </c>
      <c r="O27" s="30">
        <v>6</v>
      </c>
      <c r="P27" s="30">
        <v>7</v>
      </c>
      <c r="Q27" s="30">
        <v>8</v>
      </c>
      <c r="R27" s="30">
        <v>9</v>
      </c>
      <c r="S27" s="30">
        <v>10</v>
      </c>
      <c r="T27" s="30">
        <v>11</v>
      </c>
      <c r="U27" s="30">
        <v>12</v>
      </c>
      <c r="V27" s="30">
        <v>13</v>
      </c>
      <c r="W27" s="30">
        <v>14</v>
      </c>
      <c r="X27" s="30">
        <v>15</v>
      </c>
      <c r="Y27" s="30">
        <v>16</v>
      </c>
      <c r="Z27" s="30">
        <v>17</v>
      </c>
      <c r="AA27" s="30">
        <v>18</v>
      </c>
      <c r="AB27" s="30">
        <v>19</v>
      </c>
      <c r="AC27" s="30">
        <v>20</v>
      </c>
      <c r="AD27" s="30">
        <v>21</v>
      </c>
      <c r="AE27" s="30">
        <v>22</v>
      </c>
      <c r="AF27" s="30">
        <v>23</v>
      </c>
      <c r="AG27" s="30">
        <v>24</v>
      </c>
      <c r="AH27" s="30">
        <v>25</v>
      </c>
      <c r="AI27" s="30">
        <v>26</v>
      </c>
      <c r="AJ27" s="30">
        <v>27</v>
      </c>
      <c r="AK27" s="30">
        <v>28</v>
      </c>
      <c r="AL27" s="30">
        <v>29</v>
      </c>
      <c r="AM27" s="30">
        <v>30</v>
      </c>
      <c r="AN27" s="30">
        <v>31</v>
      </c>
      <c r="AO27" s="30">
        <v>32</v>
      </c>
      <c r="AP27" s="30">
        <v>33</v>
      </c>
      <c r="AQ27" s="30">
        <v>34</v>
      </c>
      <c r="AR27" s="30">
        <v>35</v>
      </c>
      <c r="AS27" s="30">
        <v>36</v>
      </c>
      <c r="AT27" s="30">
        <v>37</v>
      </c>
      <c r="AU27" s="30">
        <v>38</v>
      </c>
      <c r="AV27" s="30">
        <v>39</v>
      </c>
      <c r="AW27" s="30">
        <v>40</v>
      </c>
      <c r="AX27" s="31" t="s">
        <v>1</v>
      </c>
      <c r="AY27" s="32" t="s">
        <v>2</v>
      </c>
      <c r="AZ27" s="33" t="s">
        <v>3</v>
      </c>
    </row>
    <row r="28" spans="9:52" x14ac:dyDescent="0.3">
      <c r="I28" s="18" t="s">
        <v>4</v>
      </c>
      <c r="J28" s="10" t="str">
        <f>IF(Plantilla_alumno!J28=Corrección!J28,"ok","err")</f>
        <v>err</v>
      </c>
      <c r="K28" s="10" t="str">
        <f>IF(Plantilla_alumno!K28=Corrección!K28,"ok","err")</f>
        <v>err</v>
      </c>
      <c r="L28" s="10" t="str">
        <f>IF(Plantilla_alumno!L28=Corrección!L28,"ok","err")</f>
        <v>err</v>
      </c>
      <c r="M28" s="10" t="str">
        <f>IF(Plantilla_alumno!M28=Corrección!M28,"ok","err")</f>
        <v>err</v>
      </c>
      <c r="N28" s="10" t="str">
        <f>IF(Plantilla_alumno!N28=Corrección!N28,"ok","err")</f>
        <v>err</v>
      </c>
      <c r="O28" s="10" t="str">
        <f>IF(Plantilla_alumno!O28=Corrección!O28,"ok","err")</f>
        <v>err</v>
      </c>
      <c r="P28" s="10" t="str">
        <f>IF(Plantilla_alumno!P28=Corrección!P28,"ok","err")</f>
        <v>err</v>
      </c>
      <c r="Q28" s="10" t="str">
        <f>IF(Plantilla_alumno!Q28=Corrección!Q28,"ok","err")</f>
        <v>err</v>
      </c>
      <c r="R28" s="10" t="str">
        <f>IF(Plantilla_alumno!R28=Corrección!R28,"ok","err")</f>
        <v>err</v>
      </c>
      <c r="S28" s="10" t="str">
        <f>IF(Plantilla_alumno!S28=Corrección!S28,"ok","err")</f>
        <v>ok</v>
      </c>
      <c r="T28" s="10" t="str">
        <f>IF(Plantilla_alumno!T28=Corrección!T28,"ok","err")</f>
        <v>ok</v>
      </c>
      <c r="U28" s="10" t="str">
        <f>IF(Plantilla_alumno!U28=Corrección!U28,"ok","err")</f>
        <v>ok</v>
      </c>
      <c r="V28" s="10" t="str">
        <f>IF(Plantilla_alumno!V28=Corrección!V28,"ok","err")</f>
        <v>ok</v>
      </c>
      <c r="W28" s="10" t="str">
        <f>IF(Plantilla_alumno!W28=Corrección!W28,"ok","err")</f>
        <v>ok</v>
      </c>
      <c r="X28" s="10" t="str">
        <f>IF(Plantilla_alumno!X28=Corrección!X28,"ok","err")</f>
        <v>ok</v>
      </c>
      <c r="Y28" s="10" t="str">
        <f>IF(Plantilla_alumno!Y28=Corrección!Y28,"ok","err")</f>
        <v>ok</v>
      </c>
      <c r="Z28" s="10" t="str">
        <f>IF(Plantilla_alumno!Z28=Corrección!Z28,"ok","err")</f>
        <v>ok</v>
      </c>
      <c r="AA28" s="10" t="str">
        <f>IF(Plantilla_alumno!AA28=Corrección!AA28,"ok","err")</f>
        <v>ok</v>
      </c>
      <c r="AB28" s="10" t="str">
        <f>IF(Plantilla_alumno!AB28=Corrección!AB28,"ok","err")</f>
        <v>ok</v>
      </c>
      <c r="AC28" s="10" t="str">
        <f>IF(Plantilla_alumno!AC28=Corrección!AC28,"ok","err")</f>
        <v>ok</v>
      </c>
      <c r="AD28" s="10" t="str">
        <f>IF(Plantilla_alumno!AD28=Corrección!AD28,"ok","err")</f>
        <v>ok</v>
      </c>
      <c r="AE28" s="10" t="str">
        <f>IF(Plantilla_alumno!AE28=Corrección!AE28,"ok","err")</f>
        <v>ok</v>
      </c>
      <c r="AF28" s="10" t="str">
        <f>IF(Plantilla_alumno!AF28=Corrección!AF28,"ok","err")</f>
        <v>ok</v>
      </c>
      <c r="AG28" s="10" t="str">
        <f>IF(Plantilla_alumno!AG28=Corrección!AG28,"ok","err")</f>
        <v>ok</v>
      </c>
      <c r="AH28" s="10" t="str">
        <f>IF(Plantilla_alumno!AH28=Corrección!AH28,"ok","err")</f>
        <v>ok</v>
      </c>
      <c r="AI28" s="10" t="str">
        <f>IF(Plantilla_alumno!AI28=Corrección!AI28,"ok","err")</f>
        <v>ok</v>
      </c>
      <c r="AJ28" s="10" t="str">
        <f>IF(Plantilla_alumno!AJ28=Corrección!AJ28,"ok","err")</f>
        <v>ok</v>
      </c>
      <c r="AK28" s="10" t="str">
        <f>IF(Plantilla_alumno!AK28=Corrección!AK28,"ok","err")</f>
        <v>ok</v>
      </c>
      <c r="AL28" s="10" t="str">
        <f>IF(Plantilla_alumno!AL28=Corrección!AL28,"ok","err")</f>
        <v>ok</v>
      </c>
      <c r="AM28" s="10" t="str">
        <f>IF(Plantilla_alumno!AM28=Corrección!AM28,"ok","err")</f>
        <v>ok</v>
      </c>
      <c r="AN28" s="10" t="str">
        <f>IF(Plantilla_alumno!AN28=Corrección!AN28,"ok","err")</f>
        <v>ok</v>
      </c>
      <c r="AO28" s="10" t="str">
        <f>IF(Plantilla_alumno!AO28=Corrección!AO28,"ok","err")</f>
        <v>ok</v>
      </c>
      <c r="AP28" s="10" t="str">
        <f>IF(Plantilla_alumno!AP28=Corrección!AP28,"ok","err")</f>
        <v>ok</v>
      </c>
      <c r="AQ28" s="10" t="str">
        <f>IF(Plantilla_alumno!AQ28=Corrección!AQ28,"ok","err")</f>
        <v>ok</v>
      </c>
      <c r="AR28" s="10" t="str">
        <f>IF(Plantilla_alumno!AR28=Corrección!AR28,"ok","err")</f>
        <v>ok</v>
      </c>
      <c r="AS28" s="10" t="str">
        <f>IF(Plantilla_alumno!AS28=Corrección!AS28,"ok","err")</f>
        <v>ok</v>
      </c>
      <c r="AT28" s="10" t="str">
        <f>IF(Plantilla_alumno!AT28=Corrección!AT28,"ok","err")</f>
        <v>ok</v>
      </c>
      <c r="AU28" s="10" t="str">
        <f>IF(Plantilla_alumno!AU28=Corrección!AU28,"ok","err")</f>
        <v>ok</v>
      </c>
      <c r="AV28" s="10" t="str">
        <f>IF(Plantilla_alumno!AV28=Corrección!AV28,"ok","err")</f>
        <v>ok</v>
      </c>
      <c r="AW28" s="10" t="str">
        <f>IF(Plantilla_alumno!AW28=Corrección!AW28,"ok","err")</f>
        <v>ok</v>
      </c>
      <c r="AX28" s="66" t="str">
        <f>IF(Plantilla_alumno!AX28=Corrección!AX28,"ok","err")</f>
        <v>ok</v>
      </c>
      <c r="AY28" s="10" t="str">
        <f>IF(Plantilla_alumno!AY28=Corrección!AY28,"ok","err")</f>
        <v>ok</v>
      </c>
      <c r="AZ28" s="67" t="str">
        <f>IF(Plantilla_alumno!AZ28=Corrección!AZ28,"ok","err")</f>
        <v>ok</v>
      </c>
    </row>
    <row r="29" spans="9:52" x14ac:dyDescent="0.3">
      <c r="I29" s="18" t="s">
        <v>5</v>
      </c>
      <c r="J29" s="10" t="str">
        <f>IF(Plantilla_alumno!J29=Corrección!J29,"ok","err")</f>
        <v>ok</v>
      </c>
      <c r="K29" s="10" t="str">
        <f>IF(Plantilla_alumno!K29=Corrección!K29,"ok","err")</f>
        <v>ok</v>
      </c>
      <c r="L29" s="10" t="str">
        <f>IF(Plantilla_alumno!L29=Corrección!L29,"ok","err")</f>
        <v>err</v>
      </c>
      <c r="M29" s="10" t="str">
        <f>IF(Plantilla_alumno!M29=Corrección!M29,"ok","err")</f>
        <v>ok</v>
      </c>
      <c r="N29" s="10" t="str">
        <f>IF(Plantilla_alumno!N29=Corrección!N29,"ok","err")</f>
        <v>ok</v>
      </c>
      <c r="O29" s="10" t="str">
        <f>IF(Plantilla_alumno!O29=Corrección!O29,"ok","err")</f>
        <v>ok</v>
      </c>
      <c r="P29" s="10" t="str">
        <f>IF(Plantilla_alumno!P29=Corrección!P29,"ok","err")</f>
        <v>ok</v>
      </c>
      <c r="Q29" s="10" t="str">
        <f>IF(Plantilla_alumno!Q29=Corrección!Q29,"ok","err")</f>
        <v>ok</v>
      </c>
      <c r="R29" s="10" t="str">
        <f>IF(Plantilla_alumno!R29=Corrección!R29,"ok","err")</f>
        <v>ok</v>
      </c>
      <c r="S29" s="10" t="str">
        <f>IF(Plantilla_alumno!S29=Corrección!S29,"ok","err")</f>
        <v>ok</v>
      </c>
      <c r="T29" s="10" t="str">
        <f>IF(Plantilla_alumno!T29=Corrección!T29,"ok","err")</f>
        <v>ok</v>
      </c>
      <c r="U29" s="10" t="str">
        <f>IF(Plantilla_alumno!U29=Corrección!U29,"ok","err")</f>
        <v>ok</v>
      </c>
      <c r="V29" s="10" t="str">
        <f>IF(Plantilla_alumno!V29=Corrección!V29,"ok","err")</f>
        <v>ok</v>
      </c>
      <c r="W29" s="10" t="str">
        <f>IF(Plantilla_alumno!W29=Corrección!W29,"ok","err")</f>
        <v>ok</v>
      </c>
      <c r="X29" s="10" t="str">
        <f>IF(Plantilla_alumno!X29=Corrección!X29,"ok","err")</f>
        <v>ok</v>
      </c>
      <c r="Y29" s="10" t="str">
        <f>IF(Plantilla_alumno!Y29=Corrección!Y29,"ok","err")</f>
        <v>ok</v>
      </c>
      <c r="Z29" s="10" t="str">
        <f>IF(Plantilla_alumno!Z29=Corrección!Z29,"ok","err")</f>
        <v>ok</v>
      </c>
      <c r="AA29" s="10" t="str">
        <f>IF(Plantilla_alumno!AA29=Corrección!AA29,"ok","err")</f>
        <v>ok</v>
      </c>
      <c r="AB29" s="10" t="str">
        <f>IF(Plantilla_alumno!AB29=Corrección!AB29,"ok","err")</f>
        <v>ok</v>
      </c>
      <c r="AC29" s="10" t="str">
        <f>IF(Plantilla_alumno!AC29=Corrección!AC29,"ok","err")</f>
        <v>ok</v>
      </c>
      <c r="AD29" s="10" t="str">
        <f>IF(Plantilla_alumno!AD29=Corrección!AD29,"ok","err")</f>
        <v>ok</v>
      </c>
      <c r="AE29" s="10" t="str">
        <f>IF(Plantilla_alumno!AE29=Corrección!AE29,"ok","err")</f>
        <v>ok</v>
      </c>
      <c r="AF29" s="10" t="str">
        <f>IF(Plantilla_alumno!AF29=Corrección!AF29,"ok","err")</f>
        <v>ok</v>
      </c>
      <c r="AG29" s="10" t="str">
        <f>IF(Plantilla_alumno!AG29=Corrección!AG29,"ok","err")</f>
        <v>ok</v>
      </c>
      <c r="AH29" s="10" t="str">
        <f>IF(Plantilla_alumno!AH29=Corrección!AH29,"ok","err")</f>
        <v>ok</v>
      </c>
      <c r="AI29" s="10" t="str">
        <f>IF(Plantilla_alumno!AI29=Corrección!AI29,"ok","err")</f>
        <v>ok</v>
      </c>
      <c r="AJ29" s="10" t="str">
        <f>IF(Plantilla_alumno!AJ29=Corrección!AJ29,"ok","err")</f>
        <v>ok</v>
      </c>
      <c r="AK29" s="10" t="str">
        <f>IF(Plantilla_alumno!AK29=Corrección!AK29,"ok","err")</f>
        <v>ok</v>
      </c>
      <c r="AL29" s="10" t="str">
        <f>IF(Plantilla_alumno!AL29=Corrección!AL29,"ok","err")</f>
        <v>ok</v>
      </c>
      <c r="AM29" s="10" t="str">
        <f>IF(Plantilla_alumno!AM29=Corrección!AM29,"ok","err")</f>
        <v>ok</v>
      </c>
      <c r="AN29" s="10" t="str">
        <f>IF(Plantilla_alumno!AN29=Corrección!AN29,"ok","err")</f>
        <v>ok</v>
      </c>
      <c r="AO29" s="10" t="str">
        <f>IF(Plantilla_alumno!AO29=Corrección!AO29,"ok","err")</f>
        <v>err</v>
      </c>
      <c r="AP29" s="10" t="str">
        <f>IF(Plantilla_alumno!AP29=Corrección!AP29,"ok","err")</f>
        <v>err</v>
      </c>
      <c r="AQ29" s="10" t="str">
        <f>IF(Plantilla_alumno!AQ29=Corrección!AQ29,"ok","err")</f>
        <v>err</v>
      </c>
      <c r="AR29" s="10" t="str">
        <f>IF(Plantilla_alumno!AR29=Corrección!AR29,"ok","err")</f>
        <v>err</v>
      </c>
      <c r="AS29" s="10" t="str">
        <f>IF(Plantilla_alumno!AS29=Corrección!AS29,"ok","err")</f>
        <v>err</v>
      </c>
      <c r="AT29" s="10" t="str">
        <f>IF(Plantilla_alumno!AT29=Corrección!AT29,"ok","err")</f>
        <v>err</v>
      </c>
      <c r="AU29" s="10" t="str">
        <f>IF(Plantilla_alumno!AU29=Corrección!AU29,"ok","err")</f>
        <v>err</v>
      </c>
      <c r="AV29" s="10" t="str">
        <f>IF(Plantilla_alumno!AV29=Corrección!AV29,"ok","err")</f>
        <v>ok</v>
      </c>
      <c r="AW29" s="10" t="str">
        <f>IF(Plantilla_alumno!AW29=Corrección!AW29,"ok","err")</f>
        <v>ok</v>
      </c>
      <c r="AX29" s="68" t="str">
        <f>IF(Plantilla_alumno!AX29=Corrección!AX29,"ok","err")</f>
        <v>ok</v>
      </c>
      <c r="AY29" s="10" t="str">
        <f>IF(Plantilla_alumno!AY29=Corrección!AY29,"ok","err")</f>
        <v>ok</v>
      </c>
      <c r="AZ29" s="67" t="str">
        <f>IF(Plantilla_alumno!AZ29=Corrección!AZ29,"ok","err")</f>
        <v>ok</v>
      </c>
    </row>
    <row r="30" spans="9:52" x14ac:dyDescent="0.3">
      <c r="I30" s="18" t="s">
        <v>6</v>
      </c>
      <c r="J30" s="10" t="str">
        <f>IF(Plantilla_alumno!J30=Corrección!J30,"ok","err")</f>
        <v>ok</v>
      </c>
      <c r="K30" s="10" t="str">
        <f>IF(Plantilla_alumno!K30=Corrección!K30,"ok","err")</f>
        <v>ok</v>
      </c>
      <c r="L30" s="10" t="str">
        <f>IF(Plantilla_alumno!L30=Corrección!L30,"ok","err")</f>
        <v>ok</v>
      </c>
      <c r="M30" s="10" t="str">
        <f>IF(Plantilla_alumno!M30=Corrección!M30,"ok","err")</f>
        <v>ok</v>
      </c>
      <c r="N30" s="10" t="str">
        <f>IF(Plantilla_alumno!N30=Corrección!N30,"ok","err")</f>
        <v>err</v>
      </c>
      <c r="O30" s="10" t="str">
        <f>IF(Plantilla_alumno!O30=Corrección!O30,"ok","err")</f>
        <v>ok</v>
      </c>
      <c r="P30" s="10" t="str">
        <f>IF(Plantilla_alumno!P30=Corrección!P30,"ok","err")</f>
        <v>ok</v>
      </c>
      <c r="Q30" s="10" t="str">
        <f>IF(Plantilla_alumno!Q30=Corrección!Q30,"ok","err")</f>
        <v>ok</v>
      </c>
      <c r="R30" s="10" t="str">
        <f>IF(Plantilla_alumno!R30=Corrección!R30,"ok","err")</f>
        <v>ok</v>
      </c>
      <c r="S30" s="10" t="str">
        <f>IF(Plantilla_alumno!S30=Corrección!S30,"ok","err")</f>
        <v>err</v>
      </c>
      <c r="T30" s="10" t="str">
        <f>IF(Plantilla_alumno!T30=Corrección!T30,"ok","err")</f>
        <v>ok</v>
      </c>
      <c r="U30" s="10" t="str">
        <f>IF(Plantilla_alumno!U30=Corrección!U30,"ok","err")</f>
        <v>ok</v>
      </c>
      <c r="V30" s="10" t="str">
        <f>IF(Plantilla_alumno!V30=Corrección!V30,"ok","err")</f>
        <v>ok</v>
      </c>
      <c r="W30" s="10" t="str">
        <f>IF(Plantilla_alumno!W30=Corrección!W30,"ok","err")</f>
        <v>ok</v>
      </c>
      <c r="X30" s="10" t="str">
        <f>IF(Plantilla_alumno!X30=Corrección!X30,"ok","err")</f>
        <v>ok</v>
      </c>
      <c r="Y30" s="10" t="str">
        <f>IF(Plantilla_alumno!Y30=Corrección!Y30,"ok","err")</f>
        <v>ok</v>
      </c>
      <c r="Z30" s="10" t="str">
        <f>IF(Plantilla_alumno!Z30=Corrección!Z30,"ok","err")</f>
        <v>ok</v>
      </c>
      <c r="AA30" s="10" t="str">
        <f>IF(Plantilla_alumno!AA30=Corrección!AA30,"ok","err")</f>
        <v>ok</v>
      </c>
      <c r="AB30" s="10" t="str">
        <f>IF(Plantilla_alumno!AB30=Corrección!AB30,"ok","err")</f>
        <v>ok</v>
      </c>
      <c r="AC30" s="10" t="str">
        <f>IF(Plantilla_alumno!AC30=Corrección!AC30,"ok","err")</f>
        <v>ok</v>
      </c>
      <c r="AD30" s="10" t="str">
        <f>IF(Plantilla_alumno!AD30=Corrección!AD30,"ok","err")</f>
        <v>ok</v>
      </c>
      <c r="AE30" s="10" t="str">
        <f>IF(Plantilla_alumno!AE30=Corrección!AE30,"ok","err")</f>
        <v>ok</v>
      </c>
      <c r="AF30" s="10" t="str">
        <f>IF(Plantilla_alumno!AF30=Corrección!AF30,"ok","err")</f>
        <v>ok</v>
      </c>
      <c r="AG30" s="10" t="str">
        <f>IF(Plantilla_alumno!AG30=Corrección!AG30,"ok","err")</f>
        <v>ok</v>
      </c>
      <c r="AH30" s="10" t="str">
        <f>IF(Plantilla_alumno!AH30=Corrección!AH30,"ok","err")</f>
        <v>ok</v>
      </c>
      <c r="AI30" s="10" t="str">
        <f>IF(Plantilla_alumno!AI30=Corrección!AI30,"ok","err")</f>
        <v>ok</v>
      </c>
      <c r="AJ30" s="10" t="str">
        <f>IF(Plantilla_alumno!AJ30=Corrección!AJ30,"ok","err")</f>
        <v>ok</v>
      </c>
      <c r="AK30" s="10" t="str">
        <f>IF(Plantilla_alumno!AK30=Corrección!AK30,"ok","err")</f>
        <v>ok</v>
      </c>
      <c r="AL30" s="10" t="str">
        <f>IF(Plantilla_alumno!AL30=Corrección!AL30,"ok","err")</f>
        <v>ok</v>
      </c>
      <c r="AM30" s="10" t="str">
        <f>IF(Plantilla_alumno!AM30=Corrección!AM30,"ok","err")</f>
        <v>ok</v>
      </c>
      <c r="AN30" s="10" t="str">
        <f>IF(Plantilla_alumno!AN30=Corrección!AN30,"ok","err")</f>
        <v>ok</v>
      </c>
      <c r="AO30" s="10" t="str">
        <f>IF(Plantilla_alumno!AO30=Corrección!AO30,"ok","err")</f>
        <v>ok</v>
      </c>
      <c r="AP30" s="10" t="str">
        <f>IF(Plantilla_alumno!AP30=Corrección!AP30,"ok","err")</f>
        <v>ok</v>
      </c>
      <c r="AQ30" s="10" t="str">
        <f>IF(Plantilla_alumno!AQ30=Corrección!AQ30,"ok","err")</f>
        <v>ok</v>
      </c>
      <c r="AR30" s="10" t="str">
        <f>IF(Plantilla_alumno!AR30=Corrección!AR30,"ok","err")</f>
        <v>ok</v>
      </c>
      <c r="AS30" s="10" t="str">
        <f>IF(Plantilla_alumno!AS30=Corrección!AS30,"ok","err")</f>
        <v>ok</v>
      </c>
      <c r="AT30" s="10" t="str">
        <f>IF(Plantilla_alumno!AT30=Corrección!AT30,"ok","err")</f>
        <v>ok</v>
      </c>
      <c r="AU30" s="10" t="str">
        <f>IF(Plantilla_alumno!AU30=Corrección!AU30,"ok","err")</f>
        <v>ok</v>
      </c>
      <c r="AV30" s="10" t="str">
        <f>IF(Plantilla_alumno!AV30=Corrección!AV30,"ok","err")</f>
        <v>ok</v>
      </c>
      <c r="AW30" s="10" t="str">
        <f>IF(Plantilla_alumno!AW30=Corrección!AW30,"ok","err")</f>
        <v>ok</v>
      </c>
      <c r="AX30" s="68" t="str">
        <f>IF(Plantilla_alumno!AX30=Corrección!AX30,"ok","err")</f>
        <v>ok</v>
      </c>
      <c r="AY30" s="10" t="str">
        <f>IF(Plantilla_alumno!AY30=Corrección!AY30,"ok","err")</f>
        <v>ok</v>
      </c>
      <c r="AZ30" s="67" t="str">
        <f>IF(Plantilla_alumno!AZ30=Corrección!AZ30,"ok","err")</f>
        <v>ok</v>
      </c>
    </row>
    <row r="31" spans="9:52" x14ac:dyDescent="0.3">
      <c r="I31" s="18" t="s">
        <v>7</v>
      </c>
      <c r="J31" s="10" t="str">
        <f>IF(Plantilla_alumno!J31=Corrección!J31,"ok","err")</f>
        <v>ok</v>
      </c>
      <c r="K31" s="10" t="str">
        <f>IF(Plantilla_alumno!K31=Corrección!K31,"ok","err")</f>
        <v>ok</v>
      </c>
      <c r="L31" s="10" t="str">
        <f>IF(Plantilla_alumno!L31=Corrección!L31,"ok","err")</f>
        <v>ok</v>
      </c>
      <c r="M31" s="10" t="str">
        <f>IF(Plantilla_alumno!M31=Corrección!M31,"ok","err")</f>
        <v>ok</v>
      </c>
      <c r="N31" s="10" t="str">
        <f>IF(Plantilla_alumno!N31=Corrección!N31,"ok","err")</f>
        <v>ok</v>
      </c>
      <c r="O31" s="10" t="str">
        <f>IF(Plantilla_alumno!O31=Corrección!O31,"ok","err")</f>
        <v>ok</v>
      </c>
      <c r="P31" s="10" t="str">
        <f>IF(Plantilla_alumno!P31=Corrección!P31,"ok","err")</f>
        <v>ok</v>
      </c>
      <c r="Q31" s="10" t="str">
        <f>IF(Plantilla_alumno!Q31=Corrección!Q31,"ok","err")</f>
        <v>err</v>
      </c>
      <c r="R31" s="10" t="str">
        <f>IF(Plantilla_alumno!R31=Corrección!R31,"ok","err")</f>
        <v>ok</v>
      </c>
      <c r="S31" s="10" t="str">
        <f>IF(Plantilla_alumno!S31=Corrección!S31,"ok","err")</f>
        <v>ok</v>
      </c>
      <c r="T31" s="10" t="str">
        <f>IF(Plantilla_alumno!T31=Corrección!T31,"ok","err")</f>
        <v>err</v>
      </c>
      <c r="U31" s="10" t="str">
        <f>IF(Plantilla_alumno!U31=Corrección!U31,"ok","err")</f>
        <v>err</v>
      </c>
      <c r="V31" s="10" t="str">
        <f>IF(Plantilla_alumno!V31=Corrección!V31,"ok","err")</f>
        <v>ok</v>
      </c>
      <c r="W31" s="10" t="str">
        <f>IF(Plantilla_alumno!W31=Corrección!W31,"ok","err")</f>
        <v>ok</v>
      </c>
      <c r="X31" s="10" t="str">
        <f>IF(Plantilla_alumno!X31=Corrección!X31,"ok","err")</f>
        <v>ok</v>
      </c>
      <c r="Y31" s="10" t="str">
        <f>IF(Plantilla_alumno!Y31=Corrección!Y31,"ok","err")</f>
        <v>ok</v>
      </c>
      <c r="Z31" s="10" t="str">
        <f>IF(Plantilla_alumno!Z31=Corrección!Z31,"ok","err")</f>
        <v>ok</v>
      </c>
      <c r="AA31" s="10" t="str">
        <f>IF(Plantilla_alumno!AA31=Corrección!AA31,"ok","err")</f>
        <v>ok</v>
      </c>
      <c r="AB31" s="10" t="str">
        <f>IF(Plantilla_alumno!AB31=Corrección!AB31,"ok","err")</f>
        <v>ok</v>
      </c>
      <c r="AC31" s="10" t="str">
        <f>IF(Plantilla_alumno!AC31=Corrección!AC31,"ok","err")</f>
        <v>ok</v>
      </c>
      <c r="AD31" s="10" t="str">
        <f>IF(Plantilla_alumno!AD31=Corrección!AD31,"ok","err")</f>
        <v>ok</v>
      </c>
      <c r="AE31" s="10" t="str">
        <f>IF(Plantilla_alumno!AE31=Corrección!AE31,"ok","err")</f>
        <v>ok</v>
      </c>
      <c r="AF31" s="10" t="str">
        <f>IF(Plantilla_alumno!AF31=Corrección!AF31,"ok","err")</f>
        <v>ok</v>
      </c>
      <c r="AG31" s="10" t="str">
        <f>IF(Plantilla_alumno!AG31=Corrección!AG31,"ok","err")</f>
        <v>ok</v>
      </c>
      <c r="AH31" s="10" t="str">
        <f>IF(Plantilla_alumno!AH31=Corrección!AH31,"ok","err")</f>
        <v>ok</v>
      </c>
      <c r="AI31" s="10" t="str">
        <f>IF(Plantilla_alumno!AI31=Corrección!AI31,"ok","err")</f>
        <v>ok</v>
      </c>
      <c r="AJ31" s="10" t="str">
        <f>IF(Plantilla_alumno!AJ31=Corrección!AJ31,"ok","err")</f>
        <v>ok</v>
      </c>
      <c r="AK31" s="10" t="str">
        <f>IF(Plantilla_alumno!AK31=Corrección!AK31,"ok","err")</f>
        <v>ok</v>
      </c>
      <c r="AL31" s="10" t="str">
        <f>IF(Plantilla_alumno!AL31=Corrección!AL31,"ok","err")</f>
        <v>ok</v>
      </c>
      <c r="AM31" s="10" t="str">
        <f>IF(Plantilla_alumno!AM31=Corrección!AM31,"ok","err")</f>
        <v>ok</v>
      </c>
      <c r="AN31" s="10" t="str">
        <f>IF(Plantilla_alumno!AN31=Corrección!AN31,"ok","err")</f>
        <v>ok</v>
      </c>
      <c r="AO31" s="10" t="str">
        <f>IF(Plantilla_alumno!AO31=Corrección!AO31,"ok","err")</f>
        <v>ok</v>
      </c>
      <c r="AP31" s="10" t="str">
        <f>IF(Plantilla_alumno!AP31=Corrección!AP31,"ok","err")</f>
        <v>ok</v>
      </c>
      <c r="AQ31" s="10" t="str">
        <f>IF(Plantilla_alumno!AQ31=Corrección!AQ31,"ok","err")</f>
        <v>ok</v>
      </c>
      <c r="AR31" s="10" t="str">
        <f>IF(Plantilla_alumno!AR31=Corrección!AR31,"ok","err")</f>
        <v>ok</v>
      </c>
      <c r="AS31" s="10" t="str">
        <f>IF(Plantilla_alumno!AS31=Corrección!AS31,"ok","err")</f>
        <v>ok</v>
      </c>
      <c r="AT31" s="10" t="str">
        <f>IF(Plantilla_alumno!AT31=Corrección!AT31,"ok","err")</f>
        <v>ok</v>
      </c>
      <c r="AU31" s="10" t="str">
        <f>IF(Plantilla_alumno!AU31=Corrección!AU31,"ok","err")</f>
        <v>ok</v>
      </c>
      <c r="AV31" s="10" t="str">
        <f>IF(Plantilla_alumno!AV31=Corrección!AV31,"ok","err")</f>
        <v>ok</v>
      </c>
      <c r="AW31" s="10" t="str">
        <f>IF(Plantilla_alumno!AW31=Corrección!AW31,"ok","err")</f>
        <v>ok</v>
      </c>
      <c r="AX31" s="68" t="str">
        <f>IF(Plantilla_alumno!AX31=Corrección!AX31,"ok","err")</f>
        <v>ok</v>
      </c>
      <c r="AY31" s="10" t="str">
        <f>IF(Plantilla_alumno!AY31=Corrección!AY31,"ok","err")</f>
        <v>ok</v>
      </c>
      <c r="AZ31" s="67" t="str">
        <f>IF(Plantilla_alumno!AZ31=Corrección!AZ31,"ok","err")</f>
        <v>ok</v>
      </c>
    </row>
    <row r="32" spans="9:52" x14ac:dyDescent="0.3">
      <c r="I32" s="18" t="s">
        <v>8</v>
      </c>
      <c r="J32" s="10" t="str">
        <f>IF(Plantilla_alumno!J32=Corrección!J32,"ok","err")</f>
        <v>ok</v>
      </c>
      <c r="K32" s="10" t="str">
        <f>IF(Plantilla_alumno!K32=Corrección!K32,"ok","err")</f>
        <v>ok</v>
      </c>
      <c r="L32" s="10" t="str">
        <f>IF(Plantilla_alumno!L32=Corrección!L32,"ok","err")</f>
        <v>ok</v>
      </c>
      <c r="M32" s="10" t="str">
        <f>IF(Plantilla_alumno!M32=Corrección!M32,"ok","err")</f>
        <v>ok</v>
      </c>
      <c r="N32" s="10" t="str">
        <f>IF(Plantilla_alumno!N32=Corrección!N32,"ok","err")</f>
        <v>ok</v>
      </c>
      <c r="O32" s="10" t="str">
        <f>IF(Plantilla_alumno!O32=Corrección!O32,"ok","err")</f>
        <v>ok</v>
      </c>
      <c r="P32" s="10" t="str">
        <f>IF(Plantilla_alumno!P32=Corrección!P32,"ok","err")</f>
        <v>ok</v>
      </c>
      <c r="Q32" s="10" t="str">
        <f>IF(Plantilla_alumno!Q32=Corrección!Q32,"ok","err")</f>
        <v>ok</v>
      </c>
      <c r="R32" s="10" t="str">
        <f>IF(Plantilla_alumno!R32=Corrección!R32,"ok","err")</f>
        <v>ok</v>
      </c>
      <c r="S32" s="10" t="str">
        <f>IF(Plantilla_alumno!S32=Corrección!S32,"ok","err")</f>
        <v>ok</v>
      </c>
      <c r="T32" s="10" t="str">
        <f>IF(Plantilla_alumno!T32=Corrección!T32,"ok","err")</f>
        <v>ok</v>
      </c>
      <c r="U32" s="10" t="str">
        <f>IF(Plantilla_alumno!U32=Corrección!U32,"ok","err")</f>
        <v>ok</v>
      </c>
      <c r="V32" s="10" t="str">
        <f>IF(Plantilla_alumno!V32=Corrección!V32,"ok","err")</f>
        <v>err</v>
      </c>
      <c r="W32" s="10" t="str">
        <f>IF(Plantilla_alumno!W32=Corrección!W32,"ok","err")</f>
        <v>ok</v>
      </c>
      <c r="X32" s="10" t="str">
        <f>IF(Plantilla_alumno!X32=Corrección!X32,"ok","err")</f>
        <v>ok</v>
      </c>
      <c r="Y32" s="10" t="str">
        <f>IF(Plantilla_alumno!Y32=Corrección!Y32,"ok","err")</f>
        <v>ok</v>
      </c>
      <c r="Z32" s="10" t="str">
        <f>IF(Plantilla_alumno!Z32=Corrección!Z32,"ok","err")</f>
        <v>ok</v>
      </c>
      <c r="AA32" s="10" t="str">
        <f>IF(Plantilla_alumno!AA32=Corrección!AA32,"ok","err")</f>
        <v>ok</v>
      </c>
      <c r="AB32" s="10" t="str">
        <f>IF(Plantilla_alumno!AB32=Corrección!AB32,"ok","err")</f>
        <v>ok</v>
      </c>
      <c r="AC32" s="10" t="str">
        <f>IF(Plantilla_alumno!AC32=Corrección!AC32,"ok","err")</f>
        <v>ok</v>
      </c>
      <c r="AD32" s="10" t="str">
        <f>IF(Plantilla_alumno!AD32=Corrección!AD32,"ok","err")</f>
        <v>ok</v>
      </c>
      <c r="AE32" s="10" t="str">
        <f>IF(Plantilla_alumno!AE32=Corrección!AE32,"ok","err")</f>
        <v>ok</v>
      </c>
      <c r="AF32" s="10" t="str">
        <f>IF(Plantilla_alumno!AF32=Corrección!AF32,"ok","err")</f>
        <v>ok</v>
      </c>
      <c r="AG32" s="10" t="str">
        <f>IF(Plantilla_alumno!AG32=Corrección!AG32,"ok","err")</f>
        <v>ok</v>
      </c>
      <c r="AH32" s="10" t="str">
        <f>IF(Plantilla_alumno!AH32=Corrección!AH32,"ok","err")</f>
        <v>ok</v>
      </c>
      <c r="AI32" s="10" t="str">
        <f>IF(Plantilla_alumno!AI32=Corrección!AI32,"ok","err")</f>
        <v>ok</v>
      </c>
      <c r="AJ32" s="10" t="str">
        <f>IF(Plantilla_alumno!AJ32=Corrección!AJ32,"ok","err")</f>
        <v>err</v>
      </c>
      <c r="AK32" s="10" t="str">
        <f>IF(Plantilla_alumno!AK32=Corrección!AK32,"ok","err")</f>
        <v>err</v>
      </c>
      <c r="AL32" s="10" t="str">
        <f>IF(Plantilla_alumno!AL32=Corrección!AL32,"ok","err")</f>
        <v>err</v>
      </c>
      <c r="AM32" s="10" t="str">
        <f>IF(Plantilla_alumno!AM32=Corrección!AM32,"ok","err")</f>
        <v>err</v>
      </c>
      <c r="AN32" s="10" t="str">
        <f>IF(Plantilla_alumno!AN32=Corrección!AN32,"ok","err")</f>
        <v>err</v>
      </c>
      <c r="AO32" s="10" t="str">
        <f>IF(Plantilla_alumno!AO32=Corrección!AO32,"ok","err")</f>
        <v>ok</v>
      </c>
      <c r="AP32" s="10" t="str">
        <f>IF(Plantilla_alumno!AP32=Corrección!AP32,"ok","err")</f>
        <v>ok</v>
      </c>
      <c r="AQ32" s="10" t="str">
        <f>IF(Plantilla_alumno!AQ32=Corrección!AQ32,"ok","err")</f>
        <v>ok</v>
      </c>
      <c r="AR32" s="10" t="str">
        <f>IF(Plantilla_alumno!AR32=Corrección!AR32,"ok","err")</f>
        <v>ok</v>
      </c>
      <c r="AS32" s="10" t="str">
        <f>IF(Plantilla_alumno!AS32=Corrección!AS32,"ok","err")</f>
        <v>ok</v>
      </c>
      <c r="AT32" s="10" t="str">
        <f>IF(Plantilla_alumno!AT32=Corrección!AT32,"ok","err")</f>
        <v>ok</v>
      </c>
      <c r="AU32" s="10" t="str">
        <f>IF(Plantilla_alumno!AU32=Corrección!AU32,"ok","err")</f>
        <v>ok</v>
      </c>
      <c r="AV32" s="10" t="str">
        <f>IF(Plantilla_alumno!AV32=Corrección!AV32,"ok","err")</f>
        <v>ok</v>
      </c>
      <c r="AW32" s="10" t="str">
        <f>IF(Plantilla_alumno!AW32=Corrección!AW32,"ok","err")</f>
        <v>ok</v>
      </c>
      <c r="AX32" s="68" t="str">
        <f>IF(Plantilla_alumno!AX32=Corrección!AX32,"ok","err")</f>
        <v>ok</v>
      </c>
      <c r="AY32" s="10" t="str">
        <f>IF(Plantilla_alumno!AY32=Corrección!AY32,"ok","err")</f>
        <v>ok</v>
      </c>
      <c r="AZ32" s="67" t="str">
        <f>IF(Plantilla_alumno!AZ32=Corrección!AZ32,"ok","err")</f>
        <v>ok</v>
      </c>
    </row>
    <row r="33" spans="9:52" x14ac:dyDescent="0.3">
      <c r="I33" s="18" t="s">
        <v>35</v>
      </c>
      <c r="J33" s="10" t="str">
        <f>IF(Plantilla_alumno!J33=Corrección!J33,"ok","err")</f>
        <v>ok</v>
      </c>
      <c r="K33" s="10" t="str">
        <f>IF(Plantilla_alumno!K33=Corrección!K33,"ok","err")</f>
        <v>ok</v>
      </c>
      <c r="L33" s="10" t="str">
        <f>IF(Plantilla_alumno!L33=Corrección!L33,"ok","err")</f>
        <v>ok</v>
      </c>
      <c r="M33" s="10" t="str">
        <f>IF(Plantilla_alumno!M33=Corrección!M33,"ok","err")</f>
        <v>ok</v>
      </c>
      <c r="N33" s="10" t="str">
        <f>IF(Plantilla_alumno!N33=Corrección!N33,"ok","err")</f>
        <v>ok</v>
      </c>
      <c r="O33" s="10" t="str">
        <f>IF(Plantilla_alumno!O33=Corrección!O33,"ok","err")</f>
        <v>ok</v>
      </c>
      <c r="P33" s="10" t="str">
        <f>IF(Plantilla_alumno!P33=Corrección!P33,"ok","err")</f>
        <v>ok</v>
      </c>
      <c r="Q33" s="10" t="str">
        <f>IF(Plantilla_alumno!Q33=Corrección!Q33,"ok","err")</f>
        <v>ok</v>
      </c>
      <c r="R33" s="10" t="str">
        <f>IF(Plantilla_alumno!R33=Corrección!R33,"ok","err")</f>
        <v>err</v>
      </c>
      <c r="S33" s="10" t="str">
        <f>IF(Plantilla_alumno!S33=Corrección!S33,"ok","err")</f>
        <v>ok</v>
      </c>
      <c r="T33" s="10" t="str">
        <f>IF(Plantilla_alumno!T33=Corrección!T33,"ok","err")</f>
        <v>ok</v>
      </c>
      <c r="U33" s="10" t="str">
        <f>IF(Plantilla_alumno!U33=Corrección!U33,"ok","err")</f>
        <v>ok</v>
      </c>
      <c r="V33" s="10" t="str">
        <f>IF(Plantilla_alumno!V33=Corrección!V33,"ok","err")</f>
        <v>err</v>
      </c>
      <c r="W33" s="10" t="str">
        <f>IF(Plantilla_alumno!W33=Corrección!W33,"ok","err")</f>
        <v>err</v>
      </c>
      <c r="X33" s="10" t="str">
        <f>IF(Plantilla_alumno!X33=Corrección!X33,"ok","err")</f>
        <v>err</v>
      </c>
      <c r="Y33" s="10" t="str">
        <f>IF(Plantilla_alumno!Y33=Corrección!Y33,"ok","err")</f>
        <v>err</v>
      </c>
      <c r="Z33" s="10" t="str">
        <f>IF(Plantilla_alumno!Z33=Corrección!Z33,"ok","err")</f>
        <v>err</v>
      </c>
      <c r="AA33" s="10" t="str">
        <f>IF(Plantilla_alumno!AA33=Corrección!AA33,"ok","err")</f>
        <v>ok</v>
      </c>
      <c r="AB33" s="10" t="str">
        <f>IF(Plantilla_alumno!AB33=Corrección!AB33,"ok","err")</f>
        <v>ok</v>
      </c>
      <c r="AC33" s="10" t="str">
        <f>IF(Plantilla_alumno!AC33=Corrección!AC33,"ok","err")</f>
        <v>ok</v>
      </c>
      <c r="AD33" s="10" t="str">
        <f>IF(Plantilla_alumno!AD33=Corrección!AD33,"ok","err")</f>
        <v>ok</v>
      </c>
      <c r="AE33" s="10" t="str">
        <f>IF(Plantilla_alumno!AE33=Corrección!AE33,"ok","err")</f>
        <v>ok</v>
      </c>
      <c r="AF33" s="10" t="str">
        <f>IF(Plantilla_alumno!AF33=Corrección!AF33,"ok","err")</f>
        <v>ok</v>
      </c>
      <c r="AG33" s="10" t="str">
        <f>IF(Plantilla_alumno!AG33=Corrección!AG33,"ok","err")</f>
        <v>ok</v>
      </c>
      <c r="AH33" s="10" t="str">
        <f>IF(Plantilla_alumno!AH33=Corrección!AH33,"ok","err")</f>
        <v>ok</v>
      </c>
      <c r="AI33" s="10" t="str">
        <f>IF(Plantilla_alumno!AI33=Corrección!AI33,"ok","err")</f>
        <v>ok</v>
      </c>
      <c r="AJ33" s="10" t="str">
        <f>IF(Plantilla_alumno!AJ33=Corrección!AJ33,"ok","err")</f>
        <v>ok</v>
      </c>
      <c r="AK33" s="10" t="str">
        <f>IF(Plantilla_alumno!AK33=Corrección!AK33,"ok","err")</f>
        <v>ok</v>
      </c>
      <c r="AL33" s="10" t="str">
        <f>IF(Plantilla_alumno!AL33=Corrección!AL33,"ok","err")</f>
        <v>ok</v>
      </c>
      <c r="AM33" s="10" t="str">
        <f>IF(Plantilla_alumno!AM33=Corrección!AM33,"ok","err")</f>
        <v>ok</v>
      </c>
      <c r="AN33" s="10" t="str">
        <f>IF(Plantilla_alumno!AN33=Corrección!AN33,"ok","err")</f>
        <v>ok</v>
      </c>
      <c r="AO33" s="10" t="str">
        <f>IF(Plantilla_alumno!AO33=Corrección!AO33,"ok","err")</f>
        <v>ok</v>
      </c>
      <c r="AP33" s="10" t="str">
        <f>IF(Plantilla_alumno!AP33=Corrección!AP33,"ok","err")</f>
        <v>ok</v>
      </c>
      <c r="AQ33" s="10" t="str">
        <f>IF(Plantilla_alumno!AQ33=Corrección!AQ33,"ok","err")</f>
        <v>ok</v>
      </c>
      <c r="AR33" s="10" t="str">
        <f>IF(Plantilla_alumno!AR33=Corrección!AR33,"ok","err")</f>
        <v>ok</v>
      </c>
      <c r="AS33" s="10" t="str">
        <f>IF(Plantilla_alumno!AS33=Corrección!AS33,"ok","err")</f>
        <v>ok</v>
      </c>
      <c r="AT33" s="10" t="str">
        <f>IF(Plantilla_alumno!AT33=Corrección!AT33,"ok","err")</f>
        <v>ok</v>
      </c>
      <c r="AU33" s="10" t="str">
        <f>IF(Plantilla_alumno!AU33=Corrección!AU33,"ok","err")</f>
        <v>ok</v>
      </c>
      <c r="AV33" s="10" t="str">
        <f>IF(Plantilla_alumno!AV33=Corrección!AV33,"ok","err")</f>
        <v>ok</v>
      </c>
      <c r="AW33" s="10" t="str">
        <f>IF(Plantilla_alumno!AW33=Corrección!AW33,"ok","err")</f>
        <v>ok</v>
      </c>
      <c r="AX33" s="68" t="str">
        <f>IF(Plantilla_alumno!AX33=Corrección!AX33,"ok","err")</f>
        <v>ok</v>
      </c>
      <c r="AY33" s="10" t="str">
        <f>IF(Plantilla_alumno!AY33=Corrección!AY33,"ok","err")</f>
        <v>ok</v>
      </c>
      <c r="AZ33" s="67" t="str">
        <f>IF(Plantilla_alumno!AZ33=Corrección!AZ33,"ok","err")</f>
        <v>ok</v>
      </c>
    </row>
    <row r="34" spans="9:52" x14ac:dyDescent="0.3">
      <c r="I34" s="18" t="s">
        <v>36</v>
      </c>
      <c r="J34" s="10" t="str">
        <f>IF(Plantilla_alumno!J34=Corrección!J34,"ok","err")</f>
        <v>ok</v>
      </c>
      <c r="K34" s="10" t="str">
        <f>IF(Plantilla_alumno!K34=Corrección!K34,"ok","err")</f>
        <v>ok</v>
      </c>
      <c r="L34" s="10" t="str">
        <f>IF(Plantilla_alumno!L34=Corrección!L34,"ok","err")</f>
        <v>ok</v>
      </c>
      <c r="M34" s="10" t="str">
        <f>IF(Plantilla_alumno!M34=Corrección!M34,"ok","err")</f>
        <v>ok</v>
      </c>
      <c r="N34" s="10" t="str">
        <f>IF(Plantilla_alumno!N34=Corrección!N34,"ok","err")</f>
        <v>ok</v>
      </c>
      <c r="O34" s="10" t="str">
        <f>IF(Plantilla_alumno!O34=Corrección!O34,"ok","err")</f>
        <v>ok</v>
      </c>
      <c r="P34" s="10" t="str">
        <f>IF(Plantilla_alumno!P34=Corrección!P34,"ok","err")</f>
        <v>ok</v>
      </c>
      <c r="Q34" s="10" t="str">
        <f>IF(Plantilla_alumno!Q34=Corrección!Q34,"ok","err")</f>
        <v>ok</v>
      </c>
      <c r="R34" s="10" t="str">
        <f>IF(Plantilla_alumno!R34=Corrección!R34,"ok","err")</f>
        <v>ok</v>
      </c>
      <c r="S34" s="10" t="str">
        <f>IF(Plantilla_alumno!S34=Corrección!S34,"ok","err")</f>
        <v>ok</v>
      </c>
      <c r="T34" s="10" t="str">
        <f>IF(Plantilla_alumno!T34=Corrección!T34,"ok","err")</f>
        <v>ok</v>
      </c>
      <c r="U34" s="10" t="str">
        <f>IF(Plantilla_alumno!U34=Corrección!U34,"ok","err")</f>
        <v>ok</v>
      </c>
      <c r="V34" s="10" t="str">
        <f>IF(Plantilla_alumno!V34=Corrección!V34,"ok","err")</f>
        <v>ok</v>
      </c>
      <c r="W34" s="10" t="str">
        <f>IF(Plantilla_alumno!W34=Corrección!W34,"ok","err")</f>
        <v>ok</v>
      </c>
      <c r="X34" s="10" t="str">
        <f>IF(Plantilla_alumno!X34=Corrección!X34,"ok","err")</f>
        <v>ok</v>
      </c>
      <c r="Y34" s="10" t="str">
        <f>IF(Plantilla_alumno!Y34=Corrección!Y34,"ok","err")</f>
        <v>ok</v>
      </c>
      <c r="Z34" s="10" t="str">
        <f>IF(Plantilla_alumno!Z34=Corrección!Z34,"ok","err")</f>
        <v>ok</v>
      </c>
      <c r="AA34" s="10" t="str">
        <f>IF(Plantilla_alumno!AA34=Corrección!AA34,"ok","err")</f>
        <v>ok</v>
      </c>
      <c r="AB34" s="10" t="str">
        <f>IF(Plantilla_alumno!AB34=Corrección!AB34,"ok","err")</f>
        <v>err</v>
      </c>
      <c r="AC34" s="10" t="str">
        <f>IF(Plantilla_alumno!AC34=Corrección!AC34,"ok","err")</f>
        <v>ok</v>
      </c>
      <c r="AD34" s="10" t="str">
        <f>IF(Plantilla_alumno!AD34=Corrección!AD34,"ok","err")</f>
        <v>ok</v>
      </c>
      <c r="AE34" s="10" t="str">
        <f>IF(Plantilla_alumno!AE34=Corrección!AE34,"ok","err")</f>
        <v>ok</v>
      </c>
      <c r="AF34" s="10" t="str">
        <f>IF(Plantilla_alumno!AF34=Corrección!AF34,"ok","err")</f>
        <v>err</v>
      </c>
      <c r="AG34" s="10" t="str">
        <f>IF(Plantilla_alumno!AG34=Corrección!AG34,"ok","err")</f>
        <v>err</v>
      </c>
      <c r="AH34" s="10" t="str">
        <f>IF(Plantilla_alumno!AH34=Corrección!AH34,"ok","err")</f>
        <v>err</v>
      </c>
      <c r="AI34" s="10" t="str">
        <f>IF(Plantilla_alumno!AI34=Corrección!AI34,"ok","err")</f>
        <v>err</v>
      </c>
      <c r="AJ34" s="10" t="str">
        <f>IF(Plantilla_alumno!AJ34=Corrección!AJ34,"ok","err")</f>
        <v>ok</v>
      </c>
      <c r="AK34" s="10" t="str">
        <f>IF(Plantilla_alumno!AK34=Corrección!AK34,"ok","err")</f>
        <v>ok</v>
      </c>
      <c r="AL34" s="10" t="str">
        <f>IF(Plantilla_alumno!AL34=Corrección!AL34,"ok","err")</f>
        <v>ok</v>
      </c>
      <c r="AM34" s="10" t="str">
        <f>IF(Plantilla_alumno!AM34=Corrección!AM34,"ok","err")</f>
        <v>ok</v>
      </c>
      <c r="AN34" s="10" t="str">
        <f>IF(Plantilla_alumno!AN34=Corrección!AN34,"ok","err")</f>
        <v>ok</v>
      </c>
      <c r="AO34" s="10" t="str">
        <f>IF(Plantilla_alumno!AO34=Corrección!AO34,"ok","err")</f>
        <v>ok</v>
      </c>
      <c r="AP34" s="10" t="str">
        <f>IF(Plantilla_alumno!AP34=Corrección!AP34,"ok","err")</f>
        <v>ok</v>
      </c>
      <c r="AQ34" s="10" t="str">
        <f>IF(Plantilla_alumno!AQ34=Corrección!AQ34,"ok","err")</f>
        <v>ok</v>
      </c>
      <c r="AR34" s="10" t="str">
        <f>IF(Plantilla_alumno!AR34=Corrección!AR34,"ok","err")</f>
        <v>ok</v>
      </c>
      <c r="AS34" s="10" t="str">
        <f>IF(Plantilla_alumno!AS34=Corrección!AS34,"ok","err")</f>
        <v>ok</v>
      </c>
      <c r="AT34" s="10" t="str">
        <f>IF(Plantilla_alumno!AT34=Corrección!AT34,"ok","err")</f>
        <v>ok</v>
      </c>
      <c r="AU34" s="10" t="str">
        <f>IF(Plantilla_alumno!AU34=Corrección!AU34,"ok","err")</f>
        <v>ok</v>
      </c>
      <c r="AV34" s="10" t="str">
        <f>IF(Plantilla_alumno!AV34=Corrección!AV34,"ok","err")</f>
        <v>ok</v>
      </c>
      <c r="AW34" s="10" t="str">
        <f>IF(Plantilla_alumno!AW34=Corrección!AW34,"ok","err")</f>
        <v>ok</v>
      </c>
      <c r="AX34" s="68" t="str">
        <f>IF(Plantilla_alumno!AX34=Corrección!AX34,"ok","err")</f>
        <v>ok</v>
      </c>
      <c r="AY34" s="10" t="str">
        <f>IF(Plantilla_alumno!AY34=Corrección!AY34,"ok","err")</f>
        <v>ok</v>
      </c>
      <c r="AZ34" s="67" t="str">
        <f>IF(Plantilla_alumno!AZ34=Corrección!AZ34,"ok","err")</f>
        <v>ok</v>
      </c>
    </row>
    <row r="35" spans="9:52" ht="15" thickBot="1" x14ac:dyDescent="0.35">
      <c r="I35" s="18" t="s">
        <v>37</v>
      </c>
      <c r="J35" s="10" t="str">
        <f>IF(Plantilla_alumno!J35=Corrección!J35,"ok","err")</f>
        <v>ok</v>
      </c>
      <c r="K35" s="10" t="str">
        <f>IF(Plantilla_alumno!K35=Corrección!K35,"ok","err")</f>
        <v>ok</v>
      </c>
      <c r="L35" s="10" t="str">
        <f>IF(Plantilla_alumno!L35=Corrección!L35,"ok","err")</f>
        <v>ok</v>
      </c>
      <c r="M35" s="10" t="str">
        <f>IF(Plantilla_alumno!M35=Corrección!M35,"ok","err")</f>
        <v>ok</v>
      </c>
      <c r="N35" s="10" t="str">
        <f>IF(Plantilla_alumno!N35=Corrección!N35,"ok","err")</f>
        <v>ok</v>
      </c>
      <c r="O35" s="10" t="str">
        <f>IF(Plantilla_alumno!O35=Corrección!O35,"ok","err")</f>
        <v>ok</v>
      </c>
      <c r="P35" s="10" t="str">
        <f>IF(Plantilla_alumno!P35=Corrección!P35,"ok","err")</f>
        <v>ok</v>
      </c>
      <c r="Q35" s="10" t="str">
        <f>IF(Plantilla_alumno!Q35=Corrección!Q35,"ok","err")</f>
        <v>ok</v>
      </c>
      <c r="R35" s="10" t="str">
        <f>IF(Plantilla_alumno!R35=Corrección!R35,"ok","err")</f>
        <v>ok</v>
      </c>
      <c r="S35" s="10" t="str">
        <f>IF(Plantilla_alumno!S35=Corrección!S35,"ok","err")</f>
        <v>err</v>
      </c>
      <c r="T35" s="10" t="str">
        <f>IF(Plantilla_alumno!T35=Corrección!T35,"ok","err")</f>
        <v>ok</v>
      </c>
      <c r="U35" s="10" t="str">
        <f>IF(Plantilla_alumno!U35=Corrección!U35,"ok","err")</f>
        <v>ok</v>
      </c>
      <c r="V35" s="10" t="str">
        <f>IF(Plantilla_alumno!V35=Corrección!V35,"ok","err")</f>
        <v>ok</v>
      </c>
      <c r="W35" s="10" t="str">
        <f>IF(Plantilla_alumno!W35=Corrección!W35,"ok","err")</f>
        <v>ok</v>
      </c>
      <c r="X35" s="10" t="str">
        <f>IF(Plantilla_alumno!X35=Corrección!X35,"ok","err")</f>
        <v>ok</v>
      </c>
      <c r="Y35" s="10" t="str">
        <f>IF(Plantilla_alumno!Y35=Corrección!Y35,"ok","err")</f>
        <v>ok</v>
      </c>
      <c r="Z35" s="10" t="str">
        <f>IF(Plantilla_alumno!Z35=Corrección!Z35,"ok","err")</f>
        <v>ok</v>
      </c>
      <c r="AA35" s="10" t="str">
        <f>IF(Plantilla_alumno!AA35=Corrección!AA35,"ok","err")</f>
        <v>err</v>
      </c>
      <c r="AB35" s="10" t="str">
        <f>IF(Plantilla_alumno!AB35=Corrección!AB35,"ok","err")</f>
        <v>err</v>
      </c>
      <c r="AC35" s="10" t="str">
        <f>IF(Plantilla_alumno!AC35=Corrección!AC35,"ok","err")</f>
        <v>err</v>
      </c>
      <c r="AD35" s="10" t="str">
        <f>IF(Plantilla_alumno!AD35=Corrección!AD35,"ok","err")</f>
        <v>err</v>
      </c>
      <c r="AE35" s="10" t="str">
        <f>IF(Plantilla_alumno!AE35=Corrección!AE35,"ok","err")</f>
        <v>err</v>
      </c>
      <c r="AF35" s="10" t="str">
        <f>IF(Plantilla_alumno!AF35=Corrección!AF35,"ok","err")</f>
        <v>ok</v>
      </c>
      <c r="AG35" s="10" t="str">
        <f>IF(Plantilla_alumno!AG35=Corrección!AG35,"ok","err")</f>
        <v>ok</v>
      </c>
      <c r="AH35" s="10" t="str">
        <f>IF(Plantilla_alumno!AH35=Corrección!AH35,"ok","err")</f>
        <v>ok</v>
      </c>
      <c r="AI35" s="10" t="str">
        <f>IF(Plantilla_alumno!AI35=Corrección!AI35,"ok","err")</f>
        <v>ok</v>
      </c>
      <c r="AJ35" s="10" t="str">
        <f>IF(Plantilla_alumno!AJ35=Corrección!AJ35,"ok","err")</f>
        <v>ok</v>
      </c>
      <c r="AK35" s="10" t="str">
        <f>IF(Plantilla_alumno!AK35=Corrección!AK35,"ok","err")</f>
        <v>ok</v>
      </c>
      <c r="AL35" s="10" t="str">
        <f>IF(Plantilla_alumno!AL35=Corrección!AL35,"ok","err")</f>
        <v>ok</v>
      </c>
      <c r="AM35" s="10" t="str">
        <f>IF(Plantilla_alumno!AM35=Corrección!AM35,"ok","err")</f>
        <v>ok</v>
      </c>
      <c r="AN35" s="10" t="str">
        <f>IF(Plantilla_alumno!AN35=Corrección!AN35,"ok","err")</f>
        <v>ok</v>
      </c>
      <c r="AO35" s="10" t="str">
        <f>IF(Plantilla_alumno!AO35=Corrección!AO35,"ok","err")</f>
        <v>ok</v>
      </c>
      <c r="AP35" s="10" t="str">
        <f>IF(Plantilla_alumno!AP35=Corrección!AP35,"ok","err")</f>
        <v>ok</v>
      </c>
      <c r="AQ35" s="10" t="str">
        <f>IF(Plantilla_alumno!AQ35=Corrección!AQ35,"ok","err")</f>
        <v>ok</v>
      </c>
      <c r="AR35" s="10" t="str">
        <f>IF(Plantilla_alumno!AR35=Corrección!AR35,"ok","err")</f>
        <v>ok</v>
      </c>
      <c r="AS35" s="10" t="str">
        <f>IF(Plantilla_alumno!AS35=Corrección!AS35,"ok","err")</f>
        <v>ok</v>
      </c>
      <c r="AT35" s="10" t="str">
        <f>IF(Plantilla_alumno!AT35=Corrección!AT35,"ok","err")</f>
        <v>ok</v>
      </c>
      <c r="AU35" s="10" t="str">
        <f>IF(Plantilla_alumno!AU35=Corrección!AU35,"ok","err")</f>
        <v>ok</v>
      </c>
      <c r="AV35" s="10" t="str">
        <f>IF(Plantilla_alumno!AV35=Corrección!AV35,"ok","err")</f>
        <v>ok</v>
      </c>
      <c r="AW35" s="10" t="str">
        <f>IF(Plantilla_alumno!AW35=Corrección!AW35,"ok","err")</f>
        <v>ok</v>
      </c>
      <c r="AX35" s="69" t="str">
        <f>IF(Plantilla_alumno!AX35=Corrección!AX35,"ok","err")</f>
        <v>ok</v>
      </c>
      <c r="AY35" s="10" t="str">
        <f>IF(Plantilla_alumno!AY35=Corrección!AY35,"ok","err")</f>
        <v>ok</v>
      </c>
      <c r="AZ35" s="70" t="str">
        <f>IF(Plantilla_alumno!AZ35=Corrección!AZ35,"ok","err")</f>
        <v>ok</v>
      </c>
    </row>
    <row r="36" spans="9:52" ht="15" thickBot="1" x14ac:dyDescent="0.35">
      <c r="I36" s="143" t="s">
        <v>9</v>
      </c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71" t="str">
        <f>IF(Plantilla_alumno!AX36=Corrección!AX36,"ok","err")</f>
        <v>ok</v>
      </c>
      <c r="AY36" s="72" t="str">
        <f>IF(Plantilla_alumno!AY36=Corrección!AY36,"ok","err")</f>
        <v>ok</v>
      </c>
      <c r="AZ36" s="70" t="str">
        <f>IF(Plantilla_alumno!AZ36=Corrección!AZ36,"ok","err")</f>
        <v>ok</v>
      </c>
    </row>
    <row r="37" spans="9:52" ht="22.05" customHeight="1" thickBot="1" x14ac:dyDescent="0.35"/>
    <row r="38" spans="9:52" ht="16.2" thickBot="1" x14ac:dyDescent="0.35">
      <c r="I38" s="90" t="s">
        <v>13</v>
      </c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2"/>
    </row>
    <row r="39" spans="9:52" x14ac:dyDescent="0.3">
      <c r="I39" s="2"/>
      <c r="J39" s="30">
        <v>1</v>
      </c>
      <c r="K39" s="30">
        <v>2</v>
      </c>
      <c r="L39" s="30">
        <v>3</v>
      </c>
      <c r="M39" s="30">
        <v>4</v>
      </c>
      <c r="N39" s="30">
        <v>5</v>
      </c>
      <c r="O39" s="30">
        <v>6</v>
      </c>
      <c r="P39" s="30">
        <v>7</v>
      </c>
      <c r="Q39" s="30">
        <v>8</v>
      </c>
      <c r="R39" s="30">
        <v>9</v>
      </c>
      <c r="S39" s="30">
        <v>10</v>
      </c>
      <c r="T39" s="30">
        <v>11</v>
      </c>
      <c r="U39" s="30">
        <v>12</v>
      </c>
      <c r="V39" s="30">
        <v>13</v>
      </c>
      <c r="W39" s="30">
        <v>14</v>
      </c>
      <c r="X39" s="30">
        <v>15</v>
      </c>
      <c r="Y39" s="30">
        <v>16</v>
      </c>
      <c r="Z39" s="30">
        <v>17</v>
      </c>
      <c r="AA39" s="30">
        <v>18</v>
      </c>
      <c r="AB39" s="30">
        <v>19</v>
      </c>
      <c r="AC39" s="30">
        <v>20</v>
      </c>
      <c r="AD39" s="30">
        <v>21</v>
      </c>
      <c r="AE39" s="30">
        <v>22</v>
      </c>
      <c r="AF39" s="30">
        <v>23</v>
      </c>
      <c r="AG39" s="30">
        <v>24</v>
      </c>
      <c r="AH39" s="30">
        <v>25</v>
      </c>
      <c r="AI39" s="30">
        <v>26</v>
      </c>
      <c r="AJ39" s="30">
        <v>27</v>
      </c>
      <c r="AK39" s="30">
        <v>28</v>
      </c>
      <c r="AL39" s="30">
        <v>29</v>
      </c>
      <c r="AM39" s="30">
        <v>30</v>
      </c>
      <c r="AN39" s="30">
        <v>31</v>
      </c>
      <c r="AO39" s="30">
        <v>32</v>
      </c>
      <c r="AP39" s="30">
        <v>33</v>
      </c>
      <c r="AQ39" s="30">
        <v>34</v>
      </c>
      <c r="AR39" s="30">
        <v>35</v>
      </c>
      <c r="AS39" s="30">
        <v>36</v>
      </c>
      <c r="AT39" s="30">
        <v>37</v>
      </c>
      <c r="AU39" s="30">
        <v>38</v>
      </c>
      <c r="AV39" s="30">
        <v>39</v>
      </c>
      <c r="AW39" s="30">
        <v>40</v>
      </c>
      <c r="AX39" s="31" t="s">
        <v>1</v>
      </c>
      <c r="AY39" s="32" t="s">
        <v>2</v>
      </c>
      <c r="AZ39" s="33" t="s">
        <v>3</v>
      </c>
    </row>
    <row r="40" spans="9:52" x14ac:dyDescent="0.3">
      <c r="I40" s="18" t="s">
        <v>4</v>
      </c>
      <c r="J40" s="10" t="str">
        <f>IF(Plantilla_alumno!J40=Corrección!J40,"ok","err")</f>
        <v>err</v>
      </c>
      <c r="K40" s="10" t="str">
        <f>IF(Plantilla_alumno!K40=Corrección!K40,"ok","err")</f>
        <v>err</v>
      </c>
      <c r="L40" s="10" t="str">
        <f>IF(Plantilla_alumno!L40=Corrección!L40,"ok","err")</f>
        <v>err</v>
      </c>
      <c r="M40" s="10" t="str">
        <f>IF(Plantilla_alumno!M40=Corrección!M40,"ok","err")</f>
        <v>err</v>
      </c>
      <c r="N40" s="10" t="str">
        <f>IF(Plantilla_alumno!N40=Corrección!N40,"ok","err")</f>
        <v>err</v>
      </c>
      <c r="O40" s="10" t="str">
        <f>IF(Plantilla_alumno!O40=Corrección!O40,"ok","err")</f>
        <v>err</v>
      </c>
      <c r="P40" s="10" t="str">
        <f>IF(Plantilla_alumno!P40=Corrección!P40,"ok","err")</f>
        <v>err</v>
      </c>
      <c r="Q40" s="10" t="str">
        <f>IF(Plantilla_alumno!Q40=Corrección!Q40,"ok","err")</f>
        <v>err</v>
      </c>
      <c r="R40" s="10" t="str">
        <f>IF(Plantilla_alumno!R40=Corrección!R40,"ok","err")</f>
        <v>err</v>
      </c>
      <c r="S40" s="10" t="str">
        <f>IF(Plantilla_alumno!S40=Corrección!S40,"ok","err")</f>
        <v>ok</v>
      </c>
      <c r="T40" s="10" t="str">
        <f>IF(Plantilla_alumno!T40=Corrección!T40,"ok","err")</f>
        <v>ok</v>
      </c>
      <c r="U40" s="10" t="str">
        <f>IF(Plantilla_alumno!U40=Corrección!U40,"ok","err")</f>
        <v>ok</v>
      </c>
      <c r="V40" s="10" t="str">
        <f>IF(Plantilla_alumno!V40=Corrección!V40,"ok","err")</f>
        <v>ok</v>
      </c>
      <c r="W40" s="10" t="str">
        <f>IF(Plantilla_alumno!W40=Corrección!W40,"ok","err")</f>
        <v>ok</v>
      </c>
      <c r="X40" s="10" t="str">
        <f>IF(Plantilla_alumno!X40=Corrección!X40,"ok","err")</f>
        <v>ok</v>
      </c>
      <c r="Y40" s="10" t="str">
        <f>IF(Plantilla_alumno!Y40=Corrección!Y40,"ok","err")</f>
        <v>ok</v>
      </c>
      <c r="Z40" s="10" t="str">
        <f>IF(Plantilla_alumno!Z40=Corrección!Z40,"ok","err")</f>
        <v>ok</v>
      </c>
      <c r="AA40" s="10" t="str">
        <f>IF(Plantilla_alumno!AA40=Corrección!AA40,"ok","err")</f>
        <v>ok</v>
      </c>
      <c r="AB40" s="10" t="str">
        <f>IF(Plantilla_alumno!AB40=Corrección!AB40,"ok","err")</f>
        <v>ok</v>
      </c>
      <c r="AC40" s="10" t="str">
        <f>IF(Plantilla_alumno!AC40=Corrección!AC40,"ok","err")</f>
        <v>ok</v>
      </c>
      <c r="AD40" s="10" t="str">
        <f>IF(Plantilla_alumno!AD40=Corrección!AD40,"ok","err")</f>
        <v>ok</v>
      </c>
      <c r="AE40" s="10" t="str">
        <f>IF(Plantilla_alumno!AE40=Corrección!AE40,"ok","err")</f>
        <v>ok</v>
      </c>
      <c r="AF40" s="10" t="str">
        <f>IF(Plantilla_alumno!AF40=Corrección!AF40,"ok","err")</f>
        <v>ok</v>
      </c>
      <c r="AG40" s="10" t="str">
        <f>IF(Plantilla_alumno!AG40=Corrección!AG40,"ok","err")</f>
        <v>ok</v>
      </c>
      <c r="AH40" s="10" t="str">
        <f>IF(Plantilla_alumno!AH40=Corrección!AH40,"ok","err")</f>
        <v>ok</v>
      </c>
      <c r="AI40" s="10" t="str">
        <f>IF(Plantilla_alumno!AI40=Corrección!AI40,"ok","err")</f>
        <v>ok</v>
      </c>
      <c r="AJ40" s="10" t="str">
        <f>IF(Plantilla_alumno!AJ40=Corrección!AJ40,"ok","err")</f>
        <v>ok</v>
      </c>
      <c r="AK40" s="10" t="str">
        <f>IF(Plantilla_alumno!AK40=Corrección!AK40,"ok","err")</f>
        <v>ok</v>
      </c>
      <c r="AL40" s="10" t="str">
        <f>IF(Plantilla_alumno!AL40=Corrección!AL40,"ok","err")</f>
        <v>ok</v>
      </c>
      <c r="AM40" s="10" t="str">
        <f>IF(Plantilla_alumno!AM40=Corrección!AM40,"ok","err")</f>
        <v>ok</v>
      </c>
      <c r="AN40" s="10" t="str">
        <f>IF(Plantilla_alumno!AN40=Corrección!AN40,"ok","err")</f>
        <v>ok</v>
      </c>
      <c r="AO40" s="10" t="str">
        <f>IF(Plantilla_alumno!AO40=Corrección!AO40,"ok","err")</f>
        <v>ok</v>
      </c>
      <c r="AP40" s="10" t="str">
        <f>IF(Plantilla_alumno!AP40=Corrección!AP40,"ok","err")</f>
        <v>ok</v>
      </c>
      <c r="AQ40" s="10" t="str">
        <f>IF(Plantilla_alumno!AQ40=Corrección!AQ40,"ok","err")</f>
        <v>ok</v>
      </c>
      <c r="AR40" s="10" t="str">
        <f>IF(Plantilla_alumno!AR40=Corrección!AR40,"ok","err")</f>
        <v>ok</v>
      </c>
      <c r="AS40" s="10" t="str">
        <f>IF(Plantilla_alumno!AS40=Corrección!AS40,"ok","err")</f>
        <v>ok</v>
      </c>
      <c r="AT40" s="10" t="str">
        <f>IF(Plantilla_alumno!AT40=Corrección!AT40,"ok","err")</f>
        <v>ok</v>
      </c>
      <c r="AU40" s="10" t="str">
        <f>IF(Plantilla_alumno!AU40=Corrección!AU40,"ok","err")</f>
        <v>ok</v>
      </c>
      <c r="AV40" s="10" t="str">
        <f>IF(Plantilla_alumno!AV40=Corrección!AV40,"ok","err")</f>
        <v>ok</v>
      </c>
      <c r="AW40" s="10" t="str">
        <f>IF(Plantilla_alumno!AW40=Corrección!AW40,"ok","err")</f>
        <v>ok</v>
      </c>
      <c r="AX40" s="66" t="str">
        <f>IF(Plantilla_alumno!AX40=Corrección!AX40,"ok","err")</f>
        <v>ok</v>
      </c>
      <c r="AY40" s="10" t="str">
        <f>IF(Plantilla_alumno!AY40=Corrección!AY40,"ok","err")</f>
        <v>ok</v>
      </c>
      <c r="AZ40" s="67" t="str">
        <f>IF(Plantilla_alumno!AZ40=Corrección!AZ40,"ok","err")</f>
        <v>ok</v>
      </c>
    </row>
    <row r="41" spans="9:52" x14ac:dyDescent="0.3">
      <c r="I41" s="18" t="s">
        <v>5</v>
      </c>
      <c r="J41" s="10" t="str">
        <f>IF(Plantilla_alumno!J41=Corrección!J41,"ok","err")</f>
        <v>ok</v>
      </c>
      <c r="K41" s="10" t="str">
        <f>IF(Plantilla_alumno!K41=Corrección!K41,"ok","err")</f>
        <v>ok</v>
      </c>
      <c r="L41" s="10" t="str">
        <f>IF(Plantilla_alumno!L41=Corrección!L41,"ok","err")</f>
        <v>ok</v>
      </c>
      <c r="M41" s="10" t="str">
        <f>IF(Plantilla_alumno!M41=Corrección!M41,"ok","err")</f>
        <v>ok</v>
      </c>
      <c r="N41" s="10" t="str">
        <f>IF(Plantilla_alumno!N41=Corrección!N41,"ok","err")</f>
        <v>ok</v>
      </c>
      <c r="O41" s="10" t="str">
        <f>IF(Plantilla_alumno!O41=Corrección!O41,"ok","err")</f>
        <v>ok</v>
      </c>
      <c r="P41" s="10" t="str">
        <f>IF(Plantilla_alumno!P41=Corrección!P41,"ok","err")</f>
        <v>ok</v>
      </c>
      <c r="Q41" s="10" t="str">
        <f>IF(Plantilla_alumno!Q41=Corrección!Q41,"ok","err")</f>
        <v>ok</v>
      </c>
      <c r="R41" s="10" t="str">
        <f>IF(Plantilla_alumno!R41=Corrección!R41,"ok","err")</f>
        <v>ok</v>
      </c>
      <c r="S41" s="10" t="str">
        <f>IF(Plantilla_alumno!S41=Corrección!S41,"ok","err")</f>
        <v>err</v>
      </c>
      <c r="T41" s="10" t="str">
        <f>IF(Plantilla_alumno!T41=Corrección!T41,"ok","err")</f>
        <v>err</v>
      </c>
      <c r="U41" s="10" t="str">
        <f>IF(Plantilla_alumno!U41=Corrección!U41,"ok","err")</f>
        <v>err</v>
      </c>
      <c r="V41" s="10" t="str">
        <f>IF(Plantilla_alumno!V41=Corrección!V41,"ok","err")</f>
        <v>err</v>
      </c>
      <c r="W41" s="10" t="str">
        <f>IF(Plantilla_alumno!W41=Corrección!W41,"ok","err")</f>
        <v>err</v>
      </c>
      <c r="X41" s="10" t="str">
        <f>IF(Plantilla_alumno!X41=Corrección!X41,"ok","err")</f>
        <v>err</v>
      </c>
      <c r="Y41" s="10" t="str">
        <f>IF(Plantilla_alumno!Y41=Corrección!Y41,"ok","err")</f>
        <v>err</v>
      </c>
      <c r="Z41" s="10" t="str">
        <f>IF(Plantilla_alumno!Z41=Corrección!Z41,"ok","err")</f>
        <v>ok</v>
      </c>
      <c r="AA41" s="10" t="str">
        <f>IF(Plantilla_alumno!AA41=Corrección!AA41,"ok","err")</f>
        <v>ok</v>
      </c>
      <c r="AB41" s="10" t="str">
        <f>IF(Plantilla_alumno!AB41=Corrección!AB41,"ok","err")</f>
        <v>ok</v>
      </c>
      <c r="AC41" s="10" t="str">
        <f>IF(Plantilla_alumno!AC41=Corrección!AC41,"ok","err")</f>
        <v>ok</v>
      </c>
      <c r="AD41" s="10" t="str">
        <f>IF(Plantilla_alumno!AD41=Corrección!AD41,"ok","err")</f>
        <v>ok</v>
      </c>
      <c r="AE41" s="10" t="str">
        <f>IF(Plantilla_alumno!AE41=Corrección!AE41,"ok","err")</f>
        <v>ok</v>
      </c>
      <c r="AF41" s="10" t="str">
        <f>IF(Plantilla_alumno!AF41=Corrección!AF41,"ok","err")</f>
        <v>ok</v>
      </c>
      <c r="AG41" s="10" t="str">
        <f>IF(Plantilla_alumno!AG41=Corrección!AG41,"ok","err")</f>
        <v>ok</v>
      </c>
      <c r="AH41" s="10" t="str">
        <f>IF(Plantilla_alumno!AH41=Corrección!AH41,"ok","err")</f>
        <v>ok</v>
      </c>
      <c r="AI41" s="10" t="str">
        <f>IF(Plantilla_alumno!AI41=Corrección!AI41,"ok","err")</f>
        <v>ok</v>
      </c>
      <c r="AJ41" s="10" t="str">
        <f>IF(Plantilla_alumno!AJ41=Corrección!AJ41,"ok","err")</f>
        <v>ok</v>
      </c>
      <c r="AK41" s="10" t="str">
        <f>IF(Plantilla_alumno!AK41=Corrección!AK41,"ok","err")</f>
        <v>ok</v>
      </c>
      <c r="AL41" s="10" t="str">
        <f>IF(Plantilla_alumno!AL41=Corrección!AL41,"ok","err")</f>
        <v>ok</v>
      </c>
      <c r="AM41" s="10" t="str">
        <f>IF(Plantilla_alumno!AM41=Corrección!AM41,"ok","err")</f>
        <v>ok</v>
      </c>
      <c r="AN41" s="10" t="str">
        <f>IF(Plantilla_alumno!AN41=Corrección!AN41,"ok","err")</f>
        <v>ok</v>
      </c>
      <c r="AO41" s="10" t="str">
        <f>IF(Plantilla_alumno!AO41=Corrección!AO41,"ok","err")</f>
        <v>ok</v>
      </c>
      <c r="AP41" s="10" t="str">
        <f>IF(Plantilla_alumno!AP41=Corrección!AP41,"ok","err")</f>
        <v>ok</v>
      </c>
      <c r="AQ41" s="10" t="str">
        <f>IF(Plantilla_alumno!AQ41=Corrección!AQ41,"ok","err")</f>
        <v>ok</v>
      </c>
      <c r="AR41" s="10" t="str">
        <f>IF(Plantilla_alumno!AR41=Corrección!AR41,"ok","err")</f>
        <v>ok</v>
      </c>
      <c r="AS41" s="10" t="str">
        <f>IF(Plantilla_alumno!AS41=Corrección!AS41,"ok","err")</f>
        <v>ok</v>
      </c>
      <c r="AT41" s="10" t="str">
        <f>IF(Plantilla_alumno!AT41=Corrección!AT41,"ok","err")</f>
        <v>ok</v>
      </c>
      <c r="AU41" s="10" t="str">
        <f>IF(Plantilla_alumno!AU41=Corrección!AU41,"ok","err")</f>
        <v>ok</v>
      </c>
      <c r="AV41" s="10" t="str">
        <f>IF(Plantilla_alumno!AV41=Corrección!AV41,"ok","err")</f>
        <v>ok</v>
      </c>
      <c r="AW41" s="10" t="str">
        <f>IF(Plantilla_alumno!AW41=Corrección!AW41,"ok","err")</f>
        <v>ok</v>
      </c>
      <c r="AX41" s="68" t="str">
        <f>IF(Plantilla_alumno!AX41=Corrección!AX41,"ok","err")</f>
        <v>ok</v>
      </c>
      <c r="AY41" s="10" t="str">
        <f>IF(Plantilla_alumno!AY41=Corrección!AY41,"ok","err")</f>
        <v>ok</v>
      </c>
      <c r="AZ41" s="67" t="str">
        <f>IF(Plantilla_alumno!AZ41=Corrección!AZ41,"ok","err")</f>
        <v>ok</v>
      </c>
    </row>
    <row r="42" spans="9:52" x14ac:dyDescent="0.3">
      <c r="I42" s="18" t="s">
        <v>6</v>
      </c>
      <c r="J42" s="10" t="str">
        <f>IF(Plantilla_alumno!J42=Corrección!J42,"ok","err")</f>
        <v>ok</v>
      </c>
      <c r="K42" s="10" t="str">
        <f>IF(Plantilla_alumno!K42=Corrección!K42,"ok","err")</f>
        <v>ok</v>
      </c>
      <c r="L42" s="10" t="str">
        <f>IF(Plantilla_alumno!L42=Corrección!L42,"ok","err")</f>
        <v>ok</v>
      </c>
      <c r="M42" s="10" t="str">
        <f>IF(Plantilla_alumno!M42=Corrección!M42,"ok","err")</f>
        <v>ok</v>
      </c>
      <c r="N42" s="10" t="str">
        <f>IF(Plantilla_alumno!N42=Corrección!N42,"ok","err")</f>
        <v>ok</v>
      </c>
      <c r="O42" s="10" t="str">
        <f>IF(Plantilla_alumno!O42=Corrección!O42,"ok","err")</f>
        <v>ok</v>
      </c>
      <c r="P42" s="10" t="str">
        <f>IF(Plantilla_alumno!P42=Corrección!P42,"ok","err")</f>
        <v>ok</v>
      </c>
      <c r="Q42" s="10" t="str">
        <f>IF(Plantilla_alumno!Q42=Corrección!Q42,"ok","err")</f>
        <v>ok</v>
      </c>
      <c r="R42" s="10" t="str">
        <f>IF(Plantilla_alumno!R42=Corrección!R42,"ok","err")</f>
        <v>ok</v>
      </c>
      <c r="S42" s="10" t="str">
        <f>IF(Plantilla_alumno!S42=Corrección!S42,"ok","err")</f>
        <v>ok</v>
      </c>
      <c r="T42" s="10" t="str">
        <f>IF(Plantilla_alumno!T42=Corrección!T42,"ok","err")</f>
        <v>ok</v>
      </c>
      <c r="U42" s="10" t="str">
        <f>IF(Plantilla_alumno!U42=Corrección!U42,"ok","err")</f>
        <v>ok</v>
      </c>
      <c r="V42" s="10" t="str">
        <f>IF(Plantilla_alumno!V42=Corrección!V42,"ok","err")</f>
        <v>ok</v>
      </c>
      <c r="W42" s="10" t="str">
        <f>IF(Plantilla_alumno!W42=Corrección!W42,"ok","err")</f>
        <v>ok</v>
      </c>
      <c r="X42" s="10" t="str">
        <f>IF(Plantilla_alumno!X42=Corrección!X42,"ok","err")</f>
        <v>ok</v>
      </c>
      <c r="Y42" s="10" t="str">
        <f>IF(Plantilla_alumno!Y42=Corrección!Y42,"ok","err")</f>
        <v>ok</v>
      </c>
      <c r="Z42" s="10" t="str">
        <f>IF(Plantilla_alumno!Z42=Corrección!Z42,"ok","err")</f>
        <v>err</v>
      </c>
      <c r="AA42" s="10" t="str">
        <f>IF(Plantilla_alumno!AA42=Corrección!AA42,"ok","err")</f>
        <v>ok</v>
      </c>
      <c r="AB42" s="10" t="str">
        <f>IF(Plantilla_alumno!AB42=Corrección!AB42,"ok","err")</f>
        <v>ok</v>
      </c>
      <c r="AC42" s="10" t="str">
        <f>IF(Plantilla_alumno!AC42=Corrección!AC42,"ok","err")</f>
        <v>ok</v>
      </c>
      <c r="AD42" s="10" t="str">
        <f>IF(Plantilla_alumno!AD42=Corrección!AD42,"ok","err")</f>
        <v>ok</v>
      </c>
      <c r="AE42" s="10" t="str">
        <f>IF(Plantilla_alumno!AE42=Corrección!AE42,"ok","err")</f>
        <v>ok</v>
      </c>
      <c r="AF42" s="10" t="str">
        <f>IF(Plantilla_alumno!AF42=Corrección!AF42,"ok","err")</f>
        <v>ok</v>
      </c>
      <c r="AG42" s="10" t="str">
        <f>IF(Plantilla_alumno!AG42=Corrección!AG42,"ok","err")</f>
        <v>ok</v>
      </c>
      <c r="AH42" s="10" t="str">
        <f>IF(Plantilla_alumno!AH42=Corrección!AH42,"ok","err")</f>
        <v>ok</v>
      </c>
      <c r="AI42" s="10" t="str">
        <f>IF(Plantilla_alumno!AI42=Corrección!AI42,"ok","err")</f>
        <v>ok</v>
      </c>
      <c r="AJ42" s="10" t="str">
        <f>IF(Plantilla_alumno!AJ42=Corrección!AJ42,"ok","err")</f>
        <v>ok</v>
      </c>
      <c r="AK42" s="10" t="str">
        <f>IF(Plantilla_alumno!AK42=Corrección!AK42,"ok","err")</f>
        <v>ok</v>
      </c>
      <c r="AL42" s="10" t="str">
        <f>IF(Plantilla_alumno!AL42=Corrección!AL42,"ok","err")</f>
        <v>ok</v>
      </c>
      <c r="AM42" s="10" t="str">
        <f>IF(Plantilla_alumno!AM42=Corrección!AM42,"ok","err")</f>
        <v>ok</v>
      </c>
      <c r="AN42" s="10" t="str">
        <f>IF(Plantilla_alumno!AN42=Corrección!AN42,"ok","err")</f>
        <v>ok</v>
      </c>
      <c r="AO42" s="10" t="str">
        <f>IF(Plantilla_alumno!AO42=Corrección!AO42,"ok","err")</f>
        <v>ok</v>
      </c>
      <c r="AP42" s="10" t="str">
        <f>IF(Plantilla_alumno!AP42=Corrección!AP42,"ok","err")</f>
        <v>ok</v>
      </c>
      <c r="AQ42" s="10" t="str">
        <f>IF(Plantilla_alumno!AQ42=Corrección!AQ42,"ok","err")</f>
        <v>ok</v>
      </c>
      <c r="AR42" s="10" t="str">
        <f>IF(Plantilla_alumno!AR42=Corrección!AR42,"ok","err")</f>
        <v>ok</v>
      </c>
      <c r="AS42" s="10" t="str">
        <f>IF(Plantilla_alumno!AS42=Corrección!AS42,"ok","err")</f>
        <v>ok</v>
      </c>
      <c r="AT42" s="10" t="str">
        <f>IF(Plantilla_alumno!AT42=Corrección!AT42,"ok","err")</f>
        <v>ok</v>
      </c>
      <c r="AU42" s="10" t="str">
        <f>IF(Plantilla_alumno!AU42=Corrección!AU42,"ok","err")</f>
        <v>ok</v>
      </c>
      <c r="AV42" s="10" t="str">
        <f>IF(Plantilla_alumno!AV42=Corrección!AV42,"ok","err")</f>
        <v>ok</v>
      </c>
      <c r="AW42" s="10" t="str">
        <f>IF(Plantilla_alumno!AW42=Corrección!AW42,"ok","err")</f>
        <v>ok</v>
      </c>
      <c r="AX42" s="68" t="str">
        <f>IF(Plantilla_alumno!AX42=Corrección!AX42,"ok","err")</f>
        <v>ok</v>
      </c>
      <c r="AY42" s="10" t="str">
        <f>IF(Plantilla_alumno!AY42=Corrección!AY42,"ok","err")</f>
        <v>ok</v>
      </c>
      <c r="AZ42" s="67" t="str">
        <f>IF(Plantilla_alumno!AZ42=Corrección!AZ42,"ok","err")</f>
        <v>ok</v>
      </c>
    </row>
    <row r="43" spans="9:52" x14ac:dyDescent="0.3">
      <c r="I43" s="18" t="s">
        <v>7</v>
      </c>
      <c r="J43" s="10" t="str">
        <f>IF(Plantilla_alumno!J43=Corrección!J43,"ok","err")</f>
        <v>ok</v>
      </c>
      <c r="K43" s="10" t="str">
        <f>IF(Plantilla_alumno!K43=Corrección!K43,"ok","err")</f>
        <v>ok</v>
      </c>
      <c r="L43" s="10" t="str">
        <f>IF(Plantilla_alumno!L43=Corrección!L43,"ok","err")</f>
        <v>ok</v>
      </c>
      <c r="M43" s="10" t="str">
        <f>IF(Plantilla_alumno!M43=Corrección!M43,"ok","err")</f>
        <v>ok</v>
      </c>
      <c r="N43" s="10" t="str">
        <f>IF(Plantilla_alumno!N43=Corrección!N43,"ok","err")</f>
        <v>ok</v>
      </c>
      <c r="O43" s="10" t="str">
        <f>IF(Plantilla_alumno!O43=Corrección!O43,"ok","err")</f>
        <v>ok</v>
      </c>
      <c r="P43" s="10" t="str">
        <f>IF(Plantilla_alumno!P43=Corrección!P43,"ok","err")</f>
        <v>ok</v>
      </c>
      <c r="Q43" s="10" t="str">
        <f>IF(Plantilla_alumno!Q43=Corrección!Q43,"ok","err")</f>
        <v>ok</v>
      </c>
      <c r="R43" s="10" t="str">
        <f>IF(Plantilla_alumno!R43=Corrección!R43,"ok","err")</f>
        <v>ok</v>
      </c>
      <c r="S43" s="10" t="str">
        <f>IF(Plantilla_alumno!S43=Corrección!S43,"ok","err")</f>
        <v>ok</v>
      </c>
      <c r="T43" s="10" t="str">
        <f>IF(Plantilla_alumno!T43=Corrección!T43,"ok","err")</f>
        <v>ok</v>
      </c>
      <c r="U43" s="10" t="str">
        <f>IF(Plantilla_alumno!U43=Corrección!U43,"ok","err")</f>
        <v>ok</v>
      </c>
      <c r="V43" s="10" t="str">
        <f>IF(Plantilla_alumno!V43=Corrección!V43,"ok","err")</f>
        <v>ok</v>
      </c>
      <c r="W43" s="10" t="str">
        <f>IF(Plantilla_alumno!W43=Corrección!W43,"ok","err")</f>
        <v>ok</v>
      </c>
      <c r="X43" s="10" t="str">
        <f>IF(Plantilla_alumno!X43=Corrección!X43,"ok","err")</f>
        <v>ok</v>
      </c>
      <c r="Y43" s="10" t="str">
        <f>IF(Plantilla_alumno!Y43=Corrección!Y43,"ok","err")</f>
        <v>ok</v>
      </c>
      <c r="Z43" s="10" t="str">
        <f>IF(Plantilla_alumno!Z43=Corrección!Z43,"ok","err")</f>
        <v>ok</v>
      </c>
      <c r="AA43" s="10" t="str">
        <f>IF(Plantilla_alumno!AA43=Corrección!AA43,"ok","err")</f>
        <v>err</v>
      </c>
      <c r="AB43" s="10" t="str">
        <f>IF(Plantilla_alumno!AB43=Corrección!AB43,"ok","err")</f>
        <v>err</v>
      </c>
      <c r="AC43" s="10" t="str">
        <f>IF(Plantilla_alumno!AC43=Corrección!AC43,"ok","err")</f>
        <v>ok</v>
      </c>
      <c r="AD43" s="10" t="str">
        <f>IF(Plantilla_alumno!AD43=Corrección!AD43,"ok","err")</f>
        <v>ok</v>
      </c>
      <c r="AE43" s="10" t="str">
        <f>IF(Plantilla_alumno!AE43=Corrección!AE43,"ok","err")</f>
        <v>ok</v>
      </c>
      <c r="AF43" s="10" t="str">
        <f>IF(Plantilla_alumno!AF43=Corrección!AF43,"ok","err")</f>
        <v>ok</v>
      </c>
      <c r="AG43" s="10" t="str">
        <f>IF(Plantilla_alumno!AG43=Corrección!AG43,"ok","err")</f>
        <v>ok</v>
      </c>
      <c r="AH43" s="10" t="str">
        <f>IF(Plantilla_alumno!AH43=Corrección!AH43,"ok","err")</f>
        <v>ok</v>
      </c>
      <c r="AI43" s="10" t="str">
        <f>IF(Plantilla_alumno!AI43=Corrección!AI43,"ok","err")</f>
        <v>ok</v>
      </c>
      <c r="AJ43" s="10" t="str">
        <f>IF(Plantilla_alumno!AJ43=Corrección!AJ43,"ok","err")</f>
        <v>ok</v>
      </c>
      <c r="AK43" s="10" t="str">
        <f>IF(Plantilla_alumno!AK43=Corrección!AK43,"ok","err")</f>
        <v>ok</v>
      </c>
      <c r="AL43" s="10" t="str">
        <f>IF(Plantilla_alumno!AL43=Corrección!AL43,"ok","err")</f>
        <v>ok</v>
      </c>
      <c r="AM43" s="10" t="str">
        <f>IF(Plantilla_alumno!AM43=Corrección!AM43,"ok","err")</f>
        <v>ok</v>
      </c>
      <c r="AN43" s="10" t="str">
        <f>IF(Plantilla_alumno!AN43=Corrección!AN43,"ok","err")</f>
        <v>ok</v>
      </c>
      <c r="AO43" s="10" t="str">
        <f>IF(Plantilla_alumno!AO43=Corrección!AO43,"ok","err")</f>
        <v>ok</v>
      </c>
      <c r="AP43" s="10" t="str">
        <f>IF(Plantilla_alumno!AP43=Corrección!AP43,"ok","err")</f>
        <v>ok</v>
      </c>
      <c r="AQ43" s="10" t="str">
        <f>IF(Plantilla_alumno!AQ43=Corrección!AQ43,"ok","err")</f>
        <v>ok</v>
      </c>
      <c r="AR43" s="10" t="str">
        <f>IF(Plantilla_alumno!AR43=Corrección!AR43,"ok","err")</f>
        <v>ok</v>
      </c>
      <c r="AS43" s="10" t="str">
        <f>IF(Plantilla_alumno!AS43=Corrección!AS43,"ok","err")</f>
        <v>ok</v>
      </c>
      <c r="AT43" s="10" t="str">
        <f>IF(Plantilla_alumno!AT43=Corrección!AT43,"ok","err")</f>
        <v>ok</v>
      </c>
      <c r="AU43" s="10" t="str">
        <f>IF(Plantilla_alumno!AU43=Corrección!AU43,"ok","err")</f>
        <v>ok</v>
      </c>
      <c r="AV43" s="10" t="str">
        <f>IF(Plantilla_alumno!AV43=Corrección!AV43,"ok","err")</f>
        <v>ok</v>
      </c>
      <c r="AW43" s="10" t="str">
        <f>IF(Plantilla_alumno!AW43=Corrección!AW43,"ok","err")</f>
        <v>ok</v>
      </c>
      <c r="AX43" s="68" t="str">
        <f>IF(Plantilla_alumno!AX43=Corrección!AX43,"ok","err")</f>
        <v>ok</v>
      </c>
      <c r="AY43" s="10" t="str">
        <f>IF(Plantilla_alumno!AY43=Corrección!AY43,"ok","err")</f>
        <v>ok</v>
      </c>
      <c r="AZ43" s="67" t="str">
        <f>IF(Plantilla_alumno!AZ43=Corrección!AZ43,"ok","err")</f>
        <v>ok</v>
      </c>
    </row>
    <row r="44" spans="9:52" x14ac:dyDescent="0.3">
      <c r="I44" s="18" t="s">
        <v>8</v>
      </c>
      <c r="J44" s="10" t="str">
        <f>IF(Plantilla_alumno!J44=Corrección!J44,"ok","err")</f>
        <v>ok</v>
      </c>
      <c r="K44" s="10" t="str">
        <f>IF(Plantilla_alumno!K44=Corrección!K44,"ok","err")</f>
        <v>ok</v>
      </c>
      <c r="L44" s="10" t="str">
        <f>IF(Plantilla_alumno!L44=Corrección!L44,"ok","err")</f>
        <v>ok</v>
      </c>
      <c r="M44" s="10" t="str">
        <f>IF(Plantilla_alumno!M44=Corrección!M44,"ok","err")</f>
        <v>ok</v>
      </c>
      <c r="N44" s="10" t="str">
        <f>IF(Plantilla_alumno!N44=Corrección!N44,"ok","err")</f>
        <v>ok</v>
      </c>
      <c r="O44" s="10" t="str">
        <f>IF(Plantilla_alumno!O44=Corrección!O44,"ok","err")</f>
        <v>ok</v>
      </c>
      <c r="P44" s="10" t="str">
        <f>IF(Plantilla_alumno!P44=Corrección!P44,"ok","err")</f>
        <v>ok</v>
      </c>
      <c r="Q44" s="10" t="str">
        <f>IF(Plantilla_alumno!Q44=Corrección!Q44,"ok","err")</f>
        <v>ok</v>
      </c>
      <c r="R44" s="10" t="str">
        <f>IF(Plantilla_alumno!R44=Corrección!R44,"ok","err")</f>
        <v>ok</v>
      </c>
      <c r="S44" s="10" t="str">
        <f>IF(Plantilla_alumno!S44=Corrección!S44,"ok","err")</f>
        <v>ok</v>
      </c>
      <c r="T44" s="10" t="str">
        <f>IF(Plantilla_alumno!T44=Corrección!T44,"ok","err")</f>
        <v>ok</v>
      </c>
      <c r="U44" s="10" t="str">
        <f>IF(Plantilla_alumno!U44=Corrección!U44,"ok","err")</f>
        <v>ok</v>
      </c>
      <c r="V44" s="10" t="str">
        <f>IF(Plantilla_alumno!V44=Corrección!V44,"ok","err")</f>
        <v>ok</v>
      </c>
      <c r="W44" s="10" t="str">
        <f>IF(Plantilla_alumno!W44=Corrección!W44,"ok","err")</f>
        <v>ok</v>
      </c>
      <c r="X44" s="10" t="str">
        <f>IF(Plantilla_alumno!X44=Corrección!X44,"ok","err")</f>
        <v>ok</v>
      </c>
      <c r="Y44" s="10" t="str">
        <f>IF(Plantilla_alumno!Y44=Corrección!Y44,"ok","err")</f>
        <v>ok</v>
      </c>
      <c r="Z44" s="10" t="str">
        <f>IF(Plantilla_alumno!Z44=Corrección!Z44,"ok","err")</f>
        <v>ok</v>
      </c>
      <c r="AA44" s="10" t="str">
        <f>IF(Plantilla_alumno!AA44=Corrección!AA44,"ok","err")</f>
        <v>ok</v>
      </c>
      <c r="AB44" s="10" t="str">
        <f>IF(Plantilla_alumno!AB44=Corrección!AB44,"ok","err")</f>
        <v>ok</v>
      </c>
      <c r="AC44" s="10" t="str">
        <f>IF(Plantilla_alumno!AC44=Corrección!AC44,"ok","err")</f>
        <v>ok</v>
      </c>
      <c r="AD44" s="10" t="str">
        <f>IF(Plantilla_alumno!AD44=Corrección!AD44,"ok","err")</f>
        <v>ok</v>
      </c>
      <c r="AE44" s="10" t="str">
        <f>IF(Plantilla_alumno!AE44=Corrección!AE44,"ok","err")</f>
        <v>ok</v>
      </c>
      <c r="AF44" s="10" t="str">
        <f>IF(Plantilla_alumno!AF44=Corrección!AF44,"ok","err")</f>
        <v>ok</v>
      </c>
      <c r="AG44" s="10" t="str">
        <f>IF(Plantilla_alumno!AG44=Corrección!AG44,"ok","err")</f>
        <v>ok</v>
      </c>
      <c r="AH44" s="10" t="str">
        <f>IF(Plantilla_alumno!AH44=Corrección!AH44,"ok","err")</f>
        <v>ok</v>
      </c>
      <c r="AI44" s="10" t="str">
        <f>IF(Plantilla_alumno!AI44=Corrección!AI44,"ok","err")</f>
        <v>ok</v>
      </c>
      <c r="AJ44" s="10" t="str">
        <f>IF(Plantilla_alumno!AJ44=Corrección!AJ44,"ok","err")</f>
        <v>ok</v>
      </c>
      <c r="AK44" s="10" t="str">
        <f>IF(Plantilla_alumno!AK44=Corrección!AK44,"ok","err")</f>
        <v>ok</v>
      </c>
      <c r="AL44" s="10" t="str">
        <f>IF(Plantilla_alumno!AL44=Corrección!AL44,"ok","err")</f>
        <v>ok</v>
      </c>
      <c r="AM44" s="10" t="str">
        <f>IF(Plantilla_alumno!AM44=Corrección!AM44,"ok","err")</f>
        <v>err</v>
      </c>
      <c r="AN44" s="10" t="str">
        <f>IF(Plantilla_alumno!AN44=Corrección!AN44,"ok","err")</f>
        <v>err</v>
      </c>
      <c r="AO44" s="10" t="str">
        <f>IF(Plantilla_alumno!AO44=Corrección!AO44,"ok","err")</f>
        <v>err</v>
      </c>
      <c r="AP44" s="10" t="str">
        <f>IF(Plantilla_alumno!AP44=Corrección!AP44,"ok","err")</f>
        <v>err</v>
      </c>
      <c r="AQ44" s="10" t="str">
        <f>IF(Plantilla_alumno!AQ44=Corrección!AQ44,"ok","err")</f>
        <v>err</v>
      </c>
      <c r="AR44" s="10" t="str">
        <f>IF(Plantilla_alumno!AR44=Corrección!AR44,"ok","err")</f>
        <v>ok</v>
      </c>
      <c r="AS44" s="10" t="str">
        <f>IF(Plantilla_alumno!AS44=Corrección!AS44,"ok","err")</f>
        <v>ok</v>
      </c>
      <c r="AT44" s="10" t="str">
        <f>IF(Plantilla_alumno!AT44=Corrección!AT44,"ok","err")</f>
        <v>ok</v>
      </c>
      <c r="AU44" s="10" t="str">
        <f>IF(Plantilla_alumno!AU44=Corrección!AU44,"ok","err")</f>
        <v>ok</v>
      </c>
      <c r="AV44" s="10" t="str">
        <f>IF(Plantilla_alumno!AV44=Corrección!AV44,"ok","err")</f>
        <v>ok</v>
      </c>
      <c r="AW44" s="10" t="str">
        <f>IF(Plantilla_alumno!AW44=Corrección!AW44,"ok","err")</f>
        <v>ok</v>
      </c>
      <c r="AX44" s="68" t="str">
        <f>IF(Plantilla_alumno!AX44=Corrección!AX44,"ok","err")</f>
        <v>ok</v>
      </c>
      <c r="AY44" s="10" t="str">
        <f>IF(Plantilla_alumno!AY44=Corrección!AY44,"ok","err")</f>
        <v>ok</v>
      </c>
      <c r="AZ44" s="67" t="str">
        <f>IF(Plantilla_alumno!AZ44=Corrección!AZ44,"ok","err")</f>
        <v>ok</v>
      </c>
    </row>
    <row r="45" spans="9:52" x14ac:dyDescent="0.3">
      <c r="I45" s="18" t="s">
        <v>35</v>
      </c>
      <c r="J45" s="10" t="str">
        <f>IF(Plantilla_alumno!J45=Corrección!J45,"ok","err")</f>
        <v>ok</v>
      </c>
      <c r="K45" s="10" t="str">
        <f>IF(Plantilla_alumno!K45=Corrección!K45,"ok","err")</f>
        <v>ok</v>
      </c>
      <c r="L45" s="10" t="str">
        <f>IF(Plantilla_alumno!L45=Corrección!L45,"ok","err")</f>
        <v>ok</v>
      </c>
      <c r="M45" s="10" t="str">
        <f>IF(Plantilla_alumno!M45=Corrección!M45,"ok","err")</f>
        <v>ok</v>
      </c>
      <c r="N45" s="10" t="str">
        <f>IF(Plantilla_alumno!N45=Corrección!N45,"ok","err")</f>
        <v>ok</v>
      </c>
      <c r="O45" s="10" t="str">
        <f>IF(Plantilla_alumno!O45=Corrección!O45,"ok","err")</f>
        <v>ok</v>
      </c>
      <c r="P45" s="10" t="str">
        <f>IF(Plantilla_alumno!P45=Corrección!P45,"ok","err")</f>
        <v>ok</v>
      </c>
      <c r="Q45" s="10" t="str">
        <f>IF(Plantilla_alumno!Q45=Corrección!Q45,"ok","err")</f>
        <v>ok</v>
      </c>
      <c r="R45" s="10" t="str">
        <f>IF(Plantilla_alumno!R45=Corrección!R45,"ok","err")</f>
        <v>ok</v>
      </c>
      <c r="S45" s="10" t="str">
        <f>IF(Plantilla_alumno!S45=Corrección!S45,"ok","err")</f>
        <v>ok</v>
      </c>
      <c r="T45" s="10" t="str">
        <f>IF(Plantilla_alumno!T45=Corrección!T45,"ok","err")</f>
        <v>ok</v>
      </c>
      <c r="U45" s="10" t="str">
        <f>IF(Plantilla_alumno!U45=Corrección!U45,"ok","err")</f>
        <v>ok</v>
      </c>
      <c r="V45" s="10" t="str">
        <f>IF(Plantilla_alumno!V45=Corrección!V45,"ok","err")</f>
        <v>ok</v>
      </c>
      <c r="W45" s="10" t="str">
        <f>IF(Plantilla_alumno!W45=Corrección!W45,"ok","err")</f>
        <v>ok</v>
      </c>
      <c r="X45" s="10" t="str">
        <f>IF(Plantilla_alumno!X45=Corrección!X45,"ok","err")</f>
        <v>ok</v>
      </c>
      <c r="Y45" s="10" t="str">
        <f>IF(Plantilla_alumno!Y45=Corrección!Y45,"ok","err")</f>
        <v>ok</v>
      </c>
      <c r="Z45" s="10" t="str">
        <f>IF(Plantilla_alumno!Z45=Corrección!Z45,"ok","err")</f>
        <v>ok</v>
      </c>
      <c r="AA45" s="10" t="str">
        <f>IF(Plantilla_alumno!AA45=Corrección!AA45,"ok","err")</f>
        <v>ok</v>
      </c>
      <c r="AB45" s="10" t="str">
        <f>IF(Plantilla_alumno!AB45=Corrección!AB45,"ok","err")</f>
        <v>ok</v>
      </c>
      <c r="AC45" s="10" t="str">
        <f>IF(Plantilla_alumno!AC45=Corrección!AC45,"ok","err")</f>
        <v>err</v>
      </c>
      <c r="AD45" s="10" t="str">
        <f>IF(Plantilla_alumno!AD45=Corrección!AD45,"ok","err")</f>
        <v>err</v>
      </c>
      <c r="AE45" s="10" t="str">
        <f>IF(Plantilla_alumno!AE45=Corrección!AE45,"ok","err")</f>
        <v>err</v>
      </c>
      <c r="AF45" s="10" t="str">
        <f>IF(Plantilla_alumno!AF45=Corrección!AF45,"ok","err")</f>
        <v>err</v>
      </c>
      <c r="AG45" s="10" t="str">
        <f>IF(Plantilla_alumno!AG45=Corrección!AG45,"ok","err")</f>
        <v>err</v>
      </c>
      <c r="AH45" s="10" t="str">
        <f>IF(Plantilla_alumno!AH45=Corrección!AH45,"ok","err")</f>
        <v>ok</v>
      </c>
      <c r="AI45" s="10" t="str">
        <f>IF(Plantilla_alumno!AI45=Corrección!AI45,"ok","err")</f>
        <v>ok</v>
      </c>
      <c r="AJ45" s="10" t="str">
        <f>IF(Plantilla_alumno!AJ45=Corrección!AJ45,"ok","err")</f>
        <v>ok</v>
      </c>
      <c r="AK45" s="10" t="str">
        <f>IF(Plantilla_alumno!AK45=Corrección!AK45,"ok","err")</f>
        <v>ok</v>
      </c>
      <c r="AL45" s="10" t="str">
        <f>IF(Plantilla_alumno!AL45=Corrección!AL45,"ok","err")</f>
        <v>ok</v>
      </c>
      <c r="AM45" s="10" t="str">
        <f>IF(Plantilla_alumno!AM45=Corrección!AM45,"ok","err")</f>
        <v>ok</v>
      </c>
      <c r="AN45" s="10" t="str">
        <f>IF(Plantilla_alumno!AN45=Corrección!AN45,"ok","err")</f>
        <v>ok</v>
      </c>
      <c r="AO45" s="10" t="str">
        <f>IF(Plantilla_alumno!AO45=Corrección!AO45,"ok","err")</f>
        <v>ok</v>
      </c>
      <c r="AP45" s="10" t="str">
        <f>IF(Plantilla_alumno!AP45=Corrección!AP45,"ok","err")</f>
        <v>ok</v>
      </c>
      <c r="AQ45" s="10" t="str">
        <f>IF(Plantilla_alumno!AQ45=Corrección!AQ45,"ok","err")</f>
        <v>ok</v>
      </c>
      <c r="AR45" s="10" t="str">
        <f>IF(Plantilla_alumno!AR45=Corrección!AR45,"ok","err")</f>
        <v>ok</v>
      </c>
      <c r="AS45" s="10" t="str">
        <f>IF(Plantilla_alumno!AS45=Corrección!AS45,"ok","err")</f>
        <v>ok</v>
      </c>
      <c r="AT45" s="10" t="str">
        <f>IF(Plantilla_alumno!AT45=Corrección!AT45,"ok","err")</f>
        <v>ok</v>
      </c>
      <c r="AU45" s="10" t="str">
        <f>IF(Plantilla_alumno!AU45=Corrección!AU45,"ok","err")</f>
        <v>ok</v>
      </c>
      <c r="AV45" s="10" t="str">
        <f>IF(Plantilla_alumno!AV45=Corrección!AV45,"ok","err")</f>
        <v>ok</v>
      </c>
      <c r="AW45" s="10" t="str">
        <f>IF(Plantilla_alumno!AW45=Corrección!AW45,"ok","err")</f>
        <v>ok</v>
      </c>
      <c r="AX45" s="68" t="str">
        <f>IF(Plantilla_alumno!AX45=Corrección!AX45,"ok","err")</f>
        <v>ok</v>
      </c>
      <c r="AY45" s="10" t="str">
        <f>IF(Plantilla_alumno!AY45=Corrección!AY45,"ok","err")</f>
        <v>ok</v>
      </c>
      <c r="AZ45" s="67" t="str">
        <f>IF(Plantilla_alumno!AZ45=Corrección!AZ45,"ok","err")</f>
        <v>ok</v>
      </c>
    </row>
    <row r="46" spans="9:52" x14ac:dyDescent="0.3">
      <c r="I46" s="18" t="s">
        <v>36</v>
      </c>
      <c r="J46" s="10" t="str">
        <f>IF(Plantilla_alumno!J46=Corrección!J46,"ok","err")</f>
        <v>ok</v>
      </c>
      <c r="K46" s="10" t="str">
        <f>IF(Plantilla_alumno!K46=Corrección!K46,"ok","err")</f>
        <v>ok</v>
      </c>
      <c r="L46" s="10" t="str">
        <f>IF(Plantilla_alumno!L46=Corrección!L46,"ok","err")</f>
        <v>ok</v>
      </c>
      <c r="M46" s="10" t="str">
        <f>IF(Plantilla_alumno!M46=Corrección!M46,"ok","err")</f>
        <v>ok</v>
      </c>
      <c r="N46" s="10" t="str">
        <f>IF(Plantilla_alumno!N46=Corrección!N46,"ok","err")</f>
        <v>ok</v>
      </c>
      <c r="O46" s="10" t="str">
        <f>IF(Plantilla_alumno!O46=Corrección!O46,"ok","err")</f>
        <v>ok</v>
      </c>
      <c r="P46" s="10" t="str">
        <f>IF(Plantilla_alumno!P46=Corrección!P46,"ok","err")</f>
        <v>ok</v>
      </c>
      <c r="Q46" s="10" t="str">
        <f>IF(Plantilla_alumno!Q46=Corrección!Q46,"ok","err")</f>
        <v>ok</v>
      </c>
      <c r="R46" s="10" t="str">
        <f>IF(Plantilla_alumno!R46=Corrección!R46,"ok","err")</f>
        <v>ok</v>
      </c>
      <c r="S46" s="10" t="str">
        <f>IF(Plantilla_alumno!S46=Corrección!S46,"ok","err")</f>
        <v>ok</v>
      </c>
      <c r="T46" s="10" t="str">
        <f>IF(Plantilla_alumno!T46=Corrección!T46,"ok","err")</f>
        <v>ok</v>
      </c>
      <c r="U46" s="10" t="str">
        <f>IF(Plantilla_alumno!U46=Corrección!U46,"ok","err")</f>
        <v>ok</v>
      </c>
      <c r="V46" s="10" t="str">
        <f>IF(Plantilla_alumno!V46=Corrección!V46,"ok","err")</f>
        <v>ok</v>
      </c>
      <c r="W46" s="10" t="str">
        <f>IF(Plantilla_alumno!W46=Corrección!W46,"ok","err")</f>
        <v>ok</v>
      </c>
      <c r="X46" s="10" t="str">
        <f>IF(Plantilla_alumno!X46=Corrección!X46,"ok","err")</f>
        <v>ok</v>
      </c>
      <c r="Y46" s="10" t="str">
        <f>IF(Plantilla_alumno!Y46=Corrección!Y46,"ok","err")</f>
        <v>ok</v>
      </c>
      <c r="Z46" s="10" t="str">
        <f>IF(Plantilla_alumno!Z46=Corrección!Z46,"ok","err")</f>
        <v>ok</v>
      </c>
      <c r="AA46" s="10" t="str">
        <f>IF(Plantilla_alumno!AA46=Corrección!AA46,"ok","err")</f>
        <v>ok</v>
      </c>
      <c r="AB46" s="10" t="str">
        <f>IF(Plantilla_alumno!AB46=Corrección!AB46,"ok","err")</f>
        <v>ok</v>
      </c>
      <c r="AC46" s="10" t="str">
        <f>IF(Plantilla_alumno!AC46=Corrección!AC46,"ok","err")</f>
        <v>ok</v>
      </c>
      <c r="AD46" s="10" t="str">
        <f>IF(Plantilla_alumno!AD46=Corrección!AD46,"ok","err")</f>
        <v>ok</v>
      </c>
      <c r="AE46" s="10" t="str">
        <f>IF(Plantilla_alumno!AE46=Corrección!AE46,"ok","err")</f>
        <v>ok</v>
      </c>
      <c r="AF46" s="10" t="str">
        <f>IF(Plantilla_alumno!AF46=Corrección!AF46,"ok","err")</f>
        <v>ok</v>
      </c>
      <c r="AG46" s="10" t="str">
        <f>IF(Plantilla_alumno!AG46=Corrección!AG46,"ok","err")</f>
        <v>ok</v>
      </c>
      <c r="AH46" s="10" t="str">
        <f>IF(Plantilla_alumno!AH46=Corrección!AH46,"ok","err")</f>
        <v>ok</v>
      </c>
      <c r="AI46" s="10" t="str">
        <f>IF(Plantilla_alumno!AI46=Corrección!AI46,"ok","err")</f>
        <v>ok</v>
      </c>
      <c r="AJ46" s="10" t="str">
        <f>IF(Plantilla_alumno!AJ46=Corrección!AJ46,"ok","err")</f>
        <v>ok</v>
      </c>
      <c r="AK46" s="10" t="str">
        <f>IF(Plantilla_alumno!AK46=Corrección!AK46,"ok","err")</f>
        <v>ok</v>
      </c>
      <c r="AL46" s="10" t="str">
        <f>IF(Plantilla_alumno!AL46=Corrección!AL46,"ok","err")</f>
        <v>ok</v>
      </c>
      <c r="AM46" s="10" t="str">
        <f>IF(Plantilla_alumno!AM46=Corrección!AM46,"ok","err")</f>
        <v>ok</v>
      </c>
      <c r="AN46" s="10" t="str">
        <f>IF(Plantilla_alumno!AN46=Corrección!AN46,"ok","err")</f>
        <v>ok</v>
      </c>
      <c r="AO46" s="10" t="str">
        <f>IF(Plantilla_alumno!AO46=Corrección!AO46,"ok","err")</f>
        <v>ok</v>
      </c>
      <c r="AP46" s="10" t="str">
        <f>IF(Plantilla_alumno!AP46=Corrección!AP46,"ok","err")</f>
        <v>ok</v>
      </c>
      <c r="AQ46" s="10" t="str">
        <f>IF(Plantilla_alumno!AQ46=Corrección!AQ46,"ok","err")</f>
        <v>ok</v>
      </c>
      <c r="AR46" s="10" t="str">
        <f>IF(Plantilla_alumno!AR46=Corrección!AR46,"ok","err")</f>
        <v>err</v>
      </c>
      <c r="AS46" s="10" t="str">
        <f>IF(Plantilla_alumno!AS46=Corrección!AS46,"ok","err")</f>
        <v>err</v>
      </c>
      <c r="AT46" s="10" t="str">
        <f>IF(Plantilla_alumno!AT46=Corrección!AT46,"ok","err")</f>
        <v>err</v>
      </c>
      <c r="AU46" s="10" t="str">
        <f>IF(Plantilla_alumno!AU46=Corrección!AU46,"ok","err")</f>
        <v>err</v>
      </c>
      <c r="AV46" s="10" t="str">
        <f>IF(Plantilla_alumno!AV46=Corrección!AV46,"ok","err")</f>
        <v>ok</v>
      </c>
      <c r="AW46" s="10" t="str">
        <f>IF(Plantilla_alumno!AW46=Corrección!AW46,"ok","err")</f>
        <v>ok</v>
      </c>
      <c r="AX46" s="68" t="str">
        <f>IF(Plantilla_alumno!AX46=Corrección!AX46,"ok","err")</f>
        <v>ok</v>
      </c>
      <c r="AY46" s="10" t="str">
        <f>IF(Plantilla_alumno!AY46=Corrección!AY46,"ok","err")</f>
        <v>ok</v>
      </c>
      <c r="AZ46" s="67" t="str">
        <f>IF(Plantilla_alumno!AZ46=Corrección!AZ46,"ok","err")</f>
        <v>ok</v>
      </c>
    </row>
    <row r="47" spans="9:52" ht="15" thickBot="1" x14ac:dyDescent="0.35">
      <c r="I47" s="18" t="s">
        <v>37</v>
      </c>
      <c r="J47" s="10" t="str">
        <f>IF(Plantilla_alumno!J47=Corrección!J47,"ok","err")</f>
        <v>ok</v>
      </c>
      <c r="K47" s="10" t="str">
        <f>IF(Plantilla_alumno!K47=Corrección!K47,"ok","err")</f>
        <v>ok</v>
      </c>
      <c r="L47" s="10" t="str">
        <f>IF(Plantilla_alumno!L47=Corrección!L47,"ok","err")</f>
        <v>ok</v>
      </c>
      <c r="M47" s="10" t="str">
        <f>IF(Plantilla_alumno!M47=Corrección!M47,"ok","err")</f>
        <v>ok</v>
      </c>
      <c r="N47" s="10" t="str">
        <f>IF(Plantilla_alumno!N47=Corrección!N47,"ok","err")</f>
        <v>ok</v>
      </c>
      <c r="O47" s="10" t="str">
        <f>IF(Plantilla_alumno!O47=Corrección!O47,"ok","err")</f>
        <v>ok</v>
      </c>
      <c r="P47" s="10" t="str">
        <f>IF(Plantilla_alumno!P47=Corrección!P47,"ok","err")</f>
        <v>ok</v>
      </c>
      <c r="Q47" s="10" t="str">
        <f>IF(Plantilla_alumno!Q47=Corrección!Q47,"ok","err")</f>
        <v>ok</v>
      </c>
      <c r="R47" s="10" t="str">
        <f>IF(Plantilla_alumno!R47=Corrección!R47,"ok","err")</f>
        <v>ok</v>
      </c>
      <c r="S47" s="10" t="str">
        <f>IF(Plantilla_alumno!S47=Corrección!S47,"ok","err")</f>
        <v>ok</v>
      </c>
      <c r="T47" s="10" t="str">
        <f>IF(Plantilla_alumno!T47=Corrección!T47,"ok","err")</f>
        <v>ok</v>
      </c>
      <c r="U47" s="10" t="str">
        <f>IF(Plantilla_alumno!U47=Corrección!U47,"ok","err")</f>
        <v>ok</v>
      </c>
      <c r="V47" s="10" t="str">
        <f>IF(Plantilla_alumno!V47=Corrección!V47,"ok","err")</f>
        <v>ok</v>
      </c>
      <c r="W47" s="10" t="str">
        <f>IF(Plantilla_alumno!W47=Corrección!W47,"ok","err")</f>
        <v>ok</v>
      </c>
      <c r="X47" s="10" t="str">
        <f>IF(Plantilla_alumno!X47=Corrección!X47,"ok","err")</f>
        <v>ok</v>
      </c>
      <c r="Y47" s="10" t="str">
        <f>IF(Plantilla_alumno!Y47=Corrección!Y47,"ok","err")</f>
        <v>ok</v>
      </c>
      <c r="Z47" s="10" t="str">
        <f>IF(Plantilla_alumno!Z47=Corrección!Z47,"ok","err")</f>
        <v>ok</v>
      </c>
      <c r="AA47" s="10" t="str">
        <f>IF(Plantilla_alumno!AA47=Corrección!AA47,"ok","err")</f>
        <v>ok</v>
      </c>
      <c r="AB47" s="10" t="str">
        <f>IF(Plantilla_alumno!AB47=Corrección!AB47,"ok","err")</f>
        <v>ok</v>
      </c>
      <c r="AC47" s="10" t="str">
        <f>IF(Plantilla_alumno!AC47=Corrección!AC47,"ok","err")</f>
        <v>ok</v>
      </c>
      <c r="AD47" s="10" t="str">
        <f>IF(Plantilla_alumno!AD47=Corrección!AD47,"ok","err")</f>
        <v>ok</v>
      </c>
      <c r="AE47" s="10" t="str">
        <f>IF(Plantilla_alumno!AE47=Corrección!AE47,"ok","err")</f>
        <v>ok</v>
      </c>
      <c r="AF47" s="10" t="str">
        <f>IF(Plantilla_alumno!AF47=Corrección!AF47,"ok","err")</f>
        <v>ok</v>
      </c>
      <c r="AG47" s="10" t="str">
        <f>IF(Plantilla_alumno!AG47=Corrección!AG47,"ok","err")</f>
        <v>ok</v>
      </c>
      <c r="AH47" s="10" t="str">
        <f>IF(Plantilla_alumno!AH47=Corrección!AH47,"ok","err")</f>
        <v>err</v>
      </c>
      <c r="AI47" s="10" t="str">
        <f>IF(Plantilla_alumno!AI47=Corrección!AI47,"ok","err")</f>
        <v>err</v>
      </c>
      <c r="AJ47" s="10" t="str">
        <f>IF(Plantilla_alumno!AJ47=Corrección!AJ47,"ok","err")</f>
        <v>err</v>
      </c>
      <c r="AK47" s="10" t="str">
        <f>IF(Plantilla_alumno!AK47=Corrección!AK47,"ok","err")</f>
        <v>err</v>
      </c>
      <c r="AL47" s="10" t="str">
        <f>IF(Plantilla_alumno!AL47=Corrección!AL47,"ok","err")</f>
        <v>err</v>
      </c>
      <c r="AM47" s="10" t="str">
        <f>IF(Plantilla_alumno!AM47=Corrección!AM47,"ok","err")</f>
        <v>ok</v>
      </c>
      <c r="AN47" s="10" t="str">
        <f>IF(Plantilla_alumno!AN47=Corrección!AN47,"ok","err")</f>
        <v>ok</v>
      </c>
      <c r="AO47" s="10" t="str">
        <f>IF(Plantilla_alumno!AO47=Corrección!AO47,"ok","err")</f>
        <v>ok</v>
      </c>
      <c r="AP47" s="10" t="str">
        <f>IF(Plantilla_alumno!AP47=Corrección!AP47,"ok","err")</f>
        <v>ok</v>
      </c>
      <c r="AQ47" s="10" t="str">
        <f>IF(Plantilla_alumno!AQ47=Corrección!AQ47,"ok","err")</f>
        <v>ok</v>
      </c>
      <c r="AR47" s="10" t="str">
        <f>IF(Plantilla_alumno!AR47=Corrección!AR47,"ok","err")</f>
        <v>ok</v>
      </c>
      <c r="AS47" s="10" t="str">
        <f>IF(Plantilla_alumno!AS47=Corrección!AS47,"ok","err")</f>
        <v>ok</v>
      </c>
      <c r="AT47" s="10" t="str">
        <f>IF(Plantilla_alumno!AT47=Corrección!AT47,"ok","err")</f>
        <v>ok</v>
      </c>
      <c r="AU47" s="10" t="str">
        <f>IF(Plantilla_alumno!AU47=Corrección!AU47,"ok","err")</f>
        <v>ok</v>
      </c>
      <c r="AV47" s="10" t="str">
        <f>IF(Plantilla_alumno!AV47=Corrección!AV47,"ok","err")</f>
        <v>ok</v>
      </c>
      <c r="AW47" s="10" t="str">
        <f>IF(Plantilla_alumno!AW47=Corrección!AW47,"ok","err")</f>
        <v>ok</v>
      </c>
      <c r="AX47" s="69" t="str">
        <f>IF(Plantilla_alumno!AX47=Corrección!AX47,"ok","err")</f>
        <v>ok</v>
      </c>
      <c r="AY47" s="10" t="str">
        <f>IF(Plantilla_alumno!AY47=Corrección!AY47,"ok","err")</f>
        <v>ok</v>
      </c>
      <c r="AZ47" s="70" t="str">
        <f>IF(Plantilla_alumno!AZ47=Corrección!AZ47,"ok","err")</f>
        <v>ok</v>
      </c>
    </row>
    <row r="48" spans="9:52" ht="15" thickBot="1" x14ac:dyDescent="0.35">
      <c r="I48" s="143" t="s">
        <v>9</v>
      </c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71" t="str">
        <f>IF(Plantilla_alumno!AX48=Corrección!AX48,"ok","err")</f>
        <v>ok</v>
      </c>
      <c r="AY48" s="72" t="str">
        <f>IF(Plantilla_alumno!AY48=Corrección!AY48,"ok","err")</f>
        <v>ok</v>
      </c>
      <c r="AZ48" s="70" t="str">
        <f>IF(Plantilla_alumno!AZ48=Corrección!AZ48,"ok","err")</f>
        <v>ok</v>
      </c>
    </row>
    <row r="49" spans="9:53" ht="22.05" customHeight="1" thickBot="1" x14ac:dyDescent="0.35"/>
    <row r="50" spans="9:53" ht="16.2" thickBot="1" x14ac:dyDescent="0.35">
      <c r="I50" s="90" t="s">
        <v>14</v>
      </c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2"/>
    </row>
    <row r="51" spans="9:53" x14ac:dyDescent="0.3">
      <c r="I51" s="2"/>
      <c r="J51" s="30">
        <v>1</v>
      </c>
      <c r="K51" s="30">
        <v>2</v>
      </c>
      <c r="L51" s="30">
        <v>3</v>
      </c>
      <c r="M51" s="30">
        <v>4</v>
      </c>
      <c r="N51" s="30">
        <v>5</v>
      </c>
      <c r="O51" s="30">
        <v>6</v>
      </c>
      <c r="P51" s="30">
        <v>7</v>
      </c>
      <c r="Q51" s="30">
        <v>8</v>
      </c>
      <c r="R51" s="30">
        <v>9</v>
      </c>
      <c r="S51" s="30">
        <v>10</v>
      </c>
      <c r="T51" s="30">
        <v>11</v>
      </c>
      <c r="U51" s="30">
        <v>12</v>
      </c>
      <c r="V51" s="30">
        <v>13</v>
      </c>
      <c r="W51" s="30">
        <v>14</v>
      </c>
      <c r="X51" s="30">
        <v>15</v>
      </c>
      <c r="Y51" s="30">
        <v>16</v>
      </c>
      <c r="Z51" s="30">
        <v>17</v>
      </c>
      <c r="AA51" s="30">
        <v>18</v>
      </c>
      <c r="AB51" s="30">
        <v>19</v>
      </c>
      <c r="AC51" s="30">
        <v>20</v>
      </c>
      <c r="AD51" s="30">
        <v>21</v>
      </c>
      <c r="AE51" s="30">
        <v>22</v>
      </c>
      <c r="AF51" s="30">
        <v>23</v>
      </c>
      <c r="AG51" s="30">
        <v>24</v>
      </c>
      <c r="AH51" s="30">
        <v>25</v>
      </c>
      <c r="AI51" s="30">
        <v>26</v>
      </c>
      <c r="AJ51" s="30">
        <v>27</v>
      </c>
      <c r="AK51" s="30">
        <v>28</v>
      </c>
      <c r="AL51" s="30">
        <v>29</v>
      </c>
      <c r="AM51" s="30">
        <v>30</v>
      </c>
      <c r="AN51" s="30">
        <v>31</v>
      </c>
      <c r="AO51" s="30">
        <v>32</v>
      </c>
      <c r="AP51" s="30">
        <v>33</v>
      </c>
      <c r="AQ51" s="30">
        <v>34</v>
      </c>
      <c r="AR51" s="30">
        <v>35</v>
      </c>
      <c r="AS51" s="30">
        <v>36</v>
      </c>
      <c r="AT51" s="30">
        <v>37</v>
      </c>
      <c r="AU51" s="30">
        <v>38</v>
      </c>
      <c r="AV51" s="30">
        <v>39</v>
      </c>
      <c r="AW51" s="30">
        <v>40</v>
      </c>
      <c r="AX51" s="31" t="s">
        <v>1</v>
      </c>
      <c r="AY51" s="32" t="s">
        <v>2</v>
      </c>
      <c r="AZ51" s="33" t="s">
        <v>3</v>
      </c>
    </row>
    <row r="52" spans="9:53" x14ac:dyDescent="0.3">
      <c r="I52" s="18" t="s">
        <v>4</v>
      </c>
      <c r="J52" s="10" t="str">
        <f>IF(Plantilla_alumno!J52=Corrección!J52,"ok","err")</f>
        <v>err</v>
      </c>
      <c r="K52" s="10" t="str">
        <f>IF(Plantilla_alumno!K52=Corrección!K52,"ok","err")</f>
        <v>err</v>
      </c>
      <c r="L52" s="10" t="str">
        <f>IF(Plantilla_alumno!L52=Corrección!L52,"ok","err")</f>
        <v>ok</v>
      </c>
      <c r="M52" s="10" t="str">
        <f>IF(Plantilla_alumno!M52=Corrección!M52,"ok","err")</f>
        <v>ok</v>
      </c>
      <c r="N52" s="10" t="str">
        <f>IF(Plantilla_alumno!N52=Corrección!N52,"ok","err")</f>
        <v>ok</v>
      </c>
      <c r="O52" s="10" t="str">
        <f>IF(Plantilla_alumno!O52=Corrección!O52,"ok","err")</f>
        <v>ok</v>
      </c>
      <c r="P52" s="10" t="str">
        <f>IF(Plantilla_alumno!P52=Corrección!P52,"ok","err")</f>
        <v>ok</v>
      </c>
      <c r="Q52" s="10" t="str">
        <f>IF(Plantilla_alumno!Q52=Corrección!Q52,"ok","err")</f>
        <v>ok</v>
      </c>
      <c r="R52" s="10" t="str">
        <f>IF(Plantilla_alumno!R52=Corrección!R52,"ok","err")</f>
        <v>ok</v>
      </c>
      <c r="S52" s="10" t="str">
        <f>IF(Plantilla_alumno!S52=Corrección!S52,"ok","err")</f>
        <v>ok</v>
      </c>
      <c r="T52" s="10" t="str">
        <f>IF(Plantilla_alumno!T52=Corrección!T52,"ok","err")</f>
        <v>ok</v>
      </c>
      <c r="U52" s="10" t="str">
        <f>IF(Plantilla_alumno!U52=Corrección!U52,"ok","err")</f>
        <v>ok</v>
      </c>
      <c r="V52" s="10" t="str">
        <f>IF(Plantilla_alumno!V52=Corrección!V52,"ok","err")</f>
        <v>ok</v>
      </c>
      <c r="W52" s="10" t="str">
        <f>IF(Plantilla_alumno!W52=Corrección!W52,"ok","err")</f>
        <v>ok</v>
      </c>
      <c r="X52" s="10" t="str">
        <f>IF(Plantilla_alumno!X52=Corrección!X52,"ok","err")</f>
        <v>ok</v>
      </c>
      <c r="Y52" s="10" t="str">
        <f>IF(Plantilla_alumno!Y52=Corrección!Y52,"ok","err")</f>
        <v>ok</v>
      </c>
      <c r="Z52" s="10" t="str">
        <f>IF(Plantilla_alumno!Z52=Corrección!Z52,"ok","err")</f>
        <v>ok</v>
      </c>
      <c r="AA52" s="10" t="str">
        <f>IF(Plantilla_alumno!AA52=Corrección!AA52,"ok","err")</f>
        <v>ok</v>
      </c>
      <c r="AB52" s="10" t="str">
        <f>IF(Plantilla_alumno!AB52=Corrección!AB52,"ok","err")</f>
        <v>ok</v>
      </c>
      <c r="AC52" s="10" t="str">
        <f>IF(Plantilla_alumno!AC52=Corrección!AC52,"ok","err")</f>
        <v>ok</v>
      </c>
      <c r="AD52" s="10" t="str">
        <f>IF(Plantilla_alumno!AD52=Corrección!AD52,"ok","err")</f>
        <v>ok</v>
      </c>
      <c r="AE52" s="10" t="str">
        <f>IF(Plantilla_alumno!AE52=Corrección!AE52,"ok","err")</f>
        <v>ok</v>
      </c>
      <c r="AF52" s="10" t="str">
        <f>IF(Plantilla_alumno!AF52=Corrección!AF52,"ok","err")</f>
        <v>ok</v>
      </c>
      <c r="AG52" s="10" t="str">
        <f>IF(Plantilla_alumno!AG52=Corrección!AG52,"ok","err")</f>
        <v>ok</v>
      </c>
      <c r="AH52" s="10" t="str">
        <f>IF(Plantilla_alumno!AH52=Corrección!AH52,"ok","err")</f>
        <v>ok</v>
      </c>
      <c r="AI52" s="10" t="str">
        <f>IF(Plantilla_alumno!AI52=Corrección!AI52,"ok","err")</f>
        <v>ok</v>
      </c>
      <c r="AJ52" s="10" t="str">
        <f>IF(Plantilla_alumno!AJ52=Corrección!AJ52,"ok","err")</f>
        <v>ok</v>
      </c>
      <c r="AK52" s="10" t="str">
        <f>IF(Plantilla_alumno!AK52=Corrección!AK52,"ok","err")</f>
        <v>ok</v>
      </c>
      <c r="AL52" s="10" t="str">
        <f>IF(Plantilla_alumno!AL52=Corrección!AL52,"ok","err")</f>
        <v>ok</v>
      </c>
      <c r="AM52" s="10" t="str">
        <f>IF(Plantilla_alumno!AM52=Corrección!AM52,"ok","err")</f>
        <v>ok</v>
      </c>
      <c r="AN52" s="10" t="str">
        <f>IF(Plantilla_alumno!AN52=Corrección!AN52,"ok","err")</f>
        <v>ok</v>
      </c>
      <c r="AO52" s="10" t="str">
        <f>IF(Plantilla_alumno!AO52=Corrección!AO52,"ok","err")</f>
        <v>err</v>
      </c>
      <c r="AP52" s="10" t="str">
        <f>IF(Plantilla_alumno!AP52=Corrección!AP52,"ok","err")</f>
        <v>err</v>
      </c>
      <c r="AQ52" s="10" t="str">
        <f>IF(Plantilla_alumno!AQ52=Corrección!AQ52,"ok","err")</f>
        <v>err</v>
      </c>
      <c r="AR52" s="10" t="str">
        <f>IF(Plantilla_alumno!AR52=Corrección!AR52,"ok","err")</f>
        <v>err</v>
      </c>
      <c r="AS52" s="10" t="str">
        <f>IF(Plantilla_alumno!AS52=Corrección!AS52,"ok","err")</f>
        <v>err</v>
      </c>
      <c r="AT52" s="10" t="str">
        <f>IF(Plantilla_alumno!AT52=Corrección!AT52,"ok","err")</f>
        <v>err</v>
      </c>
      <c r="AU52" s="10" t="str">
        <f>IF(Plantilla_alumno!AU52=Corrección!AU52,"ok","err")</f>
        <v>err</v>
      </c>
      <c r="AV52" s="10" t="str">
        <f>IF(Plantilla_alumno!AV52=Corrección!AV52,"ok","err")</f>
        <v>ok</v>
      </c>
      <c r="AW52" s="10" t="str">
        <f>IF(Plantilla_alumno!AW52=Corrección!AW52,"ok","err")</f>
        <v>ok</v>
      </c>
      <c r="AX52" s="66" t="str">
        <f>IF(Plantilla_alumno!AX52=Corrección!AX52,"ok","err")</f>
        <v>ok</v>
      </c>
      <c r="AY52" s="10" t="str">
        <f>IF(Plantilla_alumno!AY52=Corrección!AY52,"ok","err")</f>
        <v>ok</v>
      </c>
      <c r="AZ52" s="67" t="str">
        <f>IF(Plantilla_alumno!AZ52=Corrección!AZ52,"ok","err")</f>
        <v>ok</v>
      </c>
    </row>
    <row r="53" spans="9:53" x14ac:dyDescent="0.3">
      <c r="I53" s="18" t="s">
        <v>5</v>
      </c>
      <c r="J53" s="10" t="str">
        <f>IF(Plantilla_alumno!J53=Corrección!J53,"ok","err")</f>
        <v>ok</v>
      </c>
      <c r="K53" s="10" t="str">
        <f>IF(Plantilla_alumno!K53=Corrección!K53,"ok","err")</f>
        <v>ok</v>
      </c>
      <c r="L53" s="10" t="str">
        <f>IF(Plantilla_alumno!L53=Corrección!L53,"ok","err")</f>
        <v>err</v>
      </c>
      <c r="M53" s="10" t="str">
        <f>IF(Plantilla_alumno!M53=Corrección!M53,"ok","err")</f>
        <v>err</v>
      </c>
      <c r="N53" s="10" t="str">
        <f>IF(Plantilla_alumno!N53=Corrección!N53,"ok","err")</f>
        <v>ok</v>
      </c>
      <c r="O53" s="10" t="str">
        <f>IF(Plantilla_alumno!O53=Corrección!O53,"ok","err")</f>
        <v>err</v>
      </c>
      <c r="P53" s="10" t="str">
        <f>IF(Plantilla_alumno!P53=Corrección!P53,"ok","err")</f>
        <v>err</v>
      </c>
      <c r="Q53" s="10" t="str">
        <f>IF(Plantilla_alumno!Q53=Corrección!Q53,"ok","err")</f>
        <v>ok</v>
      </c>
      <c r="R53" s="10" t="str">
        <f>IF(Plantilla_alumno!R53=Corrección!R53,"ok","err")</f>
        <v>ok</v>
      </c>
      <c r="S53" s="10" t="str">
        <f>IF(Plantilla_alumno!S53=Corrección!S53,"ok","err")</f>
        <v>err</v>
      </c>
      <c r="T53" s="10" t="str">
        <f>IF(Plantilla_alumno!T53=Corrección!T53,"ok","err")</f>
        <v>err</v>
      </c>
      <c r="U53" s="10" t="str">
        <f>IF(Plantilla_alumno!U53=Corrección!U53,"ok","err")</f>
        <v>err</v>
      </c>
      <c r="V53" s="10" t="str">
        <f>IF(Plantilla_alumno!V53=Corrección!V53,"ok","err")</f>
        <v>ok</v>
      </c>
      <c r="W53" s="10" t="str">
        <f>IF(Plantilla_alumno!W53=Corrección!W53,"ok","err")</f>
        <v>ok</v>
      </c>
      <c r="X53" s="10" t="str">
        <f>IF(Plantilla_alumno!X53=Corrección!X53,"ok","err")</f>
        <v>ok</v>
      </c>
      <c r="Y53" s="10" t="str">
        <f>IF(Plantilla_alumno!Y53=Corrección!Y53,"ok","err")</f>
        <v>ok</v>
      </c>
      <c r="Z53" s="10" t="str">
        <f>IF(Plantilla_alumno!Z53=Corrección!Z53,"ok","err")</f>
        <v>ok</v>
      </c>
      <c r="AA53" s="10" t="str">
        <f>IF(Plantilla_alumno!AA53=Corrección!AA53,"ok","err")</f>
        <v>ok</v>
      </c>
      <c r="AB53" s="10" t="str">
        <f>IF(Plantilla_alumno!AB53=Corrección!AB53,"ok","err")</f>
        <v>ok</v>
      </c>
      <c r="AC53" s="10" t="str">
        <f>IF(Plantilla_alumno!AC53=Corrección!AC53,"ok","err")</f>
        <v>ok</v>
      </c>
      <c r="AD53" s="10" t="str">
        <f>IF(Plantilla_alumno!AD53=Corrección!AD53,"ok","err")</f>
        <v>ok</v>
      </c>
      <c r="AE53" s="10" t="str">
        <f>IF(Plantilla_alumno!AE53=Corrección!AE53,"ok","err")</f>
        <v>ok</v>
      </c>
      <c r="AF53" s="10" t="str">
        <f>IF(Plantilla_alumno!AF53=Corrección!AF53,"ok","err")</f>
        <v>ok</v>
      </c>
      <c r="AG53" s="10" t="str">
        <f>IF(Plantilla_alumno!AG53=Corrección!AG53,"ok","err")</f>
        <v>ok</v>
      </c>
      <c r="AH53" s="10" t="str">
        <f>IF(Plantilla_alumno!AH53=Corrección!AH53,"ok","err")</f>
        <v>ok</v>
      </c>
      <c r="AI53" s="10" t="str">
        <f>IF(Plantilla_alumno!AI53=Corrección!AI53,"ok","err")</f>
        <v>ok</v>
      </c>
      <c r="AJ53" s="10" t="str">
        <f>IF(Plantilla_alumno!AJ53=Corrección!AJ53,"ok","err")</f>
        <v>ok</v>
      </c>
      <c r="AK53" s="10" t="str">
        <f>IF(Plantilla_alumno!AK53=Corrección!AK53,"ok","err")</f>
        <v>ok</v>
      </c>
      <c r="AL53" s="10" t="str">
        <f>IF(Plantilla_alumno!AL53=Corrección!AL53,"ok","err")</f>
        <v>ok</v>
      </c>
      <c r="AM53" s="10" t="str">
        <f>IF(Plantilla_alumno!AM53=Corrección!AM53,"ok","err")</f>
        <v>ok</v>
      </c>
      <c r="AN53" s="10" t="str">
        <f>IF(Plantilla_alumno!AN53=Corrección!AN53,"ok","err")</f>
        <v>ok</v>
      </c>
      <c r="AO53" s="10" t="str">
        <f>IF(Plantilla_alumno!AO53=Corrección!AO53,"ok","err")</f>
        <v>ok</v>
      </c>
      <c r="AP53" s="10" t="str">
        <f>IF(Plantilla_alumno!AP53=Corrección!AP53,"ok","err")</f>
        <v>ok</v>
      </c>
      <c r="AQ53" s="10" t="str">
        <f>IF(Plantilla_alumno!AQ53=Corrección!AQ53,"ok","err")</f>
        <v>ok</v>
      </c>
      <c r="AR53" s="10" t="str">
        <f>IF(Plantilla_alumno!AR53=Corrección!AR53,"ok","err")</f>
        <v>ok</v>
      </c>
      <c r="AS53" s="10" t="str">
        <f>IF(Plantilla_alumno!AS53=Corrección!AS53,"ok","err")</f>
        <v>ok</v>
      </c>
      <c r="AT53" s="10" t="str">
        <f>IF(Plantilla_alumno!AT53=Corrección!AT53,"ok","err")</f>
        <v>ok</v>
      </c>
      <c r="AU53" s="10" t="str">
        <f>IF(Plantilla_alumno!AU53=Corrección!AU53,"ok","err")</f>
        <v>ok</v>
      </c>
      <c r="AV53" s="10" t="str">
        <f>IF(Plantilla_alumno!AV53=Corrección!AV53,"ok","err")</f>
        <v>ok</v>
      </c>
      <c r="AW53" s="10" t="str">
        <f>IF(Plantilla_alumno!AW53=Corrección!AW53,"ok","err")</f>
        <v>ok</v>
      </c>
      <c r="AX53" s="68" t="str">
        <f>IF(Plantilla_alumno!AX53=Corrección!AX53,"ok","err")</f>
        <v>ok</v>
      </c>
      <c r="AY53" s="10" t="str">
        <f>IF(Plantilla_alumno!AY53=Corrección!AY53,"ok","err")</f>
        <v>ok</v>
      </c>
      <c r="AZ53" s="67" t="str">
        <f>IF(Plantilla_alumno!AZ53=Corrección!AZ53,"ok","err")</f>
        <v>ok</v>
      </c>
    </row>
    <row r="54" spans="9:53" x14ac:dyDescent="0.3">
      <c r="I54" s="18" t="s">
        <v>6</v>
      </c>
      <c r="J54" s="10" t="str">
        <f>IF(Plantilla_alumno!J54=Corrección!J54,"ok","err")</f>
        <v>ok</v>
      </c>
      <c r="K54" s="10" t="str">
        <f>IF(Plantilla_alumno!K54=Corrección!K54,"ok","err")</f>
        <v>ok</v>
      </c>
      <c r="L54" s="10" t="str">
        <f>IF(Plantilla_alumno!L54=Corrección!L54,"ok","err")</f>
        <v>ok</v>
      </c>
      <c r="M54" s="10" t="str">
        <f>IF(Plantilla_alumno!M54=Corrección!M54,"ok","err")</f>
        <v>ok</v>
      </c>
      <c r="N54" s="10" t="str">
        <f>IF(Plantilla_alumno!N54=Corrección!N54,"ok","err")</f>
        <v>err</v>
      </c>
      <c r="O54" s="10" t="str">
        <f>IF(Plantilla_alumno!O54=Corrección!O54,"ok","err")</f>
        <v>ok</v>
      </c>
      <c r="P54" s="10" t="str">
        <f>IF(Plantilla_alumno!P54=Corrección!P54,"ok","err")</f>
        <v>ok</v>
      </c>
      <c r="Q54" s="10" t="str">
        <f>IF(Plantilla_alumno!Q54=Corrección!Q54,"ok","err")</f>
        <v>ok</v>
      </c>
      <c r="R54" s="10" t="str">
        <f>IF(Plantilla_alumno!R54=Corrección!R54,"ok","err")</f>
        <v>ok</v>
      </c>
      <c r="S54" s="10" t="str">
        <f>IF(Plantilla_alumno!S54=Corrección!S54,"ok","err")</f>
        <v>ok</v>
      </c>
      <c r="T54" s="10" t="str">
        <f>IF(Plantilla_alumno!T54=Corrección!T54,"ok","err")</f>
        <v>ok</v>
      </c>
      <c r="U54" s="10" t="str">
        <f>IF(Plantilla_alumno!U54=Corrección!U54,"ok","err")</f>
        <v>ok</v>
      </c>
      <c r="V54" s="10" t="str">
        <f>IF(Plantilla_alumno!V54=Corrección!V54,"ok","err")</f>
        <v>ok</v>
      </c>
      <c r="W54" s="10" t="str">
        <f>IF(Plantilla_alumno!W54=Corrección!W54,"ok","err")</f>
        <v>ok</v>
      </c>
      <c r="X54" s="10" t="str">
        <f>IF(Plantilla_alumno!X54=Corrección!X54,"ok","err")</f>
        <v>ok</v>
      </c>
      <c r="Y54" s="10" t="str">
        <f>IF(Plantilla_alumno!Y54=Corrección!Y54,"ok","err")</f>
        <v>ok</v>
      </c>
      <c r="Z54" s="10" t="str">
        <f>IF(Plantilla_alumno!Z54=Corrección!Z54,"ok","err")</f>
        <v>ok</v>
      </c>
      <c r="AA54" s="10" t="str">
        <f>IF(Plantilla_alumno!AA54=Corrección!AA54,"ok","err")</f>
        <v>ok</v>
      </c>
      <c r="AB54" s="10" t="str">
        <f>IF(Plantilla_alumno!AB54=Corrección!AB54,"ok","err")</f>
        <v>ok</v>
      </c>
      <c r="AC54" s="10" t="str">
        <f>IF(Plantilla_alumno!AC54=Corrección!AC54,"ok","err")</f>
        <v>ok</v>
      </c>
      <c r="AD54" s="10" t="str">
        <f>IF(Plantilla_alumno!AD54=Corrección!AD54,"ok","err")</f>
        <v>ok</v>
      </c>
      <c r="AE54" s="10" t="str">
        <f>IF(Plantilla_alumno!AE54=Corrección!AE54,"ok","err")</f>
        <v>ok</v>
      </c>
      <c r="AF54" s="10" t="str">
        <f>IF(Plantilla_alumno!AF54=Corrección!AF54,"ok","err")</f>
        <v>ok</v>
      </c>
      <c r="AG54" s="10" t="str">
        <f>IF(Plantilla_alumno!AG54=Corrección!AG54,"ok","err")</f>
        <v>ok</v>
      </c>
      <c r="AH54" s="10" t="str">
        <f>IF(Plantilla_alumno!AH54=Corrección!AH54,"ok","err")</f>
        <v>ok</v>
      </c>
      <c r="AI54" s="10" t="str">
        <f>IF(Plantilla_alumno!AI54=Corrección!AI54,"ok","err")</f>
        <v>ok</v>
      </c>
      <c r="AJ54" s="10" t="str">
        <f>IF(Plantilla_alumno!AJ54=Corrección!AJ54,"ok","err")</f>
        <v>ok</v>
      </c>
      <c r="AK54" s="10" t="str">
        <f>IF(Plantilla_alumno!AK54=Corrección!AK54,"ok","err")</f>
        <v>ok</v>
      </c>
      <c r="AL54" s="10" t="str">
        <f>IF(Plantilla_alumno!AL54=Corrección!AL54,"ok","err")</f>
        <v>ok</v>
      </c>
      <c r="AM54" s="10" t="str">
        <f>IF(Plantilla_alumno!AM54=Corrección!AM54,"ok","err")</f>
        <v>ok</v>
      </c>
      <c r="AN54" s="10" t="str">
        <f>IF(Plantilla_alumno!AN54=Corrección!AN54,"ok","err")</f>
        <v>ok</v>
      </c>
      <c r="AO54" s="10" t="str">
        <f>IF(Plantilla_alumno!AO54=Corrección!AO54,"ok","err")</f>
        <v>ok</v>
      </c>
      <c r="AP54" s="10" t="str">
        <f>IF(Plantilla_alumno!AP54=Corrección!AP54,"ok","err")</f>
        <v>ok</v>
      </c>
      <c r="AQ54" s="10" t="str">
        <f>IF(Plantilla_alumno!AQ54=Corrección!AQ54,"ok","err")</f>
        <v>ok</v>
      </c>
      <c r="AR54" s="10" t="str">
        <f>IF(Plantilla_alumno!AR54=Corrección!AR54,"ok","err")</f>
        <v>ok</v>
      </c>
      <c r="AS54" s="10" t="str">
        <f>IF(Plantilla_alumno!AS54=Corrección!AS54,"ok","err")</f>
        <v>ok</v>
      </c>
      <c r="AT54" s="10" t="str">
        <f>IF(Plantilla_alumno!AT54=Corrección!AT54,"ok","err")</f>
        <v>ok</v>
      </c>
      <c r="AU54" s="10" t="str">
        <f>IF(Plantilla_alumno!AU54=Corrección!AU54,"ok","err")</f>
        <v>ok</v>
      </c>
      <c r="AV54" s="10" t="str">
        <f>IF(Plantilla_alumno!AV54=Corrección!AV54,"ok","err")</f>
        <v>ok</v>
      </c>
      <c r="AW54" s="10" t="str">
        <f>IF(Plantilla_alumno!AW54=Corrección!AW54,"ok","err")</f>
        <v>ok</v>
      </c>
      <c r="AX54" s="68" t="str">
        <f>IF(Plantilla_alumno!AX54=Corrección!AX54,"ok","err")</f>
        <v>ok</v>
      </c>
      <c r="AY54" s="10" t="str">
        <f>IF(Plantilla_alumno!AY54=Corrección!AY54,"ok","err")</f>
        <v>ok</v>
      </c>
      <c r="AZ54" s="67" t="str">
        <f>IF(Plantilla_alumno!AZ54=Corrección!AZ54,"ok","err")</f>
        <v>ok</v>
      </c>
    </row>
    <row r="55" spans="9:53" x14ac:dyDescent="0.3">
      <c r="I55" s="18" t="s">
        <v>7</v>
      </c>
      <c r="J55" s="10" t="str">
        <f>IF(Plantilla_alumno!J55=Corrección!J55,"ok","err")</f>
        <v>ok</v>
      </c>
      <c r="K55" s="10" t="str">
        <f>IF(Plantilla_alumno!K55=Corrección!K55,"ok","err")</f>
        <v>ok</v>
      </c>
      <c r="L55" s="10" t="str">
        <f>IF(Plantilla_alumno!L55=Corrección!L55,"ok","err")</f>
        <v>ok</v>
      </c>
      <c r="M55" s="10" t="str">
        <f>IF(Plantilla_alumno!M55=Corrección!M55,"ok","err")</f>
        <v>ok</v>
      </c>
      <c r="N55" s="10" t="str">
        <f>IF(Plantilla_alumno!N55=Corrección!N55,"ok","err")</f>
        <v>ok</v>
      </c>
      <c r="O55" s="10" t="str">
        <f>IF(Plantilla_alumno!O55=Corrección!O55,"ok","err")</f>
        <v>ok</v>
      </c>
      <c r="P55" s="10" t="str">
        <f>IF(Plantilla_alumno!P55=Corrección!P55,"ok","err")</f>
        <v>ok</v>
      </c>
      <c r="Q55" s="10" t="str">
        <f>IF(Plantilla_alumno!Q55=Corrección!Q55,"ok","err")</f>
        <v>err</v>
      </c>
      <c r="R55" s="10" t="str">
        <f>IF(Plantilla_alumno!R55=Corrección!R55,"ok","err")</f>
        <v>err</v>
      </c>
      <c r="S55" s="10" t="str">
        <f>IF(Plantilla_alumno!S55=Corrección!S55,"ok","err")</f>
        <v>ok</v>
      </c>
      <c r="T55" s="10" t="str">
        <f>IF(Plantilla_alumno!T55=Corrección!T55,"ok","err")</f>
        <v>ok</v>
      </c>
      <c r="U55" s="10" t="str">
        <f>IF(Plantilla_alumno!U55=Corrección!U55,"ok","err")</f>
        <v>ok</v>
      </c>
      <c r="V55" s="10" t="str">
        <f>IF(Plantilla_alumno!V55=Corrección!V55,"ok","err")</f>
        <v>ok</v>
      </c>
      <c r="W55" s="10" t="str">
        <f>IF(Plantilla_alumno!W55=Corrección!W55,"ok","err")</f>
        <v>ok</v>
      </c>
      <c r="X55" s="10" t="str">
        <f>IF(Plantilla_alumno!X55=Corrección!X55,"ok","err")</f>
        <v>ok</v>
      </c>
      <c r="Y55" s="10" t="str">
        <f>IF(Plantilla_alumno!Y55=Corrección!Y55,"ok","err")</f>
        <v>ok</v>
      </c>
      <c r="Z55" s="10" t="str">
        <f>IF(Plantilla_alumno!Z55=Corrección!Z55,"ok","err")</f>
        <v>ok</v>
      </c>
      <c r="AA55" s="10" t="str">
        <f>IF(Plantilla_alumno!AA55=Corrección!AA55,"ok","err")</f>
        <v>ok</v>
      </c>
      <c r="AB55" s="10" t="str">
        <f>IF(Plantilla_alumno!AB55=Corrección!AB55,"ok","err")</f>
        <v>ok</v>
      </c>
      <c r="AC55" s="10" t="str">
        <f>IF(Plantilla_alumno!AC55=Corrección!AC55,"ok","err")</f>
        <v>ok</v>
      </c>
      <c r="AD55" s="10" t="str">
        <f>IF(Plantilla_alumno!AD55=Corrección!AD55,"ok","err")</f>
        <v>ok</v>
      </c>
      <c r="AE55" s="10" t="str">
        <f>IF(Plantilla_alumno!AE55=Corrección!AE55,"ok","err")</f>
        <v>ok</v>
      </c>
      <c r="AF55" s="10" t="str">
        <f>IF(Plantilla_alumno!AF55=Corrección!AF55,"ok","err")</f>
        <v>ok</v>
      </c>
      <c r="AG55" s="10" t="str">
        <f>IF(Plantilla_alumno!AG55=Corrección!AG55,"ok","err")</f>
        <v>ok</v>
      </c>
      <c r="AH55" s="10" t="str">
        <f>IF(Plantilla_alumno!AH55=Corrección!AH55,"ok","err")</f>
        <v>ok</v>
      </c>
      <c r="AI55" s="10" t="str">
        <f>IF(Plantilla_alumno!AI55=Corrección!AI55,"ok","err")</f>
        <v>ok</v>
      </c>
      <c r="AJ55" s="10" t="str">
        <f>IF(Plantilla_alumno!AJ55=Corrección!AJ55,"ok","err")</f>
        <v>ok</v>
      </c>
      <c r="AK55" s="10" t="str">
        <f>IF(Plantilla_alumno!AK55=Corrección!AK55,"ok","err")</f>
        <v>ok</v>
      </c>
      <c r="AL55" s="10" t="str">
        <f>IF(Plantilla_alumno!AL55=Corrección!AL55,"ok","err")</f>
        <v>ok</v>
      </c>
      <c r="AM55" s="10" t="str">
        <f>IF(Plantilla_alumno!AM55=Corrección!AM55,"ok","err")</f>
        <v>ok</v>
      </c>
      <c r="AN55" s="10" t="str">
        <f>IF(Plantilla_alumno!AN55=Corrección!AN55,"ok","err")</f>
        <v>ok</v>
      </c>
      <c r="AO55" s="10" t="str">
        <f>IF(Plantilla_alumno!AO55=Corrección!AO55,"ok","err")</f>
        <v>ok</v>
      </c>
      <c r="AP55" s="10" t="str">
        <f>IF(Plantilla_alumno!AP55=Corrección!AP55,"ok","err")</f>
        <v>ok</v>
      </c>
      <c r="AQ55" s="10" t="str">
        <f>IF(Plantilla_alumno!AQ55=Corrección!AQ55,"ok","err")</f>
        <v>ok</v>
      </c>
      <c r="AR55" s="10" t="str">
        <f>IF(Plantilla_alumno!AR55=Corrección!AR55,"ok","err")</f>
        <v>ok</v>
      </c>
      <c r="AS55" s="10" t="str">
        <f>IF(Plantilla_alumno!AS55=Corrección!AS55,"ok","err")</f>
        <v>ok</v>
      </c>
      <c r="AT55" s="10" t="str">
        <f>IF(Plantilla_alumno!AT55=Corrección!AT55,"ok","err")</f>
        <v>ok</v>
      </c>
      <c r="AU55" s="10" t="str">
        <f>IF(Plantilla_alumno!AU55=Corrección!AU55,"ok","err")</f>
        <v>ok</v>
      </c>
      <c r="AV55" s="10" t="str">
        <f>IF(Plantilla_alumno!AV55=Corrección!AV55,"ok","err")</f>
        <v>ok</v>
      </c>
      <c r="AW55" s="10" t="str">
        <f>IF(Plantilla_alumno!AW55=Corrección!AW55,"ok","err")</f>
        <v>ok</v>
      </c>
      <c r="AX55" s="68" t="str">
        <f>IF(Plantilla_alumno!AX55=Corrección!AX55,"ok","err")</f>
        <v>ok</v>
      </c>
      <c r="AY55" s="10" t="str">
        <f>IF(Plantilla_alumno!AY55=Corrección!AY55,"ok","err")</f>
        <v>ok</v>
      </c>
      <c r="AZ55" s="67" t="str">
        <f>IF(Plantilla_alumno!AZ55=Corrección!AZ55,"ok","err")</f>
        <v>ok</v>
      </c>
    </row>
    <row r="56" spans="9:53" x14ac:dyDescent="0.3">
      <c r="I56" s="18" t="s">
        <v>8</v>
      </c>
      <c r="J56" s="10" t="str">
        <f>IF(Plantilla_alumno!J56=Corrección!J56,"ok","err")</f>
        <v>ok</v>
      </c>
      <c r="K56" s="10" t="str">
        <f>IF(Plantilla_alumno!K56=Corrección!K56,"ok","err")</f>
        <v>ok</v>
      </c>
      <c r="L56" s="10" t="str">
        <f>IF(Plantilla_alumno!L56=Corrección!L56,"ok","err")</f>
        <v>ok</v>
      </c>
      <c r="M56" s="10" t="str">
        <f>IF(Plantilla_alumno!M56=Corrección!M56,"ok","err")</f>
        <v>ok</v>
      </c>
      <c r="N56" s="10" t="str">
        <f>IF(Plantilla_alumno!N56=Corrección!N56,"ok","err")</f>
        <v>ok</v>
      </c>
      <c r="O56" s="10" t="str">
        <f>IF(Plantilla_alumno!O56=Corrección!O56,"ok","err")</f>
        <v>ok</v>
      </c>
      <c r="P56" s="10" t="str">
        <f>IF(Plantilla_alumno!P56=Corrección!P56,"ok","err")</f>
        <v>ok</v>
      </c>
      <c r="Q56" s="10" t="str">
        <f>IF(Plantilla_alumno!Q56=Corrección!Q56,"ok","err")</f>
        <v>ok</v>
      </c>
      <c r="R56" s="10" t="str">
        <f>IF(Plantilla_alumno!R56=Corrección!R56,"ok","err")</f>
        <v>ok</v>
      </c>
      <c r="S56" s="10" t="str">
        <f>IF(Plantilla_alumno!S56=Corrección!S56,"ok","err")</f>
        <v>ok</v>
      </c>
      <c r="T56" s="10" t="str">
        <f>IF(Plantilla_alumno!T56=Corrección!T56,"ok","err")</f>
        <v>ok</v>
      </c>
      <c r="U56" s="10" t="str">
        <f>IF(Plantilla_alumno!U56=Corrección!U56,"ok","err")</f>
        <v>ok</v>
      </c>
      <c r="V56" s="10" t="str">
        <f>IF(Plantilla_alumno!V56=Corrección!V56,"ok","err")</f>
        <v>err</v>
      </c>
      <c r="W56" s="10" t="str">
        <f>IF(Plantilla_alumno!W56=Corrección!W56,"ok","err")</f>
        <v>ok</v>
      </c>
      <c r="X56" s="10" t="str">
        <f>IF(Plantilla_alumno!X56=Corrección!X56,"ok","err")</f>
        <v>ok</v>
      </c>
      <c r="Y56" s="10" t="str">
        <f>IF(Plantilla_alumno!Y56=Corrección!Y56,"ok","err")</f>
        <v>ok</v>
      </c>
      <c r="Z56" s="10" t="str">
        <f>IF(Plantilla_alumno!Z56=Corrección!Z56,"ok","err")</f>
        <v>ok</v>
      </c>
      <c r="AA56" s="10" t="str">
        <f>IF(Plantilla_alumno!AA56=Corrección!AA56,"ok","err")</f>
        <v>ok</v>
      </c>
      <c r="AB56" s="10" t="str">
        <f>IF(Plantilla_alumno!AB56=Corrección!AB56,"ok","err")</f>
        <v>ok</v>
      </c>
      <c r="AC56" s="10" t="str">
        <f>IF(Plantilla_alumno!AC56=Corrección!AC56,"ok","err")</f>
        <v>ok</v>
      </c>
      <c r="AD56" s="10" t="str">
        <f>IF(Plantilla_alumno!AD56=Corrección!AD56,"ok","err")</f>
        <v>ok</v>
      </c>
      <c r="AE56" s="10" t="str">
        <f>IF(Plantilla_alumno!AE56=Corrección!AE56,"ok","err")</f>
        <v>ok</v>
      </c>
      <c r="AF56" s="10" t="str">
        <f>IF(Plantilla_alumno!AF56=Corrección!AF56,"ok","err")</f>
        <v>ok</v>
      </c>
      <c r="AG56" s="10" t="str">
        <f>IF(Plantilla_alumno!AG56=Corrección!AG56,"ok","err")</f>
        <v>ok</v>
      </c>
      <c r="AH56" s="10" t="str">
        <f>IF(Plantilla_alumno!AH56=Corrección!AH56,"ok","err")</f>
        <v>ok</v>
      </c>
      <c r="AI56" s="10" t="str">
        <f>IF(Plantilla_alumno!AI56=Corrección!AI56,"ok","err")</f>
        <v>ok</v>
      </c>
      <c r="AJ56" s="10" t="str">
        <f>IF(Plantilla_alumno!AJ56=Corrección!AJ56,"ok","err")</f>
        <v>err</v>
      </c>
      <c r="AK56" s="10" t="str">
        <f>IF(Plantilla_alumno!AK56=Corrección!AK56,"ok","err")</f>
        <v>err</v>
      </c>
      <c r="AL56" s="10" t="str">
        <f>IF(Plantilla_alumno!AL56=Corrección!AL56,"ok","err")</f>
        <v>err</v>
      </c>
      <c r="AM56" s="10" t="str">
        <f>IF(Plantilla_alumno!AM56=Corrección!AM56,"ok","err")</f>
        <v>err</v>
      </c>
      <c r="AN56" s="10" t="str">
        <f>IF(Plantilla_alumno!AN56=Corrección!AN56,"ok","err")</f>
        <v>err</v>
      </c>
      <c r="AO56" s="10" t="str">
        <f>IF(Plantilla_alumno!AO56=Corrección!AO56,"ok","err")</f>
        <v>ok</v>
      </c>
      <c r="AP56" s="10" t="str">
        <f>IF(Plantilla_alumno!AP56=Corrección!AP56,"ok","err")</f>
        <v>ok</v>
      </c>
      <c r="AQ56" s="10" t="str">
        <f>IF(Plantilla_alumno!AQ56=Corrección!AQ56,"ok","err")</f>
        <v>ok</v>
      </c>
      <c r="AR56" s="10" t="str">
        <f>IF(Plantilla_alumno!AR56=Corrección!AR56,"ok","err")</f>
        <v>ok</v>
      </c>
      <c r="AS56" s="10" t="str">
        <f>IF(Plantilla_alumno!AS56=Corrección!AS56,"ok","err")</f>
        <v>ok</v>
      </c>
      <c r="AT56" s="10" t="str">
        <f>IF(Plantilla_alumno!AT56=Corrección!AT56,"ok","err")</f>
        <v>ok</v>
      </c>
      <c r="AU56" s="10" t="str">
        <f>IF(Plantilla_alumno!AU56=Corrección!AU56,"ok","err")</f>
        <v>ok</v>
      </c>
      <c r="AV56" s="10" t="str">
        <f>IF(Plantilla_alumno!AV56=Corrección!AV56,"ok","err")</f>
        <v>ok</v>
      </c>
      <c r="AW56" s="10" t="str">
        <f>IF(Plantilla_alumno!AW56=Corrección!AW56,"ok","err")</f>
        <v>ok</v>
      </c>
      <c r="AX56" s="68" t="str">
        <f>IF(Plantilla_alumno!AX56=Corrección!AX56,"ok","err")</f>
        <v>ok</v>
      </c>
      <c r="AY56" s="10" t="str">
        <f>IF(Plantilla_alumno!AY56=Corrección!AY56,"ok","err")</f>
        <v>ok</v>
      </c>
      <c r="AZ56" s="67" t="str">
        <f>IF(Plantilla_alumno!AZ56=Corrección!AZ56,"ok","err")</f>
        <v>ok</v>
      </c>
    </row>
    <row r="57" spans="9:53" x14ac:dyDescent="0.3">
      <c r="I57" s="18" t="s">
        <v>35</v>
      </c>
      <c r="J57" s="10" t="str">
        <f>IF(Plantilla_alumno!J57=Corrección!J57,"ok","err")</f>
        <v>ok</v>
      </c>
      <c r="K57" s="10" t="str">
        <f>IF(Plantilla_alumno!K57=Corrección!K57,"ok","err")</f>
        <v>ok</v>
      </c>
      <c r="L57" s="10" t="str">
        <f>IF(Plantilla_alumno!L57=Corrección!L57,"ok","err")</f>
        <v>ok</v>
      </c>
      <c r="M57" s="10" t="str">
        <f>IF(Plantilla_alumno!M57=Corrección!M57,"ok","err")</f>
        <v>ok</v>
      </c>
      <c r="N57" s="10" t="str">
        <f>IF(Plantilla_alumno!N57=Corrección!N57,"ok","err")</f>
        <v>ok</v>
      </c>
      <c r="O57" s="10" t="str">
        <f>IF(Plantilla_alumno!O57=Corrección!O57,"ok","err")</f>
        <v>ok</v>
      </c>
      <c r="P57" s="10" t="str">
        <f>IF(Plantilla_alumno!P57=Corrección!P57,"ok","err")</f>
        <v>ok</v>
      </c>
      <c r="Q57" s="10" t="str">
        <f>IF(Plantilla_alumno!Q57=Corrección!Q57,"ok","err")</f>
        <v>ok</v>
      </c>
      <c r="R57" s="10" t="str">
        <f>IF(Plantilla_alumno!R57=Corrección!R57,"ok","err")</f>
        <v>err</v>
      </c>
      <c r="S57" s="10" t="str">
        <f>IF(Plantilla_alumno!S57=Corrección!S57,"ok","err")</f>
        <v>ok</v>
      </c>
      <c r="T57" s="10" t="str">
        <f>IF(Plantilla_alumno!T57=Corrección!T57,"ok","err")</f>
        <v>ok</v>
      </c>
      <c r="U57" s="10" t="str">
        <f>IF(Plantilla_alumno!U57=Corrección!U57,"ok","err")</f>
        <v>ok</v>
      </c>
      <c r="V57" s="10" t="str">
        <f>IF(Plantilla_alumno!V57=Corrección!V57,"ok","err")</f>
        <v>err</v>
      </c>
      <c r="W57" s="10" t="str">
        <f>IF(Plantilla_alumno!W57=Corrección!W57,"ok","err")</f>
        <v>err</v>
      </c>
      <c r="X57" s="10" t="str">
        <f>IF(Plantilla_alumno!X57=Corrección!X57,"ok","err")</f>
        <v>err</v>
      </c>
      <c r="Y57" s="10" t="str">
        <f>IF(Plantilla_alumno!Y57=Corrección!Y57,"ok","err")</f>
        <v>err</v>
      </c>
      <c r="Z57" s="10" t="str">
        <f>IF(Plantilla_alumno!Z57=Corrección!Z57,"ok","err")</f>
        <v>err</v>
      </c>
      <c r="AA57" s="10" t="str">
        <f>IF(Plantilla_alumno!AA57=Corrección!AA57,"ok","err")</f>
        <v>ok</v>
      </c>
      <c r="AB57" s="10" t="str">
        <f>IF(Plantilla_alumno!AB57=Corrección!AB57,"ok","err")</f>
        <v>ok</v>
      </c>
      <c r="AC57" s="10" t="str">
        <f>IF(Plantilla_alumno!AC57=Corrección!AC57,"ok","err")</f>
        <v>ok</v>
      </c>
      <c r="AD57" s="10" t="str">
        <f>IF(Plantilla_alumno!AD57=Corrección!AD57,"ok","err")</f>
        <v>ok</v>
      </c>
      <c r="AE57" s="10" t="str">
        <f>IF(Plantilla_alumno!AE57=Corrección!AE57,"ok","err")</f>
        <v>ok</v>
      </c>
      <c r="AF57" s="10" t="str">
        <f>IF(Plantilla_alumno!AF57=Corrección!AF57,"ok","err")</f>
        <v>ok</v>
      </c>
      <c r="AG57" s="10" t="str">
        <f>IF(Plantilla_alumno!AG57=Corrección!AG57,"ok","err")</f>
        <v>ok</v>
      </c>
      <c r="AH57" s="10" t="str">
        <f>IF(Plantilla_alumno!AH57=Corrección!AH57,"ok","err")</f>
        <v>ok</v>
      </c>
      <c r="AI57" s="10" t="str">
        <f>IF(Plantilla_alumno!AI57=Corrección!AI57,"ok","err")</f>
        <v>ok</v>
      </c>
      <c r="AJ57" s="10" t="str">
        <f>IF(Plantilla_alumno!AJ57=Corrección!AJ57,"ok","err")</f>
        <v>ok</v>
      </c>
      <c r="AK57" s="10" t="str">
        <f>IF(Plantilla_alumno!AK57=Corrección!AK57,"ok","err")</f>
        <v>ok</v>
      </c>
      <c r="AL57" s="10" t="str">
        <f>IF(Plantilla_alumno!AL57=Corrección!AL57,"ok","err")</f>
        <v>ok</v>
      </c>
      <c r="AM57" s="10" t="str">
        <f>IF(Plantilla_alumno!AM57=Corrección!AM57,"ok","err")</f>
        <v>ok</v>
      </c>
      <c r="AN57" s="10" t="str">
        <f>IF(Plantilla_alumno!AN57=Corrección!AN57,"ok","err")</f>
        <v>ok</v>
      </c>
      <c r="AO57" s="10" t="str">
        <f>IF(Plantilla_alumno!AO57=Corrección!AO57,"ok","err")</f>
        <v>ok</v>
      </c>
      <c r="AP57" s="10" t="str">
        <f>IF(Plantilla_alumno!AP57=Corrección!AP57,"ok","err")</f>
        <v>ok</v>
      </c>
      <c r="AQ57" s="10" t="str">
        <f>IF(Plantilla_alumno!AQ57=Corrección!AQ57,"ok","err")</f>
        <v>ok</v>
      </c>
      <c r="AR57" s="10" t="str">
        <f>IF(Plantilla_alumno!AR57=Corrección!AR57,"ok","err")</f>
        <v>ok</v>
      </c>
      <c r="AS57" s="10" t="str">
        <f>IF(Plantilla_alumno!AS57=Corrección!AS57,"ok","err")</f>
        <v>ok</v>
      </c>
      <c r="AT57" s="10" t="str">
        <f>IF(Plantilla_alumno!AT57=Corrección!AT57,"ok","err")</f>
        <v>ok</v>
      </c>
      <c r="AU57" s="10" t="str">
        <f>IF(Plantilla_alumno!AU57=Corrección!AU57,"ok","err")</f>
        <v>ok</v>
      </c>
      <c r="AV57" s="10" t="str">
        <f>IF(Plantilla_alumno!AV57=Corrección!AV57,"ok","err")</f>
        <v>ok</v>
      </c>
      <c r="AW57" s="10" t="str">
        <f>IF(Plantilla_alumno!AW57=Corrección!AW57,"ok","err")</f>
        <v>ok</v>
      </c>
      <c r="AX57" s="68" t="str">
        <f>IF(Plantilla_alumno!AX57=Corrección!AX57,"ok","err")</f>
        <v>ok</v>
      </c>
      <c r="AY57" s="10" t="str">
        <f>IF(Plantilla_alumno!AY57=Corrección!AY57,"ok","err")</f>
        <v>ok</v>
      </c>
      <c r="AZ57" s="67" t="str">
        <f>IF(Plantilla_alumno!AZ57=Corrección!AZ57,"ok","err")</f>
        <v>ok</v>
      </c>
    </row>
    <row r="58" spans="9:53" x14ac:dyDescent="0.3">
      <c r="I58" s="18" t="s">
        <v>36</v>
      </c>
      <c r="J58" s="10" t="str">
        <f>IF(Plantilla_alumno!J58=Corrección!J58,"ok","err")</f>
        <v>ok</v>
      </c>
      <c r="K58" s="10" t="str">
        <f>IF(Plantilla_alumno!K58=Corrección!K58,"ok","err")</f>
        <v>ok</v>
      </c>
      <c r="L58" s="10" t="str">
        <f>IF(Plantilla_alumno!L58=Corrección!L58,"ok","err")</f>
        <v>ok</v>
      </c>
      <c r="M58" s="10" t="str">
        <f>IF(Plantilla_alumno!M58=Corrección!M58,"ok","err")</f>
        <v>ok</v>
      </c>
      <c r="N58" s="10" t="str">
        <f>IF(Plantilla_alumno!N58=Corrección!N58,"ok","err")</f>
        <v>ok</v>
      </c>
      <c r="O58" s="10" t="str">
        <f>IF(Plantilla_alumno!O58=Corrección!O58,"ok","err")</f>
        <v>ok</v>
      </c>
      <c r="P58" s="10" t="str">
        <f>IF(Plantilla_alumno!P58=Corrección!P58,"ok","err")</f>
        <v>ok</v>
      </c>
      <c r="Q58" s="10" t="str">
        <f>IF(Plantilla_alumno!Q58=Corrección!Q58,"ok","err")</f>
        <v>ok</v>
      </c>
      <c r="R58" s="10" t="str">
        <f>IF(Plantilla_alumno!R58=Corrección!R58,"ok","err")</f>
        <v>ok</v>
      </c>
      <c r="S58" s="10" t="str">
        <f>IF(Plantilla_alumno!S58=Corrección!S58,"ok","err")</f>
        <v>ok</v>
      </c>
      <c r="T58" s="10" t="str">
        <f>IF(Plantilla_alumno!T58=Corrección!T58,"ok","err")</f>
        <v>ok</v>
      </c>
      <c r="U58" s="10" t="str">
        <f>IF(Plantilla_alumno!U58=Corrección!U58,"ok","err")</f>
        <v>ok</v>
      </c>
      <c r="V58" s="10" t="str">
        <f>IF(Plantilla_alumno!V58=Corrección!V58,"ok","err")</f>
        <v>ok</v>
      </c>
      <c r="W58" s="10" t="str">
        <f>IF(Plantilla_alumno!W58=Corrección!W58,"ok","err")</f>
        <v>ok</v>
      </c>
      <c r="X58" s="10" t="str">
        <f>IF(Plantilla_alumno!X58=Corrección!X58,"ok","err")</f>
        <v>ok</v>
      </c>
      <c r="Y58" s="10" t="str">
        <f>IF(Plantilla_alumno!Y58=Corrección!Y58,"ok","err")</f>
        <v>ok</v>
      </c>
      <c r="Z58" s="10" t="str">
        <f>IF(Plantilla_alumno!Z58=Corrección!Z58,"ok","err")</f>
        <v>ok</v>
      </c>
      <c r="AA58" s="10" t="str">
        <f>IF(Plantilla_alumno!AA58=Corrección!AA58,"ok","err")</f>
        <v>ok</v>
      </c>
      <c r="AB58" s="10" t="str">
        <f>IF(Plantilla_alumno!AB58=Corrección!AB58,"ok","err")</f>
        <v>err</v>
      </c>
      <c r="AC58" s="10" t="str">
        <f>IF(Plantilla_alumno!AC58=Corrección!AC58,"ok","err")</f>
        <v>err</v>
      </c>
      <c r="AD58" s="10" t="str">
        <f>IF(Plantilla_alumno!AD58=Corrección!AD58,"ok","err")</f>
        <v>err</v>
      </c>
      <c r="AE58" s="10" t="str">
        <f>IF(Plantilla_alumno!AE58=Corrección!AE58,"ok","err")</f>
        <v>err</v>
      </c>
      <c r="AF58" s="10" t="str">
        <f>IF(Plantilla_alumno!AF58=Corrección!AF58,"ok","err")</f>
        <v>ok</v>
      </c>
      <c r="AG58" s="10" t="str">
        <f>IF(Plantilla_alumno!AG58=Corrección!AG58,"ok","err")</f>
        <v>ok</v>
      </c>
      <c r="AH58" s="10" t="str">
        <f>IF(Plantilla_alumno!AH58=Corrección!AH58,"ok","err")</f>
        <v>ok</v>
      </c>
      <c r="AI58" s="10" t="str">
        <f>IF(Plantilla_alumno!AI58=Corrección!AI58,"ok","err")</f>
        <v>ok</v>
      </c>
      <c r="AJ58" s="10" t="str">
        <f>IF(Plantilla_alumno!AJ58=Corrección!AJ58,"ok","err")</f>
        <v>ok</v>
      </c>
      <c r="AK58" s="10" t="str">
        <f>IF(Plantilla_alumno!AK58=Corrección!AK58,"ok","err")</f>
        <v>ok</v>
      </c>
      <c r="AL58" s="10" t="str">
        <f>IF(Plantilla_alumno!AL58=Corrección!AL58,"ok","err")</f>
        <v>ok</v>
      </c>
      <c r="AM58" s="10" t="str">
        <f>IF(Plantilla_alumno!AM58=Corrección!AM58,"ok","err")</f>
        <v>ok</v>
      </c>
      <c r="AN58" s="10" t="str">
        <f>IF(Plantilla_alumno!AN58=Corrección!AN58,"ok","err")</f>
        <v>ok</v>
      </c>
      <c r="AO58" s="10" t="str">
        <f>IF(Plantilla_alumno!AO58=Corrección!AO58,"ok","err")</f>
        <v>ok</v>
      </c>
      <c r="AP58" s="10" t="str">
        <f>IF(Plantilla_alumno!AP58=Corrección!AP58,"ok","err")</f>
        <v>ok</v>
      </c>
      <c r="AQ58" s="10" t="str">
        <f>IF(Plantilla_alumno!AQ58=Corrección!AQ58,"ok","err")</f>
        <v>ok</v>
      </c>
      <c r="AR58" s="10" t="str">
        <f>IF(Plantilla_alumno!AR58=Corrección!AR58,"ok","err")</f>
        <v>ok</v>
      </c>
      <c r="AS58" s="10" t="str">
        <f>IF(Plantilla_alumno!AS58=Corrección!AS58,"ok","err")</f>
        <v>ok</v>
      </c>
      <c r="AT58" s="10" t="str">
        <f>IF(Plantilla_alumno!AT58=Corrección!AT58,"ok","err")</f>
        <v>ok</v>
      </c>
      <c r="AU58" s="10" t="str">
        <f>IF(Plantilla_alumno!AU58=Corrección!AU58,"ok","err")</f>
        <v>ok</v>
      </c>
      <c r="AV58" s="10" t="str">
        <f>IF(Plantilla_alumno!AV58=Corrección!AV58,"ok","err")</f>
        <v>ok</v>
      </c>
      <c r="AW58" s="10" t="str">
        <f>IF(Plantilla_alumno!AW58=Corrección!AW58,"ok","err")</f>
        <v>ok</v>
      </c>
      <c r="AX58" s="68" t="str">
        <f>IF(Plantilla_alumno!AX58=Corrección!AX58,"ok","err")</f>
        <v>ok</v>
      </c>
      <c r="AY58" s="10" t="str">
        <f>IF(Plantilla_alumno!AY58=Corrección!AY58,"ok","err")</f>
        <v>ok</v>
      </c>
      <c r="AZ58" s="67" t="str">
        <f>IF(Plantilla_alumno!AZ58=Corrección!AZ58,"ok","err")</f>
        <v>ok</v>
      </c>
    </row>
    <row r="59" spans="9:53" ht="15" thickBot="1" x14ac:dyDescent="0.35">
      <c r="I59" s="18" t="s">
        <v>37</v>
      </c>
      <c r="J59" s="10" t="str">
        <f>IF(Plantilla_alumno!J59=Corrección!J59,"ok","err")</f>
        <v>ok</v>
      </c>
      <c r="K59" s="10" t="str">
        <f>IF(Plantilla_alumno!K59=Corrección!K59,"ok","err")</f>
        <v>ok</v>
      </c>
      <c r="L59" s="10" t="str">
        <f>IF(Plantilla_alumno!L59=Corrección!L59,"ok","err")</f>
        <v>ok</v>
      </c>
      <c r="M59" s="10" t="str">
        <f>IF(Plantilla_alumno!M59=Corrección!M59,"ok","err")</f>
        <v>ok</v>
      </c>
      <c r="N59" s="10" t="str">
        <f>IF(Plantilla_alumno!N59=Corrección!N59,"ok","err")</f>
        <v>ok</v>
      </c>
      <c r="O59" s="10" t="str">
        <f>IF(Plantilla_alumno!O59=Corrección!O59,"ok","err")</f>
        <v>ok</v>
      </c>
      <c r="P59" s="10" t="str">
        <f>IF(Plantilla_alumno!P59=Corrección!P59,"ok","err")</f>
        <v>ok</v>
      </c>
      <c r="Q59" s="10" t="str">
        <f>IF(Plantilla_alumno!Q59=Corrección!Q59,"ok","err")</f>
        <v>ok</v>
      </c>
      <c r="R59" s="10" t="str">
        <f>IF(Plantilla_alumno!R59=Corrección!R59,"ok","err")</f>
        <v>ok</v>
      </c>
      <c r="S59" s="10" t="str">
        <f>IF(Plantilla_alumno!S59=Corrección!S59,"ok","err")</f>
        <v>err</v>
      </c>
      <c r="T59" s="10" t="str">
        <f>IF(Plantilla_alumno!T59=Corrección!T59,"ok","err")</f>
        <v>ok</v>
      </c>
      <c r="U59" s="10" t="str">
        <f>IF(Plantilla_alumno!U59=Corrección!U59,"ok","err")</f>
        <v>ok</v>
      </c>
      <c r="V59" s="10" t="str">
        <f>IF(Plantilla_alumno!V59=Corrección!V59,"ok","err")</f>
        <v>ok</v>
      </c>
      <c r="W59" s="10" t="str">
        <f>IF(Plantilla_alumno!W59=Corrección!W59,"ok","err")</f>
        <v>ok</v>
      </c>
      <c r="X59" s="10" t="str">
        <f>IF(Plantilla_alumno!X59=Corrección!X59,"ok","err")</f>
        <v>ok</v>
      </c>
      <c r="Y59" s="10" t="str">
        <f>IF(Plantilla_alumno!Y59=Corrección!Y59,"ok","err")</f>
        <v>ok</v>
      </c>
      <c r="Z59" s="10" t="str">
        <f>IF(Plantilla_alumno!Z59=Corrección!Z59,"ok","err")</f>
        <v>ok</v>
      </c>
      <c r="AA59" s="10" t="str">
        <f>IF(Plantilla_alumno!AA59=Corrección!AA59,"ok","err")</f>
        <v>err</v>
      </c>
      <c r="AB59" s="10" t="str">
        <f>IF(Plantilla_alumno!AB59=Corrección!AB59,"ok","err")</f>
        <v>ok</v>
      </c>
      <c r="AC59" s="10" t="str">
        <f>IF(Plantilla_alumno!AC59=Corrección!AC59,"ok","err")</f>
        <v>ok</v>
      </c>
      <c r="AD59" s="10" t="str">
        <f>IF(Plantilla_alumno!AD59=Corrección!AD59,"ok","err")</f>
        <v>ok</v>
      </c>
      <c r="AE59" s="10" t="str">
        <f>IF(Plantilla_alumno!AE59=Corrección!AE59,"ok","err")</f>
        <v>ok</v>
      </c>
      <c r="AF59" s="10" t="str">
        <f>IF(Plantilla_alumno!AF59=Corrección!AF59,"ok","err")</f>
        <v>err</v>
      </c>
      <c r="AG59" s="10" t="str">
        <f>IF(Plantilla_alumno!AG59=Corrección!AG59,"ok","err")</f>
        <v>err</v>
      </c>
      <c r="AH59" s="10" t="str">
        <f>IF(Plantilla_alumno!AH59=Corrección!AH59,"ok","err")</f>
        <v>err</v>
      </c>
      <c r="AI59" s="10" t="str">
        <f>IF(Plantilla_alumno!AI59=Corrección!AI59,"ok","err")</f>
        <v>err</v>
      </c>
      <c r="AJ59" s="10" t="str">
        <f>IF(Plantilla_alumno!AJ59=Corrección!AJ59,"ok","err")</f>
        <v>ok</v>
      </c>
      <c r="AK59" s="10" t="str">
        <f>IF(Plantilla_alumno!AK59=Corrección!AK59,"ok","err")</f>
        <v>ok</v>
      </c>
      <c r="AL59" s="10" t="str">
        <f>IF(Plantilla_alumno!AL59=Corrección!AL59,"ok","err")</f>
        <v>ok</v>
      </c>
      <c r="AM59" s="10" t="str">
        <f>IF(Plantilla_alumno!AM59=Corrección!AM59,"ok","err")</f>
        <v>ok</v>
      </c>
      <c r="AN59" s="10" t="str">
        <f>IF(Plantilla_alumno!AN59=Corrección!AN59,"ok","err")</f>
        <v>ok</v>
      </c>
      <c r="AO59" s="10" t="str">
        <f>IF(Plantilla_alumno!AO59=Corrección!AO59,"ok","err")</f>
        <v>ok</v>
      </c>
      <c r="AP59" s="10" t="str">
        <f>IF(Plantilla_alumno!AP59=Corrección!AP59,"ok","err")</f>
        <v>ok</v>
      </c>
      <c r="AQ59" s="10" t="str">
        <f>IF(Plantilla_alumno!AQ59=Corrección!AQ59,"ok","err")</f>
        <v>ok</v>
      </c>
      <c r="AR59" s="10" t="str">
        <f>IF(Plantilla_alumno!AR59=Corrección!AR59,"ok","err")</f>
        <v>ok</v>
      </c>
      <c r="AS59" s="10" t="str">
        <f>IF(Plantilla_alumno!AS59=Corrección!AS59,"ok","err")</f>
        <v>ok</v>
      </c>
      <c r="AT59" s="10" t="str">
        <f>IF(Plantilla_alumno!AT59=Corrección!AT59,"ok","err")</f>
        <v>ok</v>
      </c>
      <c r="AU59" s="10" t="str">
        <f>IF(Plantilla_alumno!AU59=Corrección!AU59,"ok","err")</f>
        <v>ok</v>
      </c>
      <c r="AV59" s="10" t="str">
        <f>IF(Plantilla_alumno!AV59=Corrección!AV59,"ok","err")</f>
        <v>ok</v>
      </c>
      <c r="AW59" s="10" t="str">
        <f>IF(Plantilla_alumno!AW59=Corrección!AW59,"ok","err")</f>
        <v>ok</v>
      </c>
      <c r="AX59" s="69" t="str">
        <f>IF(Plantilla_alumno!AX59=Corrección!AX59,"ok","err")</f>
        <v>ok</v>
      </c>
      <c r="AY59" s="10" t="str">
        <f>IF(Plantilla_alumno!AY59=Corrección!AY59,"ok","err")</f>
        <v>ok</v>
      </c>
      <c r="AZ59" s="70" t="str">
        <f>IF(Plantilla_alumno!AZ59=Corrección!AZ59,"ok","err")</f>
        <v>ok</v>
      </c>
    </row>
    <row r="60" spans="9:53" ht="15" thickBot="1" x14ac:dyDescent="0.35">
      <c r="I60" s="143" t="s">
        <v>9</v>
      </c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71" t="str">
        <f>IF(Plantilla_alumno!AX60=Corrección!AX60,"ok","err")</f>
        <v>ok</v>
      </c>
      <c r="AY60" s="72" t="str">
        <f>IF(Plantilla_alumno!AY60=Corrección!AY60,"ok","err")</f>
        <v>ok</v>
      </c>
      <c r="AZ60" s="70" t="str">
        <f>IF(Plantilla_alumno!AZ60=Corrección!AZ60,"ok","err")</f>
        <v>ok</v>
      </c>
    </row>
    <row r="61" spans="9:53" ht="22.05" customHeight="1" thickBot="1" x14ac:dyDescent="0.35"/>
    <row r="62" spans="9:53" ht="16.2" thickBot="1" x14ac:dyDescent="0.35">
      <c r="I62" s="90" t="s">
        <v>17</v>
      </c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2"/>
    </row>
    <row r="63" spans="9:53" x14ac:dyDescent="0.3">
      <c r="I63" s="2"/>
      <c r="J63" s="30">
        <v>1</v>
      </c>
      <c r="K63" s="30">
        <v>2</v>
      </c>
      <c r="L63" s="30">
        <v>3</v>
      </c>
      <c r="M63" s="30">
        <v>4</v>
      </c>
      <c r="N63" s="30">
        <v>5</v>
      </c>
      <c r="O63" s="30">
        <v>6</v>
      </c>
      <c r="P63" s="30">
        <v>7</v>
      </c>
      <c r="Q63" s="30">
        <v>8</v>
      </c>
      <c r="R63" s="30">
        <v>9</v>
      </c>
      <c r="S63" s="30">
        <v>10</v>
      </c>
      <c r="T63" s="30">
        <v>11</v>
      </c>
      <c r="U63" s="30">
        <v>12</v>
      </c>
      <c r="V63" s="30">
        <v>13</v>
      </c>
      <c r="W63" s="30">
        <v>14</v>
      </c>
      <c r="X63" s="30">
        <v>15</v>
      </c>
      <c r="Y63" s="30">
        <v>16</v>
      </c>
      <c r="Z63" s="30">
        <v>17</v>
      </c>
      <c r="AA63" s="30">
        <v>18</v>
      </c>
      <c r="AB63" s="30">
        <v>19</v>
      </c>
      <c r="AC63" s="30">
        <v>20</v>
      </c>
      <c r="AD63" s="30">
        <v>21</v>
      </c>
      <c r="AE63" s="30">
        <v>22</v>
      </c>
      <c r="AF63" s="30">
        <v>23</v>
      </c>
      <c r="AG63" s="30">
        <v>24</v>
      </c>
      <c r="AH63" s="30">
        <v>25</v>
      </c>
      <c r="AI63" s="30">
        <v>26</v>
      </c>
      <c r="AJ63" s="30">
        <v>27</v>
      </c>
      <c r="AK63" s="30">
        <v>28</v>
      </c>
      <c r="AL63" s="30">
        <v>29</v>
      </c>
      <c r="AM63" s="30">
        <v>30</v>
      </c>
      <c r="AN63" s="30">
        <v>31</v>
      </c>
      <c r="AO63" s="30">
        <v>32</v>
      </c>
      <c r="AP63" s="30">
        <v>33</v>
      </c>
      <c r="AQ63" s="30">
        <v>34</v>
      </c>
      <c r="AR63" s="30">
        <v>35</v>
      </c>
      <c r="AS63" s="30">
        <v>36</v>
      </c>
      <c r="AT63" s="30">
        <v>37</v>
      </c>
      <c r="AU63" s="30">
        <v>38</v>
      </c>
      <c r="AV63" s="30">
        <v>39</v>
      </c>
      <c r="AW63" s="30">
        <v>40</v>
      </c>
      <c r="AX63" s="31" t="s">
        <v>1</v>
      </c>
      <c r="AY63" s="32" t="s">
        <v>2</v>
      </c>
      <c r="AZ63" s="33" t="s">
        <v>3</v>
      </c>
    </row>
    <row r="64" spans="9:53" x14ac:dyDescent="0.3">
      <c r="I64" s="18" t="s">
        <v>4</v>
      </c>
      <c r="J64" s="10" t="str">
        <f>IF(Plantilla_alumno!J64=Corrección!J64,"ok","err")</f>
        <v>err</v>
      </c>
      <c r="K64" s="10" t="str">
        <f>IF(Plantilla_alumno!K64=Corrección!K64,"ok","err")</f>
        <v>err</v>
      </c>
      <c r="L64" s="10" t="str">
        <f>IF(Plantilla_alumno!L64=Corrección!L64,"ok","err")</f>
        <v>ok</v>
      </c>
      <c r="M64" s="10" t="str">
        <f>IF(Plantilla_alumno!M64=Corrección!M64,"ok","err")</f>
        <v>ok</v>
      </c>
      <c r="N64" s="10" t="str">
        <f>IF(Plantilla_alumno!N64=Corrección!N64,"ok","err")</f>
        <v>ok</v>
      </c>
      <c r="O64" s="10" t="str">
        <f>IF(Plantilla_alumno!O64=Corrección!O64,"ok","err")</f>
        <v>ok</v>
      </c>
      <c r="P64" s="10" t="str">
        <f>IF(Plantilla_alumno!P64=Corrección!P64,"ok","err")</f>
        <v>ok</v>
      </c>
      <c r="Q64" s="10" t="str">
        <f>IF(Plantilla_alumno!Q64=Corrección!Q64,"ok","err")</f>
        <v>ok</v>
      </c>
      <c r="R64" s="10" t="str">
        <f>IF(Plantilla_alumno!R64=Corrección!R64,"ok","err")</f>
        <v>ok</v>
      </c>
      <c r="S64" s="10" t="str">
        <f>IF(Plantilla_alumno!S64=Corrección!S64,"ok","err")</f>
        <v>ok</v>
      </c>
      <c r="T64" s="10" t="str">
        <f>IF(Plantilla_alumno!T64=Corrección!T64,"ok","err")</f>
        <v>ok</v>
      </c>
      <c r="U64" s="10" t="str">
        <f>IF(Plantilla_alumno!U64=Corrección!U64,"ok","err")</f>
        <v>ok</v>
      </c>
      <c r="V64" s="10" t="str">
        <f>IF(Plantilla_alumno!V64=Corrección!V64,"ok","err")</f>
        <v>ok</v>
      </c>
      <c r="W64" s="10" t="str">
        <f>IF(Plantilla_alumno!W64=Corrección!W64,"ok","err")</f>
        <v>ok</v>
      </c>
      <c r="X64" s="10" t="str">
        <f>IF(Plantilla_alumno!X64=Corrección!X64,"ok","err")</f>
        <v>ok</v>
      </c>
      <c r="Y64" s="10" t="str">
        <f>IF(Plantilla_alumno!Y64=Corrección!Y64,"ok","err")</f>
        <v>ok</v>
      </c>
      <c r="Z64" s="10" t="str">
        <f>IF(Plantilla_alumno!Z64=Corrección!Z64,"ok","err")</f>
        <v>ok</v>
      </c>
      <c r="AA64" s="10" t="str">
        <f>IF(Plantilla_alumno!AA64=Corrección!AA64,"ok","err")</f>
        <v>ok</v>
      </c>
      <c r="AB64" s="10" t="str">
        <f>IF(Plantilla_alumno!AB64=Corrección!AB64,"ok","err")</f>
        <v>ok</v>
      </c>
      <c r="AC64" s="10" t="str">
        <f>IF(Plantilla_alumno!AC64=Corrección!AC64,"ok","err")</f>
        <v>ok</v>
      </c>
      <c r="AD64" s="10" t="str">
        <f>IF(Plantilla_alumno!AD64=Corrección!AD64,"ok","err")</f>
        <v>ok</v>
      </c>
      <c r="AE64" s="10" t="str">
        <f>IF(Plantilla_alumno!AE64=Corrección!AE64,"ok","err")</f>
        <v>ok</v>
      </c>
      <c r="AF64" s="10" t="str">
        <f>IF(Plantilla_alumno!AF64=Corrección!AF64,"ok","err")</f>
        <v>err</v>
      </c>
      <c r="AG64" s="10" t="str">
        <f>IF(Plantilla_alumno!AG64=Corrección!AG64,"ok","err")</f>
        <v>err</v>
      </c>
      <c r="AH64" s="10" t="str">
        <f>IF(Plantilla_alumno!AH64=Corrección!AH64,"ok","err")</f>
        <v>err</v>
      </c>
      <c r="AI64" s="10" t="str">
        <f>IF(Plantilla_alumno!AI64=Corrección!AI64,"ok","err")</f>
        <v>err</v>
      </c>
      <c r="AJ64" s="10" t="str">
        <f>IF(Plantilla_alumno!AJ64=Corrección!AJ64,"ok","err")</f>
        <v>err</v>
      </c>
      <c r="AK64" s="10" t="str">
        <f>IF(Plantilla_alumno!AK64=Corrección!AK64,"ok","err")</f>
        <v>err</v>
      </c>
      <c r="AL64" s="10" t="str">
        <f>IF(Plantilla_alumno!AL64=Corrección!AL64,"ok","err")</f>
        <v>err</v>
      </c>
      <c r="AM64" s="10" t="str">
        <f>IF(Plantilla_alumno!AM64=Corrección!AM64,"ok","err")</f>
        <v>ok</v>
      </c>
      <c r="AN64" s="10" t="str">
        <f>IF(Plantilla_alumno!AN64=Corrección!AN64,"ok","err")</f>
        <v>ok</v>
      </c>
      <c r="AO64" s="10" t="str">
        <f>IF(Plantilla_alumno!AO64=Corrección!AO64,"ok","err")</f>
        <v>ok</v>
      </c>
      <c r="AP64" s="10" t="str">
        <f>IF(Plantilla_alumno!AP64=Corrección!AP64,"ok","err")</f>
        <v>ok</v>
      </c>
      <c r="AQ64" s="10" t="str">
        <f>IF(Plantilla_alumno!AQ64=Corrección!AQ64,"ok","err")</f>
        <v>ok</v>
      </c>
      <c r="AR64" s="10" t="str">
        <f>IF(Plantilla_alumno!AR64=Corrección!AR64,"ok","err")</f>
        <v>ok</v>
      </c>
      <c r="AS64" s="10" t="str">
        <f>IF(Plantilla_alumno!AS64=Corrección!AS64,"ok","err")</f>
        <v>ok</v>
      </c>
      <c r="AT64" s="10" t="str">
        <f>IF(Plantilla_alumno!AT64=Corrección!AT64,"ok","err")</f>
        <v>ok</v>
      </c>
      <c r="AU64" s="10" t="str">
        <f>IF(Plantilla_alumno!AU64=Corrección!AU64,"ok","err")</f>
        <v>ok</v>
      </c>
      <c r="AV64" s="10" t="str">
        <f>IF(Plantilla_alumno!AV64=Corrección!AV64,"ok","err")</f>
        <v>ok</v>
      </c>
      <c r="AW64" s="10" t="str">
        <f>IF(Plantilla_alumno!AW64=Corrección!AW64,"ok","err")</f>
        <v>ok</v>
      </c>
      <c r="AX64" s="66" t="str">
        <f>IF(Plantilla_alumno!AX64=Corrección!AX64,"ok","err")</f>
        <v>ok</v>
      </c>
      <c r="AY64" s="10" t="str">
        <f>IF(Plantilla_alumno!AY64=Corrección!AY64,"ok","err")</f>
        <v>ok</v>
      </c>
      <c r="AZ64" s="67" t="str">
        <f>IF(Plantilla_alumno!AZ64=Corrección!AZ64,"ok","err")</f>
        <v>ok</v>
      </c>
      <c r="BA64" s="10"/>
    </row>
    <row r="65" spans="9:53" x14ac:dyDescent="0.3">
      <c r="I65" s="18" t="s">
        <v>5</v>
      </c>
      <c r="J65" s="10" t="str">
        <f>IF(Plantilla_alumno!J65=Corrección!J65,"ok","err")</f>
        <v>ok</v>
      </c>
      <c r="K65" s="10" t="str">
        <f>IF(Plantilla_alumno!K65=Corrección!K65,"ok","err")</f>
        <v>ok</v>
      </c>
      <c r="L65" s="10" t="str">
        <f>IF(Plantilla_alumno!L65=Corrección!L65,"ok","err")</f>
        <v>err</v>
      </c>
      <c r="M65" s="10" t="str">
        <f>IF(Plantilla_alumno!M65=Corrección!M65,"ok","err")</f>
        <v>err</v>
      </c>
      <c r="N65" s="10" t="str">
        <f>IF(Plantilla_alumno!N65=Corrección!N65,"ok","err")</f>
        <v>err</v>
      </c>
      <c r="O65" s="10" t="str">
        <f>IF(Plantilla_alumno!O65=Corrección!O65,"ok","err")</f>
        <v>err</v>
      </c>
      <c r="P65" s="10" t="str">
        <f>IF(Plantilla_alumno!P65=Corrección!P65,"ok","err")</f>
        <v>err</v>
      </c>
      <c r="Q65" s="10" t="str">
        <f>IF(Plantilla_alumno!Q65=Corrección!Q65,"ok","err")</f>
        <v>err</v>
      </c>
      <c r="R65" s="10" t="str">
        <f>IF(Plantilla_alumno!R65=Corrección!R65,"ok","err")</f>
        <v>err</v>
      </c>
      <c r="S65" s="10" t="str">
        <f>IF(Plantilla_alumno!S65=Corrección!S65,"ok","err")</f>
        <v>ok</v>
      </c>
      <c r="T65" s="10" t="str">
        <f>IF(Plantilla_alumno!T65=Corrección!T65,"ok","err")</f>
        <v>ok</v>
      </c>
      <c r="U65" s="10" t="str">
        <f>IF(Plantilla_alumno!U65=Corrección!U65,"ok","err")</f>
        <v>ok</v>
      </c>
      <c r="V65" s="10" t="str">
        <f>IF(Plantilla_alumno!V65=Corrección!V65,"ok","err")</f>
        <v>ok</v>
      </c>
      <c r="W65" s="10" t="str">
        <f>IF(Plantilla_alumno!W65=Corrección!W65,"ok","err")</f>
        <v>ok</v>
      </c>
      <c r="X65" s="10" t="str">
        <f>IF(Plantilla_alumno!X65=Corrección!X65,"ok","err")</f>
        <v>ok</v>
      </c>
      <c r="Y65" s="10" t="str">
        <f>IF(Plantilla_alumno!Y65=Corrección!Y65,"ok","err")</f>
        <v>ok</v>
      </c>
      <c r="Z65" s="10" t="str">
        <f>IF(Plantilla_alumno!Z65=Corrección!Z65,"ok","err")</f>
        <v>ok</v>
      </c>
      <c r="AA65" s="10" t="str">
        <f>IF(Plantilla_alumno!AA65=Corrección!AA65,"ok","err")</f>
        <v>ok</v>
      </c>
      <c r="AB65" s="10" t="str">
        <f>IF(Plantilla_alumno!AB65=Corrección!AB65,"ok","err")</f>
        <v>ok</v>
      </c>
      <c r="AC65" s="10" t="str">
        <f>IF(Plantilla_alumno!AC65=Corrección!AC65,"ok","err")</f>
        <v>ok</v>
      </c>
      <c r="AD65" s="10" t="str">
        <f>IF(Plantilla_alumno!AD65=Corrección!AD65,"ok","err")</f>
        <v>ok</v>
      </c>
      <c r="AE65" s="10" t="str">
        <f>IF(Plantilla_alumno!AE65=Corrección!AE65,"ok","err")</f>
        <v>ok</v>
      </c>
      <c r="AF65" s="10" t="str">
        <f>IF(Plantilla_alumno!AF65=Corrección!AF65,"ok","err")</f>
        <v>ok</v>
      </c>
      <c r="AG65" s="10" t="str">
        <f>IF(Plantilla_alumno!AG65=Corrección!AG65,"ok","err")</f>
        <v>ok</v>
      </c>
      <c r="AH65" s="10" t="str">
        <f>IF(Plantilla_alumno!AH65=Corrección!AH65,"ok","err")</f>
        <v>ok</v>
      </c>
      <c r="AI65" s="10" t="str">
        <f>IF(Plantilla_alumno!AI65=Corrección!AI65,"ok","err")</f>
        <v>ok</v>
      </c>
      <c r="AJ65" s="10" t="str">
        <f>IF(Plantilla_alumno!AJ65=Corrección!AJ65,"ok","err")</f>
        <v>ok</v>
      </c>
      <c r="AK65" s="10" t="str">
        <f>IF(Plantilla_alumno!AK65=Corrección!AK65,"ok","err")</f>
        <v>ok</v>
      </c>
      <c r="AL65" s="10" t="str">
        <f>IF(Plantilla_alumno!AL65=Corrección!AL65,"ok","err")</f>
        <v>ok</v>
      </c>
      <c r="AM65" s="10" t="str">
        <f>IF(Plantilla_alumno!AM65=Corrección!AM65,"ok","err")</f>
        <v>ok</v>
      </c>
      <c r="AN65" s="10" t="str">
        <f>IF(Plantilla_alumno!AN65=Corrección!AN65,"ok","err")</f>
        <v>ok</v>
      </c>
      <c r="AO65" s="10" t="str">
        <f>IF(Plantilla_alumno!AO65=Corrección!AO65,"ok","err")</f>
        <v>ok</v>
      </c>
      <c r="AP65" s="10" t="str">
        <f>IF(Plantilla_alumno!AP65=Corrección!AP65,"ok","err")</f>
        <v>ok</v>
      </c>
      <c r="AQ65" s="10" t="str">
        <f>IF(Plantilla_alumno!AQ65=Corrección!AQ65,"ok","err")</f>
        <v>ok</v>
      </c>
      <c r="AR65" s="10" t="str">
        <f>IF(Plantilla_alumno!AR65=Corrección!AR65,"ok","err")</f>
        <v>ok</v>
      </c>
      <c r="AS65" s="10" t="str">
        <f>IF(Plantilla_alumno!AS65=Corrección!AS65,"ok","err")</f>
        <v>ok</v>
      </c>
      <c r="AT65" s="10" t="str">
        <f>IF(Plantilla_alumno!AT65=Corrección!AT65,"ok","err")</f>
        <v>ok</v>
      </c>
      <c r="AU65" s="10" t="str">
        <f>IF(Plantilla_alumno!AU65=Corrección!AU65,"ok","err")</f>
        <v>ok</v>
      </c>
      <c r="AV65" s="10" t="str">
        <f>IF(Plantilla_alumno!AV65=Corrección!AV65,"ok","err")</f>
        <v>ok</v>
      </c>
      <c r="AW65" s="10" t="str">
        <f>IF(Plantilla_alumno!AW65=Corrección!AW65,"ok","err")</f>
        <v>ok</v>
      </c>
      <c r="AX65" s="68" t="str">
        <f>IF(Plantilla_alumno!AX65=Corrección!AX65,"ok","err")</f>
        <v>ok</v>
      </c>
      <c r="AY65" s="10" t="str">
        <f>IF(Plantilla_alumno!AY65=Corrección!AY65,"ok","err")</f>
        <v>ok</v>
      </c>
      <c r="AZ65" s="67" t="str">
        <f>IF(Plantilla_alumno!AZ65=Corrección!AZ65,"ok","err")</f>
        <v>ok</v>
      </c>
      <c r="BA65" s="10"/>
    </row>
    <row r="66" spans="9:53" x14ac:dyDescent="0.3">
      <c r="I66" s="18" t="s">
        <v>6</v>
      </c>
      <c r="J66" s="10" t="str">
        <f>IF(Plantilla_alumno!J66=Corrección!J66,"ok","err")</f>
        <v>ok</v>
      </c>
      <c r="K66" s="10" t="str">
        <f>IF(Plantilla_alumno!K66=Corrección!K66,"ok","err")</f>
        <v>ok</v>
      </c>
      <c r="L66" s="10" t="str">
        <f>IF(Plantilla_alumno!L66=Corrección!L66,"ok","err")</f>
        <v>ok</v>
      </c>
      <c r="M66" s="10" t="str">
        <f>IF(Plantilla_alumno!M66=Corrección!M66,"ok","err")</f>
        <v>ok</v>
      </c>
      <c r="N66" s="10" t="str">
        <f>IF(Plantilla_alumno!N66=Corrección!N66,"ok","err")</f>
        <v>err</v>
      </c>
      <c r="O66" s="10" t="str">
        <f>IF(Plantilla_alumno!O66=Corrección!O66,"ok","err")</f>
        <v>ok</v>
      </c>
      <c r="P66" s="10" t="str">
        <f>IF(Plantilla_alumno!P66=Corrección!P66,"ok","err")</f>
        <v>ok</v>
      </c>
      <c r="Q66" s="10" t="str">
        <f>IF(Plantilla_alumno!Q66=Corrección!Q66,"ok","err")</f>
        <v>ok</v>
      </c>
      <c r="R66" s="10" t="str">
        <f>IF(Plantilla_alumno!R66=Corrección!R66,"ok","err")</f>
        <v>ok</v>
      </c>
      <c r="S66" s="10" t="str">
        <f>IF(Plantilla_alumno!S66=Corrección!S66,"ok","err")</f>
        <v>ok</v>
      </c>
      <c r="T66" s="10" t="str">
        <f>IF(Plantilla_alumno!T66=Corrección!T66,"ok","err")</f>
        <v>ok</v>
      </c>
      <c r="U66" s="10" t="str">
        <f>IF(Plantilla_alumno!U66=Corrección!U66,"ok","err")</f>
        <v>ok</v>
      </c>
      <c r="V66" s="10" t="str">
        <f>IF(Plantilla_alumno!V66=Corrección!V66,"ok","err")</f>
        <v>ok</v>
      </c>
      <c r="W66" s="10" t="str">
        <f>IF(Plantilla_alumno!W66=Corrección!W66,"ok","err")</f>
        <v>ok</v>
      </c>
      <c r="X66" s="10" t="str">
        <f>IF(Plantilla_alumno!X66=Corrección!X66,"ok","err")</f>
        <v>err</v>
      </c>
      <c r="Y66" s="10" t="str">
        <f>IF(Plantilla_alumno!Y66=Corrección!Y66,"ok","err")</f>
        <v>ok</v>
      </c>
      <c r="Z66" s="10" t="str">
        <f>IF(Plantilla_alumno!Z66=Corrección!Z66,"ok","err")</f>
        <v>ok</v>
      </c>
      <c r="AA66" s="10" t="str">
        <f>IF(Plantilla_alumno!AA66=Corrección!AA66,"ok","err")</f>
        <v>ok</v>
      </c>
      <c r="AB66" s="10" t="str">
        <f>IF(Plantilla_alumno!AB66=Corrección!AB66,"ok","err")</f>
        <v>ok</v>
      </c>
      <c r="AC66" s="10" t="str">
        <f>IF(Plantilla_alumno!AC66=Corrección!AC66,"ok","err")</f>
        <v>ok</v>
      </c>
      <c r="AD66" s="10" t="str">
        <f>IF(Plantilla_alumno!AD66=Corrección!AD66,"ok","err")</f>
        <v>ok</v>
      </c>
      <c r="AE66" s="10" t="str">
        <f>IF(Plantilla_alumno!AE66=Corrección!AE66,"ok","err")</f>
        <v>ok</v>
      </c>
      <c r="AF66" s="10" t="str">
        <f>IF(Plantilla_alumno!AF66=Corrección!AF66,"ok","err")</f>
        <v>ok</v>
      </c>
      <c r="AG66" s="10" t="str">
        <f>IF(Plantilla_alumno!AG66=Corrección!AG66,"ok","err")</f>
        <v>ok</v>
      </c>
      <c r="AH66" s="10" t="str">
        <f>IF(Plantilla_alumno!AH66=Corrección!AH66,"ok","err")</f>
        <v>ok</v>
      </c>
      <c r="AI66" s="10" t="str">
        <f>IF(Plantilla_alumno!AI66=Corrección!AI66,"ok","err")</f>
        <v>ok</v>
      </c>
      <c r="AJ66" s="10" t="str">
        <f>IF(Plantilla_alumno!AJ66=Corrección!AJ66,"ok","err")</f>
        <v>ok</v>
      </c>
      <c r="AK66" s="10" t="str">
        <f>IF(Plantilla_alumno!AK66=Corrección!AK66,"ok","err")</f>
        <v>ok</v>
      </c>
      <c r="AL66" s="10" t="str">
        <f>IF(Plantilla_alumno!AL66=Corrección!AL66,"ok","err")</f>
        <v>ok</v>
      </c>
      <c r="AM66" s="10" t="str">
        <f>IF(Plantilla_alumno!AM66=Corrección!AM66,"ok","err")</f>
        <v>ok</v>
      </c>
      <c r="AN66" s="10" t="str">
        <f>IF(Plantilla_alumno!AN66=Corrección!AN66,"ok","err")</f>
        <v>ok</v>
      </c>
      <c r="AO66" s="10" t="str">
        <f>IF(Plantilla_alumno!AO66=Corrección!AO66,"ok","err")</f>
        <v>ok</v>
      </c>
      <c r="AP66" s="10" t="str">
        <f>IF(Plantilla_alumno!AP66=Corrección!AP66,"ok","err")</f>
        <v>ok</v>
      </c>
      <c r="AQ66" s="10" t="str">
        <f>IF(Plantilla_alumno!AQ66=Corrección!AQ66,"ok","err")</f>
        <v>ok</v>
      </c>
      <c r="AR66" s="10" t="str">
        <f>IF(Plantilla_alumno!AR66=Corrección!AR66,"ok","err")</f>
        <v>ok</v>
      </c>
      <c r="AS66" s="10" t="str">
        <f>IF(Plantilla_alumno!AS66=Corrección!AS66,"ok","err")</f>
        <v>ok</v>
      </c>
      <c r="AT66" s="10" t="str">
        <f>IF(Plantilla_alumno!AT66=Corrección!AT66,"ok","err")</f>
        <v>ok</v>
      </c>
      <c r="AU66" s="10" t="str">
        <f>IF(Plantilla_alumno!AU66=Corrección!AU66,"ok","err")</f>
        <v>ok</v>
      </c>
      <c r="AV66" s="10" t="str">
        <f>IF(Plantilla_alumno!AV66=Corrección!AV66,"ok","err")</f>
        <v>ok</v>
      </c>
      <c r="AW66" s="10" t="str">
        <f>IF(Plantilla_alumno!AW66=Corrección!AW66,"ok","err")</f>
        <v>ok</v>
      </c>
      <c r="AX66" s="68" t="str">
        <f>IF(Plantilla_alumno!AX66=Corrección!AX66,"ok","err")</f>
        <v>ok</v>
      </c>
      <c r="AY66" s="10" t="str">
        <f>IF(Plantilla_alumno!AY66=Corrección!AY66,"ok","err")</f>
        <v>ok</v>
      </c>
      <c r="AZ66" s="67" t="str">
        <f>IF(Plantilla_alumno!AZ66=Corrección!AZ66,"ok","err")</f>
        <v>ok</v>
      </c>
      <c r="BA66" s="10"/>
    </row>
    <row r="67" spans="9:53" x14ac:dyDescent="0.3">
      <c r="I67" s="18" t="s">
        <v>7</v>
      </c>
      <c r="J67" s="10" t="str">
        <f>IF(Plantilla_alumno!J67=Corrección!J67,"ok","err")</f>
        <v>ok</v>
      </c>
      <c r="K67" s="10" t="str">
        <f>IF(Plantilla_alumno!K67=Corrección!K67,"ok","err")</f>
        <v>ok</v>
      </c>
      <c r="L67" s="10" t="str">
        <f>IF(Plantilla_alumno!L67=Corrección!L67,"ok","err")</f>
        <v>ok</v>
      </c>
      <c r="M67" s="10" t="str">
        <f>IF(Plantilla_alumno!M67=Corrección!M67,"ok","err")</f>
        <v>ok</v>
      </c>
      <c r="N67" s="10" t="str">
        <f>IF(Plantilla_alumno!N67=Corrección!N67,"ok","err")</f>
        <v>ok</v>
      </c>
      <c r="O67" s="10" t="str">
        <f>IF(Plantilla_alumno!O67=Corrección!O67,"ok","err")</f>
        <v>ok</v>
      </c>
      <c r="P67" s="10" t="str">
        <f>IF(Plantilla_alumno!P67=Corrección!P67,"ok","err")</f>
        <v>ok</v>
      </c>
      <c r="Q67" s="10" t="str">
        <f>IF(Plantilla_alumno!Q67=Corrección!Q67,"ok","err")</f>
        <v>err</v>
      </c>
      <c r="R67" s="10" t="str">
        <f>IF(Plantilla_alumno!R67=Corrección!R67,"ok","err")</f>
        <v>ok</v>
      </c>
      <c r="S67" s="10" t="str">
        <f>IF(Plantilla_alumno!S67=Corrección!S67,"ok","err")</f>
        <v>ok</v>
      </c>
      <c r="T67" s="10" t="str">
        <f>IF(Plantilla_alumno!T67=Corrección!T67,"ok","err")</f>
        <v>ok</v>
      </c>
      <c r="U67" s="10" t="str">
        <f>IF(Plantilla_alumno!U67=Corrección!U67,"ok","err")</f>
        <v>ok</v>
      </c>
      <c r="V67" s="10" t="str">
        <f>IF(Plantilla_alumno!V67=Corrección!V67,"ok","err")</f>
        <v>ok</v>
      </c>
      <c r="W67" s="10" t="str">
        <f>IF(Plantilla_alumno!W67=Corrección!W67,"ok","err")</f>
        <v>ok</v>
      </c>
      <c r="X67" s="10" t="str">
        <f>IF(Plantilla_alumno!X67=Corrección!X67,"ok","err")</f>
        <v>ok</v>
      </c>
      <c r="Y67" s="10" t="str">
        <f>IF(Plantilla_alumno!Y67=Corrección!Y67,"ok","err")</f>
        <v>ok</v>
      </c>
      <c r="Z67" s="10" t="str">
        <f>IF(Plantilla_alumno!Z67=Corrección!Z67,"ok","err")</f>
        <v>ok</v>
      </c>
      <c r="AA67" s="10" t="str">
        <f>IF(Plantilla_alumno!AA67=Corrección!AA67,"ok","err")</f>
        <v>ok</v>
      </c>
      <c r="AB67" s="10" t="str">
        <f>IF(Plantilla_alumno!AB67=Corrección!AB67,"ok","err")</f>
        <v>ok</v>
      </c>
      <c r="AC67" s="10" t="str">
        <f>IF(Plantilla_alumno!AC67=Corrección!AC67,"ok","err")</f>
        <v>ok</v>
      </c>
      <c r="AD67" s="10" t="str">
        <f>IF(Plantilla_alumno!AD67=Corrección!AD67,"ok","err")</f>
        <v>ok</v>
      </c>
      <c r="AE67" s="10" t="str">
        <f>IF(Plantilla_alumno!AE67=Corrección!AE67,"ok","err")</f>
        <v>ok</v>
      </c>
      <c r="AF67" s="10" t="str">
        <f>IF(Plantilla_alumno!AF67=Corrección!AF67,"ok","err")</f>
        <v>ok</v>
      </c>
      <c r="AG67" s="10" t="str">
        <f>IF(Plantilla_alumno!AG67=Corrección!AG67,"ok","err")</f>
        <v>ok</v>
      </c>
      <c r="AH67" s="10" t="str">
        <f>IF(Plantilla_alumno!AH67=Corrección!AH67,"ok","err")</f>
        <v>ok</v>
      </c>
      <c r="AI67" s="10" t="str">
        <f>IF(Plantilla_alumno!AI67=Corrección!AI67,"ok","err")</f>
        <v>ok</v>
      </c>
      <c r="AJ67" s="10" t="str">
        <f>IF(Plantilla_alumno!AJ67=Corrección!AJ67,"ok","err")</f>
        <v>ok</v>
      </c>
      <c r="AK67" s="10" t="str">
        <f>IF(Plantilla_alumno!AK67=Corrección!AK67,"ok","err")</f>
        <v>ok</v>
      </c>
      <c r="AL67" s="10" t="str">
        <f>IF(Plantilla_alumno!AL67=Corrección!AL67,"ok","err")</f>
        <v>ok</v>
      </c>
      <c r="AM67" s="10" t="str">
        <f>IF(Plantilla_alumno!AM67=Corrección!AM67,"ok","err")</f>
        <v>ok</v>
      </c>
      <c r="AN67" s="10" t="str">
        <f>IF(Plantilla_alumno!AN67=Corrección!AN67,"ok","err")</f>
        <v>ok</v>
      </c>
      <c r="AO67" s="10" t="str">
        <f>IF(Plantilla_alumno!AO67=Corrección!AO67,"ok","err")</f>
        <v>err</v>
      </c>
      <c r="AP67" s="10" t="str">
        <f>IF(Plantilla_alumno!AP67=Corrección!AP67,"ok","err")</f>
        <v>err</v>
      </c>
      <c r="AQ67" s="10" t="str">
        <f>IF(Plantilla_alumno!AQ67=Corrección!AQ67,"ok","err")</f>
        <v>ok</v>
      </c>
      <c r="AR67" s="10" t="str">
        <f>IF(Plantilla_alumno!AR67=Corrección!AR67,"ok","err")</f>
        <v>ok</v>
      </c>
      <c r="AS67" s="10" t="str">
        <f>IF(Plantilla_alumno!AS67=Corrección!AS67,"ok","err")</f>
        <v>ok</v>
      </c>
      <c r="AT67" s="10" t="str">
        <f>IF(Plantilla_alumno!AT67=Corrección!AT67,"ok","err")</f>
        <v>ok</v>
      </c>
      <c r="AU67" s="10" t="str">
        <f>IF(Plantilla_alumno!AU67=Corrección!AU67,"ok","err")</f>
        <v>ok</v>
      </c>
      <c r="AV67" s="10" t="str">
        <f>IF(Plantilla_alumno!AV67=Corrección!AV67,"ok","err")</f>
        <v>ok</v>
      </c>
      <c r="AW67" s="10" t="str">
        <f>IF(Plantilla_alumno!AW67=Corrección!AW67,"ok","err")</f>
        <v>ok</v>
      </c>
      <c r="AX67" s="68" t="str">
        <f>IF(Plantilla_alumno!AX67=Corrección!AX67,"ok","err")</f>
        <v>ok</v>
      </c>
      <c r="AY67" s="10" t="str">
        <f>IF(Plantilla_alumno!AY67=Corrección!AY67,"ok","err")</f>
        <v>ok</v>
      </c>
      <c r="AZ67" s="67" t="str">
        <f>IF(Plantilla_alumno!AZ67=Corrección!AZ67,"ok","err")</f>
        <v>ok</v>
      </c>
      <c r="BA67" s="10"/>
    </row>
    <row r="68" spans="9:53" x14ac:dyDescent="0.3">
      <c r="I68" s="18" t="s">
        <v>8</v>
      </c>
      <c r="J68" s="10" t="str">
        <f>IF(Plantilla_alumno!J68=Corrección!J68,"ok","err")</f>
        <v>ok</v>
      </c>
      <c r="K68" s="10" t="str">
        <f>IF(Plantilla_alumno!K68=Corrección!K68,"ok","err")</f>
        <v>ok</v>
      </c>
      <c r="L68" s="10" t="str">
        <f>IF(Plantilla_alumno!L68=Corrección!L68,"ok","err")</f>
        <v>ok</v>
      </c>
      <c r="M68" s="10" t="str">
        <f>IF(Plantilla_alumno!M68=Corrección!M68,"ok","err")</f>
        <v>ok</v>
      </c>
      <c r="N68" s="10" t="str">
        <f>IF(Plantilla_alumno!N68=Corrección!N68,"ok","err")</f>
        <v>ok</v>
      </c>
      <c r="O68" s="10" t="str">
        <f>IF(Plantilla_alumno!O68=Corrección!O68,"ok","err")</f>
        <v>ok</v>
      </c>
      <c r="P68" s="10" t="str">
        <f>IF(Plantilla_alumno!P68=Corrección!P68,"ok","err")</f>
        <v>ok</v>
      </c>
      <c r="Q68" s="10" t="str">
        <f>IF(Plantilla_alumno!Q68=Corrección!Q68,"ok","err")</f>
        <v>ok</v>
      </c>
      <c r="R68" s="10" t="str">
        <f>IF(Plantilla_alumno!R68=Corrección!R68,"ok","err")</f>
        <v>ok</v>
      </c>
      <c r="S68" s="10" t="str">
        <f>IF(Plantilla_alumno!S68=Corrección!S68,"ok","err")</f>
        <v>ok</v>
      </c>
      <c r="T68" s="10" t="str">
        <f>IF(Plantilla_alumno!T68=Corrección!T68,"ok","err")</f>
        <v>ok</v>
      </c>
      <c r="U68" s="10" t="str">
        <f>IF(Plantilla_alumno!U68=Corrección!U68,"ok","err")</f>
        <v>ok</v>
      </c>
      <c r="V68" s="10" t="str">
        <f>IF(Plantilla_alumno!V68=Corrección!V68,"ok","err")</f>
        <v>err</v>
      </c>
      <c r="W68" s="10" t="str">
        <f>IF(Plantilla_alumno!W68=Corrección!W68,"ok","err")</f>
        <v>ok</v>
      </c>
      <c r="X68" s="10" t="str">
        <f>IF(Plantilla_alumno!X68=Corrección!X68,"ok","err")</f>
        <v>ok</v>
      </c>
      <c r="Y68" s="10" t="str">
        <f>IF(Plantilla_alumno!Y68=Corrección!Y68,"ok","err")</f>
        <v>ok</v>
      </c>
      <c r="Z68" s="10" t="str">
        <f>IF(Plantilla_alumno!Z68=Corrección!Z68,"ok","err")</f>
        <v>ok</v>
      </c>
      <c r="AA68" s="10" t="str">
        <f>IF(Plantilla_alumno!AA68=Corrección!AA68,"ok","err")</f>
        <v>ok</v>
      </c>
      <c r="AB68" s="10" t="str">
        <f>IF(Plantilla_alumno!AB68=Corrección!AB68,"ok","err")</f>
        <v>ok</v>
      </c>
      <c r="AC68" s="10" t="str">
        <f>IF(Plantilla_alumno!AC68=Corrección!AC68,"ok","err")</f>
        <v>ok</v>
      </c>
      <c r="AD68" s="10" t="str">
        <f>IF(Plantilla_alumno!AD68=Corrección!AD68,"ok","err")</f>
        <v>ok</v>
      </c>
      <c r="AE68" s="10" t="str">
        <f>IF(Plantilla_alumno!AE68=Corrección!AE68,"ok","err")</f>
        <v>ok</v>
      </c>
      <c r="AF68" s="10" t="str">
        <f>IF(Plantilla_alumno!AF68=Corrección!AF68,"ok","err")</f>
        <v>ok</v>
      </c>
      <c r="AG68" s="10" t="str">
        <f>IF(Plantilla_alumno!AG68=Corrección!AG68,"ok","err")</f>
        <v>ok</v>
      </c>
      <c r="AH68" s="10" t="str">
        <f>IF(Plantilla_alumno!AH68=Corrección!AH68,"ok","err")</f>
        <v>ok</v>
      </c>
      <c r="AI68" s="10" t="str">
        <f>IF(Plantilla_alumno!AI68=Corrección!AI68,"ok","err")</f>
        <v>ok</v>
      </c>
      <c r="AJ68" s="10" t="str">
        <f>IF(Plantilla_alumno!AJ68=Corrección!AJ68,"ok","err")</f>
        <v>ok</v>
      </c>
      <c r="AK68" s="10" t="str">
        <f>IF(Plantilla_alumno!AK68=Corrección!AK68,"ok","err")</f>
        <v>ok</v>
      </c>
      <c r="AL68" s="10" t="str">
        <f>IF(Plantilla_alumno!AL68=Corrección!AL68,"ok","err")</f>
        <v>ok</v>
      </c>
      <c r="AM68" s="10" t="str">
        <f>IF(Plantilla_alumno!AM68=Corrección!AM68,"ok","err")</f>
        <v>ok</v>
      </c>
      <c r="AN68" s="10" t="str">
        <f>IF(Plantilla_alumno!AN68=Corrección!AN68,"ok","err")</f>
        <v>ok</v>
      </c>
      <c r="AO68" s="10" t="str">
        <f>IF(Plantilla_alumno!AO68=Corrección!AO68,"ok","err")</f>
        <v>ok</v>
      </c>
      <c r="AP68" s="10" t="str">
        <f>IF(Plantilla_alumno!AP68=Corrección!AP68,"ok","err")</f>
        <v>ok</v>
      </c>
      <c r="AQ68" s="10" t="str">
        <f>IF(Plantilla_alumno!AQ68=Corrección!AQ68,"ok","err")</f>
        <v>err</v>
      </c>
      <c r="AR68" s="10" t="str">
        <f>IF(Plantilla_alumno!AR68=Corrección!AR68,"ok","err")</f>
        <v>err</v>
      </c>
      <c r="AS68" s="10" t="str">
        <f>IF(Plantilla_alumno!AS68=Corrección!AS68,"ok","err")</f>
        <v>err</v>
      </c>
      <c r="AT68" s="10" t="str">
        <f>IF(Plantilla_alumno!AT68=Corrección!AT68,"ok","err")</f>
        <v>err</v>
      </c>
      <c r="AU68" s="10" t="str">
        <f>IF(Plantilla_alumno!AU68=Corrección!AU68,"ok","err")</f>
        <v>err</v>
      </c>
      <c r="AV68" s="10" t="str">
        <f>IF(Plantilla_alumno!AV68=Corrección!AV68,"ok","err")</f>
        <v>ok</v>
      </c>
      <c r="AW68" s="10" t="str">
        <f>IF(Plantilla_alumno!AW68=Corrección!AW68,"ok","err")</f>
        <v>ok</v>
      </c>
      <c r="AX68" s="68" t="str">
        <f>IF(Plantilla_alumno!AX68=Corrección!AX68,"ok","err")</f>
        <v>ok</v>
      </c>
      <c r="AY68" s="10" t="str">
        <f>IF(Plantilla_alumno!AY68=Corrección!AY68,"ok","err")</f>
        <v>ok</v>
      </c>
      <c r="AZ68" s="67" t="str">
        <f>IF(Plantilla_alumno!AZ68=Corrección!AZ68,"ok","err")</f>
        <v>ok</v>
      </c>
      <c r="BA68" s="10"/>
    </row>
    <row r="69" spans="9:53" x14ac:dyDescent="0.3">
      <c r="I69" s="18" t="s">
        <v>35</v>
      </c>
      <c r="J69" s="10" t="str">
        <f>IF(Plantilla_alumno!J69=Corrección!J69,"ok","err")</f>
        <v>ok</v>
      </c>
      <c r="K69" s="10" t="str">
        <f>IF(Plantilla_alumno!K69=Corrección!K69,"ok","err")</f>
        <v>ok</v>
      </c>
      <c r="L69" s="10" t="str">
        <f>IF(Plantilla_alumno!L69=Corrección!L69,"ok","err")</f>
        <v>ok</v>
      </c>
      <c r="M69" s="10" t="str">
        <f>IF(Plantilla_alumno!M69=Corrección!M69,"ok","err")</f>
        <v>ok</v>
      </c>
      <c r="N69" s="10" t="str">
        <f>IF(Plantilla_alumno!N69=Corrección!N69,"ok","err")</f>
        <v>ok</v>
      </c>
      <c r="O69" s="10" t="str">
        <f>IF(Plantilla_alumno!O69=Corrección!O69,"ok","err")</f>
        <v>ok</v>
      </c>
      <c r="P69" s="10" t="str">
        <f>IF(Plantilla_alumno!P69=Corrección!P69,"ok","err")</f>
        <v>ok</v>
      </c>
      <c r="Q69" s="10" t="str">
        <f>IF(Plantilla_alumno!Q69=Corrección!Q69,"ok","err")</f>
        <v>ok</v>
      </c>
      <c r="R69" s="10" t="str">
        <f>IF(Plantilla_alumno!R69=Corrección!R69,"ok","err")</f>
        <v>err</v>
      </c>
      <c r="S69" s="10" t="str">
        <f>IF(Plantilla_alumno!S69=Corrección!S69,"ok","err")</f>
        <v>ok</v>
      </c>
      <c r="T69" s="10" t="str">
        <f>IF(Plantilla_alumno!T69=Corrección!T69,"ok","err")</f>
        <v>ok</v>
      </c>
      <c r="U69" s="10" t="str">
        <f>IF(Plantilla_alumno!U69=Corrección!U69,"ok","err")</f>
        <v>ok</v>
      </c>
      <c r="V69" s="10" t="str">
        <f>IF(Plantilla_alumno!V69=Corrección!V69,"ok","err")</f>
        <v>ok</v>
      </c>
      <c r="W69" s="10" t="str">
        <f>IF(Plantilla_alumno!W69=Corrección!W69,"ok","err")</f>
        <v>ok</v>
      </c>
      <c r="X69" s="10" t="str">
        <f>IF(Plantilla_alumno!X69=Corrección!X69,"ok","err")</f>
        <v>ok</v>
      </c>
      <c r="Y69" s="10" t="str">
        <f>IF(Plantilla_alumno!Y69=Corrección!Y69,"ok","err")</f>
        <v>err</v>
      </c>
      <c r="Z69" s="10" t="str">
        <f>IF(Plantilla_alumno!Z69=Corrección!Z69,"ok","err")</f>
        <v>err</v>
      </c>
      <c r="AA69" s="10" t="str">
        <f>IF(Plantilla_alumno!AA69=Corrección!AA69,"ok","err")</f>
        <v>err</v>
      </c>
      <c r="AB69" s="10" t="str">
        <f>IF(Plantilla_alumno!AB69=Corrección!AB69,"ok","err")</f>
        <v>ok</v>
      </c>
      <c r="AC69" s="10" t="str">
        <f>IF(Plantilla_alumno!AC69=Corrección!AC69,"ok","err")</f>
        <v>ok</v>
      </c>
      <c r="AD69" s="10" t="str">
        <f>IF(Plantilla_alumno!AD69=Corrección!AD69,"ok","err")</f>
        <v>ok</v>
      </c>
      <c r="AE69" s="10" t="str">
        <f>IF(Plantilla_alumno!AE69=Corrección!AE69,"ok","err")</f>
        <v>ok</v>
      </c>
      <c r="AF69" s="10" t="str">
        <f>IF(Plantilla_alumno!AF69=Corrección!AF69,"ok","err")</f>
        <v>ok</v>
      </c>
      <c r="AG69" s="10" t="str">
        <f>IF(Plantilla_alumno!AG69=Corrección!AG69,"ok","err")</f>
        <v>ok</v>
      </c>
      <c r="AH69" s="10" t="str">
        <f>IF(Plantilla_alumno!AH69=Corrección!AH69,"ok","err")</f>
        <v>ok</v>
      </c>
      <c r="AI69" s="10" t="str">
        <f>IF(Plantilla_alumno!AI69=Corrección!AI69,"ok","err")</f>
        <v>ok</v>
      </c>
      <c r="AJ69" s="10" t="str">
        <f>IF(Plantilla_alumno!AJ69=Corrección!AJ69,"ok","err")</f>
        <v>ok</v>
      </c>
      <c r="AK69" s="10" t="str">
        <f>IF(Plantilla_alumno!AK69=Corrección!AK69,"ok","err")</f>
        <v>ok</v>
      </c>
      <c r="AL69" s="10" t="str">
        <f>IF(Plantilla_alumno!AL69=Corrección!AL69,"ok","err")</f>
        <v>ok</v>
      </c>
      <c r="AM69" s="10" t="str">
        <f>IF(Plantilla_alumno!AM69=Corrección!AM69,"ok","err")</f>
        <v>err</v>
      </c>
      <c r="AN69" s="10" t="str">
        <f>IF(Plantilla_alumno!AN69=Corrección!AN69,"ok","err")</f>
        <v>err</v>
      </c>
      <c r="AO69" s="10" t="str">
        <f>IF(Plantilla_alumno!AO69=Corrección!AO69,"ok","err")</f>
        <v>ok</v>
      </c>
      <c r="AP69" s="10" t="str">
        <f>IF(Plantilla_alumno!AP69=Corrección!AP69,"ok","err")</f>
        <v>ok</v>
      </c>
      <c r="AQ69" s="10" t="str">
        <f>IF(Plantilla_alumno!AQ69=Corrección!AQ69,"ok","err")</f>
        <v>ok</v>
      </c>
      <c r="AR69" s="10" t="str">
        <f>IF(Plantilla_alumno!AR69=Corrección!AR69,"ok","err")</f>
        <v>ok</v>
      </c>
      <c r="AS69" s="10" t="str">
        <f>IF(Plantilla_alumno!AS69=Corrección!AS69,"ok","err")</f>
        <v>ok</v>
      </c>
      <c r="AT69" s="10" t="str">
        <f>IF(Plantilla_alumno!AT69=Corrección!AT69,"ok","err")</f>
        <v>ok</v>
      </c>
      <c r="AU69" s="10" t="str">
        <f>IF(Plantilla_alumno!AU69=Corrección!AU69,"ok","err")</f>
        <v>ok</v>
      </c>
      <c r="AV69" s="10" t="str">
        <f>IF(Plantilla_alumno!AV69=Corrección!AV69,"ok","err")</f>
        <v>ok</v>
      </c>
      <c r="AW69" s="10" t="str">
        <f>IF(Plantilla_alumno!AW69=Corrección!AW69,"ok","err")</f>
        <v>ok</v>
      </c>
      <c r="AX69" s="68" t="str">
        <f>IF(Plantilla_alumno!AX69=Corrección!AX69,"ok","err")</f>
        <v>ok</v>
      </c>
      <c r="AY69" s="10" t="str">
        <f>IF(Plantilla_alumno!AY69=Corrección!AY69,"ok","err")</f>
        <v>ok</v>
      </c>
      <c r="AZ69" s="67" t="str">
        <f>IF(Plantilla_alumno!AZ69=Corrección!AZ69,"ok","err")</f>
        <v>ok</v>
      </c>
      <c r="BA69" s="10"/>
    </row>
    <row r="70" spans="9:53" x14ac:dyDescent="0.3">
      <c r="I70" s="18" t="s">
        <v>36</v>
      </c>
      <c r="J70" s="10" t="str">
        <f>IF(Plantilla_alumno!J70=Corrección!J70,"ok","err")</f>
        <v>ok</v>
      </c>
      <c r="K70" s="10" t="str">
        <f>IF(Plantilla_alumno!K70=Corrección!K70,"ok","err")</f>
        <v>ok</v>
      </c>
      <c r="L70" s="10" t="str">
        <f>IF(Plantilla_alumno!L70=Corrección!L70,"ok","err")</f>
        <v>ok</v>
      </c>
      <c r="M70" s="10" t="str">
        <f>IF(Plantilla_alumno!M70=Corrección!M70,"ok","err")</f>
        <v>ok</v>
      </c>
      <c r="N70" s="10" t="str">
        <f>IF(Plantilla_alumno!N70=Corrección!N70,"ok","err")</f>
        <v>ok</v>
      </c>
      <c r="O70" s="10" t="str">
        <f>IF(Plantilla_alumno!O70=Corrección!O70,"ok","err")</f>
        <v>ok</v>
      </c>
      <c r="P70" s="10" t="str">
        <f>IF(Plantilla_alumno!P70=Corrección!P70,"ok","err")</f>
        <v>ok</v>
      </c>
      <c r="Q70" s="10" t="str">
        <f>IF(Plantilla_alumno!Q70=Corrección!Q70,"ok","err")</f>
        <v>ok</v>
      </c>
      <c r="R70" s="10" t="str">
        <f>IF(Plantilla_alumno!R70=Corrección!R70,"ok","err")</f>
        <v>ok</v>
      </c>
      <c r="S70" s="10" t="str">
        <f>IF(Plantilla_alumno!S70=Corrección!S70,"ok","err")</f>
        <v>ok</v>
      </c>
      <c r="T70" s="10" t="str">
        <f>IF(Plantilla_alumno!T70=Corrección!T70,"ok","err")</f>
        <v>ok</v>
      </c>
      <c r="U70" s="10" t="str">
        <f>IF(Plantilla_alumno!U70=Corrección!U70,"ok","err")</f>
        <v>ok</v>
      </c>
      <c r="V70" s="10" t="str">
        <f>IF(Plantilla_alumno!V70=Corrección!V70,"ok","err")</f>
        <v>ok</v>
      </c>
      <c r="W70" s="10" t="str">
        <f>IF(Plantilla_alumno!W70=Corrección!W70,"ok","err")</f>
        <v>ok</v>
      </c>
      <c r="X70" s="10" t="str">
        <f>IF(Plantilla_alumno!X70=Corrección!X70,"ok","err")</f>
        <v>ok</v>
      </c>
      <c r="Y70" s="10" t="str">
        <f>IF(Plantilla_alumno!Y70=Corrección!Y70,"ok","err")</f>
        <v>ok</v>
      </c>
      <c r="Z70" s="10" t="str">
        <f>IF(Plantilla_alumno!Z70=Corrección!Z70,"ok","err")</f>
        <v>ok</v>
      </c>
      <c r="AA70" s="10" t="str">
        <f>IF(Plantilla_alumno!AA70=Corrección!AA70,"ok","err")</f>
        <v>ok</v>
      </c>
      <c r="AB70" s="10" t="str">
        <f>IF(Plantilla_alumno!AB70=Corrección!AB70,"ok","err")</f>
        <v>err</v>
      </c>
      <c r="AC70" s="10" t="str">
        <f>IF(Plantilla_alumno!AC70=Corrección!AC70,"ok","err")</f>
        <v>err</v>
      </c>
      <c r="AD70" s="10" t="str">
        <f>IF(Plantilla_alumno!AD70=Corrección!AD70,"ok","err")</f>
        <v>err</v>
      </c>
      <c r="AE70" s="10" t="str">
        <f>IF(Plantilla_alumno!AE70=Corrección!AE70,"ok","err")</f>
        <v>err</v>
      </c>
      <c r="AF70" s="10" t="str">
        <f>IF(Plantilla_alumno!AF70=Corrección!AF70,"ok","err")</f>
        <v>ok</v>
      </c>
      <c r="AG70" s="10" t="str">
        <f>IF(Plantilla_alumno!AG70=Corrección!AG70,"ok","err")</f>
        <v>ok</v>
      </c>
      <c r="AH70" s="10" t="str">
        <f>IF(Plantilla_alumno!AH70=Corrección!AH70,"ok","err")</f>
        <v>ok</v>
      </c>
      <c r="AI70" s="10" t="str">
        <f>IF(Plantilla_alumno!AI70=Corrección!AI70,"ok","err")</f>
        <v>ok</v>
      </c>
      <c r="AJ70" s="10" t="str">
        <f>IF(Plantilla_alumno!AJ70=Corrección!AJ70,"ok","err")</f>
        <v>ok</v>
      </c>
      <c r="AK70" s="10" t="str">
        <f>IF(Plantilla_alumno!AK70=Corrección!AK70,"ok","err")</f>
        <v>ok</v>
      </c>
      <c r="AL70" s="10" t="str">
        <f>IF(Plantilla_alumno!AL70=Corrección!AL70,"ok","err")</f>
        <v>ok</v>
      </c>
      <c r="AM70" s="10" t="str">
        <f>IF(Plantilla_alumno!AM70=Corrección!AM70,"ok","err")</f>
        <v>ok</v>
      </c>
      <c r="AN70" s="10" t="str">
        <f>IF(Plantilla_alumno!AN70=Corrección!AN70,"ok","err")</f>
        <v>ok</v>
      </c>
      <c r="AO70" s="10" t="str">
        <f>IF(Plantilla_alumno!AO70=Corrección!AO70,"ok","err")</f>
        <v>ok</v>
      </c>
      <c r="AP70" s="10" t="str">
        <f>IF(Plantilla_alumno!AP70=Corrección!AP70,"ok","err")</f>
        <v>ok</v>
      </c>
      <c r="AQ70" s="10" t="str">
        <f>IF(Plantilla_alumno!AQ70=Corrección!AQ70,"ok","err")</f>
        <v>ok</v>
      </c>
      <c r="AR70" s="10" t="str">
        <f>IF(Plantilla_alumno!AR70=Corrección!AR70,"ok","err")</f>
        <v>ok</v>
      </c>
      <c r="AS70" s="10" t="str">
        <f>IF(Plantilla_alumno!AS70=Corrección!AS70,"ok","err")</f>
        <v>ok</v>
      </c>
      <c r="AT70" s="10" t="str">
        <f>IF(Plantilla_alumno!AT70=Corrección!AT70,"ok","err")</f>
        <v>ok</v>
      </c>
      <c r="AU70" s="10" t="str">
        <f>IF(Plantilla_alumno!AU70=Corrección!AU70,"ok","err")</f>
        <v>ok</v>
      </c>
      <c r="AV70" s="10" t="str">
        <f>IF(Plantilla_alumno!AV70=Corrección!AV70,"ok","err")</f>
        <v>ok</v>
      </c>
      <c r="AW70" s="10" t="str">
        <f>IF(Plantilla_alumno!AW70=Corrección!AW70,"ok","err")</f>
        <v>ok</v>
      </c>
      <c r="AX70" s="68" t="str">
        <f>IF(Plantilla_alumno!AX70=Corrección!AX70,"ok","err")</f>
        <v>ok</v>
      </c>
      <c r="AY70" s="10" t="str">
        <f>IF(Plantilla_alumno!AY70=Corrección!AY70,"ok","err")</f>
        <v>ok</v>
      </c>
      <c r="AZ70" s="67" t="str">
        <f>IF(Plantilla_alumno!AZ70=Corrección!AZ70,"ok","err")</f>
        <v>ok</v>
      </c>
      <c r="BA70" s="10"/>
    </row>
    <row r="71" spans="9:53" ht="15" thickBot="1" x14ac:dyDescent="0.35">
      <c r="I71" s="18" t="s">
        <v>37</v>
      </c>
      <c r="J71" s="10" t="str">
        <f>IF(Plantilla_alumno!J71=Corrección!J71,"ok","err")</f>
        <v>ok</v>
      </c>
      <c r="K71" s="10" t="str">
        <f>IF(Plantilla_alumno!K71=Corrección!K71,"ok","err")</f>
        <v>ok</v>
      </c>
      <c r="L71" s="10" t="str">
        <f>IF(Plantilla_alumno!L71=Corrección!L71,"ok","err")</f>
        <v>ok</v>
      </c>
      <c r="M71" s="10" t="str">
        <f>IF(Plantilla_alumno!M71=Corrección!M71,"ok","err")</f>
        <v>ok</v>
      </c>
      <c r="N71" s="10" t="str">
        <f>IF(Plantilla_alumno!N71=Corrección!N71,"ok","err")</f>
        <v>ok</v>
      </c>
      <c r="O71" s="10" t="str">
        <f>IF(Plantilla_alumno!O71=Corrección!O71,"ok","err")</f>
        <v>ok</v>
      </c>
      <c r="P71" s="10" t="str">
        <f>IF(Plantilla_alumno!P71=Corrección!P71,"ok","err")</f>
        <v>ok</v>
      </c>
      <c r="Q71" s="10" t="str">
        <f>IF(Plantilla_alumno!Q71=Corrección!Q71,"ok","err")</f>
        <v>ok</v>
      </c>
      <c r="R71" s="10" t="str">
        <f>IF(Plantilla_alumno!R71=Corrección!R71,"ok","err")</f>
        <v>ok</v>
      </c>
      <c r="S71" s="10" t="str">
        <f>IF(Plantilla_alumno!S71=Corrección!S71,"ok","err")</f>
        <v>err</v>
      </c>
      <c r="T71" s="10" t="str">
        <f>IF(Plantilla_alumno!T71=Corrección!T71,"ok","err")</f>
        <v>err</v>
      </c>
      <c r="U71" s="10" t="str">
        <f>IF(Plantilla_alumno!U71=Corrección!U71,"ok","err")</f>
        <v>err</v>
      </c>
      <c r="V71" s="10" t="str">
        <f>IF(Plantilla_alumno!V71=Corrección!V71,"ok","err")</f>
        <v>err</v>
      </c>
      <c r="W71" s="10" t="str">
        <f>IF(Plantilla_alumno!W71=Corrección!W71,"ok","err")</f>
        <v>err</v>
      </c>
      <c r="X71" s="10" t="str">
        <f>IF(Plantilla_alumno!X71=Corrección!X71,"ok","err")</f>
        <v>ok</v>
      </c>
      <c r="Y71" s="10" t="str">
        <f>IF(Plantilla_alumno!Y71=Corrección!Y71,"ok","err")</f>
        <v>ok</v>
      </c>
      <c r="Z71" s="10" t="str">
        <f>IF(Plantilla_alumno!Z71=Corrección!Z71,"ok","err")</f>
        <v>ok</v>
      </c>
      <c r="AA71" s="10" t="str">
        <f>IF(Plantilla_alumno!AA71=Corrección!AA71,"ok","err")</f>
        <v>ok</v>
      </c>
      <c r="AB71" s="10" t="str">
        <f>IF(Plantilla_alumno!AB71=Corrección!AB71,"ok","err")</f>
        <v>ok</v>
      </c>
      <c r="AC71" s="10" t="str">
        <f>IF(Plantilla_alumno!AC71=Corrección!AC71,"ok","err")</f>
        <v>ok</v>
      </c>
      <c r="AD71" s="10" t="str">
        <f>IF(Plantilla_alumno!AD71=Corrección!AD71,"ok","err")</f>
        <v>ok</v>
      </c>
      <c r="AE71" s="10" t="str">
        <f>IF(Plantilla_alumno!AE71=Corrección!AE71,"ok","err")</f>
        <v>ok</v>
      </c>
      <c r="AF71" s="10" t="str">
        <f>IF(Plantilla_alumno!AF71=Corrección!AF71,"ok","err")</f>
        <v>ok</v>
      </c>
      <c r="AG71" s="10" t="str">
        <f>IF(Plantilla_alumno!AG71=Corrección!AG71,"ok","err")</f>
        <v>ok</v>
      </c>
      <c r="AH71" s="10" t="str">
        <f>IF(Plantilla_alumno!AH71=Corrección!AH71,"ok","err")</f>
        <v>ok</v>
      </c>
      <c r="AI71" s="10" t="str">
        <f>IF(Plantilla_alumno!AI71=Corrección!AI71,"ok","err")</f>
        <v>ok</v>
      </c>
      <c r="AJ71" s="10" t="str">
        <f>IF(Plantilla_alumno!AJ71=Corrección!AJ71,"ok","err")</f>
        <v>ok</v>
      </c>
      <c r="AK71" s="10" t="str">
        <f>IF(Plantilla_alumno!AK71=Corrección!AK71,"ok","err")</f>
        <v>ok</v>
      </c>
      <c r="AL71" s="10" t="str">
        <f>IF(Plantilla_alumno!AL71=Corrección!AL71,"ok","err")</f>
        <v>ok</v>
      </c>
      <c r="AM71" s="10" t="str">
        <f>IF(Plantilla_alumno!AM71=Corrección!AM71,"ok","err")</f>
        <v>ok</v>
      </c>
      <c r="AN71" s="10" t="str">
        <f>IF(Plantilla_alumno!AN71=Corrección!AN71,"ok","err")</f>
        <v>ok</v>
      </c>
      <c r="AO71" s="10" t="str">
        <f>IF(Plantilla_alumno!AO71=Corrección!AO71,"ok","err")</f>
        <v>ok</v>
      </c>
      <c r="AP71" s="10" t="str">
        <f>IF(Plantilla_alumno!AP71=Corrección!AP71,"ok","err")</f>
        <v>ok</v>
      </c>
      <c r="AQ71" s="10" t="str">
        <f>IF(Plantilla_alumno!AQ71=Corrección!AQ71,"ok","err")</f>
        <v>ok</v>
      </c>
      <c r="AR71" s="10" t="str">
        <f>IF(Plantilla_alumno!AR71=Corrección!AR71,"ok","err")</f>
        <v>ok</v>
      </c>
      <c r="AS71" s="10" t="str">
        <f>IF(Plantilla_alumno!AS71=Corrección!AS71,"ok","err")</f>
        <v>ok</v>
      </c>
      <c r="AT71" s="10" t="str">
        <f>IF(Plantilla_alumno!AT71=Corrección!AT71,"ok","err")</f>
        <v>ok</v>
      </c>
      <c r="AU71" s="10" t="str">
        <f>IF(Plantilla_alumno!AU71=Corrección!AU71,"ok","err")</f>
        <v>ok</v>
      </c>
      <c r="AV71" s="10" t="str">
        <f>IF(Plantilla_alumno!AV71=Corrección!AV71,"ok","err")</f>
        <v>ok</v>
      </c>
      <c r="AW71" s="10" t="str">
        <f>IF(Plantilla_alumno!AW71=Corrección!AW71,"ok","err")</f>
        <v>ok</v>
      </c>
      <c r="AX71" s="69" t="str">
        <f>IF(Plantilla_alumno!AX71=Corrección!AX71,"ok","err")</f>
        <v>ok</v>
      </c>
      <c r="AY71" s="10" t="str">
        <f>IF(Plantilla_alumno!AY71=Corrección!AY71,"ok","err")</f>
        <v>ok</v>
      </c>
      <c r="AZ71" s="70" t="str">
        <f>IF(Plantilla_alumno!AZ71=Corrección!AZ71,"ok","err")</f>
        <v>ok</v>
      </c>
      <c r="BA71" s="10"/>
    </row>
    <row r="72" spans="9:53" ht="15" thickBot="1" x14ac:dyDescent="0.35">
      <c r="I72" s="143" t="s">
        <v>9</v>
      </c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71" t="str">
        <f>IF(Plantilla_alumno!AX72=Corrección!AX72,"ok","err")</f>
        <v>ok</v>
      </c>
      <c r="AY72" s="72" t="str">
        <f>IF(Plantilla_alumno!AY72=Corrección!AY72,"ok","err")</f>
        <v>ok</v>
      </c>
      <c r="AZ72" s="70" t="str">
        <f>IF(Plantilla_alumno!AZ72=Corrección!AZ72,"ok","err")</f>
        <v>ok</v>
      </c>
    </row>
    <row r="73" spans="9:53" ht="22.05" customHeight="1" thickBot="1" x14ac:dyDescent="0.35"/>
    <row r="74" spans="9:53" ht="16.2" thickBot="1" x14ac:dyDescent="0.35">
      <c r="I74" s="90" t="s">
        <v>11</v>
      </c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2"/>
    </row>
    <row r="75" spans="9:53" x14ac:dyDescent="0.3">
      <c r="I75" s="2"/>
      <c r="J75" s="30">
        <v>1</v>
      </c>
      <c r="K75" s="30">
        <v>2</v>
      </c>
      <c r="L75" s="30">
        <v>3</v>
      </c>
      <c r="M75" s="30">
        <v>4</v>
      </c>
      <c r="N75" s="30">
        <v>5</v>
      </c>
      <c r="O75" s="30">
        <v>6</v>
      </c>
      <c r="P75" s="30">
        <v>7</v>
      </c>
      <c r="Q75" s="30">
        <v>8</v>
      </c>
      <c r="R75" s="30">
        <v>9</v>
      </c>
      <c r="S75" s="30">
        <v>10</v>
      </c>
      <c r="T75" s="30">
        <v>11</v>
      </c>
      <c r="U75" s="30">
        <v>12</v>
      </c>
      <c r="V75" s="30">
        <v>13</v>
      </c>
      <c r="W75" s="30">
        <v>14</v>
      </c>
      <c r="X75" s="30">
        <v>15</v>
      </c>
      <c r="Y75" s="30">
        <v>16</v>
      </c>
      <c r="Z75" s="30">
        <v>17</v>
      </c>
      <c r="AA75" s="30">
        <v>18</v>
      </c>
      <c r="AB75" s="30">
        <v>19</v>
      </c>
      <c r="AC75" s="30">
        <v>20</v>
      </c>
      <c r="AD75" s="30">
        <v>21</v>
      </c>
      <c r="AE75" s="30">
        <v>22</v>
      </c>
      <c r="AF75" s="30">
        <v>23</v>
      </c>
      <c r="AG75" s="30">
        <v>24</v>
      </c>
      <c r="AH75" s="30">
        <v>25</v>
      </c>
      <c r="AI75" s="30">
        <v>26</v>
      </c>
      <c r="AJ75" s="30">
        <v>27</v>
      </c>
      <c r="AK75" s="30">
        <v>28</v>
      </c>
      <c r="AL75" s="30">
        <v>29</v>
      </c>
      <c r="AM75" s="30">
        <v>30</v>
      </c>
      <c r="AN75" s="30">
        <v>31</v>
      </c>
      <c r="AO75" s="30">
        <v>32</v>
      </c>
      <c r="AP75" s="30">
        <v>33</v>
      </c>
      <c r="AQ75" s="30">
        <v>34</v>
      </c>
      <c r="AR75" s="30">
        <v>35</v>
      </c>
      <c r="AS75" s="30">
        <v>36</v>
      </c>
      <c r="AT75" s="30">
        <v>37</v>
      </c>
      <c r="AU75" s="30">
        <v>38</v>
      </c>
      <c r="AV75" s="30">
        <v>39</v>
      </c>
      <c r="AW75" s="30">
        <v>40</v>
      </c>
      <c r="AX75" s="31" t="s">
        <v>1</v>
      </c>
      <c r="AY75" s="32" t="s">
        <v>2</v>
      </c>
      <c r="AZ75" s="33" t="s">
        <v>3</v>
      </c>
    </row>
    <row r="76" spans="9:53" x14ac:dyDescent="0.3">
      <c r="I76" s="18" t="s">
        <v>4</v>
      </c>
      <c r="J76" s="10" t="str">
        <f>IF(Plantilla_alumno!J76=Corrección!J76,"ok","err")</f>
        <v>err</v>
      </c>
      <c r="K76" s="10" t="str">
        <f>IF(Plantilla_alumno!K76=Corrección!K76,"ok","err")</f>
        <v>err</v>
      </c>
      <c r="L76" s="10" t="str">
        <f>IF(Plantilla_alumno!L76=Corrección!L76,"ok","err")</f>
        <v>err</v>
      </c>
      <c r="M76" s="10" t="str">
        <f>IF(Plantilla_alumno!M76=Corrección!M76,"ok","err")</f>
        <v>err</v>
      </c>
      <c r="N76" s="10" t="str">
        <f>IF(Plantilla_alumno!N76=Corrección!N76,"ok","err")</f>
        <v>err</v>
      </c>
      <c r="O76" s="10" t="str">
        <f>IF(Plantilla_alumno!O76=Corrección!O76,"ok","err")</f>
        <v>err</v>
      </c>
      <c r="P76" s="10" t="str">
        <f>IF(Plantilla_alumno!P76=Corrección!P76,"ok","err")</f>
        <v>err</v>
      </c>
      <c r="Q76" s="10" t="str">
        <f>IF(Plantilla_alumno!Q76=Corrección!Q76,"ok","err")</f>
        <v>err</v>
      </c>
      <c r="R76" s="10" t="str">
        <f>IF(Plantilla_alumno!R76=Corrección!R76,"ok","err")</f>
        <v>err</v>
      </c>
      <c r="S76" s="10" t="str">
        <f>IF(Plantilla_alumno!S76=Corrección!S76,"ok","err")</f>
        <v>ok</v>
      </c>
      <c r="T76" s="10" t="str">
        <f>IF(Plantilla_alumno!T76=Corrección!T76,"ok","err")</f>
        <v>ok</v>
      </c>
      <c r="U76" s="10" t="str">
        <f>IF(Plantilla_alumno!U76=Corrección!U76,"ok","err")</f>
        <v>ok</v>
      </c>
      <c r="V76" s="10" t="str">
        <f>IF(Plantilla_alumno!V76=Corrección!V76,"ok","err")</f>
        <v>ok</v>
      </c>
      <c r="W76" s="10" t="str">
        <f>IF(Plantilla_alumno!W76=Corrección!W76,"ok","err")</f>
        <v>ok</v>
      </c>
      <c r="X76" s="10" t="str">
        <f>IF(Plantilla_alumno!X76=Corrección!X76,"ok","err")</f>
        <v>ok</v>
      </c>
      <c r="Y76" s="10" t="str">
        <f>IF(Plantilla_alumno!Y76=Corrección!Y76,"ok","err")</f>
        <v>ok</v>
      </c>
      <c r="Z76" s="10" t="str">
        <f>IF(Plantilla_alumno!Z76=Corrección!Z76,"ok","err")</f>
        <v>ok</v>
      </c>
      <c r="AA76" s="10" t="str">
        <f>IF(Plantilla_alumno!AA76=Corrección!AA76,"ok","err")</f>
        <v>ok</v>
      </c>
      <c r="AB76" s="10" t="str">
        <f>IF(Plantilla_alumno!AB76=Corrección!AB76,"ok","err")</f>
        <v>ok</v>
      </c>
      <c r="AC76" s="10" t="str">
        <f>IF(Plantilla_alumno!AC76=Corrección!AC76,"ok","err")</f>
        <v>ok</v>
      </c>
      <c r="AD76" s="10" t="str">
        <f>IF(Plantilla_alumno!AD76=Corrección!AD76,"ok","err")</f>
        <v>ok</v>
      </c>
      <c r="AE76" s="10" t="str">
        <f>IF(Plantilla_alumno!AE76=Corrección!AE76,"ok","err")</f>
        <v>ok</v>
      </c>
      <c r="AF76" s="10" t="str">
        <f>IF(Plantilla_alumno!AF76=Corrección!AF76,"ok","err")</f>
        <v>ok</v>
      </c>
      <c r="AG76" s="10" t="str">
        <f>IF(Plantilla_alumno!AG76=Corrección!AG76,"ok","err")</f>
        <v>ok</v>
      </c>
      <c r="AH76" s="10" t="str">
        <f>IF(Plantilla_alumno!AH76=Corrección!AH76,"ok","err")</f>
        <v>ok</v>
      </c>
      <c r="AI76" s="10" t="str">
        <f>IF(Plantilla_alumno!AI76=Corrección!AI76,"ok","err")</f>
        <v>ok</v>
      </c>
      <c r="AJ76" s="10" t="str">
        <f>IF(Plantilla_alumno!AJ76=Corrección!AJ76,"ok","err")</f>
        <v>ok</v>
      </c>
      <c r="AK76" s="10" t="str">
        <f>IF(Plantilla_alumno!AK76=Corrección!AK76,"ok","err")</f>
        <v>ok</v>
      </c>
      <c r="AL76" s="10" t="str">
        <f>IF(Plantilla_alumno!AL76=Corrección!AL76,"ok","err")</f>
        <v>ok</v>
      </c>
      <c r="AM76" s="10" t="str">
        <f>IF(Plantilla_alumno!AM76=Corrección!AM76,"ok","err")</f>
        <v>ok</v>
      </c>
      <c r="AN76" s="10" t="str">
        <f>IF(Plantilla_alumno!AN76=Corrección!AN76,"ok","err")</f>
        <v>ok</v>
      </c>
      <c r="AO76" s="10" t="str">
        <f>IF(Plantilla_alumno!AO76=Corrección!AO76,"ok","err")</f>
        <v>ok</v>
      </c>
      <c r="AP76" s="10" t="str">
        <f>IF(Plantilla_alumno!AP76=Corrección!AP76,"ok","err")</f>
        <v>ok</v>
      </c>
      <c r="AQ76" s="10" t="str">
        <f>IF(Plantilla_alumno!AQ76=Corrección!AQ76,"ok","err")</f>
        <v>ok</v>
      </c>
      <c r="AR76" s="10" t="str">
        <f>IF(Plantilla_alumno!AR76=Corrección!AR76,"ok","err")</f>
        <v>ok</v>
      </c>
      <c r="AS76" s="10" t="str">
        <f>IF(Plantilla_alumno!AS76=Corrección!AS76,"ok","err")</f>
        <v>ok</v>
      </c>
      <c r="AT76" s="10" t="str">
        <f>IF(Plantilla_alumno!AT76=Corrección!AT76,"ok","err")</f>
        <v>ok</v>
      </c>
      <c r="AU76" s="10" t="str">
        <f>IF(Plantilla_alumno!AU76=Corrección!AU76,"ok","err")</f>
        <v>ok</v>
      </c>
      <c r="AV76" s="10" t="str">
        <f>IF(Plantilla_alumno!AV76=Corrección!AV76,"ok","err")</f>
        <v>ok</v>
      </c>
      <c r="AW76" s="10" t="str">
        <f>IF(Plantilla_alumno!AW76=Corrección!AW76,"ok","err")</f>
        <v>ok</v>
      </c>
      <c r="AX76" s="66" t="str">
        <f>IF(Plantilla_alumno!AX76=Corrección!AX76,"ok","err")</f>
        <v>ok</v>
      </c>
      <c r="AY76" s="10" t="str">
        <f>IF(Plantilla_alumno!AY76=Corrección!AY76,"ok","err")</f>
        <v>ok</v>
      </c>
      <c r="AZ76" s="67" t="str">
        <f>IF(Plantilla_alumno!AZ76=Corrección!AZ76,"ok","err")</f>
        <v>ok</v>
      </c>
      <c r="BA76" s="10"/>
    </row>
    <row r="77" spans="9:53" x14ac:dyDescent="0.3">
      <c r="I77" s="18" t="s">
        <v>5</v>
      </c>
      <c r="J77" s="10" t="str">
        <f>IF(Plantilla_alumno!J77=Corrección!J77,"ok","err")</f>
        <v>ok</v>
      </c>
      <c r="K77" s="10" t="str">
        <f>IF(Plantilla_alumno!K77=Corrección!K77,"ok","err")</f>
        <v>ok</v>
      </c>
      <c r="L77" s="10" t="str">
        <f>IF(Plantilla_alumno!L77=Corrección!L77,"ok","err")</f>
        <v>err</v>
      </c>
      <c r="M77" s="10" t="str">
        <f>IF(Plantilla_alumno!M77=Corrección!M77,"ok","err")</f>
        <v>ok</v>
      </c>
      <c r="N77" s="10" t="str">
        <f>IF(Plantilla_alumno!N77=Corrección!N77,"ok","err")</f>
        <v>ok</v>
      </c>
      <c r="O77" s="10" t="str">
        <f>IF(Plantilla_alumno!O77=Corrección!O77,"ok","err")</f>
        <v>ok</v>
      </c>
      <c r="P77" s="10" t="str">
        <f>IF(Plantilla_alumno!P77=Corrección!P77,"ok","err")</f>
        <v>ok</v>
      </c>
      <c r="Q77" s="10" t="str">
        <f>IF(Plantilla_alumno!Q77=Corrección!Q77,"ok","err")</f>
        <v>ok</v>
      </c>
      <c r="R77" s="10" t="str">
        <f>IF(Plantilla_alumno!R77=Corrección!R77,"ok","err")</f>
        <v>ok</v>
      </c>
      <c r="S77" s="10" t="str">
        <f>IF(Plantilla_alumno!S77=Corrección!S77,"ok","err")</f>
        <v>err</v>
      </c>
      <c r="T77" s="10" t="str">
        <f>IF(Plantilla_alumno!T77=Corrección!T77,"ok","err")</f>
        <v>err</v>
      </c>
      <c r="U77" s="10" t="str">
        <f>IF(Plantilla_alumno!U77=Corrección!U77,"ok","err")</f>
        <v>err</v>
      </c>
      <c r="V77" s="10" t="str">
        <f>IF(Plantilla_alumno!V77=Corrección!V77,"ok","err")</f>
        <v>err</v>
      </c>
      <c r="W77" s="10" t="str">
        <f>IF(Plantilla_alumno!W77=Corrección!W77,"ok","err")</f>
        <v>err</v>
      </c>
      <c r="X77" s="10" t="str">
        <f>IF(Plantilla_alumno!X77=Corrección!X77,"ok","err")</f>
        <v>err</v>
      </c>
      <c r="Y77" s="10" t="str">
        <f>IF(Plantilla_alumno!Y77=Corrección!Y77,"ok","err")</f>
        <v>err</v>
      </c>
      <c r="Z77" s="10" t="str">
        <f>IF(Plantilla_alumno!Z77=Corrección!Z77,"ok","err")</f>
        <v>ok</v>
      </c>
      <c r="AA77" s="10" t="str">
        <f>IF(Plantilla_alumno!AA77=Corrección!AA77,"ok","err")</f>
        <v>ok</v>
      </c>
      <c r="AB77" s="10" t="str">
        <f>IF(Plantilla_alumno!AB77=Corrección!AB77,"ok","err")</f>
        <v>ok</v>
      </c>
      <c r="AC77" s="10" t="str">
        <f>IF(Plantilla_alumno!AC77=Corrección!AC77,"ok","err")</f>
        <v>ok</v>
      </c>
      <c r="AD77" s="10" t="str">
        <f>IF(Plantilla_alumno!AD77=Corrección!AD77,"ok","err")</f>
        <v>ok</v>
      </c>
      <c r="AE77" s="10" t="str">
        <f>IF(Plantilla_alumno!AE77=Corrección!AE77,"ok","err")</f>
        <v>ok</v>
      </c>
      <c r="AF77" s="10" t="str">
        <f>IF(Plantilla_alumno!AF77=Corrección!AF77,"ok","err")</f>
        <v>ok</v>
      </c>
      <c r="AG77" s="10" t="str">
        <f>IF(Plantilla_alumno!AG77=Corrección!AG77,"ok","err")</f>
        <v>ok</v>
      </c>
      <c r="AH77" s="10" t="str">
        <f>IF(Plantilla_alumno!AH77=Corrección!AH77,"ok","err")</f>
        <v>ok</v>
      </c>
      <c r="AI77" s="10" t="str">
        <f>IF(Plantilla_alumno!AI77=Corrección!AI77,"ok","err")</f>
        <v>ok</v>
      </c>
      <c r="AJ77" s="10" t="str">
        <f>IF(Plantilla_alumno!AJ77=Corrección!AJ77,"ok","err")</f>
        <v>ok</v>
      </c>
      <c r="AK77" s="10" t="str">
        <f>IF(Plantilla_alumno!AK77=Corrección!AK77,"ok","err")</f>
        <v>ok</v>
      </c>
      <c r="AL77" s="10" t="str">
        <f>IF(Plantilla_alumno!AL77=Corrección!AL77,"ok","err")</f>
        <v>ok</v>
      </c>
      <c r="AM77" s="10" t="str">
        <f>IF(Plantilla_alumno!AM77=Corrección!AM77,"ok","err")</f>
        <v>ok</v>
      </c>
      <c r="AN77" s="10" t="str">
        <f>IF(Plantilla_alumno!AN77=Corrección!AN77,"ok","err")</f>
        <v>ok</v>
      </c>
      <c r="AO77" s="10" t="str">
        <f>IF(Plantilla_alumno!AO77=Corrección!AO77,"ok","err")</f>
        <v>ok</v>
      </c>
      <c r="AP77" s="10" t="str">
        <f>IF(Plantilla_alumno!AP77=Corrección!AP77,"ok","err")</f>
        <v>ok</v>
      </c>
      <c r="AQ77" s="10" t="str">
        <f>IF(Plantilla_alumno!AQ77=Corrección!AQ77,"ok","err")</f>
        <v>ok</v>
      </c>
      <c r="AR77" s="10" t="str">
        <f>IF(Plantilla_alumno!AR77=Corrección!AR77,"ok","err")</f>
        <v>ok</v>
      </c>
      <c r="AS77" s="10" t="str">
        <f>IF(Plantilla_alumno!AS77=Corrección!AS77,"ok","err")</f>
        <v>ok</v>
      </c>
      <c r="AT77" s="10" t="str">
        <f>IF(Plantilla_alumno!AT77=Corrección!AT77,"ok","err")</f>
        <v>ok</v>
      </c>
      <c r="AU77" s="10" t="str">
        <f>IF(Plantilla_alumno!AU77=Corrección!AU77,"ok","err")</f>
        <v>ok</v>
      </c>
      <c r="AV77" s="10" t="str">
        <f>IF(Plantilla_alumno!AV77=Corrección!AV77,"ok","err")</f>
        <v>ok</v>
      </c>
      <c r="AW77" s="10" t="str">
        <f>IF(Plantilla_alumno!AW77=Corrección!AW77,"ok","err")</f>
        <v>ok</v>
      </c>
      <c r="AX77" s="68" t="str">
        <f>IF(Plantilla_alumno!AX77=Corrección!AX77,"ok","err")</f>
        <v>ok</v>
      </c>
      <c r="AY77" s="10" t="str">
        <f>IF(Plantilla_alumno!AY77=Corrección!AY77,"ok","err")</f>
        <v>ok</v>
      </c>
      <c r="AZ77" s="67" t="str">
        <f>IF(Plantilla_alumno!AZ77=Corrección!AZ77,"ok","err")</f>
        <v>ok</v>
      </c>
      <c r="BA77" s="10"/>
    </row>
    <row r="78" spans="9:53" x14ac:dyDescent="0.3">
      <c r="I78" s="18" t="s">
        <v>6</v>
      </c>
      <c r="J78" s="10" t="str">
        <f>IF(Plantilla_alumno!J78=Corrección!J78,"ok","err")</f>
        <v>ok</v>
      </c>
      <c r="K78" s="10" t="str">
        <f>IF(Plantilla_alumno!K78=Corrección!K78,"ok","err")</f>
        <v>ok</v>
      </c>
      <c r="L78" s="10" t="str">
        <f>IF(Plantilla_alumno!L78=Corrección!L78,"ok","err")</f>
        <v>ok</v>
      </c>
      <c r="M78" s="10" t="str">
        <f>IF(Plantilla_alumno!M78=Corrección!M78,"ok","err")</f>
        <v>ok</v>
      </c>
      <c r="N78" s="10" t="str">
        <f>IF(Plantilla_alumno!N78=Corrección!N78,"ok","err")</f>
        <v>err</v>
      </c>
      <c r="O78" s="10" t="str">
        <f>IF(Plantilla_alumno!O78=Corrección!O78,"ok","err")</f>
        <v>ok</v>
      </c>
      <c r="P78" s="10" t="str">
        <f>IF(Plantilla_alumno!P78=Corrección!P78,"ok","err")</f>
        <v>ok</v>
      </c>
      <c r="Q78" s="10" t="str">
        <f>IF(Plantilla_alumno!Q78=Corrección!Q78,"ok","err")</f>
        <v>ok</v>
      </c>
      <c r="R78" s="10" t="str">
        <f>IF(Plantilla_alumno!R78=Corrección!R78,"ok","err")</f>
        <v>ok</v>
      </c>
      <c r="S78" s="10" t="str">
        <f>IF(Plantilla_alumno!S78=Corrección!S78,"ok","err")</f>
        <v>ok</v>
      </c>
      <c r="T78" s="10" t="str">
        <f>IF(Plantilla_alumno!T78=Corrección!T78,"ok","err")</f>
        <v>ok</v>
      </c>
      <c r="U78" s="10" t="str">
        <f>IF(Plantilla_alumno!U78=Corrección!U78,"ok","err")</f>
        <v>ok</v>
      </c>
      <c r="V78" s="10" t="str">
        <f>IF(Plantilla_alumno!V78=Corrección!V78,"ok","err")</f>
        <v>ok</v>
      </c>
      <c r="W78" s="10" t="str">
        <f>IF(Plantilla_alumno!W78=Corrección!W78,"ok","err")</f>
        <v>ok</v>
      </c>
      <c r="X78" s="10" t="str">
        <f>IF(Plantilla_alumno!X78=Corrección!X78,"ok","err")</f>
        <v>ok</v>
      </c>
      <c r="Y78" s="10" t="str">
        <f>IF(Plantilla_alumno!Y78=Corrección!Y78,"ok","err")</f>
        <v>ok</v>
      </c>
      <c r="Z78" s="10" t="str">
        <f>IF(Plantilla_alumno!Z78=Corrección!Z78,"ok","err")</f>
        <v>ok</v>
      </c>
      <c r="AA78" s="10" t="str">
        <f>IF(Plantilla_alumno!AA78=Corrección!AA78,"ok","err")</f>
        <v>ok</v>
      </c>
      <c r="AB78" s="10" t="str">
        <f>IF(Plantilla_alumno!AB78=Corrección!AB78,"ok","err")</f>
        <v>ok</v>
      </c>
      <c r="AC78" s="10" t="str">
        <f>IF(Plantilla_alumno!AC78=Corrección!AC78,"ok","err")</f>
        <v>ok</v>
      </c>
      <c r="AD78" s="10" t="str">
        <f>IF(Plantilla_alumno!AD78=Corrección!AD78,"ok","err")</f>
        <v>ok</v>
      </c>
      <c r="AE78" s="10" t="str">
        <f>IF(Plantilla_alumno!AE78=Corrección!AE78,"ok","err")</f>
        <v>ok</v>
      </c>
      <c r="AF78" s="10" t="str">
        <f>IF(Plantilla_alumno!AF78=Corrección!AF78,"ok","err")</f>
        <v>ok</v>
      </c>
      <c r="AG78" s="10" t="str">
        <f>IF(Plantilla_alumno!AG78=Corrección!AG78,"ok","err")</f>
        <v>ok</v>
      </c>
      <c r="AH78" s="10" t="str">
        <f>IF(Plantilla_alumno!AH78=Corrección!AH78,"ok","err")</f>
        <v>ok</v>
      </c>
      <c r="AI78" s="10" t="str">
        <f>IF(Plantilla_alumno!AI78=Corrección!AI78,"ok","err")</f>
        <v>err</v>
      </c>
      <c r="AJ78" s="10" t="str">
        <f>IF(Plantilla_alumno!AJ78=Corrección!AJ78,"ok","err")</f>
        <v>ok</v>
      </c>
      <c r="AK78" s="10" t="str">
        <f>IF(Plantilla_alumno!AK78=Corrección!AK78,"ok","err")</f>
        <v>ok</v>
      </c>
      <c r="AL78" s="10" t="str">
        <f>IF(Plantilla_alumno!AL78=Corrección!AL78,"ok","err")</f>
        <v>ok</v>
      </c>
      <c r="AM78" s="10" t="str">
        <f>IF(Plantilla_alumno!AM78=Corrección!AM78,"ok","err")</f>
        <v>ok</v>
      </c>
      <c r="AN78" s="10" t="str">
        <f>IF(Plantilla_alumno!AN78=Corrección!AN78,"ok","err")</f>
        <v>ok</v>
      </c>
      <c r="AO78" s="10" t="str">
        <f>IF(Plantilla_alumno!AO78=Corrección!AO78,"ok","err")</f>
        <v>ok</v>
      </c>
      <c r="AP78" s="10" t="str">
        <f>IF(Plantilla_alumno!AP78=Corrección!AP78,"ok","err")</f>
        <v>ok</v>
      </c>
      <c r="AQ78" s="10" t="str">
        <f>IF(Plantilla_alumno!AQ78=Corrección!AQ78,"ok","err")</f>
        <v>ok</v>
      </c>
      <c r="AR78" s="10" t="str">
        <f>IF(Plantilla_alumno!AR78=Corrección!AR78,"ok","err")</f>
        <v>ok</v>
      </c>
      <c r="AS78" s="10" t="str">
        <f>IF(Plantilla_alumno!AS78=Corrección!AS78,"ok","err")</f>
        <v>ok</v>
      </c>
      <c r="AT78" s="10" t="str">
        <f>IF(Plantilla_alumno!AT78=Corrección!AT78,"ok","err")</f>
        <v>ok</v>
      </c>
      <c r="AU78" s="10" t="str">
        <f>IF(Plantilla_alumno!AU78=Corrección!AU78,"ok","err")</f>
        <v>ok</v>
      </c>
      <c r="AV78" s="10" t="str">
        <f>IF(Plantilla_alumno!AV78=Corrección!AV78,"ok","err")</f>
        <v>ok</v>
      </c>
      <c r="AW78" s="10" t="str">
        <f>IF(Plantilla_alumno!AW78=Corrección!AW78,"ok","err")</f>
        <v>ok</v>
      </c>
      <c r="AX78" s="68" t="str">
        <f>IF(Plantilla_alumno!AX78=Corrección!AX78,"ok","err")</f>
        <v>ok</v>
      </c>
      <c r="AY78" s="10" t="str">
        <f>IF(Plantilla_alumno!AY78=Corrección!AY78,"ok","err")</f>
        <v>ok</v>
      </c>
      <c r="AZ78" s="67" t="str">
        <f>IF(Plantilla_alumno!AZ78=Corrección!AZ78,"ok","err")</f>
        <v>ok</v>
      </c>
      <c r="BA78" s="10"/>
    </row>
    <row r="79" spans="9:53" x14ac:dyDescent="0.3">
      <c r="I79" s="18" t="s">
        <v>7</v>
      </c>
      <c r="J79" s="10" t="str">
        <f>IF(Plantilla_alumno!J79=Corrección!J79,"ok","err")</f>
        <v>ok</v>
      </c>
      <c r="K79" s="10" t="str">
        <f>IF(Plantilla_alumno!K79=Corrección!K79,"ok","err")</f>
        <v>ok</v>
      </c>
      <c r="L79" s="10" t="str">
        <f>IF(Plantilla_alumno!L79=Corrección!L79,"ok","err")</f>
        <v>ok</v>
      </c>
      <c r="M79" s="10" t="str">
        <f>IF(Plantilla_alumno!M79=Corrección!M79,"ok","err")</f>
        <v>ok</v>
      </c>
      <c r="N79" s="10" t="str">
        <f>IF(Plantilla_alumno!N79=Corrección!N79,"ok","err")</f>
        <v>ok</v>
      </c>
      <c r="O79" s="10" t="str">
        <f>IF(Plantilla_alumno!O79=Corrección!O79,"ok","err")</f>
        <v>ok</v>
      </c>
      <c r="P79" s="10" t="str">
        <f>IF(Plantilla_alumno!P79=Corrección!P79,"ok","err")</f>
        <v>ok</v>
      </c>
      <c r="Q79" s="10" t="str">
        <f>IF(Plantilla_alumno!Q79=Corrección!Q79,"ok","err")</f>
        <v>err</v>
      </c>
      <c r="R79" s="10" t="str">
        <f>IF(Plantilla_alumno!R79=Corrección!R79,"ok","err")</f>
        <v>ok</v>
      </c>
      <c r="S79" s="10" t="str">
        <f>IF(Plantilla_alumno!S79=Corrección!S79,"ok","err")</f>
        <v>ok</v>
      </c>
      <c r="T79" s="10" t="str">
        <f>IF(Plantilla_alumno!T79=Corrección!T79,"ok","err")</f>
        <v>ok</v>
      </c>
      <c r="U79" s="10" t="str">
        <f>IF(Plantilla_alumno!U79=Corrección!U79,"ok","err")</f>
        <v>ok</v>
      </c>
      <c r="V79" s="10" t="str">
        <f>IF(Plantilla_alumno!V79=Corrección!V79,"ok","err")</f>
        <v>ok</v>
      </c>
      <c r="W79" s="10" t="str">
        <f>IF(Plantilla_alumno!W79=Corrección!W79,"ok","err")</f>
        <v>ok</v>
      </c>
      <c r="X79" s="10" t="str">
        <f>IF(Plantilla_alumno!X79=Corrección!X79,"ok","err")</f>
        <v>ok</v>
      </c>
      <c r="Y79" s="10" t="str">
        <f>IF(Plantilla_alumno!Y79=Corrección!Y79,"ok","err")</f>
        <v>ok</v>
      </c>
      <c r="Z79" s="10" t="str">
        <f>IF(Plantilla_alumno!Z79=Corrección!Z79,"ok","err")</f>
        <v>ok</v>
      </c>
      <c r="AA79" s="10" t="str">
        <f>IF(Plantilla_alumno!AA79=Corrección!AA79,"ok","err")</f>
        <v>ok</v>
      </c>
      <c r="AB79" s="10" t="str">
        <f>IF(Plantilla_alumno!AB79=Corrección!AB79,"ok","err")</f>
        <v>ok</v>
      </c>
      <c r="AC79" s="10" t="str">
        <f>IF(Plantilla_alumno!AC79=Corrección!AC79,"ok","err")</f>
        <v>ok</v>
      </c>
      <c r="AD79" s="10" t="str">
        <f>IF(Plantilla_alumno!AD79=Corrección!AD79,"ok","err")</f>
        <v>ok</v>
      </c>
      <c r="AE79" s="10" t="str">
        <f>IF(Plantilla_alumno!AE79=Corrección!AE79,"ok","err")</f>
        <v>ok</v>
      </c>
      <c r="AF79" s="10" t="str">
        <f>IF(Plantilla_alumno!AF79=Corrección!AF79,"ok","err")</f>
        <v>ok</v>
      </c>
      <c r="AG79" s="10" t="str">
        <f>IF(Plantilla_alumno!AG79=Corrección!AG79,"ok","err")</f>
        <v>ok</v>
      </c>
      <c r="AH79" s="10" t="str">
        <f>IF(Plantilla_alumno!AH79=Corrección!AH79,"ok","err")</f>
        <v>ok</v>
      </c>
      <c r="AI79" s="10" t="str">
        <f>IF(Plantilla_alumno!AI79=Corrección!AI79,"ok","err")</f>
        <v>ok</v>
      </c>
      <c r="AJ79" s="10" t="str">
        <f>IF(Plantilla_alumno!AJ79=Corrección!AJ79,"ok","err")</f>
        <v>ok</v>
      </c>
      <c r="AK79" s="10" t="str">
        <f>IF(Plantilla_alumno!AK79=Corrección!AK79,"ok","err")</f>
        <v>ok</v>
      </c>
      <c r="AL79" s="10" t="str">
        <f>IF(Plantilla_alumno!AL79=Corrección!AL79,"ok","err")</f>
        <v>ok</v>
      </c>
      <c r="AM79" s="10" t="str">
        <f>IF(Plantilla_alumno!AM79=Corrección!AM79,"ok","err")</f>
        <v>ok</v>
      </c>
      <c r="AN79" s="10" t="str">
        <f>IF(Plantilla_alumno!AN79=Corrección!AN79,"ok","err")</f>
        <v>ok</v>
      </c>
      <c r="AO79" s="10" t="str">
        <f>IF(Plantilla_alumno!AO79=Corrección!AO79,"ok","err")</f>
        <v>err</v>
      </c>
      <c r="AP79" s="10" t="str">
        <f>IF(Plantilla_alumno!AP79=Corrección!AP79,"ok","err")</f>
        <v>err</v>
      </c>
      <c r="AQ79" s="10" t="str">
        <f>IF(Plantilla_alumno!AQ79=Corrección!AQ79,"ok","err")</f>
        <v>ok</v>
      </c>
      <c r="AR79" s="10" t="str">
        <f>IF(Plantilla_alumno!AR79=Corrección!AR79,"ok","err")</f>
        <v>ok</v>
      </c>
      <c r="AS79" s="10" t="str">
        <f>IF(Plantilla_alumno!AS79=Corrección!AS79,"ok","err")</f>
        <v>ok</v>
      </c>
      <c r="AT79" s="10" t="str">
        <f>IF(Plantilla_alumno!AT79=Corrección!AT79,"ok","err")</f>
        <v>ok</v>
      </c>
      <c r="AU79" s="10" t="str">
        <f>IF(Plantilla_alumno!AU79=Corrección!AU79,"ok","err")</f>
        <v>ok</v>
      </c>
      <c r="AV79" s="10" t="str">
        <f>IF(Plantilla_alumno!AV79=Corrección!AV79,"ok","err")</f>
        <v>ok</v>
      </c>
      <c r="AW79" s="10" t="str">
        <f>IF(Plantilla_alumno!AW79=Corrección!AW79,"ok","err")</f>
        <v>ok</v>
      </c>
      <c r="AX79" s="68" t="str">
        <f>IF(Plantilla_alumno!AX79=Corrección!AX79,"ok","err")</f>
        <v>ok</v>
      </c>
      <c r="AY79" s="10" t="str">
        <f>IF(Plantilla_alumno!AY79=Corrección!AY79,"ok","err")</f>
        <v>ok</v>
      </c>
      <c r="AZ79" s="67" t="str">
        <f>IF(Plantilla_alumno!AZ79=Corrección!AZ79,"ok","err")</f>
        <v>ok</v>
      </c>
      <c r="BA79" s="10"/>
    </row>
    <row r="80" spans="9:53" x14ac:dyDescent="0.3">
      <c r="I80" s="18" t="s">
        <v>8</v>
      </c>
      <c r="J80" s="10" t="str">
        <f>IF(Plantilla_alumno!J80=Corrección!J80,"ok","err")</f>
        <v>ok</v>
      </c>
      <c r="K80" s="10" t="str">
        <f>IF(Plantilla_alumno!K80=Corrección!K80,"ok","err")</f>
        <v>ok</v>
      </c>
      <c r="L80" s="10" t="str">
        <f>IF(Plantilla_alumno!L80=Corrección!L80,"ok","err")</f>
        <v>ok</v>
      </c>
      <c r="M80" s="10" t="str">
        <f>IF(Plantilla_alumno!M80=Corrección!M80,"ok","err")</f>
        <v>ok</v>
      </c>
      <c r="N80" s="10" t="str">
        <f>IF(Plantilla_alumno!N80=Corrección!N80,"ok","err")</f>
        <v>ok</v>
      </c>
      <c r="O80" s="10" t="str">
        <f>IF(Plantilla_alumno!O80=Corrección!O80,"ok","err")</f>
        <v>ok</v>
      </c>
      <c r="P80" s="10" t="str">
        <f>IF(Plantilla_alumno!P80=Corrección!P80,"ok","err")</f>
        <v>ok</v>
      </c>
      <c r="Q80" s="10" t="str">
        <f>IF(Plantilla_alumno!Q80=Corrección!Q80,"ok","err")</f>
        <v>ok</v>
      </c>
      <c r="R80" s="10" t="str">
        <f>IF(Plantilla_alumno!R80=Corrección!R80,"ok","err")</f>
        <v>ok</v>
      </c>
      <c r="S80" s="10" t="str">
        <f>IF(Plantilla_alumno!S80=Corrección!S80,"ok","err")</f>
        <v>ok</v>
      </c>
      <c r="T80" s="10" t="str">
        <f>IF(Plantilla_alumno!T80=Corrección!T80,"ok","err")</f>
        <v>ok</v>
      </c>
      <c r="U80" s="10" t="str">
        <f>IF(Plantilla_alumno!U80=Corrección!U80,"ok","err")</f>
        <v>ok</v>
      </c>
      <c r="V80" s="10" t="str">
        <f>IF(Plantilla_alumno!V80=Corrección!V80,"ok","err")</f>
        <v>err</v>
      </c>
      <c r="W80" s="10" t="str">
        <f>IF(Plantilla_alumno!W80=Corrección!W80,"ok","err")</f>
        <v>ok</v>
      </c>
      <c r="X80" s="10" t="str">
        <f>IF(Plantilla_alumno!X80=Corrección!X80,"ok","err")</f>
        <v>ok</v>
      </c>
      <c r="Y80" s="10" t="str">
        <f>IF(Plantilla_alumno!Y80=Corrección!Y80,"ok","err")</f>
        <v>ok</v>
      </c>
      <c r="Z80" s="10" t="str">
        <f>IF(Plantilla_alumno!Z80=Corrección!Z80,"ok","err")</f>
        <v>ok</v>
      </c>
      <c r="AA80" s="10" t="str">
        <f>IF(Plantilla_alumno!AA80=Corrección!AA80,"ok","err")</f>
        <v>ok</v>
      </c>
      <c r="AB80" s="10" t="str">
        <f>IF(Plantilla_alumno!AB80=Corrección!AB80,"ok","err")</f>
        <v>ok</v>
      </c>
      <c r="AC80" s="10" t="str">
        <f>IF(Plantilla_alumno!AC80=Corrección!AC80,"ok","err")</f>
        <v>ok</v>
      </c>
      <c r="AD80" s="10" t="str">
        <f>IF(Plantilla_alumno!AD80=Corrección!AD80,"ok","err")</f>
        <v>ok</v>
      </c>
      <c r="AE80" s="10" t="str">
        <f>IF(Plantilla_alumno!AE80=Corrección!AE80,"ok","err")</f>
        <v>ok</v>
      </c>
      <c r="AF80" s="10" t="str">
        <f>IF(Plantilla_alumno!AF80=Corrección!AF80,"ok","err")</f>
        <v>ok</v>
      </c>
      <c r="AG80" s="10" t="str">
        <f>IF(Plantilla_alumno!AG80=Corrección!AG80,"ok","err")</f>
        <v>ok</v>
      </c>
      <c r="AH80" s="10" t="str">
        <f>IF(Plantilla_alumno!AH80=Corrección!AH80,"ok","err")</f>
        <v>ok</v>
      </c>
      <c r="AI80" s="10" t="str">
        <f>IF(Plantilla_alumno!AI80=Corrección!AI80,"ok","err")</f>
        <v>ok</v>
      </c>
      <c r="AJ80" s="10" t="str">
        <f>IF(Plantilla_alumno!AJ80=Corrección!AJ80,"ok","err")</f>
        <v>ok</v>
      </c>
      <c r="AK80" s="10" t="str">
        <f>IF(Plantilla_alumno!AK80=Corrección!AK80,"ok","err")</f>
        <v>ok</v>
      </c>
      <c r="AL80" s="10" t="str">
        <f>IF(Plantilla_alumno!AL80=Corrección!AL80,"ok","err")</f>
        <v>ok</v>
      </c>
      <c r="AM80" s="10" t="str">
        <f>IF(Plantilla_alumno!AM80=Corrección!AM80,"ok","err")</f>
        <v>ok</v>
      </c>
      <c r="AN80" s="10" t="str">
        <f>IF(Plantilla_alumno!AN80=Corrección!AN80,"ok","err")</f>
        <v>ok</v>
      </c>
      <c r="AO80" s="10" t="str">
        <f>IF(Plantilla_alumno!AO80=Corrección!AO80,"ok","err")</f>
        <v>ok</v>
      </c>
      <c r="AP80" s="10" t="str">
        <f>IF(Plantilla_alumno!AP80=Corrección!AP80,"ok","err")</f>
        <v>ok</v>
      </c>
      <c r="AQ80" s="10" t="str">
        <f>IF(Plantilla_alumno!AQ80=Corrección!AQ80,"ok","err")</f>
        <v>err</v>
      </c>
      <c r="AR80" s="10" t="str">
        <f>IF(Plantilla_alumno!AR80=Corrección!AR80,"ok","err")</f>
        <v>err</v>
      </c>
      <c r="AS80" s="10" t="str">
        <f>IF(Plantilla_alumno!AS80=Corrección!AS80,"ok","err")</f>
        <v>err</v>
      </c>
      <c r="AT80" s="10" t="str">
        <f>IF(Plantilla_alumno!AT80=Corrección!AT80,"ok","err")</f>
        <v>err</v>
      </c>
      <c r="AU80" s="10" t="str">
        <f>IF(Plantilla_alumno!AU80=Corrección!AU80,"ok","err")</f>
        <v>err</v>
      </c>
      <c r="AV80" s="10" t="str">
        <f>IF(Plantilla_alumno!AV80=Corrección!AV80,"ok","err")</f>
        <v>ok</v>
      </c>
      <c r="AW80" s="10" t="str">
        <f>IF(Plantilla_alumno!AW80=Corrección!AW80,"ok","err")</f>
        <v>ok</v>
      </c>
      <c r="AX80" s="68" t="str">
        <f>IF(Plantilla_alumno!AX80=Corrección!AX80,"ok","err")</f>
        <v>ok</v>
      </c>
      <c r="AY80" s="10" t="str">
        <f>IF(Plantilla_alumno!AY80=Corrección!AY80,"ok","err")</f>
        <v>ok</v>
      </c>
      <c r="AZ80" s="67" t="str">
        <f>IF(Plantilla_alumno!AZ80=Corrección!AZ80,"ok","err")</f>
        <v>ok</v>
      </c>
      <c r="BA80" s="10"/>
    </row>
    <row r="81" spans="9:53" x14ac:dyDescent="0.3">
      <c r="I81" s="18" t="s">
        <v>35</v>
      </c>
      <c r="J81" s="10" t="str">
        <f>IF(Plantilla_alumno!J81=Corrección!J81,"ok","err")</f>
        <v>ok</v>
      </c>
      <c r="K81" s="10" t="str">
        <f>IF(Plantilla_alumno!K81=Corrección!K81,"ok","err")</f>
        <v>ok</v>
      </c>
      <c r="L81" s="10" t="str">
        <f>IF(Plantilla_alumno!L81=Corrección!L81,"ok","err")</f>
        <v>ok</v>
      </c>
      <c r="M81" s="10" t="str">
        <f>IF(Plantilla_alumno!M81=Corrección!M81,"ok","err")</f>
        <v>ok</v>
      </c>
      <c r="N81" s="10" t="str">
        <f>IF(Plantilla_alumno!N81=Corrección!N81,"ok","err")</f>
        <v>ok</v>
      </c>
      <c r="O81" s="10" t="str">
        <f>IF(Plantilla_alumno!O81=Corrección!O81,"ok","err")</f>
        <v>ok</v>
      </c>
      <c r="P81" s="10" t="str">
        <f>IF(Plantilla_alumno!P81=Corrección!P81,"ok","err")</f>
        <v>ok</v>
      </c>
      <c r="Q81" s="10" t="str">
        <f>IF(Plantilla_alumno!Q81=Corrección!Q81,"ok","err")</f>
        <v>ok</v>
      </c>
      <c r="R81" s="10" t="str">
        <f>IF(Plantilla_alumno!R81=Corrección!R81,"ok","err")</f>
        <v>err</v>
      </c>
      <c r="S81" s="10" t="str">
        <f>IF(Plantilla_alumno!S81=Corrección!S81,"ok","err")</f>
        <v>ok</v>
      </c>
      <c r="T81" s="10" t="str">
        <f>IF(Plantilla_alumno!T81=Corrección!T81,"ok","err")</f>
        <v>ok</v>
      </c>
      <c r="U81" s="10" t="str">
        <f>IF(Plantilla_alumno!U81=Corrección!U81,"ok","err")</f>
        <v>ok</v>
      </c>
      <c r="V81" s="10" t="str">
        <f>IF(Plantilla_alumno!V81=Corrección!V81,"ok","err")</f>
        <v>ok</v>
      </c>
      <c r="W81" s="10" t="str">
        <f>IF(Plantilla_alumno!W81=Corrección!W81,"ok","err")</f>
        <v>ok</v>
      </c>
      <c r="X81" s="10" t="str">
        <f>IF(Plantilla_alumno!X81=Corrección!X81,"ok","err")</f>
        <v>ok</v>
      </c>
      <c r="Y81" s="10" t="str">
        <f>IF(Plantilla_alumno!Y81=Corrección!Y81,"ok","err")</f>
        <v>ok</v>
      </c>
      <c r="Z81" s="10" t="str">
        <f>IF(Plantilla_alumno!Z81=Corrección!Z81,"ok","err")</f>
        <v>ok</v>
      </c>
      <c r="AA81" s="10" t="str">
        <f>IF(Plantilla_alumno!AA81=Corrección!AA81,"ok","err")</f>
        <v>ok</v>
      </c>
      <c r="AB81" s="10" t="str">
        <f>IF(Plantilla_alumno!AB81=Corrección!AB81,"ok","err")</f>
        <v>ok</v>
      </c>
      <c r="AC81" s="10" t="str">
        <f>IF(Plantilla_alumno!AC81=Corrección!AC81,"ok","err")</f>
        <v>ok</v>
      </c>
      <c r="AD81" s="10" t="str">
        <f>IF(Plantilla_alumno!AD81=Corrección!AD81,"ok","err")</f>
        <v>ok</v>
      </c>
      <c r="AE81" s="10" t="str">
        <f>IF(Plantilla_alumno!AE81=Corrección!AE81,"ok","err")</f>
        <v>ok</v>
      </c>
      <c r="AF81" s="10" t="str">
        <f>IF(Plantilla_alumno!AF81=Corrección!AF81,"ok","err")</f>
        <v>ok</v>
      </c>
      <c r="AG81" s="10" t="str">
        <f>IF(Plantilla_alumno!AG81=Corrección!AG81,"ok","err")</f>
        <v>ok</v>
      </c>
      <c r="AH81" s="10" t="str">
        <f>IF(Plantilla_alumno!AH81=Corrección!AH81,"ok","err")</f>
        <v>ok</v>
      </c>
      <c r="AI81" s="10" t="str">
        <f>IF(Plantilla_alumno!AI81=Corrección!AI81,"ok","err")</f>
        <v>ok</v>
      </c>
      <c r="AJ81" s="10" t="str">
        <f>IF(Plantilla_alumno!AJ81=Corrección!AJ81,"ok","err")</f>
        <v>err</v>
      </c>
      <c r="AK81" s="10" t="str">
        <f>IF(Plantilla_alumno!AK81=Corrección!AK81,"ok","err")</f>
        <v>err</v>
      </c>
      <c r="AL81" s="10" t="str">
        <f>IF(Plantilla_alumno!AL81=Corrección!AL81,"ok","err")</f>
        <v>err</v>
      </c>
      <c r="AM81" s="10" t="str">
        <f>IF(Plantilla_alumno!AM81=Corrección!AM81,"ok","err")</f>
        <v>err</v>
      </c>
      <c r="AN81" s="10" t="str">
        <f>IF(Plantilla_alumno!AN81=Corrección!AN81,"ok","err")</f>
        <v>err</v>
      </c>
      <c r="AO81" s="10" t="str">
        <f>IF(Plantilla_alumno!AO81=Corrección!AO81,"ok","err")</f>
        <v>ok</v>
      </c>
      <c r="AP81" s="10" t="str">
        <f>IF(Plantilla_alumno!AP81=Corrección!AP81,"ok","err")</f>
        <v>ok</v>
      </c>
      <c r="AQ81" s="10" t="str">
        <f>IF(Plantilla_alumno!AQ81=Corrección!AQ81,"ok","err")</f>
        <v>ok</v>
      </c>
      <c r="AR81" s="10" t="str">
        <f>IF(Plantilla_alumno!AR81=Corrección!AR81,"ok","err")</f>
        <v>ok</v>
      </c>
      <c r="AS81" s="10" t="str">
        <f>IF(Plantilla_alumno!AS81=Corrección!AS81,"ok","err")</f>
        <v>ok</v>
      </c>
      <c r="AT81" s="10" t="str">
        <f>IF(Plantilla_alumno!AT81=Corrección!AT81,"ok","err")</f>
        <v>ok</v>
      </c>
      <c r="AU81" s="10" t="str">
        <f>IF(Plantilla_alumno!AU81=Corrección!AU81,"ok","err")</f>
        <v>ok</v>
      </c>
      <c r="AV81" s="10" t="str">
        <f>IF(Plantilla_alumno!AV81=Corrección!AV81,"ok","err")</f>
        <v>ok</v>
      </c>
      <c r="AW81" s="10" t="str">
        <f>IF(Plantilla_alumno!AW81=Corrección!AW81,"ok","err")</f>
        <v>ok</v>
      </c>
      <c r="AX81" s="68" t="str">
        <f>IF(Plantilla_alumno!AX81=Corrección!AX81,"ok","err")</f>
        <v>ok</v>
      </c>
      <c r="AY81" s="10" t="str">
        <f>IF(Plantilla_alumno!AY81=Corrección!AY81,"ok","err")</f>
        <v>ok</v>
      </c>
      <c r="AZ81" s="67" t="str">
        <f>IF(Plantilla_alumno!AZ81=Corrección!AZ81,"ok","err")</f>
        <v>ok</v>
      </c>
      <c r="BA81" s="10"/>
    </row>
    <row r="82" spans="9:53" x14ac:dyDescent="0.3">
      <c r="I82" s="18" t="s">
        <v>36</v>
      </c>
      <c r="J82" s="10" t="str">
        <f>IF(Plantilla_alumno!J82=Corrección!J82,"ok","err")</f>
        <v>ok</v>
      </c>
      <c r="K82" s="10" t="str">
        <f>IF(Plantilla_alumno!K82=Corrección!K82,"ok","err")</f>
        <v>ok</v>
      </c>
      <c r="L82" s="10" t="str">
        <f>IF(Plantilla_alumno!L82=Corrección!L82,"ok","err")</f>
        <v>ok</v>
      </c>
      <c r="M82" s="10" t="str">
        <f>IF(Plantilla_alumno!M82=Corrección!M82,"ok","err")</f>
        <v>ok</v>
      </c>
      <c r="N82" s="10" t="str">
        <f>IF(Plantilla_alumno!N82=Corrección!N82,"ok","err")</f>
        <v>ok</v>
      </c>
      <c r="O82" s="10" t="str">
        <f>IF(Plantilla_alumno!O82=Corrección!O82,"ok","err")</f>
        <v>ok</v>
      </c>
      <c r="P82" s="10" t="str">
        <f>IF(Plantilla_alumno!P82=Corrección!P82,"ok","err")</f>
        <v>ok</v>
      </c>
      <c r="Q82" s="10" t="str">
        <f>IF(Plantilla_alumno!Q82=Corrección!Q82,"ok","err")</f>
        <v>ok</v>
      </c>
      <c r="R82" s="10" t="str">
        <f>IF(Plantilla_alumno!R82=Corrección!R82,"ok","err")</f>
        <v>ok</v>
      </c>
      <c r="S82" s="10" t="str">
        <f>IF(Plantilla_alumno!S82=Corrección!S82,"ok","err")</f>
        <v>ok</v>
      </c>
      <c r="T82" s="10" t="str">
        <f>IF(Plantilla_alumno!T82=Corrección!T82,"ok","err")</f>
        <v>ok</v>
      </c>
      <c r="U82" s="10" t="str">
        <f>IF(Plantilla_alumno!U82=Corrección!U82,"ok","err")</f>
        <v>ok</v>
      </c>
      <c r="V82" s="10" t="str">
        <f>IF(Plantilla_alumno!V82=Corrección!V82,"ok","err")</f>
        <v>ok</v>
      </c>
      <c r="W82" s="10" t="str">
        <f>IF(Plantilla_alumno!W82=Corrección!W82,"ok","err")</f>
        <v>ok</v>
      </c>
      <c r="X82" s="10" t="str">
        <f>IF(Plantilla_alumno!X82=Corrección!X82,"ok","err")</f>
        <v>ok</v>
      </c>
      <c r="Y82" s="10" t="str">
        <f>IF(Plantilla_alumno!Y82=Corrección!Y82,"ok","err")</f>
        <v>ok</v>
      </c>
      <c r="Z82" s="10" t="str">
        <f>IF(Plantilla_alumno!Z82=Corrección!Z82,"ok","err")</f>
        <v>ok</v>
      </c>
      <c r="AA82" s="10" t="str">
        <f>IF(Plantilla_alumno!AA82=Corrección!AA82,"ok","err")</f>
        <v>ok</v>
      </c>
      <c r="AB82" s="10" t="str">
        <f>IF(Plantilla_alumno!AB82=Corrección!AB82,"ok","err")</f>
        <v>err</v>
      </c>
      <c r="AC82" s="10" t="str">
        <f>IF(Plantilla_alumno!AC82=Corrección!AC82,"ok","err")</f>
        <v>ok</v>
      </c>
      <c r="AD82" s="10" t="str">
        <f>IF(Plantilla_alumno!AD82=Corrección!AD82,"ok","err")</f>
        <v>ok</v>
      </c>
      <c r="AE82" s="10" t="str">
        <f>IF(Plantilla_alumno!AE82=Corrección!AE82,"ok","err")</f>
        <v>err</v>
      </c>
      <c r="AF82" s="10" t="str">
        <f>IF(Plantilla_alumno!AF82=Corrección!AF82,"ok","err")</f>
        <v>err</v>
      </c>
      <c r="AG82" s="10" t="str">
        <f>IF(Plantilla_alumno!AG82=Corrección!AG82,"ok","err")</f>
        <v>err</v>
      </c>
      <c r="AH82" s="10" t="str">
        <f>IF(Plantilla_alumno!AH82=Corrección!AH82,"ok","err")</f>
        <v>err</v>
      </c>
      <c r="AI82" s="10" t="str">
        <f>IF(Plantilla_alumno!AI82=Corrección!AI82,"ok","err")</f>
        <v>ok</v>
      </c>
      <c r="AJ82" s="10" t="str">
        <f>IF(Plantilla_alumno!AJ82=Corrección!AJ82,"ok","err")</f>
        <v>ok</v>
      </c>
      <c r="AK82" s="10" t="str">
        <f>IF(Plantilla_alumno!AK82=Corrección!AK82,"ok","err")</f>
        <v>ok</v>
      </c>
      <c r="AL82" s="10" t="str">
        <f>IF(Plantilla_alumno!AL82=Corrección!AL82,"ok","err")</f>
        <v>ok</v>
      </c>
      <c r="AM82" s="10" t="str">
        <f>IF(Plantilla_alumno!AM82=Corrección!AM82,"ok","err")</f>
        <v>ok</v>
      </c>
      <c r="AN82" s="10" t="str">
        <f>IF(Plantilla_alumno!AN82=Corrección!AN82,"ok","err")</f>
        <v>ok</v>
      </c>
      <c r="AO82" s="10" t="str">
        <f>IF(Plantilla_alumno!AO82=Corrección!AO82,"ok","err")</f>
        <v>ok</v>
      </c>
      <c r="AP82" s="10" t="str">
        <f>IF(Plantilla_alumno!AP82=Corrección!AP82,"ok","err")</f>
        <v>ok</v>
      </c>
      <c r="AQ82" s="10" t="str">
        <f>IF(Plantilla_alumno!AQ82=Corrección!AQ82,"ok","err")</f>
        <v>ok</v>
      </c>
      <c r="AR82" s="10" t="str">
        <f>IF(Plantilla_alumno!AR82=Corrección!AR82,"ok","err")</f>
        <v>ok</v>
      </c>
      <c r="AS82" s="10" t="str">
        <f>IF(Plantilla_alumno!AS82=Corrección!AS82,"ok","err")</f>
        <v>ok</v>
      </c>
      <c r="AT82" s="10" t="str">
        <f>IF(Plantilla_alumno!AT82=Corrección!AT82,"ok","err")</f>
        <v>ok</v>
      </c>
      <c r="AU82" s="10" t="str">
        <f>IF(Plantilla_alumno!AU82=Corrección!AU82,"ok","err")</f>
        <v>ok</v>
      </c>
      <c r="AV82" s="10" t="str">
        <f>IF(Plantilla_alumno!AV82=Corrección!AV82,"ok","err")</f>
        <v>ok</v>
      </c>
      <c r="AW82" s="10" t="str">
        <f>IF(Plantilla_alumno!AW82=Corrección!AW82,"ok","err")</f>
        <v>ok</v>
      </c>
      <c r="AX82" s="68" t="str">
        <f>IF(Plantilla_alumno!AX82=Corrección!AX82,"ok","err")</f>
        <v>ok</v>
      </c>
      <c r="AY82" s="10" t="str">
        <f>IF(Plantilla_alumno!AY82=Corrección!AY82,"ok","err")</f>
        <v>ok</v>
      </c>
      <c r="AZ82" s="67" t="str">
        <f>IF(Plantilla_alumno!AZ82=Corrección!AZ82,"ok","err")</f>
        <v>ok</v>
      </c>
      <c r="BA82" s="10"/>
    </row>
    <row r="83" spans="9:53" ht="15" thickBot="1" x14ac:dyDescent="0.35">
      <c r="I83" s="18" t="s">
        <v>37</v>
      </c>
      <c r="J83" s="10" t="str">
        <f>IF(Plantilla_alumno!J83=Corrección!J83,"ok","err")</f>
        <v>ok</v>
      </c>
      <c r="K83" s="10" t="str">
        <f>IF(Plantilla_alumno!K83=Corrección!K83,"ok","err")</f>
        <v>ok</v>
      </c>
      <c r="L83" s="10" t="str">
        <f>IF(Plantilla_alumno!L83=Corrección!L83,"ok","err")</f>
        <v>ok</v>
      </c>
      <c r="M83" s="10" t="str">
        <f>IF(Plantilla_alumno!M83=Corrección!M83,"ok","err")</f>
        <v>ok</v>
      </c>
      <c r="N83" s="10" t="str">
        <f>IF(Plantilla_alumno!N83=Corrección!N83,"ok","err")</f>
        <v>ok</v>
      </c>
      <c r="O83" s="10" t="str">
        <f>IF(Plantilla_alumno!O83=Corrección!O83,"ok","err")</f>
        <v>ok</v>
      </c>
      <c r="P83" s="10" t="str">
        <f>IF(Plantilla_alumno!P83=Corrección!P83,"ok","err")</f>
        <v>ok</v>
      </c>
      <c r="Q83" s="10" t="str">
        <f>IF(Plantilla_alumno!Q83=Corrección!Q83,"ok","err")</f>
        <v>ok</v>
      </c>
      <c r="R83" s="10" t="str">
        <f>IF(Plantilla_alumno!R83=Corrección!R83,"ok","err")</f>
        <v>ok</v>
      </c>
      <c r="S83" s="10" t="str">
        <f>IF(Plantilla_alumno!S83=Corrección!S83,"ok","err")</f>
        <v>err</v>
      </c>
      <c r="T83" s="10" t="str">
        <f>IF(Plantilla_alumno!T83=Corrección!T83,"ok","err")</f>
        <v>ok</v>
      </c>
      <c r="U83" s="10" t="str">
        <f>IF(Plantilla_alumno!U83=Corrección!U83,"ok","err")</f>
        <v>ok</v>
      </c>
      <c r="V83" s="10" t="str">
        <f>IF(Plantilla_alumno!V83=Corrección!V83,"ok","err")</f>
        <v>ok</v>
      </c>
      <c r="W83" s="10" t="str">
        <f>IF(Plantilla_alumno!W83=Corrección!W83,"ok","err")</f>
        <v>ok</v>
      </c>
      <c r="X83" s="10" t="str">
        <f>IF(Plantilla_alumno!X83=Corrección!X83,"ok","err")</f>
        <v>ok</v>
      </c>
      <c r="Y83" s="10" t="str">
        <f>IF(Plantilla_alumno!Y83=Corrección!Y83,"ok","err")</f>
        <v>ok</v>
      </c>
      <c r="Z83" s="10" t="str">
        <f>IF(Plantilla_alumno!Z83=Corrección!Z83,"ok","err")</f>
        <v>err</v>
      </c>
      <c r="AA83" s="10" t="str">
        <f>IF(Plantilla_alumno!AA83=Corrección!AA83,"ok","err")</f>
        <v>err</v>
      </c>
      <c r="AB83" s="10" t="str">
        <f>IF(Plantilla_alumno!AB83=Corrección!AB83,"ok","err")</f>
        <v>err</v>
      </c>
      <c r="AC83" s="10" t="str">
        <f>IF(Plantilla_alumno!AC83=Corrección!AC83,"ok","err")</f>
        <v>err</v>
      </c>
      <c r="AD83" s="10" t="str">
        <f>IF(Plantilla_alumno!AD83=Corrección!AD83,"ok","err")</f>
        <v>err</v>
      </c>
      <c r="AE83" s="10" t="str">
        <f>IF(Plantilla_alumno!AE83=Corrección!AE83,"ok","err")</f>
        <v>ok</v>
      </c>
      <c r="AF83" s="10" t="str">
        <f>IF(Plantilla_alumno!AF83=Corrección!AF83,"ok","err")</f>
        <v>ok</v>
      </c>
      <c r="AG83" s="10" t="str">
        <f>IF(Plantilla_alumno!AG83=Corrección!AG83,"ok","err")</f>
        <v>ok</v>
      </c>
      <c r="AH83" s="10" t="str">
        <f>IF(Plantilla_alumno!AH83=Corrección!AH83,"ok","err")</f>
        <v>ok</v>
      </c>
      <c r="AI83" s="10" t="str">
        <f>IF(Plantilla_alumno!AI83=Corrección!AI83,"ok","err")</f>
        <v>ok</v>
      </c>
      <c r="AJ83" s="10" t="str">
        <f>IF(Plantilla_alumno!AJ83=Corrección!AJ83,"ok","err")</f>
        <v>ok</v>
      </c>
      <c r="AK83" s="10" t="str">
        <f>IF(Plantilla_alumno!AK83=Corrección!AK83,"ok","err")</f>
        <v>ok</v>
      </c>
      <c r="AL83" s="10" t="str">
        <f>IF(Plantilla_alumno!AL83=Corrección!AL83,"ok","err")</f>
        <v>ok</v>
      </c>
      <c r="AM83" s="10" t="str">
        <f>IF(Plantilla_alumno!AM83=Corrección!AM83,"ok","err")</f>
        <v>ok</v>
      </c>
      <c r="AN83" s="10" t="str">
        <f>IF(Plantilla_alumno!AN83=Corrección!AN83,"ok","err")</f>
        <v>ok</v>
      </c>
      <c r="AO83" s="10" t="str">
        <f>IF(Plantilla_alumno!AO83=Corrección!AO83,"ok","err")</f>
        <v>ok</v>
      </c>
      <c r="AP83" s="10" t="str">
        <f>IF(Plantilla_alumno!AP83=Corrección!AP83,"ok","err")</f>
        <v>ok</v>
      </c>
      <c r="AQ83" s="10" t="str">
        <f>IF(Plantilla_alumno!AQ83=Corrección!AQ83,"ok","err")</f>
        <v>ok</v>
      </c>
      <c r="AR83" s="10" t="str">
        <f>IF(Plantilla_alumno!AR83=Corrección!AR83,"ok","err")</f>
        <v>ok</v>
      </c>
      <c r="AS83" s="10" t="str">
        <f>IF(Plantilla_alumno!AS83=Corrección!AS83,"ok","err")</f>
        <v>ok</v>
      </c>
      <c r="AT83" s="10" t="str">
        <f>IF(Plantilla_alumno!AT83=Corrección!AT83,"ok","err")</f>
        <v>ok</v>
      </c>
      <c r="AU83" s="10" t="str">
        <f>IF(Plantilla_alumno!AU83=Corrección!AU83,"ok","err")</f>
        <v>ok</v>
      </c>
      <c r="AV83" s="10" t="str">
        <f>IF(Plantilla_alumno!AV83=Corrección!AV83,"ok","err")</f>
        <v>ok</v>
      </c>
      <c r="AW83" s="10" t="str">
        <f>IF(Plantilla_alumno!AW83=Corrección!AW83,"ok","err")</f>
        <v>ok</v>
      </c>
      <c r="AX83" s="69" t="str">
        <f>IF(Plantilla_alumno!AX83=Corrección!AX83,"ok","err")</f>
        <v>ok</v>
      </c>
      <c r="AY83" s="10" t="str">
        <f>IF(Plantilla_alumno!AY83=Corrección!AY83,"ok","err")</f>
        <v>ok</v>
      </c>
      <c r="AZ83" s="70" t="str">
        <f>IF(Plantilla_alumno!AZ83=Corrección!AZ83,"ok","err")</f>
        <v>ok</v>
      </c>
      <c r="BA83" s="10"/>
    </row>
    <row r="84" spans="9:53" ht="15" thickBot="1" x14ac:dyDescent="0.35">
      <c r="I84" s="143" t="s">
        <v>9</v>
      </c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71" t="str">
        <f>IF(Plantilla_alumno!AX84=Corrección!AX84,"ok","err")</f>
        <v>ok</v>
      </c>
      <c r="AY84" s="72" t="str">
        <f>IF(Plantilla_alumno!AY84=Corrección!AY84,"ok","err")</f>
        <v>ok</v>
      </c>
      <c r="AZ84" s="70" t="str">
        <f>IF(Plantilla_alumno!AZ84=Corrección!AZ84,"ok","err")</f>
        <v>ok</v>
      </c>
    </row>
  </sheetData>
  <sheetProtection algorithmName="SHA-512" hashValue="qdwbmcV1TY9XlGQTUSsqsZYdGD8rzqT7tCu616gjm+R8MK6lB22xCJ6GQy/nbU//xAumMy76PFzVOktCorGrbA==" saltValue="Frxxl/ELT3Uj+OsXNh8YpA==" spinCount="100000" sheet="1" selectLockedCells="1" selectUnlockedCells="1"/>
  <mergeCells count="19">
    <mergeCell ref="I72:AW72"/>
    <mergeCell ref="I74:AZ74"/>
    <mergeCell ref="I84:AW84"/>
    <mergeCell ref="I48:AW48"/>
    <mergeCell ref="I50:AZ50"/>
    <mergeCell ref="I60:AW60"/>
    <mergeCell ref="I62:AZ62"/>
    <mergeCell ref="F5:G5"/>
    <mergeCell ref="I12:AW12"/>
    <mergeCell ref="I36:AW36"/>
    <mergeCell ref="I38:AZ38"/>
    <mergeCell ref="A2:D2"/>
    <mergeCell ref="F2:G2"/>
    <mergeCell ref="I2:AZ2"/>
    <mergeCell ref="F3:G3"/>
    <mergeCell ref="F4:G4"/>
    <mergeCell ref="I14:AZ14"/>
    <mergeCell ref="I24:AW24"/>
    <mergeCell ref="I26:AZ26"/>
  </mergeCells>
  <conditionalFormatting sqref="S28:AW35">
    <cfRule type="cellIs" dxfId="109" priority="241" operator="equal">
      <formula>"W"</formula>
    </cfRule>
    <cfRule type="cellIs" dxfId="108" priority="242" operator="equal">
      <formula>"X"</formula>
    </cfRule>
  </conditionalFormatting>
  <conditionalFormatting sqref="I4:I11">
    <cfRule type="expression" dxfId="107" priority="223">
      <formula>IF(COUNTIF($J4:$AW4,"err")&lt;&gt;0,1,0)=1</formula>
    </cfRule>
    <cfRule type="expression" dxfId="106" priority="224">
      <formula>IF(COUNTIF($J4:$AW4,"err")=0,1,0)=1</formula>
    </cfRule>
  </conditionalFormatting>
  <conditionalFormatting sqref="I17:I23">
    <cfRule type="expression" dxfId="105" priority="173">
      <formula>IF(COUNTIF($J17:$AW17,"X")&lt;&gt;$C5,1,0)=1</formula>
    </cfRule>
    <cfRule type="expression" dxfId="104" priority="174">
      <formula>IF(COUNTIF($J17:$AW17,"X")=$C5,1,0)=1</formula>
    </cfRule>
  </conditionalFormatting>
  <conditionalFormatting sqref="J29:R35 K28:R28">
    <cfRule type="cellIs" dxfId="103" priority="171" operator="equal">
      <formula>"W"</formula>
    </cfRule>
    <cfRule type="cellIs" dxfId="102" priority="172" operator="equal">
      <formula>"X"</formula>
    </cfRule>
  </conditionalFormatting>
  <conditionalFormatting sqref="I4:AZ12">
    <cfRule type="cellIs" dxfId="101" priority="243" operator="equal">
      <formula>"err"</formula>
    </cfRule>
    <cfRule type="cellIs" dxfId="100" priority="244" operator="equal">
      <formula>"ok"</formula>
    </cfRule>
  </conditionalFormatting>
  <conditionalFormatting sqref="I16:I23">
    <cfRule type="expression" dxfId="99" priority="139">
      <formula>IF(COUNTIF($J16:$AW16,"err")&lt;&gt;0,1,0)=1</formula>
    </cfRule>
    <cfRule type="expression" dxfId="98" priority="140">
      <formula>IF(COUNTIF($J16:$AW16,"err")=0,1,0)=1</formula>
    </cfRule>
  </conditionalFormatting>
  <conditionalFormatting sqref="I16:I23">
    <cfRule type="cellIs" dxfId="97" priority="141" operator="equal">
      <formula>"err"</formula>
    </cfRule>
    <cfRule type="cellIs" dxfId="96" priority="142" operator="equal">
      <formula>"ok"</formula>
    </cfRule>
  </conditionalFormatting>
  <conditionalFormatting sqref="I16:AW23">
    <cfRule type="cellIs" dxfId="95" priority="135" operator="equal">
      <formula>"err"</formula>
    </cfRule>
    <cfRule type="cellIs" dxfId="94" priority="136" operator="equal">
      <formula>"ok"</formula>
    </cfRule>
  </conditionalFormatting>
  <conditionalFormatting sqref="AX16:AZ24">
    <cfRule type="cellIs" dxfId="93" priority="133" operator="equal">
      <formula>"err"</formula>
    </cfRule>
    <cfRule type="cellIs" dxfId="92" priority="134" operator="equal">
      <formula>"ok"</formula>
    </cfRule>
  </conditionalFormatting>
  <conditionalFormatting sqref="AX36:AZ36 J28:AZ35">
    <cfRule type="cellIs" dxfId="91" priority="131" operator="equal">
      <formula>"err"</formula>
    </cfRule>
    <cfRule type="cellIs" dxfId="90" priority="132" operator="equal">
      <formula>"ok"</formula>
    </cfRule>
  </conditionalFormatting>
  <conditionalFormatting sqref="I29:I35">
    <cfRule type="expression" dxfId="89" priority="121">
      <formula>IF(COUNTIF($J29:$AW29,"X")&lt;&gt;$C17,1,0)=1</formula>
    </cfRule>
    <cfRule type="expression" dxfId="88" priority="122">
      <formula>IF(COUNTIF($J29:$AW29,"X")=$C17,1,0)=1</formula>
    </cfRule>
  </conditionalFormatting>
  <conditionalFormatting sqref="I28:I35">
    <cfRule type="expression" dxfId="87" priority="117">
      <formula>IF(COUNTIF($J28:$AW28,"err")&lt;&gt;0,1,0)=1</formula>
    </cfRule>
    <cfRule type="expression" dxfId="86" priority="118">
      <formula>IF(COUNTIF($J28:$AW28,"err")=0,1,0)=1</formula>
    </cfRule>
  </conditionalFormatting>
  <conditionalFormatting sqref="I28:I35">
    <cfRule type="cellIs" dxfId="85" priority="119" operator="equal">
      <formula>"err"</formula>
    </cfRule>
    <cfRule type="cellIs" dxfId="84" priority="120" operator="equal">
      <formula>"ok"</formula>
    </cfRule>
  </conditionalFormatting>
  <conditionalFormatting sqref="I28:I35">
    <cfRule type="cellIs" dxfId="83" priority="115" operator="equal">
      <formula>"err"</formula>
    </cfRule>
    <cfRule type="cellIs" dxfId="82" priority="116" operator="equal">
      <formula>"ok"</formula>
    </cfRule>
  </conditionalFormatting>
  <conditionalFormatting sqref="S40:AW47">
    <cfRule type="cellIs" dxfId="81" priority="113" operator="equal">
      <formula>"W"</formula>
    </cfRule>
    <cfRule type="cellIs" dxfId="80" priority="114" operator="equal">
      <formula>"X"</formula>
    </cfRule>
  </conditionalFormatting>
  <conditionalFormatting sqref="J41:R47 K40:R40">
    <cfRule type="cellIs" dxfId="79" priority="103" operator="equal">
      <formula>"W"</formula>
    </cfRule>
    <cfRule type="cellIs" dxfId="78" priority="104" operator="equal">
      <formula>"X"</formula>
    </cfRule>
  </conditionalFormatting>
  <conditionalFormatting sqref="AX48:AZ48 J40:AZ47">
    <cfRule type="cellIs" dxfId="77" priority="101" operator="equal">
      <formula>"err"</formula>
    </cfRule>
    <cfRule type="cellIs" dxfId="76" priority="102" operator="equal">
      <formula>"ok"</formula>
    </cfRule>
  </conditionalFormatting>
  <conditionalFormatting sqref="I41:I47">
    <cfRule type="expression" dxfId="75" priority="99">
      <formula>IF(COUNTIF($J41:$AW41,"X")&lt;&gt;$C29,1,0)=1</formula>
    </cfRule>
    <cfRule type="expression" dxfId="74" priority="100">
      <formula>IF(COUNTIF($J41:$AW41,"X")=$C29,1,0)=1</formula>
    </cfRule>
  </conditionalFormatting>
  <conditionalFormatting sqref="I40:I47">
    <cfRule type="expression" dxfId="73" priority="95">
      <formula>IF(COUNTIF($J40:$AW40,"err")&lt;&gt;0,1,0)=1</formula>
    </cfRule>
    <cfRule type="expression" dxfId="72" priority="96">
      <formula>IF(COUNTIF($J40:$AW40,"err")=0,1,0)=1</formula>
    </cfRule>
  </conditionalFormatting>
  <conditionalFormatting sqref="I40:I47">
    <cfRule type="cellIs" dxfId="71" priority="97" operator="equal">
      <formula>"err"</formula>
    </cfRule>
    <cfRule type="cellIs" dxfId="70" priority="98" operator="equal">
      <formula>"ok"</formula>
    </cfRule>
  </conditionalFormatting>
  <conditionalFormatting sqref="I40:I47">
    <cfRule type="cellIs" dxfId="69" priority="93" operator="equal">
      <formula>"err"</formula>
    </cfRule>
    <cfRule type="cellIs" dxfId="68" priority="94" operator="equal">
      <formula>"ok"</formula>
    </cfRule>
  </conditionalFormatting>
  <conditionalFormatting sqref="S52:AW59">
    <cfRule type="cellIs" dxfId="67" priority="91" operator="equal">
      <formula>"W"</formula>
    </cfRule>
    <cfRule type="cellIs" dxfId="66" priority="92" operator="equal">
      <formula>"X"</formula>
    </cfRule>
  </conditionalFormatting>
  <conditionalFormatting sqref="J53:R59 K52:R52">
    <cfRule type="cellIs" dxfId="65" priority="81" operator="equal">
      <formula>"W"</formula>
    </cfRule>
    <cfRule type="cellIs" dxfId="64" priority="82" operator="equal">
      <formula>"X"</formula>
    </cfRule>
  </conditionalFormatting>
  <conditionalFormatting sqref="AX60:AZ60 J52:AZ59">
    <cfRule type="cellIs" dxfId="63" priority="79" operator="equal">
      <formula>"err"</formula>
    </cfRule>
    <cfRule type="cellIs" dxfId="62" priority="80" operator="equal">
      <formula>"ok"</formula>
    </cfRule>
  </conditionalFormatting>
  <conditionalFormatting sqref="I53:I59">
    <cfRule type="expression" dxfId="61" priority="77">
      <formula>IF(COUNTIF($J53:$AW53,"X")&lt;&gt;$C41,1,0)=1</formula>
    </cfRule>
    <cfRule type="expression" dxfId="60" priority="78">
      <formula>IF(COUNTIF($J53:$AW53,"X")=$C41,1,0)=1</formula>
    </cfRule>
  </conditionalFormatting>
  <conditionalFormatting sqref="I52:I59">
    <cfRule type="expression" dxfId="59" priority="73">
      <formula>IF(COUNTIF($J52:$AW52,"err")&lt;&gt;0,1,0)=1</formula>
    </cfRule>
    <cfRule type="expression" dxfId="58" priority="74">
      <formula>IF(COUNTIF($J52:$AW52,"err")=0,1,0)=1</formula>
    </cfRule>
  </conditionalFormatting>
  <conditionalFormatting sqref="I52:I59">
    <cfRule type="cellIs" dxfId="57" priority="75" operator="equal">
      <formula>"err"</formula>
    </cfRule>
    <cfRule type="cellIs" dxfId="56" priority="76" operator="equal">
      <formula>"ok"</formula>
    </cfRule>
  </conditionalFormatting>
  <conditionalFormatting sqref="I52:I59">
    <cfRule type="cellIs" dxfId="55" priority="71" operator="equal">
      <formula>"err"</formula>
    </cfRule>
    <cfRule type="cellIs" dxfId="54" priority="72" operator="equal">
      <formula>"ok"</formula>
    </cfRule>
  </conditionalFormatting>
  <conditionalFormatting sqref="S64:AW71">
    <cfRule type="cellIs" dxfId="53" priority="69" operator="equal">
      <formula>"W"</formula>
    </cfRule>
    <cfRule type="cellIs" dxfId="52" priority="70" operator="equal">
      <formula>"X"</formula>
    </cfRule>
  </conditionalFormatting>
  <conditionalFormatting sqref="J65:R71 K64:R64">
    <cfRule type="cellIs" dxfId="51" priority="59" operator="equal">
      <formula>"W"</formula>
    </cfRule>
    <cfRule type="cellIs" dxfId="50" priority="60" operator="equal">
      <formula>"X"</formula>
    </cfRule>
  </conditionalFormatting>
  <conditionalFormatting sqref="AX72:AZ72 J64:AZ71">
    <cfRule type="cellIs" dxfId="49" priority="57" operator="equal">
      <formula>"err"</formula>
    </cfRule>
    <cfRule type="cellIs" dxfId="48" priority="58" operator="equal">
      <formula>"ok"</formula>
    </cfRule>
  </conditionalFormatting>
  <conditionalFormatting sqref="I65:I71">
    <cfRule type="expression" dxfId="47" priority="55">
      <formula>IF(COUNTIF($J65:$AW65,"X")&lt;&gt;$C53,1,0)=1</formula>
    </cfRule>
    <cfRule type="expression" dxfId="46" priority="56">
      <formula>IF(COUNTIF($J65:$AW65,"X")=$C53,1,0)=1</formula>
    </cfRule>
  </conditionalFormatting>
  <conditionalFormatting sqref="I64:I71">
    <cfRule type="expression" dxfId="45" priority="51">
      <formula>IF(COUNTIF($J64:$AW64,"err")&lt;&gt;0,1,0)=1</formula>
    </cfRule>
    <cfRule type="expression" dxfId="44" priority="52">
      <formula>IF(COUNTIF($J64:$AW64,"err")=0,1,0)=1</formula>
    </cfRule>
  </conditionalFormatting>
  <conditionalFormatting sqref="I64:I71">
    <cfRule type="cellIs" dxfId="43" priority="53" operator="equal">
      <formula>"err"</formula>
    </cfRule>
    <cfRule type="cellIs" dxfId="42" priority="54" operator="equal">
      <formula>"ok"</formula>
    </cfRule>
  </conditionalFormatting>
  <conditionalFormatting sqref="I64:I71">
    <cfRule type="cellIs" dxfId="41" priority="49" operator="equal">
      <formula>"err"</formula>
    </cfRule>
    <cfRule type="cellIs" dxfId="40" priority="50" operator="equal">
      <formula>"ok"</formula>
    </cfRule>
  </conditionalFormatting>
  <conditionalFormatting sqref="S76:AW83">
    <cfRule type="cellIs" dxfId="39" priority="47" operator="equal">
      <formula>"W"</formula>
    </cfRule>
    <cfRule type="cellIs" dxfId="38" priority="48" operator="equal">
      <formula>"X"</formula>
    </cfRule>
  </conditionalFormatting>
  <conditionalFormatting sqref="J77:R83 K76:R76">
    <cfRule type="cellIs" dxfId="37" priority="37" operator="equal">
      <formula>"W"</formula>
    </cfRule>
    <cfRule type="cellIs" dxfId="36" priority="38" operator="equal">
      <formula>"X"</formula>
    </cfRule>
  </conditionalFormatting>
  <conditionalFormatting sqref="AX84:AZ84 J76:AZ83">
    <cfRule type="cellIs" dxfId="35" priority="35" operator="equal">
      <formula>"err"</formula>
    </cfRule>
    <cfRule type="cellIs" dxfId="34" priority="36" operator="equal">
      <formula>"ok"</formula>
    </cfRule>
  </conditionalFormatting>
  <conditionalFormatting sqref="I77:I83">
    <cfRule type="expression" dxfId="33" priority="33">
      <formula>IF(COUNTIF($J77:$AW77,"X")&lt;&gt;$C65,1,0)=1</formula>
    </cfRule>
    <cfRule type="expression" dxfId="32" priority="34">
      <formula>IF(COUNTIF($J77:$AW77,"X")=$C65,1,0)=1</formula>
    </cfRule>
  </conditionalFormatting>
  <conditionalFormatting sqref="I76:I83">
    <cfRule type="expression" dxfId="31" priority="29">
      <formula>IF(COUNTIF($J76:$AW76,"err")&lt;&gt;0,1,0)=1</formula>
    </cfRule>
    <cfRule type="expression" dxfId="30" priority="30">
      <formula>IF(COUNTIF($J76:$AW76,"err")=0,1,0)=1</formula>
    </cfRule>
  </conditionalFormatting>
  <conditionalFormatting sqref="I76:I83">
    <cfRule type="cellIs" dxfId="29" priority="31" operator="equal">
      <formula>"err"</formula>
    </cfRule>
    <cfRule type="cellIs" dxfId="28" priority="32" operator="equal">
      <formula>"ok"</formula>
    </cfRule>
  </conditionalFormatting>
  <conditionalFormatting sqref="I76:I83">
    <cfRule type="cellIs" dxfId="27" priority="27" operator="equal">
      <formula>"err"</formula>
    </cfRule>
    <cfRule type="cellIs" dxfId="26" priority="28" operator="equal">
      <formula>"ok"</formula>
    </cfRule>
  </conditionalFormatting>
  <conditionalFormatting sqref="I2:AZ2">
    <cfRule type="expression" dxfId="25" priority="25">
      <formula>IF(COUNTIF($I4:$AZ12,"err")=0,1,0)=1</formula>
    </cfRule>
    <cfRule type="expression" dxfId="24" priority="26">
      <formula>IF(COUNTIF($I4:$AZ12,"err")&lt;&gt;0,1,0)=1</formula>
    </cfRule>
  </conditionalFormatting>
  <conditionalFormatting sqref="I14:AZ14">
    <cfRule type="expression" dxfId="23" priority="23">
      <formula>IF(COUNTIF($I16:$AZ24,"err")=0,1,0)=1</formula>
    </cfRule>
    <cfRule type="expression" dxfId="22" priority="24">
      <formula>IF(COUNTIF($I16:$AZ24,"err")&lt;&gt;0,1,0)=1</formula>
    </cfRule>
  </conditionalFormatting>
  <conditionalFormatting sqref="I26:AZ26">
    <cfRule type="expression" dxfId="21" priority="21">
      <formula>IF(COUNTIF($I28:$AZ36,"err")=0,1,0)=1</formula>
    </cfRule>
    <cfRule type="expression" dxfId="20" priority="22">
      <formula>IF(COUNTIF($I28:$AZ36,"err")&lt;&gt;0,1,0)=1</formula>
    </cfRule>
  </conditionalFormatting>
  <conditionalFormatting sqref="I38:AZ38">
    <cfRule type="expression" dxfId="19" priority="19">
      <formula>IF(COUNTIF($I40:$AZ48,"err")=0,1,0)=1</formula>
    </cfRule>
    <cfRule type="expression" dxfId="18" priority="20">
      <formula>IF(COUNTIF($I40:$AZ48,"err")&lt;&gt;0,1,0)=1</formula>
    </cfRule>
  </conditionalFormatting>
  <conditionalFormatting sqref="I50:AZ50">
    <cfRule type="expression" dxfId="17" priority="17">
      <formula>IF(COUNTIF($I52:$AZ60,"err")=0,1,0)=1</formula>
    </cfRule>
    <cfRule type="expression" dxfId="16" priority="18">
      <formula>IF(COUNTIF($I52:$AZ60,"err")&lt;&gt;0,1,0)=1</formula>
    </cfRule>
  </conditionalFormatting>
  <conditionalFormatting sqref="I62:AZ62">
    <cfRule type="expression" dxfId="15" priority="15">
      <formula>IF(COUNTIF($I64:$AZ72,"err")=0,1,0)=1</formula>
    </cfRule>
    <cfRule type="expression" dxfId="14" priority="16">
      <formula>IF(COUNTIF($I64:$AZ72,"err")&lt;&gt;0,1,0)=1</formula>
    </cfRule>
  </conditionalFormatting>
  <conditionalFormatting sqref="I74:AZ74">
    <cfRule type="expression" dxfId="13" priority="13">
      <formula>IF(COUNTIF($I76:$AZ84,"err")=0,1,0)=1</formula>
    </cfRule>
    <cfRule type="expression" dxfId="12" priority="14">
      <formula>IF(COUNTIF($I76:$AZ84,"err")&lt;&gt;0,1,0)=1</formula>
    </cfRule>
  </conditionalFormatting>
  <conditionalFormatting sqref="I24:AW24">
    <cfRule type="cellIs" dxfId="11" priority="11" operator="equal">
      <formula>"err"</formula>
    </cfRule>
    <cfRule type="cellIs" dxfId="10" priority="12" operator="equal">
      <formula>"ok"</formula>
    </cfRule>
  </conditionalFormatting>
  <conditionalFormatting sqref="I36:AW36">
    <cfRule type="cellIs" dxfId="9" priority="9" operator="equal">
      <formula>"err"</formula>
    </cfRule>
    <cfRule type="cellIs" dxfId="8" priority="10" operator="equal">
      <formula>"ok"</formula>
    </cfRule>
  </conditionalFormatting>
  <conditionalFormatting sqref="I48:AW48">
    <cfRule type="cellIs" dxfId="7" priority="7" operator="equal">
      <formula>"err"</formula>
    </cfRule>
    <cfRule type="cellIs" dxfId="6" priority="8" operator="equal">
      <formula>"ok"</formula>
    </cfRule>
  </conditionalFormatting>
  <conditionalFormatting sqref="I60:AW60">
    <cfRule type="cellIs" dxfId="5" priority="5" operator="equal">
      <formula>"err"</formula>
    </cfRule>
    <cfRule type="cellIs" dxfId="4" priority="6" operator="equal">
      <formula>"ok"</formula>
    </cfRule>
  </conditionalFormatting>
  <conditionalFormatting sqref="I72:AW72">
    <cfRule type="cellIs" dxfId="3" priority="3" operator="equal">
      <formula>"err"</formula>
    </cfRule>
    <cfRule type="cellIs" dxfId="2" priority="4" operator="equal">
      <formula>"ok"</formula>
    </cfRule>
  </conditionalFormatting>
  <conditionalFormatting sqref="I84:AW84">
    <cfRule type="cellIs" dxfId="1" priority="1" operator="equal">
      <formula>"err"</formula>
    </cfRule>
    <cfRule type="cellIs" dxfId="0" priority="2" operator="equal">
      <formula>"ok"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Plantilla_alumno</vt:lpstr>
      <vt:lpstr>Corrección</vt:lpstr>
      <vt:lpstr>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CP</dc:creator>
  <cp:lastModifiedBy>USUARIO</cp:lastModifiedBy>
  <dcterms:created xsi:type="dcterms:W3CDTF">2021-11-08T11:14:27Z</dcterms:created>
  <dcterms:modified xsi:type="dcterms:W3CDTF">2023-02-07T16:58:05Z</dcterms:modified>
</cp:coreProperties>
</file>