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aranjor\Desktop\"/>
    </mc:Choice>
  </mc:AlternateContent>
  <xr:revisionPtr revIDLastSave="0" documentId="8_{017E3ECD-0BE8-44DF-9977-502BA8587389}" xr6:coauthVersionLast="47" xr6:coauthVersionMax="47" xr10:uidLastSave="{00000000-0000-0000-0000-000000000000}"/>
  <bookViews>
    <workbookView xWindow="-120" yWindow="-120" windowWidth="20730" windowHeight="11040" xr2:uid="{54D10C9F-A747-43DF-BB63-2862D9D4B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35" i="1" l="1" a="1"/>
  <c r="BO35" i="1" s="1"/>
  <c r="BO33" i="1" a="1"/>
  <c r="BO33" i="1" s="1"/>
  <c r="BO31" i="1" a="1"/>
  <c r="BO31" i="1" s="1"/>
  <c r="BO30" i="1" a="1"/>
  <c r="BO30" i="1" s="1"/>
  <c r="BO29" i="1" a="1"/>
  <c r="BO29" i="1" s="1"/>
  <c r="BO28" i="1" a="1"/>
  <c r="BO28" i="1" s="1"/>
  <c r="BO27" i="1" a="1"/>
  <c r="BO27" i="1" s="1"/>
  <c r="BO26" i="1" a="1"/>
  <c r="BO26" i="1" s="1"/>
  <c r="BO25" i="1" a="1"/>
  <c r="BO25" i="1" s="1"/>
  <c r="BO24" i="1" a="1"/>
  <c r="BO24" i="1" s="1"/>
  <c r="BO22" i="1" a="1"/>
  <c r="BO22" i="1" s="1"/>
  <c r="BO21" i="1" a="1"/>
  <c r="BO21" i="1" s="1"/>
  <c r="BO20" i="1" a="1"/>
  <c r="BO20" i="1" s="1"/>
  <c r="BO18" i="1"/>
  <c r="BO18" i="1" a="1"/>
  <c r="BO16" i="1" a="1"/>
  <c r="BO16" i="1" s="1"/>
  <c r="BO14" i="1" a="1"/>
  <c r="BO14" i="1" s="1"/>
  <c r="BO12" i="1" a="1"/>
  <c r="BO12" i="1" s="1"/>
  <c r="BO9" i="1" a="1"/>
  <c r="BO9" i="1" s="1"/>
  <c r="BO7" i="1"/>
  <c r="BO7" i="1" a="1"/>
  <c r="BO5" i="1" a="1"/>
  <c r="BO5" i="1" s="1"/>
  <c r="BO2" i="1" a="1"/>
  <c r="BO2" i="1" s="1"/>
  <c r="BO19" i="1" a="1"/>
  <c r="BO13" i="1" a="1"/>
  <c r="BO23" i="1" a="1"/>
  <c r="BO11" i="1" a="1"/>
  <c r="BO34" i="1" a="1"/>
  <c r="BO10" i="1" a="1"/>
  <c r="BO3" i="1" a="1"/>
  <c r="BO17" i="1" a="1"/>
  <c r="BO15" i="1" a="1"/>
  <c r="BO8" i="1" a="1"/>
  <c r="BO6" i="1" a="1"/>
  <c r="BO4" i="1" a="1"/>
  <c r="BO32" i="1" a="1"/>
  <c r="BO32" i="1" l="1"/>
  <c r="BO4" i="1"/>
  <c r="BO6" i="1"/>
  <c r="BO8" i="1"/>
  <c r="BO15" i="1"/>
  <c r="BO17" i="1"/>
  <c r="BO3" i="1"/>
  <c r="BO10" i="1"/>
  <c r="BO34" i="1"/>
  <c r="BO11" i="1"/>
  <c r="BO23" i="1"/>
  <c r="BO13" i="1"/>
  <c r="B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<sst xmlns="http://schemas.openxmlformats.org/spreadsheetml/2006/main" count="670" uniqueCount="216">
  <si>
    <t>Seccional</t>
  </si>
  <si>
    <t xml:space="preserve"> 2. ESTADO DE LA FACILIDAD</t>
  </si>
  <si>
    <t>3. No. CEDULA FUNCIONARIO</t>
  </si>
  <si>
    <t>4. NOMBRE DEL FUNCIONARIO</t>
  </si>
  <si>
    <t>5. FORMA RADICACIÓN SOLICITUD DE FACILIDAD DE PAGO</t>
  </si>
  <si>
    <t>6. NUMERO DE RADICACIÓN DE SOLICITUD DE FACILIDAD DE PAGO</t>
  </si>
  <si>
    <t>7. FECHA DE RADICADO DE SOLICITUD DE FACILIDAD DE PAGO</t>
  </si>
  <si>
    <t>8. FECHA DE SOLICITUD DE FACILIDAD DE PAGO</t>
  </si>
  <si>
    <t>9. NIT</t>
  </si>
  <si>
    <t>10. DEUDOR</t>
  </si>
  <si>
    <t>11. RESPONSABLE</t>
  </si>
  <si>
    <t>12. EL CONTRIBUYENTE INCUMPLIÓ FACILIDAD DE PAGO DURANTE EL AÑO ANTERIOR A LA FECHA DE PRESENTACIÓN DE LA SOLICITUD?</t>
  </si>
  <si>
    <t>13. NUMERO DE LA RESOLUCIÓN QUE DECLARA SIN EFECTO LA FACILIDAD DE PAGO INCUMPLIDA EN EL ULTIMO AÑO</t>
  </si>
  <si>
    <t>14. FECHA DE LA RESOLUCIÓN QUE DECLARA SIN EFECTO LA FACILIDAD DE PAGO INCUMPLIDA EN EL ULTIMO AÑO</t>
  </si>
  <si>
    <t>15. TIPO DE FACILIDAD</t>
  </si>
  <si>
    <t>16. VALOR TOTAL DE LAS OBLIGACIONES EN LA SOLICITUD DE FACILIDAD</t>
  </si>
  <si>
    <t>17. PLAZO (en meses)</t>
  </si>
  <si>
    <t>18. OFICIO REQUERIMIENTO DE REQUISITOS DE FACILIDAD DE PAGO</t>
  </si>
  <si>
    <t>19. FECHA DE OFICIO REQUERIMIENTO DE REQUISITOS DE FACILIDAD DE PAGO</t>
  </si>
  <si>
    <t>20. NUMERO DE ACTO ADMINISTRATIVO DE DESISTIMIENTO DE LA SOLICITUD DE FACILIDAD DE PAGO</t>
  </si>
  <si>
    <t>21. FECHA DEL ACTO ADMINISTRATIVO DE DESISTIMIENTO DE LA SOLICITUD DE FACILIDAD DE PAGO</t>
  </si>
  <si>
    <t>22. NUMERO DE ACTO ADMINISTRATIVO QUE NIEGA LA SOLICITUD DE FACILIDAD DE PAGO</t>
  </si>
  <si>
    <t>23. FECHA DEL ACTO ADMINISTRATIVO QUE NIEGA LA SOLICITUD DE FACILIDAD DE PAGO</t>
  </si>
  <si>
    <t>24. IDENTIFIQUE EL ACTO QUE OTORGA LA FACILIDAD DE PAGO</t>
  </si>
  <si>
    <t>25. NUMERO DE RESOLUCION O ACTA QUE OTORGA FACILIDAD DE PAGO</t>
  </si>
  <si>
    <t xml:space="preserve">26. FECHA RESOLUCION O ACTA  QUE OTORGA FACILIDAD DE PAGO </t>
  </si>
  <si>
    <t>27. NUMERO RESOLUCION O ACTA QUE MODIFICA LA FACILIDAD DE PAGO</t>
  </si>
  <si>
    <t>28. FECHA DE LA RESOLUCION O ACTA QUE MODIFICA LA FACILIDAD DE PAGO</t>
  </si>
  <si>
    <t>29. VALOR TOTAL DE LA FACILIDAD DE PAGO</t>
  </si>
  <si>
    <t xml:space="preserve">30. NUMERO DE CUOTAS </t>
  </si>
  <si>
    <t>31. PERIODICIDAD</t>
  </si>
  <si>
    <t>32. VALOR CUOTA</t>
  </si>
  <si>
    <t>33. FECHA PRIMERA CUOTA</t>
  </si>
  <si>
    <t>34. FECHA DE PAGO ULTIMA CUOTA</t>
  </si>
  <si>
    <t>35. APLICATIVO</t>
  </si>
  <si>
    <t>36. NOMBRE DEL COMPETENTE QUE OTORGA LA FACILIDAD</t>
  </si>
  <si>
    <t>37. LA FACILIDAD DE PAGO TIENE GARANTÍA?</t>
  </si>
  <si>
    <t xml:space="preserve">CANT GARANTÍAS </t>
  </si>
  <si>
    <t>38. VALOR DE LA GARANTÍA OTORGADA</t>
  </si>
  <si>
    <t>39. CLASE DE GARANTÍA</t>
  </si>
  <si>
    <t>40. IDENTIFICACIÓN DE LA GARANTÍA</t>
  </si>
  <si>
    <t>41. DESCRIPCIÓN</t>
  </si>
  <si>
    <t>42. NOMBRE DE QUIEN OTORGA LA GARANTÍA</t>
  </si>
  <si>
    <t>43. IDENTIFICACIÓN DEL GARANTE O TERCERO QUE OFRECE LOS BIENES</t>
  </si>
  <si>
    <t>VIGENCIA-DESDE</t>
  </si>
  <si>
    <t>VIGENCIA-HASTA</t>
  </si>
  <si>
    <t>44. NUMERO DE CUOTAS VENCIDAS SIN PAGO</t>
  </si>
  <si>
    <t>45. OBLIGACIONES POSTERIORES</t>
  </si>
  <si>
    <t>46. NUMERO DE CUOTAS PENDIENTES</t>
  </si>
  <si>
    <t xml:space="preserve">SALDO INICIAL </t>
  </si>
  <si>
    <t xml:space="preserve">VALOR RECAUDO_MES </t>
  </si>
  <si>
    <t>Reliquidada MAYOR valor en el mes_&gt;_VALOR</t>
  </si>
  <si>
    <t>Reliquidadas MENOR valor en el mes_&lt;_VALOR</t>
  </si>
  <si>
    <t>47. VALOR PENDIENTE DE CANCELAR LA FACILIDAD DE PAGO</t>
  </si>
  <si>
    <r>
      <t xml:space="preserve">48. </t>
    </r>
    <r>
      <rPr>
        <b/>
        <sz val="11"/>
        <color theme="7" tint="0.39997558519241921"/>
        <rFont val="Aptos Display"/>
        <family val="2"/>
        <scheme val="major"/>
      </rPr>
      <t>REQUERIMIENTO</t>
    </r>
    <r>
      <rPr>
        <b/>
        <sz val="11"/>
        <color theme="0"/>
        <rFont val="Aptos Display"/>
        <family val="2"/>
        <scheme val="major"/>
      </rPr>
      <t xml:space="preserve"> VERIFICACIÓN DEL CUMPLIMIENTO DE LA FACILIDAD DE PAGO</t>
    </r>
  </si>
  <si>
    <t>49. FECHA REQUERIMIENTO VERIFICACIÓN DEL CUMPLIMIENTO DE LA FACILIDAD DE PAGO</t>
  </si>
  <si>
    <t>50. FACILIDAD DE PAGO INCUMPLIDA SIN RESOLUCIÓN</t>
  </si>
  <si>
    <t>51. FACILIDAD DE PAGO CON DEPOSITO JUDICIAL SIN APLICAR</t>
  </si>
  <si>
    <t>52. NUMERO DE LA RESOLUCIÓN QUE DECLARA SIN EFECTO LA FACILIDAD DE PAGO</t>
  </si>
  <si>
    <t>53. FECHA DE LA RESOLUCIÓN QUE DECLARA SIN EFECTO LA FACILIDAD DE PAGO</t>
  </si>
  <si>
    <r>
      <t xml:space="preserve">54. NUMERO RESOLUCIÓN DE </t>
    </r>
    <r>
      <rPr>
        <b/>
        <sz val="11"/>
        <color theme="1"/>
        <rFont val="Aptos Display"/>
        <family val="2"/>
        <scheme val="major"/>
      </rPr>
      <t>CUMPLIMIENTO</t>
    </r>
    <r>
      <rPr>
        <b/>
        <sz val="11"/>
        <color theme="0"/>
        <rFont val="Aptos Display"/>
        <family val="2"/>
        <scheme val="major"/>
      </rPr>
      <t xml:space="preserve"> DE LA  FACILIDAD DE PAGO</t>
    </r>
  </si>
  <si>
    <t>55. FECHA RESOLUCIÓN DE CUMPLIMIENTO DE LA FACILIDAD DE PAGO</t>
  </si>
  <si>
    <t>56. QUE PROCEDIMIENTO SE DEBE ADELANTAR PARA CONTINUAR LA GESTIÓN</t>
  </si>
  <si>
    <t>57.  FECHA TRASLADO DEL EXPEDIENTE</t>
  </si>
  <si>
    <t>58. OBSERVACIONES</t>
  </si>
  <si>
    <t>FECHA_ACTUALIZACION</t>
  </si>
  <si>
    <t>SEGUIMIENTO</t>
  </si>
  <si>
    <t>Seccional impuestos Cali</t>
  </si>
  <si>
    <t>Facilidad Vigente</t>
  </si>
  <si>
    <t>DAVID NARANJO RIOS</t>
  </si>
  <si>
    <t>Correspondencia física</t>
  </si>
  <si>
    <t>17/06/2024</t>
  </si>
  <si>
    <t>INVERSIONES BENAVIDEZ SOLARTE S.C.S.</t>
  </si>
  <si>
    <t>VIVIANA YURANY BENAVIDEZ SOLARTE</t>
  </si>
  <si>
    <t>No</t>
  </si>
  <si>
    <t/>
  </si>
  <si>
    <t>Artículo 814 E.T.</t>
  </si>
  <si>
    <t>27/01/2025 14:00:00 p. m.</t>
  </si>
  <si>
    <t>Acta</t>
  </si>
  <si>
    <t>25/06/2024</t>
  </si>
  <si>
    <t>Mensual</t>
  </si>
  <si>
    <t>30/08/2024</t>
  </si>
  <si>
    <t>30/05/2025</t>
  </si>
  <si>
    <t>Sipac</t>
  </si>
  <si>
    <t>MARIA MARCELA FERNANDEZ DELGADO</t>
  </si>
  <si>
    <t>27/01/2025 14:00:01 p. m.</t>
  </si>
  <si>
    <t>27/01/2025 14:00:02 p. m.</t>
  </si>
  <si>
    <t>Buzón virtual</t>
  </si>
  <si>
    <t>05E202423347</t>
  </si>
  <si>
    <t>24/06/2024</t>
  </si>
  <si>
    <t>CIEL TECHNOLOGY SAS</t>
  </si>
  <si>
    <t>EDUARDO RODRIGUEZ ALVIZ</t>
  </si>
  <si>
    <t>105272561-4-001373</t>
  </si>
  <si>
    <t>27/06/2024</t>
  </si>
  <si>
    <t>3/02/2025 14:00:03 p. m.</t>
  </si>
  <si>
    <t>8/08/2024</t>
  </si>
  <si>
    <t>30/09/2024</t>
  </si>
  <si>
    <t>30/06/2025</t>
  </si>
  <si>
    <t>NATALIA ANDREA AREVALO MORALES</t>
  </si>
  <si>
    <t>Si</t>
  </si>
  <si>
    <t>3/02/2025 14:00:04 p. m.</t>
  </si>
  <si>
    <t>Presencial</t>
  </si>
  <si>
    <t>19/12/2024</t>
  </si>
  <si>
    <t>SILVA OSPINA ANDRES FELIPE</t>
  </si>
  <si>
    <t>ANDRES FELIPE SILVA OSPINA</t>
  </si>
  <si>
    <t>3/02/2025 14:00:05 p. m.</t>
  </si>
  <si>
    <t>27/12/2024</t>
  </si>
  <si>
    <t>30/01/2025</t>
  </si>
  <si>
    <t>30/12/2025</t>
  </si>
  <si>
    <t>GUSTAVO ADOLFO MALDONADO</t>
  </si>
  <si>
    <t>3/02/2025 14:00:06 p. m.</t>
  </si>
  <si>
    <t>21/11/2024</t>
  </si>
  <si>
    <t>COOPERATIVA MULTIACTIVA UNIAGRO</t>
  </si>
  <si>
    <t>CESAR TULIO AGUALIMPIA GAMBOA</t>
  </si>
  <si>
    <t>105272561-4-002779</t>
  </si>
  <si>
    <t>28/11/2024</t>
  </si>
  <si>
    <t>3/02/2025 14:00:07 p. m.</t>
  </si>
  <si>
    <t>16/01/2025</t>
  </si>
  <si>
    <t>28/02/2025</t>
  </si>
  <si>
    <t>30/01/2026</t>
  </si>
  <si>
    <t>GUSTAVO ADOLFO MALDONADO PACHECO</t>
  </si>
  <si>
    <t>3/02/2025 14:00:08 p. m.</t>
  </si>
  <si>
    <t>3/02/2025 14:00:09 p. m.</t>
  </si>
  <si>
    <t>30/12/2024</t>
  </si>
  <si>
    <t>ROJAS VASQUEZ SANDRA ISABEL</t>
  </si>
  <si>
    <t>SANDRA ISABEL ROJAS</t>
  </si>
  <si>
    <t>3/02/2025 14:00:10 p. m.</t>
  </si>
  <si>
    <t>20/01/2025</t>
  </si>
  <si>
    <t>31/01/2026</t>
  </si>
  <si>
    <t>3/02/2025 14:00:11 p. m.</t>
  </si>
  <si>
    <t>05E202446904</t>
  </si>
  <si>
    <t>5/12/2024</t>
  </si>
  <si>
    <t>EGO MARKETING BTL S.A.S</t>
  </si>
  <si>
    <t>GABRIEL EDUARDO GOMEZ BARRIETOS</t>
  </si>
  <si>
    <t>3/02/2025 14:00:12 p. m.</t>
  </si>
  <si>
    <t>11/12/2024</t>
  </si>
  <si>
    <t>30/03/2025</t>
  </si>
  <si>
    <t>3/02/2025 14:00:13 p. m.</t>
  </si>
  <si>
    <t>05E202450383</t>
  </si>
  <si>
    <t>31/12/2024</t>
  </si>
  <si>
    <t>ZLG INGENIERIA S.A.S</t>
  </si>
  <si>
    <t>ZAMIR LARGO GIRALDO</t>
  </si>
  <si>
    <t>3/02/2025 14:00:14 p. m.</t>
  </si>
  <si>
    <t>10/01/2025</t>
  </si>
  <si>
    <t>MARIA MACERLA FERNANDEZ DELGADO</t>
  </si>
  <si>
    <t>3/02/2025 14:00:15 p. m.</t>
  </si>
  <si>
    <t>16/12/2024</t>
  </si>
  <si>
    <t>AQUATEC TECNOLOGIA Y TRATAMIENTO DE AGUA SAS</t>
  </si>
  <si>
    <t>ELIZABETH CALDERON AGUDELO</t>
  </si>
  <si>
    <t>3/02/2025 14:00:16 p. m.</t>
  </si>
  <si>
    <t>26/12/2024</t>
  </si>
  <si>
    <t>26/01/2025</t>
  </si>
  <si>
    <t>26/12/2025</t>
  </si>
  <si>
    <t>3/02/2025 14:00:17 p. m.</t>
  </si>
  <si>
    <t>25/11/2024</t>
  </si>
  <si>
    <t>QUIÑONES CESPEDES MARIANA ANDREA</t>
  </si>
  <si>
    <t>MARIANA ANDREA QUIÑONES CESPEDES</t>
  </si>
  <si>
    <t>3/02/2025 14:00:18 p. m.</t>
  </si>
  <si>
    <t>05E202448924</t>
  </si>
  <si>
    <t>18/12/2024</t>
  </si>
  <si>
    <t>17/12/2024</t>
  </si>
  <si>
    <t>STETIC RENOVA &amp; SPA SAS</t>
  </si>
  <si>
    <t>LEONELA GARCIA ESCALONA</t>
  </si>
  <si>
    <t>7/02/2025 11:34:30 a. m.</t>
  </si>
  <si>
    <t>8/01/2025</t>
  </si>
  <si>
    <t>7/02/2025 11:45:40 a. m.</t>
  </si>
  <si>
    <t>24/02/2025</t>
  </si>
  <si>
    <t>7/02/2025 1:25:38 p. m.</t>
  </si>
  <si>
    <t>05E202449214</t>
  </si>
  <si>
    <t>20/12/2024</t>
  </si>
  <si>
    <t>HUMAN INDUSTRY SAS</t>
  </si>
  <si>
    <t>JAIR HERNESTO MOSQUERA</t>
  </si>
  <si>
    <t>7/02/2025 1:44:29 p. m.</t>
  </si>
  <si>
    <t>JAIR HERNESTO GUEVARA</t>
  </si>
  <si>
    <t>7/02/2025 1:55:16 p. m.</t>
  </si>
  <si>
    <t>Solicitud en trámite</t>
  </si>
  <si>
    <t>05E202434537</t>
  </si>
  <si>
    <t>16/09/2024</t>
  </si>
  <si>
    <t>JULIO CESAR MEJIA VARGAS</t>
  </si>
  <si>
    <t>105272561-4-002658</t>
  </si>
  <si>
    <t>19/11/2024</t>
  </si>
  <si>
    <t>10/02/2025 2:11:21 p. m.</t>
  </si>
  <si>
    <t>11/02/2025 8:39:38 a. m.</t>
  </si>
  <si>
    <t>11/02/2025 8:46:29 a. m.</t>
  </si>
  <si>
    <t>188E20243532</t>
  </si>
  <si>
    <t>HR MANTENIMIENTO INDUSTRIAL SAS</t>
  </si>
  <si>
    <t>HENRY RODRIGUEZ DIAZ</t>
  </si>
  <si>
    <t>105272561-4-002796</t>
  </si>
  <si>
    <t>29/11/2024</t>
  </si>
  <si>
    <t>11/02/2025 9:04:52 a. m.</t>
  </si>
  <si>
    <t>05E202441560</t>
  </si>
  <si>
    <t>30/10/2024</t>
  </si>
  <si>
    <t>MY LOVE SAS</t>
  </si>
  <si>
    <t>LUZ ORLINDA SANCHEZ PEREA</t>
  </si>
  <si>
    <t>105272561-4-003158</t>
  </si>
  <si>
    <t>23/12/2024</t>
  </si>
  <si>
    <t>11/02/2025 9:42:38 a. m.</t>
  </si>
  <si>
    <t>JAIR ERNESTO MOSQUERA GUEVARA</t>
  </si>
  <si>
    <t>11/02/2025 9:52:08 a. m.</t>
  </si>
  <si>
    <t>2/10/2025</t>
  </si>
  <si>
    <t>10/11/2025</t>
  </si>
  <si>
    <t>11/02/2025 9:56:52 a. m.</t>
  </si>
  <si>
    <t>05E202449352</t>
  </si>
  <si>
    <t>UNIVERSAL DE AJUSTES SAS</t>
  </si>
  <si>
    <t>MIGUEL ENRIQUE BUENO ZAMORA</t>
  </si>
  <si>
    <t>11/02/2025 10:12:45 a. m.</t>
  </si>
  <si>
    <t>30/07/2025</t>
  </si>
  <si>
    <t>11/02/2025 10:15:50 a. m.</t>
  </si>
  <si>
    <t>Solicitud con Desistimiento</t>
  </si>
  <si>
    <t>05E202442121</t>
  </si>
  <si>
    <t>6/11/2024</t>
  </si>
  <si>
    <t>AYA CONSTRUCTORES S.A.S</t>
  </si>
  <si>
    <t>ESTEBAN ARCILA ESCOBAR</t>
  </si>
  <si>
    <t>105272565-4-002645</t>
  </si>
  <si>
    <t>18/11/2024</t>
  </si>
  <si>
    <t>11/02/2025 10:52:33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</si>
</sst>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&quot;$&quot;#,##0"/>
    <numFmt numFmtId="166" formatCode="_(* #,##0_);_(* \(#,##0\);_(* &quot;-&quot;_);_(@_)"/>
    <numFmt numFmtId="167" formatCode="dd/mm/yyyy;@"/>
    <numFmt numFmtId="168" formatCode="_-* #,##0_-;\-* #,##0_-;_-* &quot;-&quot;??_-;_-@_-"/>
    <numFmt numFmtId="169" formatCode="m/d/yyyy"/>
    <numFmt numFmtId="170" formatCode="d/mm/yyyy;@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b/>
      <sz val="10"/>
      <color theme="0"/>
      <name val="Aptos Display"/>
      <family val="2"/>
      <scheme val="major"/>
    </font>
    <font>
      <b/>
      <sz val="18"/>
      <name val="Aptos Display"/>
      <family val="2"/>
      <scheme val="major"/>
    </font>
    <font>
      <b/>
      <sz val="9"/>
      <color theme="0"/>
      <name val="Aptos Display"/>
      <family val="2"/>
      <scheme val="major"/>
    </font>
    <font>
      <b/>
      <sz val="11"/>
      <color theme="7" tint="0.39997558519241921"/>
      <name val="Aptos Display"/>
      <family val="2"/>
      <scheme val="major"/>
    </font>
    <font>
      <b/>
      <sz val="11"/>
      <color theme="7" tint="0.59999389629810485"/>
      <name val="Aptos Display"/>
      <family val="2"/>
      <scheme val="major"/>
    </font>
    <font>
      <b/>
      <sz val="11"/>
      <color theme="7" tint="-0.249977111117893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name val="Aptos Narrow"/>
      <family val="2"/>
      <scheme val="minor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B2D45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7"/>
      </top>
      <bottom style="thin">
        <color theme="7"/>
      </bottom>
      <diagonal/>
    </border>
    <border>
      <left/>
      <right style="thin">
        <color theme="0"/>
      </right>
      <top style="thin">
        <color theme="7"/>
      </top>
      <bottom style="thin">
        <color theme="7"/>
      </bottom>
      <diagonal/>
    </border>
    <border>
      <left style="thin">
        <color theme="0"/>
      </left>
      <right style="thin">
        <color theme="0"/>
      </right>
      <top style="thin">
        <color theme="7"/>
      </top>
      <bottom style="thin">
        <color theme="7"/>
      </bottom>
      <diagonal/>
    </border>
    <border>
      <left style="thin">
        <color theme="0"/>
      </left>
      <right style="thin">
        <color theme="0"/>
      </right>
      <top style="thin">
        <color rgb="FF2B2D45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0"/>
      </left>
      <right/>
      <top style="thin">
        <color rgb="FF2B2D45"/>
      </top>
      <bottom style="thin">
        <color theme="7"/>
      </bottom>
      <diagonal/>
    </border>
    <border>
      <left style="thick">
        <color rgb="FF92D050"/>
      </left>
      <right style="thin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rgb="FF92D050"/>
      </left>
      <right/>
      <top style="thick">
        <color rgb="FF92D050"/>
      </top>
      <bottom style="thick">
        <color rgb="FF92D050"/>
      </bottom>
      <diagonal/>
    </border>
    <border>
      <left style="medium">
        <color theme="8" tint="-0.499984740745262"/>
      </left>
      <right style="thin">
        <color theme="0"/>
      </right>
      <top style="medium">
        <color theme="8" tint="-0.499984740745262"/>
      </top>
      <bottom style="medium">
        <color theme="8" tint="-0.499984740745262"/>
      </bottom>
      <diagonal/>
    </border>
    <border>
      <left style="thin">
        <color theme="0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rgb="FFFFFF00"/>
      </left>
      <right style="thick">
        <color rgb="FFFFFF00"/>
      </right>
      <top style="medium">
        <color rgb="FFFFFF00"/>
      </top>
      <bottom style="medium">
        <color rgb="FFFFFF00"/>
      </bottom>
      <diagonal/>
    </border>
    <border>
      <left style="thick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/>
      <right/>
      <top style="medium">
        <color rgb="FF66FFFF"/>
      </top>
      <bottom style="medium">
        <color rgb="FF66FFFF"/>
      </bottom>
      <diagonal/>
    </border>
    <border>
      <left style="thick">
        <color rgb="FF66FFFF"/>
      </left>
      <right style="medium">
        <color rgb="FF66FFFF"/>
      </right>
      <top style="medium">
        <color rgb="FF66FFFF"/>
      </top>
      <bottom style="medium">
        <color rgb="FF66FFFF"/>
      </bottom>
      <diagonal/>
    </border>
    <border>
      <left/>
      <right style="thin">
        <color theme="0"/>
      </right>
      <top style="thin">
        <color rgb="FF2B2D45"/>
      </top>
      <bottom style="thin">
        <color theme="7"/>
      </bottom>
      <diagonal/>
    </border>
    <border>
      <left style="thin">
        <color theme="0"/>
      </left>
      <right/>
      <top style="thin">
        <color theme="7"/>
      </top>
      <bottom style="thin">
        <color theme="7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1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1" fontId="2" fillId="4" borderId="4" xfId="0" applyNumberFormat="1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" fontId="2" fillId="4" borderId="4" xfId="2" applyNumberFormat="1" applyFont="1" applyFill="1" applyBorder="1" applyAlignment="1" applyProtection="1">
      <alignment horizontal="center" vertical="center" wrapText="1"/>
    </xf>
    <xf numFmtId="1" fontId="2" fillId="5" borderId="4" xfId="0" applyNumberFormat="1" applyFont="1" applyFill="1" applyBorder="1" applyAlignment="1">
      <alignment horizontal="center" vertical="center" wrapText="1"/>
    </xf>
    <xf numFmtId="14" fontId="2" fillId="5" borderId="4" xfId="0" applyNumberFormat="1" applyFont="1" applyFill="1" applyBorder="1" applyAlignment="1">
      <alignment horizontal="center" vertical="center" wrapText="1"/>
    </xf>
    <xf numFmtId="165" fontId="2" fillId="5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65" fontId="6" fillId="5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66" fontId="2" fillId="6" borderId="5" xfId="2" applyFont="1" applyFill="1" applyBorder="1" applyAlignment="1" applyProtection="1">
      <alignment horizontal="center" vertical="center" wrapText="1"/>
    </xf>
    <xf numFmtId="165" fontId="2" fillId="6" borderId="4" xfId="0" applyNumberFormat="1" applyFont="1" applyFill="1" applyBorder="1" applyAlignment="1">
      <alignment horizontal="center" vertical="center" wrapText="1"/>
    </xf>
    <xf numFmtId="14" fontId="2" fillId="7" borderId="5" xfId="0" applyNumberFormat="1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165" fontId="7" fillId="9" borderId="5" xfId="2" applyNumberFormat="1" applyFont="1" applyFill="1" applyBorder="1" applyAlignment="1" applyProtection="1">
      <alignment horizontal="center" vertical="center" wrapText="1"/>
    </xf>
    <xf numFmtId="165" fontId="7" fillId="9" borderId="5" xfId="1" applyNumberFormat="1" applyFont="1" applyFill="1" applyBorder="1" applyAlignment="1" applyProtection="1">
      <alignment horizontal="center" vertical="center" wrapText="1"/>
    </xf>
    <xf numFmtId="165" fontId="7" fillId="9" borderId="6" xfId="0" applyNumberFormat="1" applyFont="1" applyFill="1" applyBorder="1" applyAlignment="1">
      <alignment horizontal="center" vertical="center" wrapText="1"/>
    </xf>
    <xf numFmtId="1" fontId="2" fillId="4" borderId="7" xfId="0" applyNumberFormat="1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8" fillId="10" borderId="9" xfId="0" applyNumberFormat="1" applyFont="1" applyFill="1" applyBorder="1" applyAlignment="1">
      <alignment horizontal="center" vertical="center" wrapText="1"/>
    </xf>
    <xf numFmtId="14" fontId="8" fillId="10" borderId="10" xfId="0" applyNumberFormat="1" applyFont="1" applyFill="1" applyBorder="1" applyAlignment="1">
      <alignment horizontal="center" vertical="center" wrapText="1"/>
    </xf>
    <xf numFmtId="1" fontId="2" fillId="11" borderId="1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 wrapText="1"/>
    </xf>
    <xf numFmtId="14" fontId="2" fillId="12" borderId="13" xfId="0" applyNumberFormat="1" applyFont="1" applyFill="1" applyBorder="1" applyAlignment="1">
      <alignment horizontal="center" vertical="center" wrapText="1"/>
    </xf>
    <xf numFmtId="14" fontId="2" fillId="12" borderId="14" xfId="0" applyNumberFormat="1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14" fontId="2" fillId="13" borderId="4" xfId="0" applyNumberFormat="1" applyFont="1" applyFill="1" applyBorder="1" applyAlignment="1">
      <alignment horizontal="center" vertical="center" wrapText="1"/>
    </xf>
    <xf numFmtId="167" fontId="2" fillId="14" borderId="16" xfId="0" applyNumberFormat="1" applyFont="1" applyFill="1" applyBorder="1" applyAlignment="1">
      <alignment horizontal="center" vertical="center"/>
    </xf>
    <xf numFmtId="168" fontId="10" fillId="0" borderId="0" xfId="0" applyNumberFormat="1" applyFont="1" applyAlignment="1">
      <alignment horizontal="left"/>
    </xf>
    <xf numFmtId="0" fontId="10" fillId="0" borderId="0" xfId="0" applyFont="1" applyAlignment="1">
      <alignment horizontal="center"/>
    </xf>
    <xf numFmtId="1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165" fontId="10" fillId="0" borderId="0" xfId="1" applyNumberFormat="1" applyFont="1" applyFill="1" applyBorder="1" applyAlignment="1" applyProtection="1">
      <alignment horizontal="center"/>
    </xf>
    <xf numFmtId="1" fontId="10" fillId="0" borderId="0" xfId="2" applyNumberFormat="1" applyFont="1" applyFill="1" applyBorder="1" applyAlignment="1" applyProtection="1">
      <alignment horizontal="center" vertical="center"/>
    </xf>
    <xf numFmtId="169" fontId="10" fillId="0" borderId="0" xfId="0" applyNumberFormat="1" applyFont="1" applyAlignment="1">
      <alignment horizontal="center"/>
    </xf>
    <xf numFmtId="17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3" applyFont="1" applyAlignment="1">
      <alignment horizontal="center"/>
    </xf>
    <xf numFmtId="1" fontId="10" fillId="0" borderId="0" xfId="2" applyNumberFormat="1" applyFont="1" applyFill="1" applyBorder="1" applyAlignment="1" applyProtection="1">
      <alignment horizontal="center"/>
    </xf>
    <xf numFmtId="165" fontId="10" fillId="0" borderId="0" xfId="2" applyNumberFormat="1" applyFont="1" applyFill="1" applyBorder="1" applyAlignment="1" applyProtection="1">
      <alignment horizontal="center"/>
    </xf>
  </cellXfs>
  <cellStyles count="4">
    <cellStyle name="Millares [0] 6" xfId="2" xr:uid="{DC691DFB-FBDE-483C-AE59-93125A57F576}"/>
    <cellStyle name="Millares 5" xfId="1" xr:uid="{ABEB7BF0-AC12-4827-9500-BC6EC478A001}"/>
    <cellStyle name="Normal" xfId="0" builtinId="0"/>
    <cellStyle name="Normal 2 2" xfId="3" xr:uid="{2076C503-6702-4075-8491-960D1015A345}"/>
  </cellStyles>
  <dxfs count="95">
    <dxf>
      <font>
        <color auto="1"/>
      </font>
      <numFmt numFmtId="168" formatCode="_-* #,##0_-;\-* #,##0_-;_-* &quot;-&quot;??_-;_-@_-"/>
      <alignment horizontal="left" vertical="bottom" textRotation="0" wrapText="0" indent="0" justifyLastLine="0" shrinkToFit="0" readingOrder="0"/>
      <protection locked="1" hidden="0"/>
    </dxf>
    <dxf>
      <font>
        <color auto="1"/>
      </font>
      <numFmt numFmtId="169" formatCode="m/d/yyyy"/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numFmt numFmtId="167" formatCode="dd/mm/yyyy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69" formatCode="m/d/yyyy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70" formatCode="d/mm/yyyy;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70" formatCode="d/mm/yy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70" formatCode="d/mm/yyyy;@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sz val="10"/>
        <color auto="1"/>
        <name val="Arial"/>
        <family val="2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70" formatCode="d/mm/yyyy;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70" formatCode="d/mm/yyyy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numFmt numFmtId="170" formatCode="d/mm/yyyy;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69" formatCode="m/d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z val="10"/>
        <color auto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10"/>
        <color auto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color auto="1"/>
      </font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textRotation="0" indent="0" justifyLastLine="0" shrinkToFit="0" readingOrder="0"/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C915C-21B5-477A-85CA-40F891C2AC68}" name="Tabla2" displayName="Tabla2" ref="A1:BO35" totalsRowShown="0" headerRowDxfId="68" dataDxfId="67">
  <autoFilter ref="A1:BO35" xr:uid="{3D4C915C-21B5-477A-85CA-40F891C2AC68}"/>
  <tableColumns count="67">
    <tableColumn id="1" xr3:uid="{36960261-F7E3-49E3-89AA-96D443D53AA1}" name="Seccional" dataDxfId="66"/>
    <tableColumn id="2" xr3:uid="{11DE3094-EF8F-4F50-B9D9-77074FAC93BC}" name=" 2. ESTADO DE LA FACILIDAD" dataDxfId="65"/>
    <tableColumn id="3" xr3:uid="{1841A6B6-23B9-4EF0-A797-88BA305734C7}" name="3. No. CEDULA FUNCIONARIO" dataDxfId="64" dataCellStyle="Millares"/>
    <tableColumn id="4" xr3:uid="{0A0A5F17-B39B-4F93-8CF7-018CF5DB26F4}" name="4. NOMBRE DEL FUNCIONARIO" dataDxfId="63"/>
    <tableColumn id="5" xr3:uid="{8C79CF6D-A0AA-428E-8B4B-1B566DCBF0E9}" name="5. FORMA RADICACIÓN SOLICITUD DE FACILIDAD DE PAGO" dataDxfId="62"/>
    <tableColumn id="6" xr3:uid="{13C75489-EDDD-471E-A1BF-AAD6FA216EC9}" name="6. NUMERO DE RADICACIÓN DE SOLICITUD DE FACILIDAD DE PAGO" dataDxfId="61" dataCellStyle="Millares"/>
    <tableColumn id="7" xr3:uid="{D66D8F04-F12C-47EA-B2DE-89CF86E334EA}" name="7. FECHA DE RADICADO DE SOLICITUD DE FACILIDAD DE PAGO" dataDxfId="60"/>
    <tableColumn id="8" xr3:uid="{2E4684BC-EF78-45E8-8D85-60CA255E5FBC}" name="8. FECHA DE SOLICITUD DE FACILIDAD DE PAGO" dataDxfId="59"/>
    <tableColumn id="9" xr3:uid="{A4E68DB3-976D-4C64-A923-C4C2226D75F9}" name="9. NIT" dataDxfId="58" dataCellStyle="Millares 5"/>
    <tableColumn id="10" xr3:uid="{28031C38-C3C9-47A9-8032-8712823A0CF2}" name="10. DEUDOR" dataDxfId="57"/>
    <tableColumn id="11" xr3:uid="{A349C346-5760-4079-BD28-A73BD22EC87A}" name="11. RESPONSABLE" dataDxfId="56"/>
    <tableColumn id="12" xr3:uid="{D67A3E7A-2B32-4313-B9EF-50031D97BC82}" name="12. EL CONTRIBUYENTE INCUMPLIÓ FACILIDAD DE PAGO DURANTE EL AÑO ANTERIOR A LA FECHA DE PRESENTACIÓN DE LA SOLICITUD?" dataDxfId="55"/>
    <tableColumn id="13" xr3:uid="{A5D906FE-0045-428D-AE17-3E8FB5E703AE}" name="13. NUMERO DE LA RESOLUCIÓN QUE DECLARA SIN EFECTO LA FACILIDAD DE PAGO INCUMPLIDA EN EL ULTIMO AÑO" dataDxfId="54"/>
    <tableColumn id="14" xr3:uid="{64DE9307-5711-4474-BC7C-1E2866AD29E2}" name="14. FECHA DE LA RESOLUCIÓN QUE DECLARA SIN EFECTO LA FACILIDAD DE PAGO INCUMPLIDA EN EL ULTIMO AÑO" dataDxfId="53"/>
    <tableColumn id="15" xr3:uid="{8249D9E4-3DDB-4E32-9301-16B7D722A54C}" name="15. TIPO DE FACILIDAD" dataDxfId="52"/>
    <tableColumn id="16" xr3:uid="{E91D746E-E2E9-4B17-ACCC-B7E6A3DB0C29}" name="16. VALOR TOTAL DE LAS OBLIGACIONES EN LA SOLICITUD DE FACILIDAD" dataDxfId="51" dataCellStyle="Millares"/>
    <tableColumn id="17" xr3:uid="{DD875E81-8350-42B4-8AC8-55846398ECBE}" name="17. PLAZO (en meses)" dataDxfId="50" dataCellStyle="Millares [0] 6"/>
    <tableColumn id="18" xr3:uid="{33D97329-E23C-41D4-88A9-519182845AE9}" name="18. OFICIO REQUERIMIENTO DE REQUISITOS DE FACILIDAD DE PAGO" dataDxfId="49" dataCellStyle="Millares [0] 6"/>
    <tableColumn id="19" xr3:uid="{1A49B03C-DD20-4392-9847-AFB8CFEB99E1}" name="19. FECHA DE OFICIO REQUERIMIENTO DE REQUISITOS DE FACILIDAD DE PAGO" dataDxfId="48"/>
    <tableColumn id="20" xr3:uid="{AC6B0EDB-F276-4881-B1E2-0AA31114FD82}" name="20. NUMERO DE ACTO ADMINISTRATIVO DE DESISTIMIENTO DE LA SOLICITUD DE FACILIDAD DE PAGO" dataDxfId="47"/>
    <tableColumn id="21" xr3:uid="{0DFC4793-D612-4FCF-88D0-D6BFAAD9848E}" name="21. FECHA DEL ACTO ADMINISTRATIVO DE DESISTIMIENTO DE LA SOLICITUD DE FACILIDAD DE PAGO" dataDxfId="46"/>
    <tableColumn id="22" xr3:uid="{27B67C47-43CA-4B0E-A24F-85D8FB3787CB}" name="22. NUMERO DE ACTO ADMINISTRATIVO QUE NIEGA LA SOLICITUD DE FACILIDAD DE PAGO" dataDxfId="45"/>
    <tableColumn id="23" xr3:uid="{5C07B8AD-0C17-4FDE-9ECA-2F2B61BDB0A2}" name="23. FECHA DEL ACTO ADMINISTRATIVO QUE NIEGA LA SOLICITUD DE FACILIDAD DE PAGO" dataDxfId="44"/>
    <tableColumn id="24" xr3:uid="{57E572C3-AA79-43E9-9BFE-7EE6B4D34F9A}" name="24. IDENTIFIQUE EL ACTO QUE OTORGA LA FACILIDAD DE PAGO" dataDxfId="43"/>
    <tableColumn id="25" xr3:uid="{A993CB4D-6CB2-48B1-BC6F-118B25621F22}" name="25. NUMERO DE RESOLUCION O ACTA QUE OTORGA FACILIDAD DE PAGO" dataDxfId="42"/>
    <tableColumn id="26" xr3:uid="{6422B2CE-3E30-4581-AA61-1D2E465DB7C9}" name="26. FECHA RESOLUCION O ACTA  QUE OTORGA FACILIDAD DE PAGO " dataDxfId="41"/>
    <tableColumn id="27" xr3:uid="{17A5DFCF-4350-466B-B2C2-2535D7AD7128}" name="27. NUMERO RESOLUCION O ACTA QUE MODIFICA LA FACILIDAD DE PAGO" dataDxfId="40"/>
    <tableColumn id="28" xr3:uid="{45ED7919-071A-43E4-8938-96BA7742B325}" name="28. FECHA DE LA RESOLUCION O ACTA QUE MODIFICA LA FACILIDAD DE PAGO" dataDxfId="39"/>
    <tableColumn id="29" xr3:uid="{0F1BBDD1-77DC-4326-A414-B9BDBC4FF92F}" name="29. VALOR TOTAL DE LA FACILIDAD DE PAGO" dataDxfId="38" dataCellStyle="Millares"/>
    <tableColumn id="30" xr3:uid="{F2933867-B21C-45DE-958A-49047E424848}" name="30. NUMERO DE CUOTAS " dataDxfId="37"/>
    <tableColumn id="31" xr3:uid="{135EC322-79D8-4897-BB85-82C816548E9F}" name="31. PERIODICIDAD" dataDxfId="36"/>
    <tableColumn id="32" xr3:uid="{EDE7C8BD-A1EB-4C1B-AB0F-3EEF03ABD7A8}" name="32. VALOR CUOTA" dataDxfId="35" dataCellStyle="Millares"/>
    <tableColumn id="33" xr3:uid="{C770CC9D-C3AE-4355-997B-3398AF1AA069}" name="33. FECHA PRIMERA CUOTA" dataDxfId="34"/>
    <tableColumn id="34" xr3:uid="{BA5D4080-9A28-4504-8D34-1E92EF9D81BC}" name="34. FECHA DE PAGO ULTIMA CUOTA" dataDxfId="33"/>
    <tableColumn id="35" xr3:uid="{3115FE08-CE51-4260-98B5-9E1A113B5B8B}" name="35. APLICATIVO" dataDxfId="32"/>
    <tableColumn id="36" xr3:uid="{2875FE2A-6608-40DB-8CA1-C485AEAB45EB}" name="36. NOMBRE DEL COMPETENTE QUE OTORGA LA FACILIDAD" dataDxfId="31"/>
    <tableColumn id="37" xr3:uid="{7BECCF07-283B-4A9E-8F0F-9B56707772C9}" name="37. LA FACILIDAD DE PAGO TIENE GARANTÍA?" dataDxfId="30"/>
    <tableColumn id="38" xr3:uid="{19A9C6E2-11CB-4AB1-B214-F965F6598646}" name="CANT GARANTÍAS " dataDxfId="29"/>
    <tableColumn id="39" xr3:uid="{7C4796C2-AAE3-46D8-9213-59DDAD8858C9}" name="38. VALOR DE LA GARANTÍA OTORGADA" dataDxfId="28" dataCellStyle="Millares"/>
    <tableColumn id="40" xr3:uid="{A64FED82-8768-44D3-8D26-44D2409C6FB3}" name="39. CLASE DE GARANTÍA" dataDxfId="27" dataCellStyle="Normal 2 2"/>
    <tableColumn id="41" xr3:uid="{AEB2E2A2-31BE-4D3C-852D-9F353F4F2DA7}" name="40. IDENTIFICACIÓN DE LA GARANTÍA" dataDxfId="26"/>
    <tableColumn id="42" xr3:uid="{4F496983-8934-4C6B-AA33-3F5DC01D5AFE}" name="41. DESCRIPCIÓN" dataDxfId="25" dataCellStyle="Normal 2 2"/>
    <tableColumn id="43" xr3:uid="{6346F470-8683-4BDC-BC52-D16444C39C1B}" name="42. NOMBRE DE QUIEN OTORGA LA GARANTÍA" dataDxfId="24"/>
    <tableColumn id="44" xr3:uid="{A4A6F6D6-3E60-4669-9E11-E4CC00F27421}" name="43. IDENTIFICACIÓN DEL GARANTE O TERCERO QUE OFRECE LOS BIENES" dataDxfId="23" dataCellStyle="Millares [0] 6"/>
    <tableColumn id="45" xr3:uid="{D890FCE5-8F9C-4D4A-B093-9511DA6CC069}" name="VIGENCIA-DESDE" dataDxfId="22"/>
    <tableColumn id="46" xr3:uid="{D1C9B362-617B-4334-A752-4489412B553B}" name="VIGENCIA-HASTA" dataDxfId="21"/>
    <tableColumn id="47" xr3:uid="{394C75EF-7703-4DF4-B556-E026369945BE}" name="44. NUMERO DE CUOTAS VENCIDAS SIN PAGO" dataDxfId="20"/>
    <tableColumn id="48" xr3:uid="{1B8BC062-40D2-4027-8E53-4596316C653C}" name="45. OBLIGACIONES POSTERIORES" dataDxfId="19"/>
    <tableColumn id="49" xr3:uid="{8464BCAD-FF4D-4286-B93F-24BA08980C66}" name="46. NUMERO DE CUOTAS PENDIENTES" dataDxfId="18"/>
    <tableColumn id="50" xr3:uid="{1DA957F0-387D-4891-B14C-8BA172DD7C14}" name="SALDO INICIAL " dataDxfId="17" dataCellStyle="Millares"/>
    <tableColumn id="51" xr3:uid="{FF81D5B6-0B85-40ED-A6AC-AF73D0916401}" name="VALOR RECAUDO_MES " dataDxfId="16" dataCellStyle="Millares"/>
    <tableColumn id="52" xr3:uid="{7D9D5AC1-9B01-4C7F-B1BF-95F14C68DD2F}" name="Reliquidada MAYOR valor en el mes_&gt;_VALOR" dataDxfId="15" dataCellStyle="Millares [0] 6"/>
    <tableColumn id="53" xr3:uid="{71D22A76-A288-4C23-AA13-0694A749E039}" name="Reliquidadas MENOR valor en el mes_&lt;_VALOR" dataDxfId="14" dataCellStyle="Millares [0] 6"/>
    <tableColumn id="54" xr3:uid="{3AF8893B-491A-45AB-8721-B494E95B7336}" name="47. VALOR PENDIENTE DE CANCELAR LA FACILIDAD DE PAGO" dataDxfId="13" dataCellStyle="Millares"/>
    <tableColumn id="55" xr3:uid="{4E29CF05-1DDE-4F7F-B82A-8E39C341222E}" name="48. REQUERIMIENTO VERIFICACIÓN DEL CUMPLIMIENTO DE LA FACILIDAD DE PAGO" dataDxfId="12"/>
    <tableColumn id="56" xr3:uid="{05970789-E1DD-4B3B-97B5-90F5D9F0ACEE}" name="49. FECHA REQUERIMIENTO VERIFICACIÓN DEL CUMPLIMIENTO DE LA FACILIDAD DE PAGO" dataDxfId="11"/>
    <tableColumn id="57" xr3:uid="{E7C25892-69DF-4814-B48E-5CCF10E42151}" name="50. FACILIDAD DE PAGO INCUMPLIDA SIN RESOLUCIÓN" dataDxfId="10"/>
    <tableColumn id="58" xr3:uid="{10D3F775-EBE1-4D58-927D-1CEE8DE920E2}" name="51. FACILIDAD DE PAGO CON DEPOSITO JUDICIAL SIN APLICAR" dataDxfId="9"/>
    <tableColumn id="59" xr3:uid="{613AE570-813E-421A-A21F-30C1E6E7AC42}" name="52. NUMERO DE LA RESOLUCIÓN QUE DECLARA SIN EFECTO LA FACILIDAD DE PAGO" dataDxfId="8" dataCellStyle="Millares [0] 6"/>
    <tableColumn id="60" xr3:uid="{05C5FAC0-AE48-4E20-A7FB-5BA027E385BF}" name="53. FECHA DE LA RESOLUCIÓN QUE DECLARA SIN EFECTO LA FACILIDAD DE PAGO" dataDxfId="7"/>
    <tableColumn id="61" xr3:uid="{644D29D5-F66F-4DE8-A2AA-4411B5AE339C}" name="54. NUMERO RESOLUCIÓN DE CUMPLIMIENTO DE LA  FACILIDAD DE PAGO" dataDxfId="6"/>
    <tableColumn id="62" xr3:uid="{65A17B0A-1AC0-4558-B2B3-A42BA4076D35}" name="55. FECHA RESOLUCIÓN DE CUMPLIMIENTO DE LA FACILIDAD DE PAGO" dataDxfId="5"/>
    <tableColumn id="63" xr3:uid="{A3C94416-AE01-4B33-BF0B-24EB984F9945}" name="56. QUE PROCEDIMIENTO SE DEBE ADELANTAR PARA CONTINUAR LA GESTIÓN" dataDxfId="4"/>
    <tableColumn id="64" xr3:uid="{1458B309-F943-4565-ADE6-23A378F16EE2}" name="57.  FECHA TRASLADO DEL EXPEDIENTE" dataDxfId="3"/>
    <tableColumn id="65" xr3:uid="{BD288332-004B-4646-ACBC-7AA5CA59CE97}" name="58. OBSERVACIONES" dataDxfId="2"/>
    <tableColumn id="66" xr3:uid="{6CB4BF41-FFEE-46BA-A50A-A8B515603653}" name="FECHA_ACTUALIZACION" dataDxfId="1"/>
    <tableColumn id="73" xr3:uid="{2DF9837A-5B23-4CD9-BBAF-C808D51B64F5}" name="SEGUIMIENTO" dataDxfId="0">
      <calculatedColumnFormula array="1">IF(AG2="","1900/01/01",_xlfn.TEXTJOIN(";",TRUE,IF(AE2="Mensual", TEXT(DATE(YEAR(AG2), MONTH(AG2) + (ROW(INDIRECT("1:" &amp; AD2))-1), DAY(AG2)), "yyyy/mm/dd"),IF(AE2="bimensual", TEXT(DATE(YEAR(AG2), MONTH(AG2) + (ROW(INDIRECT("1:" &amp; AD2))-1) * 2, DAY(AG2)), "yyyy/mm/dd"),IF(AE2="Bimestral", TEXT(DATE(YEAR(AG2), MONTH(AG2) + (ROW(INDIRECT("1:" &amp; AD2))-1) * 2, DAY(AG2)), "yyyy/mm/dd"),IF(AE2="Cuatrimestral", TEXT(DATE(YEAR(AG2), MONTH(AG2) + (ROW(INDIRECT("1:" &amp; AD2))-1) * 4, DAY(AG2)), "yyyy/mm/dd"),IF(AE2="Anual", TEXT(DATE(YEAR(AG2), MONTH(AG2) + (ROW(INDIRECT("1:" &amp; AD2))-1) * 12, DAY(AG2)), "yyyy/mm/dd"),IF(AE2="Trimestral", TEXT(DATE(YEAR(AG2), MONTH(AG2) + (ROW(INDIRECT("1:" &amp; AD2))-1) * 3, DAY(AG2)), "yyyy/mm/dd"),IF(AE2="Semestral", TEXT(DATE(YEAR(AG2), MONTH(AG2) + (ROW(INDIRECT("1:" &amp; AD2))-1) * 6, DAY(AG2)), "yyyy/mm/dd"), "1900/01/01")))))))))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A04-AC66-4A07-831E-7E9CEC536B40}">
  <dimension ref="A1:BO35"/>
  <sheetViews>
    <sheetView tabSelected="1" workbookViewId="0">
      <selection sqref="A1:BO35"/>
    </sheetView>
  </sheetViews>
  <sheetFormatPr baseColWidth="10" defaultRowHeight="15" x14ac:dyDescent="0.25"/>
  <sheetData>
    <row r="1" spans="1:67" ht="181.5" thickTop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10" t="s">
        <v>11</v>
      </c>
      <c r="M1" s="11" t="s">
        <v>12</v>
      </c>
      <c r="N1" s="10" t="s">
        <v>13</v>
      </c>
      <c r="O1" s="12" t="s">
        <v>14</v>
      </c>
      <c r="P1" s="13" t="s">
        <v>15</v>
      </c>
      <c r="Q1" s="12" t="s">
        <v>16</v>
      </c>
      <c r="R1" s="12" t="s">
        <v>17</v>
      </c>
      <c r="S1" s="14" t="s">
        <v>18</v>
      </c>
      <c r="T1" s="15" t="s">
        <v>19</v>
      </c>
      <c r="U1" s="14" t="s">
        <v>20</v>
      </c>
      <c r="V1" s="12" t="s">
        <v>21</v>
      </c>
      <c r="W1" s="14" t="s">
        <v>22</v>
      </c>
      <c r="X1" s="16" t="s">
        <v>23</v>
      </c>
      <c r="Y1" s="16" t="s">
        <v>24</v>
      </c>
      <c r="Z1" s="17" t="s">
        <v>25</v>
      </c>
      <c r="AA1" s="16" t="s">
        <v>26</v>
      </c>
      <c r="AB1" s="17" t="s">
        <v>27</v>
      </c>
      <c r="AC1" s="18" t="s">
        <v>28</v>
      </c>
      <c r="AD1" s="19" t="s">
        <v>29</v>
      </c>
      <c r="AE1" s="19" t="s">
        <v>30</v>
      </c>
      <c r="AF1" s="20" t="s">
        <v>31</v>
      </c>
      <c r="AG1" s="17" t="s">
        <v>32</v>
      </c>
      <c r="AH1" s="17" t="s">
        <v>33</v>
      </c>
      <c r="AI1" s="19" t="s">
        <v>34</v>
      </c>
      <c r="AJ1" s="19" t="s">
        <v>35</v>
      </c>
      <c r="AK1" s="21" t="s">
        <v>36</v>
      </c>
      <c r="AL1" s="22" t="s">
        <v>37</v>
      </c>
      <c r="AM1" s="23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4" t="s">
        <v>44</v>
      </c>
      <c r="AT1" s="24" t="s">
        <v>45</v>
      </c>
      <c r="AU1" s="25" t="s">
        <v>46</v>
      </c>
      <c r="AV1" s="25" t="s">
        <v>47</v>
      </c>
      <c r="AW1" s="25" t="s">
        <v>48</v>
      </c>
      <c r="AX1" s="26" t="s">
        <v>49</v>
      </c>
      <c r="AY1" s="27" t="s">
        <v>50</v>
      </c>
      <c r="AZ1" s="27" t="s">
        <v>51</v>
      </c>
      <c r="BA1" s="27" t="s">
        <v>52</v>
      </c>
      <c r="BB1" s="28" t="s">
        <v>53</v>
      </c>
      <c r="BC1" s="29" t="s">
        <v>54</v>
      </c>
      <c r="BD1" s="30" t="s">
        <v>55</v>
      </c>
      <c r="BE1" s="31" t="s">
        <v>56</v>
      </c>
      <c r="BF1" s="32" t="s">
        <v>57</v>
      </c>
      <c r="BG1" s="33" t="s">
        <v>58</v>
      </c>
      <c r="BH1" s="34" t="s">
        <v>59</v>
      </c>
      <c r="BI1" s="35" t="s">
        <v>60</v>
      </c>
      <c r="BJ1" s="36" t="s">
        <v>61</v>
      </c>
      <c r="BK1" s="37" t="s">
        <v>62</v>
      </c>
      <c r="BL1" s="38" t="s">
        <v>63</v>
      </c>
      <c r="BM1" s="39" t="s">
        <v>64</v>
      </c>
      <c r="BN1" s="38" t="s">
        <v>65</v>
      </c>
      <c r="BO1" s="40" t="s">
        <v>66</v>
      </c>
    </row>
    <row r="2" spans="1:67" ht="15.75" thickTop="1" x14ac:dyDescent="0.25">
      <c r="A2" s="41" t="s">
        <v>67</v>
      </c>
      <c r="B2" s="41" t="s">
        <v>68</v>
      </c>
      <c r="C2" s="41">
        <v>1006106171</v>
      </c>
      <c r="D2" s="41" t="s">
        <v>69</v>
      </c>
      <c r="E2" s="41" t="s">
        <v>70</v>
      </c>
      <c r="F2" s="42">
        <v>23534</v>
      </c>
      <c r="G2" s="43" t="s">
        <v>71</v>
      </c>
      <c r="H2" s="43" t="s">
        <v>71</v>
      </c>
      <c r="I2" s="42">
        <v>900077291</v>
      </c>
      <c r="J2" s="41" t="s">
        <v>72</v>
      </c>
      <c r="K2" s="41" t="s">
        <v>73</v>
      </c>
      <c r="L2" s="41" t="s">
        <v>74</v>
      </c>
      <c r="M2" s="42"/>
      <c r="N2" s="43" t="s">
        <v>75</v>
      </c>
      <c r="O2" s="41" t="s">
        <v>76</v>
      </c>
      <c r="P2" s="44">
        <v>78925000</v>
      </c>
      <c r="Q2" s="45">
        <v>10</v>
      </c>
      <c r="R2" s="41"/>
      <c r="S2" s="43" t="s">
        <v>75</v>
      </c>
      <c r="T2" s="42"/>
      <c r="U2" s="43" t="s">
        <v>75</v>
      </c>
      <c r="V2" s="42"/>
      <c r="W2" s="43" t="s">
        <v>75</v>
      </c>
      <c r="X2" s="46"/>
      <c r="Y2" s="42"/>
      <c r="Z2" s="46"/>
      <c r="AA2" s="42"/>
      <c r="AB2" s="47"/>
      <c r="AC2" s="44"/>
      <c r="AD2" s="41"/>
      <c r="AE2" s="41"/>
      <c r="AF2" s="44"/>
      <c r="AG2" s="46"/>
      <c r="AH2" s="46"/>
      <c r="AI2" s="48"/>
      <c r="AJ2" s="41"/>
      <c r="AK2" s="41"/>
      <c r="AL2" s="42"/>
      <c r="AM2" s="44"/>
      <c r="AN2" s="49"/>
      <c r="AO2" s="41"/>
      <c r="AP2" s="49"/>
      <c r="AQ2" s="41"/>
      <c r="AR2" s="50"/>
      <c r="AS2" s="47"/>
      <c r="AT2" s="47"/>
      <c r="AU2" s="41"/>
      <c r="AV2" s="41"/>
      <c r="AW2" s="41"/>
      <c r="AX2" s="44"/>
      <c r="AY2" s="44"/>
      <c r="AZ2" s="51"/>
      <c r="BA2" s="51"/>
      <c r="BB2" s="44"/>
      <c r="BC2" s="42"/>
      <c r="BD2" s="47"/>
      <c r="BE2" s="41"/>
      <c r="BF2" s="41"/>
      <c r="BG2" s="50"/>
      <c r="BH2" s="47"/>
      <c r="BI2" s="42"/>
      <c r="BJ2" s="47"/>
      <c r="BK2" s="41"/>
      <c r="BL2" s="46"/>
      <c r="BM2" s="41"/>
      <c r="BN2" s="46" t="s">
        <v>77</v>
      </c>
      <c r="BO2" s="40" t="str" cm="1">
        <f t="array" aca="1" ref="BO2" ca="1">IF(AG2="","1900/01/01",_xlfn.TEXTJOIN(";",TRUE,IF(AE2="Mensual", TEXT(DATE(YEAR(AG2), MONTH(AG2) + (ROW(INDIRECT("1:" &amp; AD2))-1), DAY(AG2)), "yyyy/mm/dd"),IF(AE2="bimensual", TEXT(DATE(YEAR(AG2), MONTH(AG2) + (ROW(INDIRECT("1:" &amp; AD2))-1) * 2, DAY(AG2)), "yyyy/mm/dd"),IF(AE2="Bimestral", TEXT(DATE(YEAR(AG2), MONTH(AG2) + (ROW(INDIRECT("1:" &amp; AD2))-1) * 2, DAY(AG2)), "yyyy/mm/dd"),IF(AE2="Cuatrimestral", TEXT(DATE(YEAR(AG2), MONTH(AG2) + (ROW(INDIRECT("1:" &amp; AD2))-1) * 4, DAY(AG2)), "yyyy/mm/dd"),IF(AE2="Anual", TEXT(DATE(YEAR(AG2), MONTH(AG2) + (ROW(INDIRECT("1:" &amp; AD2))-1) * 12, DAY(AG2)), "yyyy/mm/dd"),IF(AE2="Trimestral", TEXT(DATE(YEAR(AG2), MONTH(AG2) + (ROW(INDIRECT("1:" &amp; AD2))-1) * 3, DAY(AG2)), "yyyy/mm/dd"),IF(AE2="Semestral", TEXT(DATE(YEAR(AG2), MONTH(AG2) + (ROW(INDIRECT("1:" &amp; AD2))-1) * 6, DAY(AG2)), "yyyy/mm/dd"), "1900/01/01")))))))))</f>
        <v>1900/01/01</v>
      </c>
    </row>
    <row r="3" spans="1:67" x14ac:dyDescent="0.25">
      <c r="A3" s="41" t="s">
        <v>67</v>
      </c>
      <c r="B3" s="41" t="s">
        <v>68</v>
      </c>
      <c r="C3" s="41">
        <v>1006106171</v>
      </c>
      <c r="D3" s="41" t="s">
        <v>69</v>
      </c>
      <c r="E3" s="41" t="s">
        <v>70</v>
      </c>
      <c r="F3" s="42">
        <v>23534</v>
      </c>
      <c r="G3" s="43" t="s">
        <v>71</v>
      </c>
      <c r="H3" s="43" t="s">
        <v>71</v>
      </c>
      <c r="I3" s="42">
        <v>900077291</v>
      </c>
      <c r="J3" s="41" t="s">
        <v>72</v>
      </c>
      <c r="K3" s="41" t="s">
        <v>73</v>
      </c>
      <c r="L3" s="41" t="s">
        <v>74</v>
      </c>
      <c r="M3" s="42"/>
      <c r="N3" s="43"/>
      <c r="O3" s="41" t="s">
        <v>76</v>
      </c>
      <c r="P3" s="44">
        <v>78925000</v>
      </c>
      <c r="Q3" s="45">
        <v>10</v>
      </c>
      <c r="R3" s="41"/>
      <c r="S3" s="43"/>
      <c r="T3" s="42"/>
      <c r="U3" s="43"/>
      <c r="V3" s="42"/>
      <c r="W3" s="43"/>
      <c r="X3" s="46" t="s">
        <v>78</v>
      </c>
      <c r="Y3" s="42">
        <v>20246538000453</v>
      </c>
      <c r="Z3" s="43" t="s">
        <v>79</v>
      </c>
      <c r="AA3" s="42"/>
      <c r="AB3" s="47"/>
      <c r="AC3" s="44">
        <v>91912902</v>
      </c>
      <c r="AD3" s="41">
        <v>10</v>
      </c>
      <c r="AE3" s="41" t="s">
        <v>80</v>
      </c>
      <c r="AF3" s="44">
        <v>9192000</v>
      </c>
      <c r="AG3" s="43" t="s">
        <v>81</v>
      </c>
      <c r="AH3" s="43" t="s">
        <v>82</v>
      </c>
      <c r="AI3" s="48" t="s">
        <v>83</v>
      </c>
      <c r="AJ3" s="41" t="s">
        <v>84</v>
      </c>
      <c r="AK3" s="41" t="s">
        <v>74</v>
      </c>
      <c r="AL3" s="42"/>
      <c r="AM3" s="44"/>
      <c r="AN3" s="49"/>
      <c r="AO3" s="41"/>
      <c r="AP3" s="49"/>
      <c r="AQ3" s="41"/>
      <c r="AR3" s="50"/>
      <c r="AS3" s="47"/>
      <c r="AT3" s="47"/>
      <c r="AU3" s="41"/>
      <c r="AV3" s="41"/>
      <c r="AW3" s="41"/>
      <c r="AX3" s="44">
        <v>91912902</v>
      </c>
      <c r="AY3" s="44"/>
      <c r="AZ3" s="51"/>
      <c r="BA3" s="51"/>
      <c r="BB3" s="44">
        <v>91912902</v>
      </c>
      <c r="BC3" s="42"/>
      <c r="BD3" s="47"/>
      <c r="BE3" s="41"/>
      <c r="BF3" s="41"/>
      <c r="BG3" s="50"/>
      <c r="BH3" s="47"/>
      <c r="BI3" s="42"/>
      <c r="BJ3" s="47"/>
      <c r="BK3" s="41"/>
      <c r="BL3" s="46"/>
      <c r="BM3" s="41"/>
      <c r="BN3" s="46" t="s">
        <v>85</v>
      </c>
      <c r="BO3" s="40" t="str" cm="1">
        <f t="array" aca="1" ref="BO3" ca="1">IF(AG3="","1900/01/01",_xlfn.TEXTJOIN(";",TRUE,IF(AE3="Mensual", TEXT(DATE(YEAR(AG3), MONTH(AG3) + (ROW(INDIRECT("1:" &amp; AD3))-1), DAY(AG3)), "yyyy/mm/dd"),IF(AE3="bimensual", TEXT(DATE(YEAR(AG3), MONTH(AG3) + (ROW(INDIRECT("1:" &amp; AD3))-1) * 2, DAY(AG3)), "yyyy/mm/dd"),IF(AE3="Bimestral", TEXT(DATE(YEAR(AG3), MONTH(AG3) + (ROW(INDIRECT("1:" &amp; AD3))-1) * 2, DAY(AG3)), "yyyy/mm/dd"),IF(AE3="Cuatrimestral", TEXT(DATE(YEAR(AG3), MONTH(AG3) + (ROW(INDIRECT("1:" &amp; AD3))-1) * 4, DAY(AG3)), "yyyy/mm/dd"),IF(AE3="Anual", TEXT(DATE(YEAR(AG3), MONTH(AG3) + (ROW(INDIRECT("1:" &amp; AD3))-1) * 12, DAY(AG3)), "yyyy/mm/dd"),IF(AE3="Trimestral", TEXT(DATE(YEAR(AG3), MONTH(AG3) + (ROW(INDIRECT("1:" &amp; AD3))-1) * 3, DAY(AG3)), "yyyy/mm/dd"),IF(AE3="Semestral", TEXT(DATE(YEAR(AG3), MONTH(AG3) + (ROW(INDIRECT("1:" &amp; AD3))-1) * 6, DAY(AG3)), "yyyy/mm/dd"), "1900/01/01")))))))))</f>
        <v>2024/08/30;2024/09/30;2024/10/30;2024/11/30;2024/12/30;2025/01/30;2025/03/02;2025/03/30;2025/04/30;2025/05/30</v>
      </c>
    </row>
    <row r="4" spans="1:67" x14ac:dyDescent="0.25">
      <c r="A4" s="41" t="s">
        <v>67</v>
      </c>
      <c r="B4" s="41" t="s">
        <v>68</v>
      </c>
      <c r="C4" s="41">
        <v>1006106171</v>
      </c>
      <c r="D4" s="41" t="s">
        <v>69</v>
      </c>
      <c r="E4" s="41" t="s">
        <v>70</v>
      </c>
      <c r="F4" s="42">
        <v>23534</v>
      </c>
      <c r="G4" s="43" t="s">
        <v>71</v>
      </c>
      <c r="H4" s="43" t="s">
        <v>71</v>
      </c>
      <c r="I4" s="42">
        <v>900077291</v>
      </c>
      <c r="J4" s="41" t="s">
        <v>72</v>
      </c>
      <c r="K4" s="41" t="s">
        <v>73</v>
      </c>
      <c r="L4" s="41" t="s">
        <v>74</v>
      </c>
      <c r="M4" s="42"/>
      <c r="N4" s="43"/>
      <c r="O4" s="41" t="s">
        <v>76</v>
      </c>
      <c r="P4" s="44">
        <v>78925000</v>
      </c>
      <c r="Q4" s="45">
        <v>10</v>
      </c>
      <c r="R4" s="41"/>
      <c r="S4" s="43"/>
      <c r="T4" s="42"/>
      <c r="U4" s="43"/>
      <c r="V4" s="42"/>
      <c r="W4" s="43"/>
      <c r="X4" s="46" t="s">
        <v>78</v>
      </c>
      <c r="Y4" s="42">
        <v>20246538000453</v>
      </c>
      <c r="Z4" s="43" t="s">
        <v>79</v>
      </c>
      <c r="AA4" s="42"/>
      <c r="AB4" s="47"/>
      <c r="AC4" s="44">
        <v>91912902</v>
      </c>
      <c r="AD4" s="41">
        <v>10</v>
      </c>
      <c r="AE4" s="41" t="s">
        <v>80</v>
      </c>
      <c r="AF4" s="44">
        <v>9192000</v>
      </c>
      <c r="AG4" s="43" t="s">
        <v>81</v>
      </c>
      <c r="AH4" s="43" t="s">
        <v>82</v>
      </c>
      <c r="AI4" s="48" t="s">
        <v>83</v>
      </c>
      <c r="AJ4" s="41" t="s">
        <v>84</v>
      </c>
      <c r="AK4" s="41" t="s">
        <v>74</v>
      </c>
      <c r="AL4" s="42"/>
      <c r="AM4" s="44"/>
      <c r="AN4" s="49"/>
      <c r="AO4" s="41"/>
      <c r="AP4" s="49"/>
      <c r="AQ4" s="41"/>
      <c r="AR4" s="50"/>
      <c r="AS4" s="47"/>
      <c r="AT4" s="47"/>
      <c r="AU4" s="41"/>
      <c r="AV4" s="41"/>
      <c r="AW4" s="41"/>
      <c r="AX4" s="44">
        <v>91912902</v>
      </c>
      <c r="AY4" s="44"/>
      <c r="AZ4" s="51"/>
      <c r="BA4" s="51"/>
      <c r="BB4" s="44">
        <v>91912902</v>
      </c>
      <c r="BC4" s="42"/>
      <c r="BD4" s="47"/>
      <c r="BE4" s="41"/>
      <c r="BF4" s="41"/>
      <c r="BG4" s="50"/>
      <c r="BH4" s="47"/>
      <c r="BI4" s="42"/>
      <c r="BJ4" s="47"/>
      <c r="BK4" s="41"/>
      <c r="BL4" s="46"/>
      <c r="BM4" s="41"/>
      <c r="BN4" s="46" t="s">
        <v>86</v>
      </c>
      <c r="BO4" s="40" t="str" cm="1">
        <f t="array" aca="1" ref="BO4" ca="1">IF(AG4="","1900/01/01",_xlfn.TEXTJOIN(";",TRUE,IF(AE4="Mensual", TEXT(DATE(YEAR(AG4), MONTH(AG4) + (ROW(INDIRECT("1:" &amp; AD4))-1), DAY(AG4)), "yyyy/mm/dd"),IF(AE4="bimensual", TEXT(DATE(YEAR(AG4), MONTH(AG4) + (ROW(INDIRECT("1:" &amp; AD4))-1) * 2, DAY(AG4)), "yyyy/mm/dd"),IF(AE4="Bimestral", TEXT(DATE(YEAR(AG4), MONTH(AG4) + (ROW(INDIRECT("1:" &amp; AD4))-1) * 2, DAY(AG4)), "yyyy/mm/dd"),IF(AE4="Cuatrimestral", TEXT(DATE(YEAR(AG4), MONTH(AG4) + (ROW(INDIRECT("1:" &amp; AD4))-1) * 4, DAY(AG4)), "yyyy/mm/dd"),IF(AE4="Anual", TEXT(DATE(YEAR(AG4), MONTH(AG4) + (ROW(INDIRECT("1:" &amp; AD4))-1) * 12, DAY(AG4)), "yyyy/mm/dd"),IF(AE4="Trimestral", TEXT(DATE(YEAR(AG4), MONTH(AG4) + (ROW(INDIRECT("1:" &amp; AD4))-1) * 3, DAY(AG4)), "yyyy/mm/dd"),IF(AE4="Semestral", TEXT(DATE(YEAR(AG4), MONTH(AG4) + (ROW(INDIRECT("1:" &amp; AD4))-1) * 6, DAY(AG4)), "yyyy/mm/dd"), "1900/01/01")))))))))</f>
        <v>2024/08/30;2024/09/30;2024/10/30;2024/11/30;2024/12/30;2025/01/30;2025/03/02;2025/03/30;2025/04/30;2025/05/30</v>
      </c>
    </row>
    <row r="5" spans="1:67" x14ac:dyDescent="0.25">
      <c r="A5" s="41" t="s">
        <v>67</v>
      </c>
      <c r="B5" s="41" t="s">
        <v>68</v>
      </c>
      <c r="C5" s="41">
        <v>1006106171</v>
      </c>
      <c r="D5" s="41" t="s">
        <v>69</v>
      </c>
      <c r="E5" s="41" t="s">
        <v>87</v>
      </c>
      <c r="F5" s="42" t="s">
        <v>88</v>
      </c>
      <c r="G5" s="43" t="s">
        <v>89</v>
      </c>
      <c r="H5" s="43" t="s">
        <v>89</v>
      </c>
      <c r="I5" s="42">
        <v>900990320</v>
      </c>
      <c r="J5" s="41" t="s">
        <v>90</v>
      </c>
      <c r="K5" s="41" t="s">
        <v>91</v>
      </c>
      <c r="L5" s="41" t="s">
        <v>74</v>
      </c>
      <c r="M5" s="42"/>
      <c r="N5" s="43" t="s">
        <v>75</v>
      </c>
      <c r="O5" s="41" t="s">
        <v>76</v>
      </c>
      <c r="P5" s="44">
        <v>21586000</v>
      </c>
      <c r="Q5" s="45">
        <v>10</v>
      </c>
      <c r="R5" s="41" t="s">
        <v>92</v>
      </c>
      <c r="S5" s="43" t="s">
        <v>93</v>
      </c>
      <c r="T5" s="42"/>
      <c r="U5" s="43" t="s">
        <v>75</v>
      </c>
      <c r="V5" s="42"/>
      <c r="W5" s="43" t="s">
        <v>75</v>
      </c>
      <c r="X5" s="46"/>
      <c r="Y5" s="42"/>
      <c r="Z5" s="43"/>
      <c r="AA5" s="42"/>
      <c r="AB5" s="47"/>
      <c r="AC5" s="44"/>
      <c r="AD5" s="41"/>
      <c r="AE5" s="41"/>
      <c r="AF5" s="44"/>
      <c r="AG5" s="43"/>
      <c r="AH5" s="43"/>
      <c r="AI5" s="48"/>
      <c r="AJ5" s="41"/>
      <c r="AK5" s="41"/>
      <c r="AL5" s="42"/>
      <c r="AM5" s="44"/>
      <c r="AN5" s="49"/>
      <c r="AO5" s="41"/>
      <c r="AP5" s="49"/>
      <c r="AQ5" s="41"/>
      <c r="AR5" s="50"/>
      <c r="AS5" s="47"/>
      <c r="AT5" s="47"/>
      <c r="AU5" s="41"/>
      <c r="AV5" s="41"/>
      <c r="AW5" s="41"/>
      <c r="AX5" s="44"/>
      <c r="AY5" s="44"/>
      <c r="AZ5" s="51"/>
      <c r="BA5" s="51"/>
      <c r="BB5" s="44"/>
      <c r="BC5" s="42"/>
      <c r="BD5" s="47"/>
      <c r="BE5" s="41"/>
      <c r="BF5" s="41"/>
      <c r="BG5" s="50"/>
      <c r="BH5" s="47"/>
      <c r="BI5" s="42"/>
      <c r="BJ5" s="47"/>
      <c r="BK5" s="41"/>
      <c r="BL5" s="46"/>
      <c r="BM5" s="41"/>
      <c r="BN5" s="46" t="s">
        <v>94</v>
      </c>
      <c r="BO5" s="40" t="str" cm="1">
        <f t="array" aca="1" ref="BO5" ca="1">IF(AG5="","1900/01/01",_xlfn.TEXTJOIN(";",TRUE,IF(AE5="Mensual", TEXT(DATE(YEAR(AG5), MONTH(AG5) + (ROW(INDIRECT("1:" &amp; AD5))-1), DAY(AG5)), "yyyy/mm/dd"),IF(AE5="bimensual", TEXT(DATE(YEAR(AG5), MONTH(AG5) + (ROW(INDIRECT("1:" &amp; AD5))-1) * 2, DAY(AG5)), "yyyy/mm/dd"),IF(AE5="Bimestral", TEXT(DATE(YEAR(AG5), MONTH(AG5) + (ROW(INDIRECT("1:" &amp; AD5))-1) * 2, DAY(AG5)), "yyyy/mm/dd"),IF(AE5="Cuatrimestral", TEXT(DATE(YEAR(AG5), MONTH(AG5) + (ROW(INDIRECT("1:" &amp; AD5))-1) * 4, DAY(AG5)), "yyyy/mm/dd"),IF(AE5="Anual", TEXT(DATE(YEAR(AG5), MONTH(AG5) + (ROW(INDIRECT("1:" &amp; AD5))-1) * 12, DAY(AG5)), "yyyy/mm/dd"),IF(AE5="Trimestral", TEXT(DATE(YEAR(AG5), MONTH(AG5) + (ROW(INDIRECT("1:" &amp; AD5))-1) * 3, DAY(AG5)), "yyyy/mm/dd"),IF(AE5="Semestral", TEXT(DATE(YEAR(AG5), MONTH(AG5) + (ROW(INDIRECT("1:" &amp; AD5))-1) * 6, DAY(AG5)), "yyyy/mm/dd"), "1900/01/01")))))))))</f>
        <v>1900/01/01</v>
      </c>
    </row>
    <row r="6" spans="1:67" x14ac:dyDescent="0.25">
      <c r="A6" s="41" t="s">
        <v>67</v>
      </c>
      <c r="B6" s="41" t="s">
        <v>68</v>
      </c>
      <c r="C6" s="41">
        <v>1006106171</v>
      </c>
      <c r="D6" s="41" t="s">
        <v>69</v>
      </c>
      <c r="E6" s="41" t="s">
        <v>87</v>
      </c>
      <c r="F6" s="42" t="s">
        <v>88</v>
      </c>
      <c r="G6" s="43" t="s">
        <v>89</v>
      </c>
      <c r="H6" s="43" t="s">
        <v>89</v>
      </c>
      <c r="I6" s="42">
        <v>900990320</v>
      </c>
      <c r="J6" s="41" t="s">
        <v>90</v>
      </c>
      <c r="K6" s="41" t="s">
        <v>91</v>
      </c>
      <c r="L6" s="41" t="s">
        <v>74</v>
      </c>
      <c r="M6" s="42"/>
      <c r="N6" s="43"/>
      <c r="O6" s="41" t="s">
        <v>76</v>
      </c>
      <c r="P6" s="44">
        <v>21586000</v>
      </c>
      <c r="Q6" s="45">
        <v>10</v>
      </c>
      <c r="R6" s="41" t="s">
        <v>92</v>
      </c>
      <c r="S6" s="43" t="s">
        <v>93</v>
      </c>
      <c r="T6" s="42"/>
      <c r="U6" s="43"/>
      <c r="V6" s="42"/>
      <c r="W6" s="43"/>
      <c r="X6" s="46" t="s">
        <v>78</v>
      </c>
      <c r="Y6" s="42">
        <v>2024653800711</v>
      </c>
      <c r="Z6" s="43" t="s">
        <v>95</v>
      </c>
      <c r="AA6" s="42"/>
      <c r="AB6" s="47"/>
      <c r="AC6" s="44">
        <v>20306000</v>
      </c>
      <c r="AD6" s="41">
        <v>10</v>
      </c>
      <c r="AE6" s="41" t="s">
        <v>80</v>
      </c>
      <c r="AF6" s="44">
        <v>1650000</v>
      </c>
      <c r="AG6" s="43" t="s">
        <v>96</v>
      </c>
      <c r="AH6" s="43" t="s">
        <v>97</v>
      </c>
      <c r="AI6" s="48" t="s">
        <v>83</v>
      </c>
      <c r="AJ6" s="41" t="s">
        <v>98</v>
      </c>
      <c r="AK6" s="41" t="s">
        <v>74</v>
      </c>
      <c r="AL6" s="42"/>
      <c r="AM6" s="44"/>
      <c r="AN6" s="49"/>
      <c r="AO6" s="41"/>
      <c r="AP6" s="49"/>
      <c r="AQ6" s="41"/>
      <c r="AR6" s="50"/>
      <c r="AS6" s="47"/>
      <c r="AT6" s="47"/>
      <c r="AU6" s="41">
        <v>5</v>
      </c>
      <c r="AV6" s="41" t="s">
        <v>99</v>
      </c>
      <c r="AW6" s="41">
        <v>4</v>
      </c>
      <c r="AX6" s="44">
        <v>21586000</v>
      </c>
      <c r="AY6" s="44"/>
      <c r="AZ6" s="51"/>
      <c r="BA6" s="51"/>
      <c r="BB6" s="44">
        <v>21586000</v>
      </c>
      <c r="BC6" s="42"/>
      <c r="BD6" s="47"/>
      <c r="BE6" s="41"/>
      <c r="BF6" s="41"/>
      <c r="BG6" s="50"/>
      <c r="BH6" s="47"/>
      <c r="BI6" s="42"/>
      <c r="BJ6" s="47"/>
      <c r="BK6" s="41"/>
      <c r="BL6" s="46"/>
      <c r="BM6" s="41"/>
      <c r="BN6" s="46" t="s">
        <v>100</v>
      </c>
      <c r="BO6" s="40" t="str" cm="1">
        <f t="array" aca="1" ref="BO6" ca="1">IF(AG6="","1900/01/01",_xlfn.TEXTJOIN(";",TRUE,IF(AE6="Mensual", TEXT(DATE(YEAR(AG6), MONTH(AG6) + (ROW(INDIRECT("1:" &amp; AD6))-1), DAY(AG6)), "yyyy/mm/dd"),IF(AE6="bimensual", TEXT(DATE(YEAR(AG6), MONTH(AG6) + (ROW(INDIRECT("1:" &amp; AD6))-1) * 2, DAY(AG6)), "yyyy/mm/dd"),IF(AE6="Bimestral", TEXT(DATE(YEAR(AG6), MONTH(AG6) + (ROW(INDIRECT("1:" &amp; AD6))-1) * 2, DAY(AG6)), "yyyy/mm/dd"),IF(AE6="Cuatrimestral", TEXT(DATE(YEAR(AG6), MONTH(AG6) + (ROW(INDIRECT("1:" &amp; AD6))-1) * 4, DAY(AG6)), "yyyy/mm/dd"),IF(AE6="Anual", TEXT(DATE(YEAR(AG6), MONTH(AG6) + (ROW(INDIRECT("1:" &amp; AD6))-1) * 12, DAY(AG6)), "yyyy/mm/dd"),IF(AE6="Trimestral", TEXT(DATE(YEAR(AG6), MONTH(AG6) + (ROW(INDIRECT("1:" &amp; AD6))-1) * 3, DAY(AG6)), "yyyy/mm/dd"),IF(AE6="Semestral", TEXT(DATE(YEAR(AG6), MONTH(AG6) + (ROW(INDIRECT("1:" &amp; AD6))-1) * 6, DAY(AG6)), "yyyy/mm/dd"), "1900/01/01")))))))))</f>
        <v>2024/09/30;2024/10/30;2024/11/30;2024/12/30;2025/01/30;2025/03/02;2025/03/30;2025/04/30;2025/05/30;2025/06/30</v>
      </c>
    </row>
    <row r="7" spans="1:67" x14ac:dyDescent="0.25">
      <c r="A7" s="41" t="s">
        <v>67</v>
      </c>
      <c r="B7" s="41" t="s">
        <v>68</v>
      </c>
      <c r="C7" s="41">
        <v>1006106171</v>
      </c>
      <c r="D7" s="41" t="s">
        <v>69</v>
      </c>
      <c r="E7" s="41" t="s">
        <v>101</v>
      </c>
      <c r="F7" s="42">
        <v>49032</v>
      </c>
      <c r="G7" s="43" t="s">
        <v>102</v>
      </c>
      <c r="H7" s="43" t="s">
        <v>102</v>
      </c>
      <c r="I7" s="42">
        <v>94413108</v>
      </c>
      <c r="J7" s="41" t="s">
        <v>103</v>
      </c>
      <c r="K7" s="41" t="s">
        <v>104</v>
      </c>
      <c r="L7" s="41" t="s">
        <v>74</v>
      </c>
      <c r="M7" s="42"/>
      <c r="N7" s="43" t="s">
        <v>75</v>
      </c>
      <c r="O7" s="41" t="s">
        <v>76</v>
      </c>
      <c r="P7" s="44">
        <v>17929000</v>
      </c>
      <c r="Q7" s="45">
        <v>12</v>
      </c>
      <c r="R7" s="41"/>
      <c r="S7" s="43" t="s">
        <v>75</v>
      </c>
      <c r="T7" s="42"/>
      <c r="U7" s="43" t="s">
        <v>75</v>
      </c>
      <c r="V7" s="42"/>
      <c r="W7" s="43" t="s">
        <v>75</v>
      </c>
      <c r="X7" s="46"/>
      <c r="Y7" s="42"/>
      <c r="Z7" s="43"/>
      <c r="AA7" s="42"/>
      <c r="AB7" s="47"/>
      <c r="AC7" s="44"/>
      <c r="AD7" s="41"/>
      <c r="AE7" s="41"/>
      <c r="AF7" s="44"/>
      <c r="AG7" s="43"/>
      <c r="AH7" s="43"/>
      <c r="AI7" s="48"/>
      <c r="AJ7" s="41"/>
      <c r="AK7" s="41"/>
      <c r="AL7" s="42"/>
      <c r="AM7" s="44"/>
      <c r="AN7" s="49"/>
      <c r="AO7" s="41"/>
      <c r="AP7" s="49"/>
      <c r="AQ7" s="41"/>
      <c r="AR7" s="50"/>
      <c r="AS7" s="47"/>
      <c r="AT7" s="47"/>
      <c r="AU7" s="41"/>
      <c r="AV7" s="41"/>
      <c r="AW7" s="41"/>
      <c r="AX7" s="44"/>
      <c r="AY7" s="44"/>
      <c r="AZ7" s="51"/>
      <c r="BA7" s="51"/>
      <c r="BB7" s="44"/>
      <c r="BC7" s="42"/>
      <c r="BD7" s="47"/>
      <c r="BE7" s="41"/>
      <c r="BF7" s="41"/>
      <c r="BG7" s="50"/>
      <c r="BH7" s="47"/>
      <c r="BI7" s="42"/>
      <c r="BJ7" s="47"/>
      <c r="BK7" s="41"/>
      <c r="BL7" s="46"/>
      <c r="BM7" s="41"/>
      <c r="BN7" s="46" t="s">
        <v>105</v>
      </c>
      <c r="BO7" s="40" t="str" cm="1">
        <f t="array" aca="1" ref="BO7" ca="1">IF(AG7="","1900/01/01",_xlfn.TEXTJOIN(";",TRUE,IF(AE7="Mensual", TEXT(DATE(YEAR(AG7), MONTH(AG7) + (ROW(INDIRECT("1:" &amp; AD7))-1), DAY(AG7)), "yyyy/mm/dd"),IF(AE7="bimensual", TEXT(DATE(YEAR(AG7), MONTH(AG7) + (ROW(INDIRECT("1:" &amp; AD7))-1) * 2, DAY(AG7)), "yyyy/mm/dd"),IF(AE7="Bimestral", TEXT(DATE(YEAR(AG7), MONTH(AG7) + (ROW(INDIRECT("1:" &amp; AD7))-1) * 2, DAY(AG7)), "yyyy/mm/dd"),IF(AE7="Cuatrimestral", TEXT(DATE(YEAR(AG7), MONTH(AG7) + (ROW(INDIRECT("1:" &amp; AD7))-1) * 4, DAY(AG7)), "yyyy/mm/dd"),IF(AE7="Anual", TEXT(DATE(YEAR(AG7), MONTH(AG7) + (ROW(INDIRECT("1:" &amp; AD7))-1) * 12, DAY(AG7)), "yyyy/mm/dd"),IF(AE7="Trimestral", TEXT(DATE(YEAR(AG7), MONTH(AG7) + (ROW(INDIRECT("1:" &amp; AD7))-1) * 3, DAY(AG7)), "yyyy/mm/dd"),IF(AE7="Semestral", TEXT(DATE(YEAR(AG7), MONTH(AG7) + (ROW(INDIRECT("1:" &amp; AD7))-1) * 6, DAY(AG7)), "yyyy/mm/dd"), "1900/01/01")))))))))</f>
        <v>1900/01/01</v>
      </c>
    </row>
    <row r="8" spans="1:67" x14ac:dyDescent="0.25">
      <c r="A8" s="41" t="s">
        <v>67</v>
      </c>
      <c r="B8" s="41" t="s">
        <v>68</v>
      </c>
      <c r="C8" s="41">
        <v>1006106171</v>
      </c>
      <c r="D8" s="41" t="s">
        <v>69</v>
      </c>
      <c r="E8" s="41" t="s">
        <v>101</v>
      </c>
      <c r="F8" s="42">
        <v>49032</v>
      </c>
      <c r="G8" s="43" t="s">
        <v>102</v>
      </c>
      <c r="H8" s="43" t="s">
        <v>102</v>
      </c>
      <c r="I8" s="42">
        <v>94413108</v>
      </c>
      <c r="J8" s="41" t="s">
        <v>103</v>
      </c>
      <c r="K8" s="41" t="s">
        <v>104</v>
      </c>
      <c r="L8" s="41" t="s">
        <v>74</v>
      </c>
      <c r="M8" s="42"/>
      <c r="N8" s="43"/>
      <c r="O8" s="41" t="s">
        <v>76</v>
      </c>
      <c r="P8" s="44">
        <v>17929000</v>
      </c>
      <c r="Q8" s="45">
        <v>12</v>
      </c>
      <c r="R8" s="41"/>
      <c r="S8" s="43"/>
      <c r="T8" s="42"/>
      <c r="U8" s="43"/>
      <c r="V8" s="42"/>
      <c r="W8" s="43"/>
      <c r="X8" s="46" t="s">
        <v>78</v>
      </c>
      <c r="Y8" s="42">
        <v>20246538001463</v>
      </c>
      <c r="Z8" s="43" t="s">
        <v>106</v>
      </c>
      <c r="AA8" s="42"/>
      <c r="AB8" s="47"/>
      <c r="AC8" s="44">
        <v>13543000</v>
      </c>
      <c r="AD8" s="41">
        <v>12</v>
      </c>
      <c r="AE8" s="41" t="s">
        <v>80</v>
      </c>
      <c r="AF8" s="44">
        <v>1441000</v>
      </c>
      <c r="AG8" s="43" t="s">
        <v>107</v>
      </c>
      <c r="AH8" s="43" t="s">
        <v>108</v>
      </c>
      <c r="AI8" s="48" t="s">
        <v>83</v>
      </c>
      <c r="AJ8" s="41" t="s">
        <v>109</v>
      </c>
      <c r="AK8" s="41" t="s">
        <v>74</v>
      </c>
      <c r="AL8" s="42"/>
      <c r="AM8" s="44"/>
      <c r="AN8" s="49"/>
      <c r="AO8" s="41"/>
      <c r="AP8" s="49"/>
      <c r="AQ8" s="41"/>
      <c r="AR8" s="50"/>
      <c r="AS8" s="47"/>
      <c r="AT8" s="47"/>
      <c r="AU8" s="41">
        <v>1</v>
      </c>
      <c r="AV8" s="41" t="s">
        <v>99</v>
      </c>
      <c r="AW8" s="41">
        <v>11</v>
      </c>
      <c r="AX8" s="44">
        <v>17929000</v>
      </c>
      <c r="AY8" s="44"/>
      <c r="AZ8" s="51"/>
      <c r="BA8" s="51"/>
      <c r="BB8" s="44">
        <v>17929000</v>
      </c>
      <c r="BC8" s="42"/>
      <c r="BD8" s="47"/>
      <c r="BE8" s="41"/>
      <c r="BF8" s="41"/>
      <c r="BG8" s="50"/>
      <c r="BH8" s="47"/>
      <c r="BI8" s="42"/>
      <c r="BJ8" s="47"/>
      <c r="BK8" s="41"/>
      <c r="BL8" s="46"/>
      <c r="BM8" s="41"/>
      <c r="BN8" s="46" t="s">
        <v>110</v>
      </c>
      <c r="BO8" s="40" t="str" cm="1">
        <f t="array" aca="1" ref="BO8" ca="1">IF(AG8="","1900/01/01",_xlfn.TEXTJOIN(";",TRUE,IF(AE8="Mensual", TEXT(DATE(YEAR(AG8), MONTH(AG8) + (ROW(INDIRECT("1:" &amp; AD8))-1), DAY(AG8)), "yyyy/mm/dd"),IF(AE8="bimensual", TEXT(DATE(YEAR(AG8), MONTH(AG8) + (ROW(INDIRECT("1:" &amp; AD8))-1) * 2, DAY(AG8)), "yyyy/mm/dd"),IF(AE8="Bimestral", TEXT(DATE(YEAR(AG8), MONTH(AG8) + (ROW(INDIRECT("1:" &amp; AD8))-1) * 2, DAY(AG8)), "yyyy/mm/dd"),IF(AE8="Cuatrimestral", TEXT(DATE(YEAR(AG8), MONTH(AG8) + (ROW(INDIRECT("1:" &amp; AD8))-1) * 4, DAY(AG8)), "yyyy/mm/dd"),IF(AE8="Anual", TEXT(DATE(YEAR(AG8), MONTH(AG8) + (ROW(INDIRECT("1:" &amp; AD8))-1) * 12, DAY(AG8)), "yyyy/mm/dd"),IF(AE8="Trimestral", TEXT(DATE(YEAR(AG8), MONTH(AG8) + (ROW(INDIRECT("1:" &amp; AD8))-1) * 3, DAY(AG8)), "yyyy/mm/dd"),IF(AE8="Semestral", TEXT(DATE(YEAR(AG8), MONTH(AG8) + (ROW(INDIRECT("1:" &amp; AD8))-1) * 6, DAY(AG8)), "yyyy/mm/dd"), "1900/01/01")))))))))</f>
        <v>2025/01/30;2025/03/02;2025/03/30;2025/04/30;2025/05/30;2025/06/30;2025/07/30;2025/08/30;2025/09/30;2025/10/30;2025/11/30;2025/12/30</v>
      </c>
    </row>
    <row r="9" spans="1:67" x14ac:dyDescent="0.25">
      <c r="A9" s="41" t="s">
        <v>67</v>
      </c>
      <c r="B9" s="41" t="s">
        <v>68</v>
      </c>
      <c r="C9" s="41">
        <v>1006106171</v>
      </c>
      <c r="D9" s="41" t="s">
        <v>69</v>
      </c>
      <c r="E9" s="41" t="s">
        <v>101</v>
      </c>
      <c r="F9" s="42">
        <v>44788</v>
      </c>
      <c r="G9" s="43" t="s">
        <v>111</v>
      </c>
      <c r="H9" s="43" t="s">
        <v>111</v>
      </c>
      <c r="I9" s="42">
        <v>805019457</v>
      </c>
      <c r="J9" s="41" t="s">
        <v>112</v>
      </c>
      <c r="K9" s="41" t="s">
        <v>113</v>
      </c>
      <c r="L9" s="41" t="s">
        <v>74</v>
      </c>
      <c r="M9" s="42"/>
      <c r="N9" s="43" t="s">
        <v>75</v>
      </c>
      <c r="O9" s="41" t="s">
        <v>76</v>
      </c>
      <c r="P9" s="44">
        <v>226934000</v>
      </c>
      <c r="Q9" s="45">
        <v>10</v>
      </c>
      <c r="R9" s="41" t="s">
        <v>114</v>
      </c>
      <c r="S9" s="43" t="s">
        <v>115</v>
      </c>
      <c r="T9" s="42"/>
      <c r="U9" s="43" t="s">
        <v>75</v>
      </c>
      <c r="V9" s="42"/>
      <c r="W9" s="43" t="s">
        <v>75</v>
      </c>
      <c r="X9" s="46"/>
      <c r="Y9" s="42"/>
      <c r="Z9" s="43"/>
      <c r="AA9" s="42"/>
      <c r="AB9" s="47"/>
      <c r="AC9" s="44"/>
      <c r="AD9" s="41"/>
      <c r="AE9" s="41"/>
      <c r="AF9" s="44"/>
      <c r="AG9" s="43"/>
      <c r="AH9" s="43"/>
      <c r="AI9" s="48"/>
      <c r="AJ9" s="41"/>
      <c r="AK9" s="41"/>
      <c r="AL9" s="42"/>
      <c r="AM9" s="44"/>
      <c r="AN9" s="49"/>
      <c r="AO9" s="41"/>
      <c r="AP9" s="49"/>
      <c r="AQ9" s="41"/>
      <c r="AR9" s="50"/>
      <c r="AS9" s="47"/>
      <c r="AT9" s="47"/>
      <c r="AU9" s="41"/>
      <c r="AV9" s="41"/>
      <c r="AW9" s="41"/>
      <c r="AX9" s="44"/>
      <c r="AY9" s="44"/>
      <c r="AZ9" s="51"/>
      <c r="BA9" s="51"/>
      <c r="BB9" s="44"/>
      <c r="BC9" s="42"/>
      <c r="BD9" s="47"/>
      <c r="BE9" s="41"/>
      <c r="BF9" s="41"/>
      <c r="BG9" s="50"/>
      <c r="BH9" s="47"/>
      <c r="BI9" s="42"/>
      <c r="BJ9" s="47"/>
      <c r="BK9" s="41"/>
      <c r="BL9" s="46"/>
      <c r="BM9" s="41"/>
      <c r="BN9" s="46" t="s">
        <v>116</v>
      </c>
      <c r="BO9" s="40" t="str" cm="1">
        <f t="array" aca="1" ref="BO9" ca="1">IF(AG9="","1900/01/01",_xlfn.TEXTJOIN(";",TRUE,IF(AE9="Mensual", TEXT(DATE(YEAR(AG9), MONTH(AG9) + (ROW(INDIRECT("1:" &amp; AD9))-1), DAY(AG9)), "yyyy/mm/dd"),IF(AE9="bimensual", TEXT(DATE(YEAR(AG9), MONTH(AG9) + (ROW(INDIRECT("1:" &amp; AD9))-1) * 2, DAY(AG9)), "yyyy/mm/dd"),IF(AE9="Bimestral", TEXT(DATE(YEAR(AG9), MONTH(AG9) + (ROW(INDIRECT("1:" &amp; AD9))-1) * 2, DAY(AG9)), "yyyy/mm/dd"),IF(AE9="Cuatrimestral", TEXT(DATE(YEAR(AG9), MONTH(AG9) + (ROW(INDIRECT("1:" &amp; AD9))-1) * 4, DAY(AG9)), "yyyy/mm/dd"),IF(AE9="Anual", TEXT(DATE(YEAR(AG9), MONTH(AG9) + (ROW(INDIRECT("1:" &amp; AD9))-1) * 12, DAY(AG9)), "yyyy/mm/dd"),IF(AE9="Trimestral", TEXT(DATE(YEAR(AG9), MONTH(AG9) + (ROW(INDIRECT("1:" &amp; AD9))-1) * 3, DAY(AG9)), "yyyy/mm/dd"),IF(AE9="Semestral", TEXT(DATE(YEAR(AG9), MONTH(AG9) + (ROW(INDIRECT("1:" &amp; AD9))-1) * 6, DAY(AG9)), "yyyy/mm/dd"), "1900/01/01")))))))))</f>
        <v>1900/01/01</v>
      </c>
    </row>
    <row r="10" spans="1:67" x14ac:dyDescent="0.25">
      <c r="A10" s="41" t="s">
        <v>67</v>
      </c>
      <c r="B10" s="41" t="s">
        <v>68</v>
      </c>
      <c r="C10" s="41">
        <v>1006106171</v>
      </c>
      <c r="D10" s="41" t="s">
        <v>69</v>
      </c>
      <c r="E10" s="41" t="s">
        <v>101</v>
      </c>
      <c r="F10" s="42">
        <v>44788</v>
      </c>
      <c r="G10" s="43" t="s">
        <v>111</v>
      </c>
      <c r="H10" s="43" t="s">
        <v>111</v>
      </c>
      <c r="I10" s="42">
        <v>805019457</v>
      </c>
      <c r="J10" s="41" t="s">
        <v>112</v>
      </c>
      <c r="K10" s="41" t="s">
        <v>113</v>
      </c>
      <c r="L10" s="41" t="s">
        <v>74</v>
      </c>
      <c r="M10" s="42"/>
      <c r="N10" s="43"/>
      <c r="O10" s="41" t="s">
        <v>76</v>
      </c>
      <c r="P10" s="44">
        <v>226934000</v>
      </c>
      <c r="Q10" s="45">
        <v>10</v>
      </c>
      <c r="R10" s="41" t="s">
        <v>114</v>
      </c>
      <c r="S10" s="43" t="s">
        <v>115</v>
      </c>
      <c r="T10" s="42"/>
      <c r="U10" s="43"/>
      <c r="V10" s="42"/>
      <c r="W10" s="43"/>
      <c r="X10" s="46" t="s">
        <v>78</v>
      </c>
      <c r="Y10" s="42">
        <v>20256538000027</v>
      </c>
      <c r="Z10" s="43" t="s">
        <v>117</v>
      </c>
      <c r="AA10" s="42"/>
      <c r="AB10" s="47"/>
      <c r="AC10" s="44">
        <v>287818000</v>
      </c>
      <c r="AD10" s="41">
        <v>12</v>
      </c>
      <c r="AE10" s="41" t="s">
        <v>80</v>
      </c>
      <c r="AF10" s="44">
        <v>25837000</v>
      </c>
      <c r="AG10" s="43" t="s">
        <v>118</v>
      </c>
      <c r="AH10" s="43" t="s">
        <v>119</v>
      </c>
      <c r="AI10" s="48" t="s">
        <v>83</v>
      </c>
      <c r="AJ10" s="41" t="s">
        <v>120</v>
      </c>
      <c r="AK10" s="41" t="s">
        <v>74</v>
      </c>
      <c r="AL10" s="42"/>
      <c r="AM10" s="44"/>
      <c r="AN10" s="49"/>
      <c r="AO10" s="41"/>
      <c r="AP10" s="49"/>
      <c r="AQ10" s="41"/>
      <c r="AR10" s="50"/>
      <c r="AS10" s="47"/>
      <c r="AT10" s="47"/>
      <c r="AU10" s="41"/>
      <c r="AV10" s="41" t="s">
        <v>99</v>
      </c>
      <c r="AW10" s="41"/>
      <c r="AX10" s="44">
        <v>226934000</v>
      </c>
      <c r="AY10" s="44"/>
      <c r="AZ10" s="51"/>
      <c r="BA10" s="51"/>
      <c r="BB10" s="44">
        <v>226934000</v>
      </c>
      <c r="BC10" s="42"/>
      <c r="BD10" s="47"/>
      <c r="BE10" s="41"/>
      <c r="BF10" s="41"/>
      <c r="BG10" s="50"/>
      <c r="BH10" s="47"/>
      <c r="BI10" s="42"/>
      <c r="BJ10" s="47"/>
      <c r="BK10" s="41"/>
      <c r="BL10" s="46"/>
      <c r="BM10" s="41"/>
      <c r="BN10" s="46" t="s">
        <v>121</v>
      </c>
      <c r="BO10" s="40" t="str" cm="1">
        <f t="array" aca="1" ref="BO10" ca="1">IF(AG10="","1900/01/01",_xlfn.TEXTJOIN(";",TRUE,IF(AE10="Mensual", TEXT(DATE(YEAR(AG10), MONTH(AG10) + (ROW(INDIRECT("1:" &amp; AD10))-1), DAY(AG10)), "yyyy/mm/dd"),IF(AE10="bimensual", TEXT(DATE(YEAR(AG10), MONTH(AG10) + (ROW(INDIRECT("1:" &amp; AD10))-1) * 2, DAY(AG10)), "yyyy/mm/dd"),IF(AE10="Bimestral", TEXT(DATE(YEAR(AG10), MONTH(AG10) + (ROW(INDIRECT("1:" &amp; AD10))-1) * 2, DAY(AG10)), "yyyy/mm/dd"),IF(AE10="Cuatrimestral", TEXT(DATE(YEAR(AG10), MONTH(AG10) + (ROW(INDIRECT("1:" &amp; AD10))-1) * 4, DAY(AG10)), "yyyy/mm/dd"),IF(AE10="Anual", TEXT(DATE(YEAR(AG10), MONTH(AG10) + (ROW(INDIRECT("1:" &amp; AD10))-1) * 12, DAY(AG10)), "yyyy/mm/dd"),IF(AE10="Trimestral", TEXT(DATE(YEAR(AG10), MONTH(AG10) + (ROW(INDIRECT("1:" &amp; AD10))-1) * 3, DAY(AG10)), "yyyy/mm/dd"),IF(AE10="Semestral", TEXT(DATE(YEAR(AG10), MONTH(AG10) + (ROW(INDIRECT("1:" &amp; AD10))-1) * 6, DAY(AG10)), "yyyy/mm/dd"), "1900/01/01")))))))))</f>
        <v>2025/02/28;2025/03/28;2025/04/28;2025/05/28;2025/06/28;2025/07/28;2025/08/28;2025/09/28;2025/10/28;2025/11/28;2025/12/28;2026/01/28</v>
      </c>
    </row>
    <row r="11" spans="1:67" x14ac:dyDescent="0.25">
      <c r="A11" s="41" t="s">
        <v>67</v>
      </c>
      <c r="B11" s="41" t="s">
        <v>68</v>
      </c>
      <c r="C11" s="41">
        <v>1006106171</v>
      </c>
      <c r="D11" s="41" t="s">
        <v>69</v>
      </c>
      <c r="E11" s="41" t="s">
        <v>101</v>
      </c>
      <c r="F11" s="42">
        <v>44788</v>
      </c>
      <c r="G11" s="43" t="s">
        <v>111</v>
      </c>
      <c r="H11" s="43" t="s">
        <v>111</v>
      </c>
      <c r="I11" s="42">
        <v>805019457</v>
      </c>
      <c r="J11" s="41" t="s">
        <v>112</v>
      </c>
      <c r="K11" s="41" t="s">
        <v>113</v>
      </c>
      <c r="L11" s="41" t="s">
        <v>74</v>
      </c>
      <c r="M11" s="42"/>
      <c r="N11" s="43"/>
      <c r="O11" s="41" t="s">
        <v>76</v>
      </c>
      <c r="P11" s="44">
        <v>226934000</v>
      </c>
      <c r="Q11" s="45">
        <v>10</v>
      </c>
      <c r="R11" s="41" t="s">
        <v>114</v>
      </c>
      <c r="S11" s="43" t="s">
        <v>115</v>
      </c>
      <c r="T11" s="42"/>
      <c r="U11" s="43"/>
      <c r="V11" s="42"/>
      <c r="W11" s="43"/>
      <c r="X11" s="46" t="s">
        <v>78</v>
      </c>
      <c r="Y11" s="42">
        <v>20256538000027</v>
      </c>
      <c r="Z11" s="43" t="s">
        <v>117</v>
      </c>
      <c r="AA11" s="42"/>
      <c r="AB11" s="47"/>
      <c r="AC11" s="44">
        <v>287818000</v>
      </c>
      <c r="AD11" s="41">
        <v>12</v>
      </c>
      <c r="AE11" s="41" t="s">
        <v>80</v>
      </c>
      <c r="AF11" s="44">
        <v>25837000</v>
      </c>
      <c r="AG11" s="43" t="s">
        <v>118</v>
      </c>
      <c r="AH11" s="43" t="s">
        <v>119</v>
      </c>
      <c r="AI11" s="48" t="s">
        <v>83</v>
      </c>
      <c r="AJ11" s="41" t="s">
        <v>120</v>
      </c>
      <c r="AK11" s="41" t="s">
        <v>74</v>
      </c>
      <c r="AL11" s="42"/>
      <c r="AM11" s="44"/>
      <c r="AN11" s="49"/>
      <c r="AO11" s="41"/>
      <c r="AP11" s="49"/>
      <c r="AQ11" s="41"/>
      <c r="AR11" s="50"/>
      <c r="AS11" s="47"/>
      <c r="AT11" s="47"/>
      <c r="AU11" s="41"/>
      <c r="AV11" s="41" t="s">
        <v>99</v>
      </c>
      <c r="AW11" s="41"/>
      <c r="AX11" s="44">
        <v>226934000</v>
      </c>
      <c r="AY11" s="44"/>
      <c r="AZ11" s="51"/>
      <c r="BA11" s="51"/>
      <c r="BB11" s="44">
        <v>226934000</v>
      </c>
      <c r="BC11" s="42"/>
      <c r="BD11" s="47"/>
      <c r="BE11" s="41"/>
      <c r="BF11" s="41"/>
      <c r="BG11" s="50"/>
      <c r="BH11" s="47"/>
      <c r="BI11" s="42"/>
      <c r="BJ11" s="47"/>
      <c r="BK11" s="41"/>
      <c r="BL11" s="46"/>
      <c r="BM11" s="41"/>
      <c r="BN11" s="46" t="s">
        <v>122</v>
      </c>
      <c r="BO11" s="40" t="str" cm="1">
        <f t="array" aca="1" ref="BO11" ca="1">IF(AG11="","1900/01/01",_xlfn.TEXTJOIN(";",TRUE,IF(AE11="Mensual", TEXT(DATE(YEAR(AG11), MONTH(AG11) + (ROW(INDIRECT("1:" &amp; AD11))-1), DAY(AG11)), "yyyy/mm/dd"),IF(AE11="bimensual", TEXT(DATE(YEAR(AG11), MONTH(AG11) + (ROW(INDIRECT("1:" &amp; AD11))-1) * 2, DAY(AG11)), "yyyy/mm/dd"),IF(AE11="Bimestral", TEXT(DATE(YEAR(AG11), MONTH(AG11) + (ROW(INDIRECT("1:" &amp; AD11))-1) * 2, DAY(AG11)), "yyyy/mm/dd"),IF(AE11="Cuatrimestral", TEXT(DATE(YEAR(AG11), MONTH(AG11) + (ROW(INDIRECT("1:" &amp; AD11))-1) * 4, DAY(AG11)), "yyyy/mm/dd"),IF(AE11="Anual", TEXT(DATE(YEAR(AG11), MONTH(AG11) + (ROW(INDIRECT("1:" &amp; AD11))-1) * 12, DAY(AG11)), "yyyy/mm/dd"),IF(AE11="Trimestral", TEXT(DATE(YEAR(AG11), MONTH(AG11) + (ROW(INDIRECT("1:" &amp; AD11))-1) * 3, DAY(AG11)), "yyyy/mm/dd"),IF(AE11="Semestral", TEXT(DATE(YEAR(AG11), MONTH(AG11) + (ROW(INDIRECT("1:" &amp; AD11))-1) * 6, DAY(AG11)), "yyyy/mm/dd"), "1900/01/01")))))))))</f>
        <v>2025/02/28;2025/03/28;2025/04/28;2025/05/28;2025/06/28;2025/07/28;2025/08/28;2025/09/28;2025/10/28;2025/11/28;2025/12/28;2026/01/28</v>
      </c>
    </row>
    <row r="12" spans="1:67" x14ac:dyDescent="0.25">
      <c r="A12" s="41" t="s">
        <v>67</v>
      </c>
      <c r="B12" s="41" t="s">
        <v>68</v>
      </c>
      <c r="C12" s="41">
        <v>1006106171</v>
      </c>
      <c r="D12" s="41" t="s">
        <v>69</v>
      </c>
      <c r="E12" s="41" t="s">
        <v>101</v>
      </c>
      <c r="F12" s="42">
        <v>49962</v>
      </c>
      <c r="G12" s="43" t="s">
        <v>123</v>
      </c>
      <c r="H12" s="43" t="s">
        <v>123</v>
      </c>
      <c r="I12" s="42">
        <v>66985756</v>
      </c>
      <c r="J12" s="41" t="s">
        <v>124</v>
      </c>
      <c r="K12" s="41" t="s">
        <v>125</v>
      </c>
      <c r="L12" s="41" t="s">
        <v>74</v>
      </c>
      <c r="M12" s="42"/>
      <c r="N12" s="43" t="s">
        <v>75</v>
      </c>
      <c r="O12" s="41" t="s">
        <v>76</v>
      </c>
      <c r="P12" s="44">
        <v>2151000</v>
      </c>
      <c r="Q12" s="45">
        <v>12</v>
      </c>
      <c r="R12" s="41"/>
      <c r="S12" s="43" t="s">
        <v>75</v>
      </c>
      <c r="T12" s="42"/>
      <c r="U12" s="43" t="s">
        <v>75</v>
      </c>
      <c r="V12" s="42"/>
      <c r="W12" s="43" t="s">
        <v>75</v>
      </c>
      <c r="X12" s="46"/>
      <c r="Y12" s="42"/>
      <c r="Z12" s="43"/>
      <c r="AA12" s="42"/>
      <c r="AB12" s="47"/>
      <c r="AC12" s="44"/>
      <c r="AD12" s="41"/>
      <c r="AE12" s="41"/>
      <c r="AF12" s="44"/>
      <c r="AG12" s="43"/>
      <c r="AH12" s="43"/>
      <c r="AI12" s="48"/>
      <c r="AJ12" s="41"/>
      <c r="AK12" s="41"/>
      <c r="AL12" s="42"/>
      <c r="AM12" s="44"/>
      <c r="AN12" s="49"/>
      <c r="AO12" s="41"/>
      <c r="AP12" s="49"/>
      <c r="AQ12" s="41"/>
      <c r="AR12" s="50"/>
      <c r="AS12" s="47"/>
      <c r="AT12" s="47"/>
      <c r="AU12" s="41"/>
      <c r="AV12" s="41"/>
      <c r="AW12" s="41"/>
      <c r="AX12" s="44"/>
      <c r="AY12" s="44"/>
      <c r="AZ12" s="51"/>
      <c r="BA12" s="51"/>
      <c r="BB12" s="44"/>
      <c r="BC12" s="42"/>
      <c r="BD12" s="47"/>
      <c r="BE12" s="41"/>
      <c r="BF12" s="41"/>
      <c r="BG12" s="50"/>
      <c r="BH12" s="47"/>
      <c r="BI12" s="42"/>
      <c r="BJ12" s="47"/>
      <c r="BK12" s="41"/>
      <c r="BL12" s="46"/>
      <c r="BM12" s="41"/>
      <c r="BN12" s="46" t="s">
        <v>126</v>
      </c>
      <c r="BO12" s="40" t="str" cm="1">
        <f t="array" aca="1" ref="BO12" ca="1">IF(AG12="","1900/01/01",_xlfn.TEXTJOIN(";",TRUE,IF(AE12="Mensual", TEXT(DATE(YEAR(AG12), MONTH(AG12) + (ROW(INDIRECT("1:" &amp; AD12))-1), DAY(AG12)), "yyyy/mm/dd"),IF(AE12="bimensual", TEXT(DATE(YEAR(AG12), MONTH(AG12) + (ROW(INDIRECT("1:" &amp; AD12))-1) * 2, DAY(AG12)), "yyyy/mm/dd"),IF(AE12="Bimestral", TEXT(DATE(YEAR(AG12), MONTH(AG12) + (ROW(INDIRECT("1:" &amp; AD12))-1) * 2, DAY(AG12)), "yyyy/mm/dd"),IF(AE12="Cuatrimestral", TEXT(DATE(YEAR(AG12), MONTH(AG12) + (ROW(INDIRECT("1:" &amp; AD12))-1) * 4, DAY(AG12)), "yyyy/mm/dd"),IF(AE12="Anual", TEXT(DATE(YEAR(AG12), MONTH(AG12) + (ROW(INDIRECT("1:" &amp; AD12))-1) * 12, DAY(AG12)), "yyyy/mm/dd"),IF(AE12="Trimestral", TEXT(DATE(YEAR(AG12), MONTH(AG12) + (ROW(INDIRECT("1:" &amp; AD12))-1) * 3, DAY(AG12)), "yyyy/mm/dd"),IF(AE12="Semestral", TEXT(DATE(YEAR(AG12), MONTH(AG12) + (ROW(INDIRECT("1:" &amp; AD12))-1) * 6, DAY(AG12)), "yyyy/mm/dd"), "1900/01/01")))))))))</f>
        <v>1900/01/01</v>
      </c>
    </row>
    <row r="13" spans="1:67" x14ac:dyDescent="0.25">
      <c r="A13" s="41" t="s">
        <v>67</v>
      </c>
      <c r="B13" s="41" t="s">
        <v>68</v>
      </c>
      <c r="C13" s="41">
        <v>1006106171</v>
      </c>
      <c r="D13" s="41" t="s">
        <v>69</v>
      </c>
      <c r="E13" s="41" t="s">
        <v>101</v>
      </c>
      <c r="F13" s="42">
        <v>49962</v>
      </c>
      <c r="G13" s="43" t="s">
        <v>123</v>
      </c>
      <c r="H13" s="43" t="s">
        <v>123</v>
      </c>
      <c r="I13" s="42">
        <v>66985756</v>
      </c>
      <c r="J13" s="41" t="s">
        <v>124</v>
      </c>
      <c r="K13" s="41" t="s">
        <v>125</v>
      </c>
      <c r="L13" s="41" t="s">
        <v>74</v>
      </c>
      <c r="M13" s="42"/>
      <c r="N13" s="43"/>
      <c r="O13" s="41" t="s">
        <v>76</v>
      </c>
      <c r="P13" s="44">
        <v>2151000</v>
      </c>
      <c r="Q13" s="45">
        <v>12</v>
      </c>
      <c r="R13" s="41"/>
      <c r="S13" s="43"/>
      <c r="T13" s="42"/>
      <c r="U13" s="43"/>
      <c r="V13" s="42"/>
      <c r="W13" s="43"/>
      <c r="X13" s="46" t="s">
        <v>78</v>
      </c>
      <c r="Y13" s="42">
        <v>20256538000031</v>
      </c>
      <c r="Z13" s="43" t="s">
        <v>127</v>
      </c>
      <c r="AA13" s="42"/>
      <c r="AB13" s="47"/>
      <c r="AC13" s="44">
        <v>6160000</v>
      </c>
      <c r="AD13" s="41">
        <v>12</v>
      </c>
      <c r="AE13" s="41" t="s">
        <v>80</v>
      </c>
      <c r="AF13" s="44">
        <v>557000</v>
      </c>
      <c r="AG13" s="43" t="s">
        <v>118</v>
      </c>
      <c r="AH13" s="43" t="s">
        <v>128</v>
      </c>
      <c r="AI13" s="48" t="s">
        <v>83</v>
      </c>
      <c r="AJ13" s="41" t="s">
        <v>109</v>
      </c>
      <c r="AK13" s="41" t="s">
        <v>74</v>
      </c>
      <c r="AL13" s="42"/>
      <c r="AM13" s="44"/>
      <c r="AN13" s="49"/>
      <c r="AO13" s="41"/>
      <c r="AP13" s="49"/>
      <c r="AQ13" s="41"/>
      <c r="AR13" s="50"/>
      <c r="AS13" s="47"/>
      <c r="AT13" s="47"/>
      <c r="AU13" s="41"/>
      <c r="AV13" s="41" t="s">
        <v>74</v>
      </c>
      <c r="AW13" s="41"/>
      <c r="AX13" s="44">
        <v>2151000</v>
      </c>
      <c r="AY13" s="44"/>
      <c r="AZ13" s="51"/>
      <c r="BA13" s="51"/>
      <c r="BB13" s="44">
        <v>2151000</v>
      </c>
      <c r="BC13" s="42"/>
      <c r="BD13" s="47"/>
      <c r="BE13" s="41"/>
      <c r="BF13" s="41"/>
      <c r="BG13" s="50"/>
      <c r="BH13" s="47"/>
      <c r="BI13" s="42"/>
      <c r="BJ13" s="47"/>
      <c r="BK13" s="41"/>
      <c r="BL13" s="46"/>
      <c r="BM13" s="41"/>
      <c r="BN13" s="46" t="s">
        <v>129</v>
      </c>
      <c r="BO13" s="40" t="str" cm="1">
        <f t="array" aca="1" ref="BO13" ca="1">IF(AG13="","1900/01/01",_xlfn.TEXTJOIN(";",TRUE,IF(AE13="Mensual", TEXT(DATE(YEAR(AG13), MONTH(AG13) + (ROW(INDIRECT("1:" &amp; AD13))-1), DAY(AG13)), "yyyy/mm/dd"),IF(AE13="bimensual", TEXT(DATE(YEAR(AG13), MONTH(AG13) + (ROW(INDIRECT("1:" &amp; AD13))-1) * 2, DAY(AG13)), "yyyy/mm/dd"),IF(AE13="Bimestral", TEXT(DATE(YEAR(AG13), MONTH(AG13) + (ROW(INDIRECT("1:" &amp; AD13))-1) * 2, DAY(AG13)), "yyyy/mm/dd"),IF(AE13="Cuatrimestral", TEXT(DATE(YEAR(AG13), MONTH(AG13) + (ROW(INDIRECT("1:" &amp; AD13))-1) * 4, DAY(AG13)), "yyyy/mm/dd"),IF(AE13="Anual", TEXT(DATE(YEAR(AG13), MONTH(AG13) + (ROW(INDIRECT("1:" &amp; AD13))-1) * 12, DAY(AG13)), "yyyy/mm/dd"),IF(AE13="Trimestral", TEXT(DATE(YEAR(AG13), MONTH(AG13) + (ROW(INDIRECT("1:" &amp; AD13))-1) * 3, DAY(AG13)), "yyyy/mm/dd"),IF(AE13="Semestral", TEXT(DATE(YEAR(AG13), MONTH(AG13) + (ROW(INDIRECT("1:" &amp; AD13))-1) * 6, DAY(AG13)), "yyyy/mm/dd"), "1900/01/01")))))))))</f>
        <v>2025/02/28;2025/03/28;2025/04/28;2025/05/28;2025/06/28;2025/07/28;2025/08/28;2025/09/28;2025/10/28;2025/11/28;2025/12/28;2026/01/28</v>
      </c>
    </row>
    <row r="14" spans="1:67" x14ac:dyDescent="0.25">
      <c r="A14" s="41" t="s">
        <v>67</v>
      </c>
      <c r="B14" s="41" t="s">
        <v>68</v>
      </c>
      <c r="C14" s="41">
        <v>1006106171</v>
      </c>
      <c r="D14" s="41" t="s">
        <v>69</v>
      </c>
      <c r="E14" s="41" t="s">
        <v>87</v>
      </c>
      <c r="F14" s="42" t="s">
        <v>130</v>
      </c>
      <c r="G14" s="43" t="s">
        <v>131</v>
      </c>
      <c r="H14" s="43" t="s">
        <v>131</v>
      </c>
      <c r="I14" s="42">
        <v>901306960</v>
      </c>
      <c r="J14" s="41" t="s">
        <v>132</v>
      </c>
      <c r="K14" s="41" t="s">
        <v>133</v>
      </c>
      <c r="L14" s="41" t="s">
        <v>74</v>
      </c>
      <c r="M14" s="42"/>
      <c r="N14" s="43" t="s">
        <v>75</v>
      </c>
      <c r="O14" s="41" t="s">
        <v>76</v>
      </c>
      <c r="P14" s="44">
        <v>78800000</v>
      </c>
      <c r="Q14" s="45">
        <v>12</v>
      </c>
      <c r="R14" s="41"/>
      <c r="S14" s="43" t="s">
        <v>75</v>
      </c>
      <c r="T14" s="42"/>
      <c r="U14" s="43" t="s">
        <v>75</v>
      </c>
      <c r="V14" s="42"/>
      <c r="W14" s="43" t="s">
        <v>75</v>
      </c>
      <c r="X14" s="46"/>
      <c r="Y14" s="42"/>
      <c r="Z14" s="43"/>
      <c r="AA14" s="42"/>
      <c r="AB14" s="47"/>
      <c r="AC14" s="44"/>
      <c r="AD14" s="41"/>
      <c r="AE14" s="41"/>
      <c r="AF14" s="44"/>
      <c r="AG14" s="43"/>
      <c r="AH14" s="43"/>
      <c r="AI14" s="48"/>
      <c r="AJ14" s="41"/>
      <c r="AK14" s="41"/>
      <c r="AL14" s="42"/>
      <c r="AM14" s="44"/>
      <c r="AN14" s="49"/>
      <c r="AO14" s="41"/>
      <c r="AP14" s="49"/>
      <c r="AQ14" s="41"/>
      <c r="AR14" s="50"/>
      <c r="AS14" s="47"/>
      <c r="AT14" s="47"/>
      <c r="AU14" s="41"/>
      <c r="AV14" s="41"/>
      <c r="AW14" s="41"/>
      <c r="AX14" s="44"/>
      <c r="AY14" s="44"/>
      <c r="AZ14" s="51"/>
      <c r="BA14" s="51"/>
      <c r="BB14" s="44"/>
      <c r="BC14" s="42"/>
      <c r="BD14" s="47"/>
      <c r="BE14" s="41"/>
      <c r="BF14" s="41"/>
      <c r="BG14" s="50"/>
      <c r="BH14" s="47"/>
      <c r="BI14" s="42"/>
      <c r="BJ14" s="47"/>
      <c r="BK14" s="41"/>
      <c r="BL14" s="46"/>
      <c r="BM14" s="41"/>
      <c r="BN14" s="46" t="s">
        <v>134</v>
      </c>
      <c r="BO14" s="40" t="str" cm="1">
        <f t="array" aca="1" ref="BO14" ca="1">IF(AG14="","1900/01/01",_xlfn.TEXTJOIN(";",TRUE,IF(AE14="Mensual", TEXT(DATE(YEAR(AG14), MONTH(AG14) + (ROW(INDIRECT("1:" &amp; AD14))-1), DAY(AG14)), "yyyy/mm/dd"),IF(AE14="bimensual", TEXT(DATE(YEAR(AG14), MONTH(AG14) + (ROW(INDIRECT("1:" &amp; AD14))-1) * 2, DAY(AG14)), "yyyy/mm/dd"),IF(AE14="Bimestral", TEXT(DATE(YEAR(AG14), MONTH(AG14) + (ROW(INDIRECT("1:" &amp; AD14))-1) * 2, DAY(AG14)), "yyyy/mm/dd"),IF(AE14="Cuatrimestral", TEXT(DATE(YEAR(AG14), MONTH(AG14) + (ROW(INDIRECT("1:" &amp; AD14))-1) * 4, DAY(AG14)), "yyyy/mm/dd"),IF(AE14="Anual", TEXT(DATE(YEAR(AG14), MONTH(AG14) + (ROW(INDIRECT("1:" &amp; AD14))-1) * 12, DAY(AG14)), "yyyy/mm/dd"),IF(AE14="Trimestral", TEXT(DATE(YEAR(AG14), MONTH(AG14) + (ROW(INDIRECT("1:" &amp; AD14))-1) * 3, DAY(AG14)), "yyyy/mm/dd"),IF(AE14="Semestral", TEXT(DATE(YEAR(AG14), MONTH(AG14) + (ROW(INDIRECT("1:" &amp; AD14))-1) * 6, DAY(AG14)), "yyyy/mm/dd"), "1900/01/01")))))))))</f>
        <v>1900/01/01</v>
      </c>
    </row>
    <row r="15" spans="1:67" x14ac:dyDescent="0.25">
      <c r="A15" s="41" t="s">
        <v>67</v>
      </c>
      <c r="B15" s="41" t="s">
        <v>68</v>
      </c>
      <c r="C15" s="41">
        <v>1006106171</v>
      </c>
      <c r="D15" s="41" t="s">
        <v>69</v>
      </c>
      <c r="E15" s="41" t="s">
        <v>87</v>
      </c>
      <c r="F15" s="42" t="s">
        <v>130</v>
      </c>
      <c r="G15" s="43" t="s">
        <v>131</v>
      </c>
      <c r="H15" s="43" t="s">
        <v>131</v>
      </c>
      <c r="I15" s="42">
        <v>901306960</v>
      </c>
      <c r="J15" s="41" t="s">
        <v>132</v>
      </c>
      <c r="K15" s="41" t="s">
        <v>133</v>
      </c>
      <c r="L15" s="41" t="s">
        <v>74</v>
      </c>
      <c r="M15" s="42"/>
      <c r="N15" s="43"/>
      <c r="O15" s="41" t="s">
        <v>76</v>
      </c>
      <c r="P15" s="44">
        <v>78800000</v>
      </c>
      <c r="Q15" s="45">
        <v>12</v>
      </c>
      <c r="R15" s="41"/>
      <c r="S15" s="43"/>
      <c r="T15" s="42"/>
      <c r="U15" s="43"/>
      <c r="V15" s="42"/>
      <c r="W15" s="43"/>
      <c r="X15" s="46" t="s">
        <v>78</v>
      </c>
      <c r="Y15" s="42">
        <v>20246538001400</v>
      </c>
      <c r="Z15" s="43" t="s">
        <v>135</v>
      </c>
      <c r="AA15" s="42"/>
      <c r="AB15" s="47"/>
      <c r="AC15" s="44">
        <v>6616000</v>
      </c>
      <c r="AD15" s="41">
        <v>4</v>
      </c>
      <c r="AE15" s="41" t="s">
        <v>80</v>
      </c>
      <c r="AF15" s="44">
        <v>2261000</v>
      </c>
      <c r="AG15" s="43" t="s">
        <v>136</v>
      </c>
      <c r="AH15" s="43" t="s">
        <v>108</v>
      </c>
      <c r="AI15" s="48" t="s">
        <v>83</v>
      </c>
      <c r="AJ15" s="41" t="s">
        <v>109</v>
      </c>
      <c r="AK15" s="41" t="s">
        <v>74</v>
      </c>
      <c r="AL15" s="42"/>
      <c r="AM15" s="44"/>
      <c r="AN15" s="49"/>
      <c r="AO15" s="41"/>
      <c r="AP15" s="49"/>
      <c r="AQ15" s="41"/>
      <c r="AR15" s="50"/>
      <c r="AS15" s="47"/>
      <c r="AT15" s="47"/>
      <c r="AU15" s="41"/>
      <c r="AV15" s="41" t="s">
        <v>99</v>
      </c>
      <c r="AW15" s="41"/>
      <c r="AX15" s="44">
        <v>78800000</v>
      </c>
      <c r="AY15" s="44"/>
      <c r="AZ15" s="51"/>
      <c r="BA15" s="51"/>
      <c r="BB15" s="44">
        <v>78800000</v>
      </c>
      <c r="BC15" s="42"/>
      <c r="BD15" s="47"/>
      <c r="BE15" s="41"/>
      <c r="BF15" s="41"/>
      <c r="BG15" s="50"/>
      <c r="BH15" s="47"/>
      <c r="BI15" s="42"/>
      <c r="BJ15" s="47"/>
      <c r="BK15" s="41"/>
      <c r="BL15" s="46"/>
      <c r="BM15" s="41"/>
      <c r="BN15" s="46" t="s">
        <v>137</v>
      </c>
      <c r="BO15" s="40" t="str" cm="1">
        <f t="array" aca="1" ref="BO15" ca="1">IF(AG15="","1900/01/01",_xlfn.TEXTJOIN(";",TRUE,IF(AE15="Mensual", TEXT(DATE(YEAR(AG15), MONTH(AG15) + (ROW(INDIRECT("1:" &amp; AD15))-1), DAY(AG15)), "yyyy/mm/dd"),IF(AE15="bimensual", TEXT(DATE(YEAR(AG15), MONTH(AG15) + (ROW(INDIRECT("1:" &amp; AD15))-1) * 2, DAY(AG15)), "yyyy/mm/dd"),IF(AE15="Bimestral", TEXT(DATE(YEAR(AG15), MONTH(AG15) + (ROW(INDIRECT("1:" &amp; AD15))-1) * 2, DAY(AG15)), "yyyy/mm/dd"),IF(AE15="Cuatrimestral", TEXT(DATE(YEAR(AG15), MONTH(AG15) + (ROW(INDIRECT("1:" &amp; AD15))-1) * 4, DAY(AG15)), "yyyy/mm/dd"),IF(AE15="Anual", TEXT(DATE(YEAR(AG15), MONTH(AG15) + (ROW(INDIRECT("1:" &amp; AD15))-1) * 12, DAY(AG15)), "yyyy/mm/dd"),IF(AE15="Trimestral", TEXT(DATE(YEAR(AG15), MONTH(AG15) + (ROW(INDIRECT("1:" &amp; AD15))-1) * 3, DAY(AG15)), "yyyy/mm/dd"),IF(AE15="Semestral", TEXT(DATE(YEAR(AG15), MONTH(AG15) + (ROW(INDIRECT("1:" &amp; AD15))-1) * 6, DAY(AG15)), "yyyy/mm/dd"), "1900/01/01")))))))))</f>
        <v>2025/03/30;2025/04/30;2025/05/30;2025/06/30</v>
      </c>
    </row>
    <row r="16" spans="1:67" x14ac:dyDescent="0.25">
      <c r="A16" s="41" t="s">
        <v>67</v>
      </c>
      <c r="B16" s="41" t="s">
        <v>68</v>
      </c>
      <c r="C16" s="41">
        <v>1006106171</v>
      </c>
      <c r="D16" s="41" t="s">
        <v>69</v>
      </c>
      <c r="E16" s="41" t="s">
        <v>87</v>
      </c>
      <c r="F16" s="42" t="s">
        <v>138</v>
      </c>
      <c r="G16" s="43" t="s">
        <v>139</v>
      </c>
      <c r="H16" s="43" t="s">
        <v>139</v>
      </c>
      <c r="I16" s="42">
        <v>901232826</v>
      </c>
      <c r="J16" s="41" t="s">
        <v>140</v>
      </c>
      <c r="K16" s="41" t="s">
        <v>141</v>
      </c>
      <c r="L16" s="41" t="s">
        <v>74</v>
      </c>
      <c r="M16" s="42"/>
      <c r="N16" s="43" t="s">
        <v>75</v>
      </c>
      <c r="O16" s="41" t="s">
        <v>76</v>
      </c>
      <c r="P16" s="44">
        <v>8813000</v>
      </c>
      <c r="Q16" s="45">
        <v>12</v>
      </c>
      <c r="R16" s="41"/>
      <c r="S16" s="43" t="s">
        <v>75</v>
      </c>
      <c r="T16" s="42"/>
      <c r="U16" s="43" t="s">
        <v>75</v>
      </c>
      <c r="V16" s="42"/>
      <c r="W16" s="43" t="s">
        <v>75</v>
      </c>
      <c r="X16" s="46"/>
      <c r="Y16" s="42"/>
      <c r="Z16" s="43"/>
      <c r="AA16" s="42"/>
      <c r="AB16" s="47"/>
      <c r="AC16" s="44"/>
      <c r="AD16" s="41"/>
      <c r="AE16" s="41"/>
      <c r="AF16" s="44"/>
      <c r="AG16" s="43"/>
      <c r="AH16" s="43"/>
      <c r="AI16" s="48"/>
      <c r="AJ16" s="41"/>
      <c r="AK16" s="41"/>
      <c r="AL16" s="42"/>
      <c r="AM16" s="44"/>
      <c r="AN16" s="49"/>
      <c r="AO16" s="41"/>
      <c r="AP16" s="49"/>
      <c r="AQ16" s="41"/>
      <c r="AR16" s="50"/>
      <c r="AS16" s="47"/>
      <c r="AT16" s="47"/>
      <c r="AU16" s="41"/>
      <c r="AV16" s="41"/>
      <c r="AW16" s="41"/>
      <c r="AX16" s="44"/>
      <c r="AY16" s="44"/>
      <c r="AZ16" s="51"/>
      <c r="BA16" s="51"/>
      <c r="BB16" s="44"/>
      <c r="BC16" s="42"/>
      <c r="BD16" s="47"/>
      <c r="BE16" s="41"/>
      <c r="BF16" s="41"/>
      <c r="BG16" s="50"/>
      <c r="BH16" s="47"/>
      <c r="BI16" s="42"/>
      <c r="BJ16" s="47"/>
      <c r="BK16" s="41"/>
      <c r="BL16" s="46"/>
      <c r="BM16" s="41"/>
      <c r="BN16" s="46" t="s">
        <v>142</v>
      </c>
      <c r="BO16" s="40" t="str" cm="1">
        <f t="array" aca="1" ref="BO16" ca="1">IF(AG16="","1900/01/01",_xlfn.TEXTJOIN(";",TRUE,IF(AE16="Mensual", TEXT(DATE(YEAR(AG16), MONTH(AG16) + (ROW(INDIRECT("1:" &amp; AD16))-1), DAY(AG16)), "yyyy/mm/dd"),IF(AE16="bimensual", TEXT(DATE(YEAR(AG16), MONTH(AG16) + (ROW(INDIRECT("1:" &amp; AD16))-1) * 2, DAY(AG16)), "yyyy/mm/dd"),IF(AE16="Bimestral", TEXT(DATE(YEAR(AG16), MONTH(AG16) + (ROW(INDIRECT("1:" &amp; AD16))-1) * 2, DAY(AG16)), "yyyy/mm/dd"),IF(AE16="Cuatrimestral", TEXT(DATE(YEAR(AG16), MONTH(AG16) + (ROW(INDIRECT("1:" &amp; AD16))-1) * 4, DAY(AG16)), "yyyy/mm/dd"),IF(AE16="Anual", TEXT(DATE(YEAR(AG16), MONTH(AG16) + (ROW(INDIRECT("1:" &amp; AD16))-1) * 12, DAY(AG16)), "yyyy/mm/dd"),IF(AE16="Trimestral", TEXT(DATE(YEAR(AG16), MONTH(AG16) + (ROW(INDIRECT("1:" &amp; AD16))-1) * 3, DAY(AG16)), "yyyy/mm/dd"),IF(AE16="Semestral", TEXT(DATE(YEAR(AG16), MONTH(AG16) + (ROW(INDIRECT("1:" &amp; AD16))-1) * 6, DAY(AG16)), "yyyy/mm/dd"), "1900/01/01")))))))))</f>
        <v>1900/01/01</v>
      </c>
    </row>
    <row r="17" spans="1:67" x14ac:dyDescent="0.25">
      <c r="A17" s="41" t="s">
        <v>67</v>
      </c>
      <c r="B17" s="41" t="s">
        <v>68</v>
      </c>
      <c r="C17" s="41">
        <v>1006106171</v>
      </c>
      <c r="D17" s="41" t="s">
        <v>69</v>
      </c>
      <c r="E17" s="41" t="s">
        <v>87</v>
      </c>
      <c r="F17" s="42" t="s">
        <v>138</v>
      </c>
      <c r="G17" s="43" t="s">
        <v>139</v>
      </c>
      <c r="H17" s="43" t="s">
        <v>139</v>
      </c>
      <c r="I17" s="42">
        <v>901232826</v>
      </c>
      <c r="J17" s="41" t="s">
        <v>140</v>
      </c>
      <c r="K17" s="41" t="s">
        <v>141</v>
      </c>
      <c r="L17" s="41" t="s">
        <v>74</v>
      </c>
      <c r="M17" s="42"/>
      <c r="N17" s="43"/>
      <c r="O17" s="41" t="s">
        <v>76</v>
      </c>
      <c r="P17" s="44">
        <v>8813000</v>
      </c>
      <c r="Q17" s="45">
        <v>12</v>
      </c>
      <c r="R17" s="41"/>
      <c r="S17" s="43"/>
      <c r="T17" s="42"/>
      <c r="U17" s="43"/>
      <c r="V17" s="42"/>
      <c r="W17" s="43"/>
      <c r="X17" s="46" t="s">
        <v>78</v>
      </c>
      <c r="Y17" s="42">
        <v>20256538000016</v>
      </c>
      <c r="Z17" s="43" t="s">
        <v>143</v>
      </c>
      <c r="AA17" s="42"/>
      <c r="AB17" s="47"/>
      <c r="AC17" s="44">
        <v>8813000</v>
      </c>
      <c r="AD17" s="41">
        <v>12</v>
      </c>
      <c r="AE17" s="41" t="s">
        <v>80</v>
      </c>
      <c r="AF17" s="44">
        <v>1063000</v>
      </c>
      <c r="AG17" s="43" t="s">
        <v>118</v>
      </c>
      <c r="AH17" s="43" t="s">
        <v>119</v>
      </c>
      <c r="AI17" s="48" t="s">
        <v>83</v>
      </c>
      <c r="AJ17" s="41" t="s">
        <v>144</v>
      </c>
      <c r="AK17" s="41" t="s">
        <v>74</v>
      </c>
      <c r="AL17" s="42"/>
      <c r="AM17" s="44"/>
      <c r="AN17" s="49"/>
      <c r="AO17" s="41"/>
      <c r="AP17" s="49"/>
      <c r="AQ17" s="41"/>
      <c r="AR17" s="50"/>
      <c r="AS17" s="47"/>
      <c r="AT17" s="47"/>
      <c r="AU17" s="41"/>
      <c r="AV17" s="41" t="s">
        <v>99</v>
      </c>
      <c r="AW17" s="41"/>
      <c r="AX17" s="44">
        <v>8813000</v>
      </c>
      <c r="AY17" s="44"/>
      <c r="AZ17" s="51"/>
      <c r="BA17" s="51"/>
      <c r="BB17" s="44">
        <v>8813000</v>
      </c>
      <c r="BC17" s="42"/>
      <c r="BD17" s="47"/>
      <c r="BE17" s="41"/>
      <c r="BF17" s="41"/>
      <c r="BG17" s="50"/>
      <c r="BH17" s="47"/>
      <c r="BI17" s="42"/>
      <c r="BJ17" s="47"/>
      <c r="BK17" s="41"/>
      <c r="BL17" s="46"/>
      <c r="BM17" s="41"/>
      <c r="BN17" s="46" t="s">
        <v>145</v>
      </c>
      <c r="BO17" s="40" t="str" cm="1">
        <f t="array" aca="1" ref="BO17" ca="1">IF(AG17="","1900/01/01",_xlfn.TEXTJOIN(";",TRUE,IF(AE17="Mensual", TEXT(DATE(YEAR(AG17), MONTH(AG17) + (ROW(INDIRECT("1:" &amp; AD17))-1), DAY(AG17)), "yyyy/mm/dd"),IF(AE17="bimensual", TEXT(DATE(YEAR(AG17), MONTH(AG17) + (ROW(INDIRECT("1:" &amp; AD17))-1) * 2, DAY(AG17)), "yyyy/mm/dd"),IF(AE17="Bimestral", TEXT(DATE(YEAR(AG17), MONTH(AG17) + (ROW(INDIRECT("1:" &amp; AD17))-1) * 2, DAY(AG17)), "yyyy/mm/dd"),IF(AE17="Cuatrimestral", TEXT(DATE(YEAR(AG17), MONTH(AG17) + (ROW(INDIRECT("1:" &amp; AD17))-1) * 4, DAY(AG17)), "yyyy/mm/dd"),IF(AE17="Anual", TEXT(DATE(YEAR(AG17), MONTH(AG17) + (ROW(INDIRECT("1:" &amp; AD17))-1) * 12, DAY(AG17)), "yyyy/mm/dd"),IF(AE17="Trimestral", TEXT(DATE(YEAR(AG17), MONTH(AG17) + (ROW(INDIRECT("1:" &amp; AD17))-1) * 3, DAY(AG17)), "yyyy/mm/dd"),IF(AE17="Semestral", TEXT(DATE(YEAR(AG17), MONTH(AG17) + (ROW(INDIRECT("1:" &amp; AD17))-1) * 6, DAY(AG17)), "yyyy/mm/dd"), "1900/01/01")))))))))</f>
        <v>2025/02/28;2025/03/28;2025/04/28;2025/05/28;2025/06/28;2025/07/28;2025/08/28;2025/09/28;2025/10/28;2025/11/28;2025/12/28;2026/01/28</v>
      </c>
    </row>
    <row r="18" spans="1:67" x14ac:dyDescent="0.25">
      <c r="A18" s="41" t="s">
        <v>67</v>
      </c>
      <c r="B18" s="41" t="s">
        <v>68</v>
      </c>
      <c r="C18" s="41">
        <v>1006106171</v>
      </c>
      <c r="D18" s="41" t="s">
        <v>69</v>
      </c>
      <c r="E18" s="41" t="s">
        <v>101</v>
      </c>
      <c r="F18" s="42">
        <v>48700</v>
      </c>
      <c r="G18" s="43" t="s">
        <v>146</v>
      </c>
      <c r="H18" s="43" t="s">
        <v>146</v>
      </c>
      <c r="I18" s="42">
        <v>901334652</v>
      </c>
      <c r="J18" s="41" t="s">
        <v>147</v>
      </c>
      <c r="K18" s="41" t="s">
        <v>148</v>
      </c>
      <c r="L18" s="41" t="s">
        <v>74</v>
      </c>
      <c r="M18" s="42"/>
      <c r="N18" s="43" t="s">
        <v>75</v>
      </c>
      <c r="O18" s="41" t="s">
        <v>76</v>
      </c>
      <c r="P18" s="44">
        <v>20848000</v>
      </c>
      <c r="Q18" s="45">
        <v>12</v>
      </c>
      <c r="R18" s="41"/>
      <c r="S18" s="43" t="s">
        <v>75</v>
      </c>
      <c r="T18" s="42"/>
      <c r="U18" s="43" t="s">
        <v>75</v>
      </c>
      <c r="V18" s="42"/>
      <c r="W18" s="43" t="s">
        <v>75</v>
      </c>
      <c r="X18" s="46"/>
      <c r="Y18" s="42"/>
      <c r="Z18" s="43"/>
      <c r="AA18" s="42"/>
      <c r="AB18" s="47"/>
      <c r="AC18" s="44"/>
      <c r="AD18" s="41"/>
      <c r="AE18" s="41"/>
      <c r="AF18" s="44"/>
      <c r="AG18" s="43"/>
      <c r="AH18" s="43"/>
      <c r="AI18" s="48"/>
      <c r="AJ18" s="41"/>
      <c r="AK18" s="41"/>
      <c r="AL18" s="42"/>
      <c r="AM18" s="44"/>
      <c r="AN18" s="49"/>
      <c r="AO18" s="41"/>
      <c r="AP18" s="49"/>
      <c r="AQ18" s="41"/>
      <c r="AR18" s="50"/>
      <c r="AS18" s="47"/>
      <c r="AT18" s="47"/>
      <c r="AU18" s="41"/>
      <c r="AV18" s="41"/>
      <c r="AW18" s="41"/>
      <c r="AX18" s="44"/>
      <c r="AY18" s="44"/>
      <c r="AZ18" s="51"/>
      <c r="BA18" s="51"/>
      <c r="BB18" s="44"/>
      <c r="BC18" s="42"/>
      <c r="BD18" s="47"/>
      <c r="BE18" s="41"/>
      <c r="BF18" s="41"/>
      <c r="BG18" s="50"/>
      <c r="BH18" s="47"/>
      <c r="BI18" s="42"/>
      <c r="BJ18" s="47"/>
      <c r="BK18" s="41"/>
      <c r="BL18" s="46"/>
      <c r="BM18" s="41"/>
      <c r="BN18" s="46" t="s">
        <v>149</v>
      </c>
      <c r="BO18" s="40" t="str" cm="1">
        <f t="array" aca="1" ref="BO18" ca="1">IF(AG18="","1900/01/01",_xlfn.TEXTJOIN(";",TRUE,IF(AE18="Mensual", TEXT(DATE(YEAR(AG18), MONTH(AG18) + (ROW(INDIRECT("1:" &amp; AD18))-1), DAY(AG18)), "yyyy/mm/dd"),IF(AE18="bimensual", TEXT(DATE(YEAR(AG18), MONTH(AG18) + (ROW(INDIRECT("1:" &amp; AD18))-1) * 2, DAY(AG18)), "yyyy/mm/dd"),IF(AE18="Bimestral", TEXT(DATE(YEAR(AG18), MONTH(AG18) + (ROW(INDIRECT("1:" &amp; AD18))-1) * 2, DAY(AG18)), "yyyy/mm/dd"),IF(AE18="Cuatrimestral", TEXT(DATE(YEAR(AG18), MONTH(AG18) + (ROW(INDIRECT("1:" &amp; AD18))-1) * 4, DAY(AG18)), "yyyy/mm/dd"),IF(AE18="Anual", TEXT(DATE(YEAR(AG18), MONTH(AG18) + (ROW(INDIRECT("1:" &amp; AD18))-1) * 12, DAY(AG18)), "yyyy/mm/dd"),IF(AE18="Trimestral", TEXT(DATE(YEAR(AG18), MONTH(AG18) + (ROW(INDIRECT("1:" &amp; AD18))-1) * 3, DAY(AG18)), "yyyy/mm/dd"),IF(AE18="Semestral", TEXT(DATE(YEAR(AG18), MONTH(AG18) + (ROW(INDIRECT("1:" &amp; AD18))-1) * 6, DAY(AG18)), "yyyy/mm/dd"), "1900/01/01")))))))))</f>
        <v>1900/01/01</v>
      </c>
    </row>
    <row r="19" spans="1:67" x14ac:dyDescent="0.25">
      <c r="A19" s="41" t="s">
        <v>67</v>
      </c>
      <c r="B19" s="41" t="s">
        <v>68</v>
      </c>
      <c r="C19" s="41">
        <v>1006106171</v>
      </c>
      <c r="D19" s="41" t="s">
        <v>69</v>
      </c>
      <c r="E19" s="41" t="s">
        <v>101</v>
      </c>
      <c r="F19" s="42">
        <v>48700</v>
      </c>
      <c r="G19" s="43" t="s">
        <v>146</v>
      </c>
      <c r="H19" s="43" t="s">
        <v>146</v>
      </c>
      <c r="I19" s="42">
        <v>901334652</v>
      </c>
      <c r="J19" s="41" t="s">
        <v>147</v>
      </c>
      <c r="K19" s="41" t="s">
        <v>148</v>
      </c>
      <c r="L19" s="41" t="s">
        <v>74</v>
      </c>
      <c r="M19" s="42"/>
      <c r="N19" s="43"/>
      <c r="O19" s="41" t="s">
        <v>76</v>
      </c>
      <c r="P19" s="44">
        <v>20848000</v>
      </c>
      <c r="Q19" s="45">
        <v>12</v>
      </c>
      <c r="R19" s="41"/>
      <c r="S19" s="43"/>
      <c r="T19" s="42"/>
      <c r="U19" s="43"/>
      <c r="V19" s="42"/>
      <c r="W19" s="43"/>
      <c r="X19" s="46" t="s">
        <v>78</v>
      </c>
      <c r="Y19" s="42">
        <v>20246538001452</v>
      </c>
      <c r="Z19" s="43" t="s">
        <v>150</v>
      </c>
      <c r="AA19" s="42"/>
      <c r="AB19" s="47"/>
      <c r="AC19" s="44">
        <v>15868088</v>
      </c>
      <c r="AD19" s="41">
        <v>12</v>
      </c>
      <c r="AE19" s="41" t="s">
        <v>80</v>
      </c>
      <c r="AF19" s="44">
        <v>1790000</v>
      </c>
      <c r="AG19" s="43" t="s">
        <v>151</v>
      </c>
      <c r="AH19" s="43" t="s">
        <v>152</v>
      </c>
      <c r="AI19" s="48" t="s">
        <v>83</v>
      </c>
      <c r="AJ19" s="41" t="s">
        <v>120</v>
      </c>
      <c r="AK19" s="41" t="s">
        <v>74</v>
      </c>
      <c r="AL19" s="42"/>
      <c r="AM19" s="44"/>
      <c r="AN19" s="49"/>
      <c r="AO19" s="41"/>
      <c r="AP19" s="49"/>
      <c r="AQ19" s="41"/>
      <c r="AR19" s="50"/>
      <c r="AS19" s="47"/>
      <c r="AT19" s="47"/>
      <c r="AU19" s="41">
        <v>1</v>
      </c>
      <c r="AV19" s="41" t="s">
        <v>99</v>
      </c>
      <c r="AW19" s="41">
        <v>11</v>
      </c>
      <c r="AX19" s="44">
        <v>20848000</v>
      </c>
      <c r="AY19" s="44"/>
      <c r="AZ19" s="51"/>
      <c r="BA19" s="51"/>
      <c r="BB19" s="44">
        <v>20848000</v>
      </c>
      <c r="BC19" s="42"/>
      <c r="BD19" s="47"/>
      <c r="BE19" s="41"/>
      <c r="BF19" s="41"/>
      <c r="BG19" s="50"/>
      <c r="BH19" s="47"/>
      <c r="BI19" s="42"/>
      <c r="BJ19" s="47"/>
      <c r="BK19" s="41"/>
      <c r="BL19" s="46"/>
      <c r="BM19" s="41"/>
      <c r="BN19" s="46" t="s">
        <v>153</v>
      </c>
      <c r="BO19" s="40" t="str" cm="1">
        <f t="array" aca="1" ref="BO19" ca="1">IF(AG19="","1900/01/01",_xlfn.TEXTJOIN(";",TRUE,IF(AE19="Mensual", TEXT(DATE(YEAR(AG19), MONTH(AG19) + (ROW(INDIRECT("1:" &amp; AD19))-1), DAY(AG19)), "yyyy/mm/dd"),IF(AE19="bimensual", TEXT(DATE(YEAR(AG19), MONTH(AG19) + (ROW(INDIRECT("1:" &amp; AD19))-1) * 2, DAY(AG19)), "yyyy/mm/dd"),IF(AE19="Bimestral", TEXT(DATE(YEAR(AG19), MONTH(AG19) + (ROW(INDIRECT("1:" &amp; AD19))-1) * 2, DAY(AG19)), "yyyy/mm/dd"),IF(AE19="Cuatrimestral", TEXT(DATE(YEAR(AG19), MONTH(AG19) + (ROW(INDIRECT("1:" &amp; AD19))-1) * 4, DAY(AG19)), "yyyy/mm/dd"),IF(AE19="Anual", TEXT(DATE(YEAR(AG19), MONTH(AG19) + (ROW(INDIRECT("1:" &amp; AD19))-1) * 12, DAY(AG19)), "yyyy/mm/dd"),IF(AE19="Trimestral", TEXT(DATE(YEAR(AG19), MONTH(AG19) + (ROW(INDIRECT("1:" &amp; AD19))-1) * 3, DAY(AG19)), "yyyy/mm/dd"),IF(AE19="Semestral", TEXT(DATE(YEAR(AG19), MONTH(AG19) + (ROW(INDIRECT("1:" &amp; AD19))-1) * 6, DAY(AG19)), "yyyy/mm/dd"), "1900/01/01")))))))))</f>
        <v>2025/01/26;2025/02/26;2025/03/26;2025/04/26;2025/05/26;2025/06/26;2025/07/26;2025/08/26;2025/09/26;2025/10/26;2025/11/26;2025/12/26</v>
      </c>
    </row>
    <row r="20" spans="1:67" x14ac:dyDescent="0.25">
      <c r="A20" s="41" t="s">
        <v>67</v>
      </c>
      <c r="B20" s="41" t="s">
        <v>68</v>
      </c>
      <c r="C20" s="41">
        <v>1006106171</v>
      </c>
      <c r="D20" s="41" t="s">
        <v>69</v>
      </c>
      <c r="E20" s="41" t="s">
        <v>101</v>
      </c>
      <c r="F20" s="42">
        <v>45219</v>
      </c>
      <c r="G20" s="43" t="s">
        <v>154</v>
      </c>
      <c r="H20" s="43" t="s">
        <v>154</v>
      </c>
      <c r="I20" s="42">
        <v>31573390</v>
      </c>
      <c r="J20" s="41" t="s">
        <v>155</v>
      </c>
      <c r="K20" s="41" t="s">
        <v>156</v>
      </c>
      <c r="L20" s="41" t="s">
        <v>74</v>
      </c>
      <c r="M20" s="42"/>
      <c r="N20" s="43" t="s">
        <v>75</v>
      </c>
      <c r="O20" s="41" t="s">
        <v>76</v>
      </c>
      <c r="P20" s="44">
        <v>4410000</v>
      </c>
      <c r="Q20" s="45">
        <v>12</v>
      </c>
      <c r="R20" s="41"/>
      <c r="S20" s="43" t="s">
        <v>75</v>
      </c>
      <c r="T20" s="42"/>
      <c r="U20" s="43" t="s">
        <v>75</v>
      </c>
      <c r="V20" s="42"/>
      <c r="W20" s="43" t="s">
        <v>75</v>
      </c>
      <c r="X20" s="46"/>
      <c r="Y20" s="42"/>
      <c r="Z20" s="43"/>
      <c r="AA20" s="42"/>
      <c r="AB20" s="47"/>
      <c r="AC20" s="44"/>
      <c r="AD20" s="41"/>
      <c r="AE20" s="41"/>
      <c r="AF20" s="44"/>
      <c r="AG20" s="43"/>
      <c r="AH20" s="43"/>
      <c r="AI20" s="48"/>
      <c r="AJ20" s="41"/>
      <c r="AK20" s="41"/>
      <c r="AL20" s="42"/>
      <c r="AM20" s="44"/>
      <c r="AN20" s="49"/>
      <c r="AO20" s="41"/>
      <c r="AP20" s="49"/>
      <c r="AQ20" s="41"/>
      <c r="AR20" s="50"/>
      <c r="AS20" s="47"/>
      <c r="AT20" s="47"/>
      <c r="AU20" s="41"/>
      <c r="AV20" s="41"/>
      <c r="AW20" s="41"/>
      <c r="AX20" s="44"/>
      <c r="AY20" s="44"/>
      <c r="AZ20" s="51"/>
      <c r="BA20" s="51"/>
      <c r="BB20" s="44"/>
      <c r="BC20" s="42"/>
      <c r="BD20" s="47"/>
      <c r="BE20" s="41"/>
      <c r="BF20" s="41"/>
      <c r="BG20" s="50"/>
      <c r="BH20" s="47"/>
      <c r="BI20" s="42"/>
      <c r="BJ20" s="47"/>
      <c r="BK20" s="41"/>
      <c r="BL20" s="46"/>
      <c r="BM20" s="41"/>
      <c r="BN20" s="46" t="s">
        <v>157</v>
      </c>
      <c r="BO20" s="40" t="str" cm="1">
        <f t="array" aca="1" ref="BO20" ca="1">IF(AG20="","1900/01/01",_xlfn.TEXTJOIN(";",TRUE,IF(AE20="Mensual", TEXT(DATE(YEAR(AG20), MONTH(AG20) + (ROW(INDIRECT("1:" &amp; AD20))-1), DAY(AG20)), "yyyy/mm/dd"),IF(AE20="bimensual", TEXT(DATE(YEAR(AG20), MONTH(AG20) + (ROW(INDIRECT("1:" &amp; AD20))-1) * 2, DAY(AG20)), "yyyy/mm/dd"),IF(AE20="Bimestral", TEXT(DATE(YEAR(AG20), MONTH(AG20) + (ROW(INDIRECT("1:" &amp; AD20))-1) * 2, DAY(AG20)), "yyyy/mm/dd"),IF(AE20="Cuatrimestral", TEXT(DATE(YEAR(AG20), MONTH(AG20) + (ROW(INDIRECT("1:" &amp; AD20))-1) * 4, DAY(AG20)), "yyyy/mm/dd"),IF(AE20="Anual", TEXT(DATE(YEAR(AG20), MONTH(AG20) + (ROW(INDIRECT("1:" &amp; AD20))-1) * 12, DAY(AG20)), "yyyy/mm/dd"),IF(AE20="Trimestral", TEXT(DATE(YEAR(AG20), MONTH(AG20) + (ROW(INDIRECT("1:" &amp; AD20))-1) * 3, DAY(AG20)), "yyyy/mm/dd"),IF(AE20="Semestral", TEXT(DATE(YEAR(AG20), MONTH(AG20) + (ROW(INDIRECT("1:" &amp; AD20))-1) * 6, DAY(AG20)), "yyyy/mm/dd"), "1900/01/01")))))))))</f>
        <v>1900/01/01</v>
      </c>
    </row>
    <row r="21" spans="1:67" x14ac:dyDescent="0.25">
      <c r="A21" s="41" t="s">
        <v>67</v>
      </c>
      <c r="B21" s="41" t="s">
        <v>68</v>
      </c>
      <c r="C21" s="41">
        <v>1006106171</v>
      </c>
      <c r="D21" s="41" t="s">
        <v>69</v>
      </c>
      <c r="E21" s="41" t="s">
        <v>87</v>
      </c>
      <c r="F21" s="42" t="s">
        <v>158</v>
      </c>
      <c r="G21" s="43" t="s">
        <v>159</v>
      </c>
      <c r="H21" s="43" t="s">
        <v>160</v>
      </c>
      <c r="I21" s="42">
        <v>901455508</v>
      </c>
      <c r="J21" s="41" t="s">
        <v>161</v>
      </c>
      <c r="K21" s="41" t="s">
        <v>162</v>
      </c>
      <c r="L21" s="41" t="s">
        <v>74</v>
      </c>
      <c r="M21" s="42"/>
      <c r="N21" s="43" t="s">
        <v>75</v>
      </c>
      <c r="O21" s="41" t="s">
        <v>76</v>
      </c>
      <c r="P21" s="44">
        <v>11654000</v>
      </c>
      <c r="Q21" s="45">
        <v>12</v>
      </c>
      <c r="R21" s="41"/>
      <c r="S21" s="43" t="s">
        <v>75</v>
      </c>
      <c r="T21" s="42"/>
      <c r="U21" s="43" t="s">
        <v>75</v>
      </c>
      <c r="V21" s="42"/>
      <c r="W21" s="43" t="s">
        <v>75</v>
      </c>
      <c r="X21" s="46"/>
      <c r="Y21" s="42"/>
      <c r="Z21" s="43"/>
      <c r="AA21" s="42"/>
      <c r="AB21" s="47"/>
      <c r="AC21" s="44"/>
      <c r="AD21" s="41"/>
      <c r="AE21" s="41"/>
      <c r="AF21" s="44"/>
      <c r="AG21" s="43"/>
      <c r="AH21" s="43"/>
      <c r="AI21" s="48"/>
      <c r="AJ21" s="41"/>
      <c r="AK21" s="41"/>
      <c r="AL21" s="42"/>
      <c r="AM21" s="44"/>
      <c r="AN21" s="49"/>
      <c r="AO21" s="41"/>
      <c r="AP21" s="49"/>
      <c r="AQ21" s="41"/>
      <c r="AR21" s="50"/>
      <c r="AS21" s="47"/>
      <c r="AT21" s="47"/>
      <c r="AU21" s="41"/>
      <c r="AV21" s="41"/>
      <c r="AW21" s="41"/>
      <c r="AX21" s="44"/>
      <c r="AY21" s="44"/>
      <c r="AZ21" s="51"/>
      <c r="BA21" s="51"/>
      <c r="BB21" s="44"/>
      <c r="BC21" s="42"/>
      <c r="BD21" s="47"/>
      <c r="BE21" s="41"/>
      <c r="BF21" s="41"/>
      <c r="BG21" s="50"/>
      <c r="BH21" s="47"/>
      <c r="BI21" s="42"/>
      <c r="BJ21" s="47"/>
      <c r="BK21" s="41"/>
      <c r="BL21" s="46"/>
      <c r="BM21" s="41"/>
      <c r="BN21" s="43" t="s">
        <v>163</v>
      </c>
      <c r="BO21" s="40" t="str" cm="1">
        <f t="array" aca="1" ref="BO21" ca="1">IF(AG21="","1900/01/01",_xlfn.TEXTJOIN(";",TRUE,IF(AE21="Mensual", TEXT(DATE(YEAR(AG21), MONTH(AG21) + (ROW(INDIRECT("1:" &amp; AD21))-1), DAY(AG21)), "yyyy/mm/dd"),IF(AE21="bimensual", TEXT(DATE(YEAR(AG21), MONTH(AG21) + (ROW(INDIRECT("1:" &amp; AD21))-1) * 2, DAY(AG21)), "yyyy/mm/dd"),IF(AE21="Bimestral", TEXT(DATE(YEAR(AG21), MONTH(AG21) + (ROW(INDIRECT("1:" &amp; AD21))-1) * 2, DAY(AG21)), "yyyy/mm/dd"),IF(AE21="Cuatrimestral", TEXT(DATE(YEAR(AG21), MONTH(AG21) + (ROW(INDIRECT("1:" &amp; AD21))-1) * 4, DAY(AG21)), "yyyy/mm/dd"),IF(AE21="Anual", TEXT(DATE(YEAR(AG21), MONTH(AG21) + (ROW(INDIRECT("1:" &amp; AD21))-1) * 12, DAY(AG21)), "yyyy/mm/dd"),IF(AE21="Trimestral", TEXT(DATE(YEAR(AG21), MONTH(AG21) + (ROW(INDIRECT("1:" &amp; AD21))-1) * 3, DAY(AG21)), "yyyy/mm/dd"),IF(AE21="Semestral", TEXT(DATE(YEAR(AG21), MONTH(AG21) + (ROW(INDIRECT("1:" &amp; AD21))-1) * 6, DAY(AG21)), "yyyy/mm/dd"), "1900/01/01")))))))))</f>
        <v>1900/01/01</v>
      </c>
    </row>
    <row r="22" spans="1:67" x14ac:dyDescent="0.25">
      <c r="A22" s="41" t="s">
        <v>67</v>
      </c>
      <c r="B22" s="41" t="s">
        <v>68</v>
      </c>
      <c r="C22" s="41">
        <v>1006106171</v>
      </c>
      <c r="D22" s="41" t="s">
        <v>69</v>
      </c>
      <c r="E22" s="41" t="s">
        <v>87</v>
      </c>
      <c r="F22" s="42" t="s">
        <v>158</v>
      </c>
      <c r="G22" s="43" t="s">
        <v>159</v>
      </c>
      <c r="H22" s="43" t="s">
        <v>160</v>
      </c>
      <c r="I22" s="42">
        <v>901455508</v>
      </c>
      <c r="J22" s="41" t="s">
        <v>161</v>
      </c>
      <c r="K22" s="41" t="s">
        <v>162</v>
      </c>
      <c r="L22" s="41" t="s">
        <v>74</v>
      </c>
      <c r="M22" s="42"/>
      <c r="N22" s="43"/>
      <c r="O22" s="41" t="s">
        <v>76</v>
      </c>
      <c r="P22" s="44">
        <v>11654000</v>
      </c>
      <c r="Q22" s="45">
        <v>12</v>
      </c>
      <c r="R22" s="41"/>
      <c r="S22" s="43"/>
      <c r="T22" s="42"/>
      <c r="U22" s="43"/>
      <c r="V22" s="42"/>
      <c r="W22" s="43"/>
      <c r="X22" s="46" t="s">
        <v>78</v>
      </c>
      <c r="Y22" s="42">
        <v>2025653800000</v>
      </c>
      <c r="Z22" s="43" t="s">
        <v>164</v>
      </c>
      <c r="AA22" s="42"/>
      <c r="AB22" s="47"/>
      <c r="AC22" s="44">
        <v>11924200</v>
      </c>
      <c r="AD22" s="41">
        <v>12</v>
      </c>
      <c r="AE22" s="41" t="s">
        <v>80</v>
      </c>
      <c r="AF22" s="44"/>
      <c r="AG22" s="43"/>
      <c r="AH22" s="43"/>
      <c r="AI22" s="48"/>
      <c r="AJ22" s="41"/>
      <c r="AK22" s="41"/>
      <c r="AL22" s="42"/>
      <c r="AM22" s="44"/>
      <c r="AN22" s="49"/>
      <c r="AO22" s="41"/>
      <c r="AP22" s="49"/>
      <c r="AQ22" s="41"/>
      <c r="AR22" s="50"/>
      <c r="AS22" s="47"/>
      <c r="AT22" s="47"/>
      <c r="AU22" s="41"/>
      <c r="AV22" s="41"/>
      <c r="AW22" s="41"/>
      <c r="AX22" s="44">
        <v>11654000</v>
      </c>
      <c r="AY22" s="44"/>
      <c r="AZ22" s="51"/>
      <c r="BA22" s="51"/>
      <c r="BB22" s="44">
        <v>11654000</v>
      </c>
      <c r="BC22" s="42"/>
      <c r="BD22" s="47"/>
      <c r="BE22" s="41"/>
      <c r="BF22" s="41"/>
      <c r="BG22" s="50"/>
      <c r="BH22" s="47"/>
      <c r="BI22" s="42"/>
      <c r="BJ22" s="47"/>
      <c r="BK22" s="41"/>
      <c r="BL22" s="46"/>
      <c r="BM22" s="41"/>
      <c r="BN22" s="43" t="s">
        <v>165</v>
      </c>
      <c r="BO22" s="40" t="str" cm="1">
        <f t="array" aca="1" ref="BO22" ca="1">IF(AG22="","1900/01/01",_xlfn.TEXTJOIN(";",TRUE,IF(AE22="Mensual", TEXT(DATE(YEAR(AG22), MONTH(AG22) + (ROW(INDIRECT("1:" &amp; AD22))-1), DAY(AG22)), "yyyy/mm/dd"),IF(AE22="bimensual", TEXT(DATE(YEAR(AG22), MONTH(AG22) + (ROW(INDIRECT("1:" &amp; AD22))-1) * 2, DAY(AG22)), "yyyy/mm/dd"),IF(AE22="Bimestral", TEXT(DATE(YEAR(AG22), MONTH(AG22) + (ROW(INDIRECT("1:" &amp; AD22))-1) * 2, DAY(AG22)), "yyyy/mm/dd"),IF(AE22="Cuatrimestral", TEXT(DATE(YEAR(AG22), MONTH(AG22) + (ROW(INDIRECT("1:" &amp; AD22))-1) * 4, DAY(AG22)), "yyyy/mm/dd"),IF(AE22="Anual", TEXT(DATE(YEAR(AG22), MONTH(AG22) + (ROW(INDIRECT("1:" &amp; AD22))-1) * 12, DAY(AG22)), "yyyy/mm/dd"),IF(AE22="Trimestral", TEXT(DATE(YEAR(AG22), MONTH(AG22) + (ROW(INDIRECT("1:" &amp; AD22))-1) * 3, DAY(AG22)), "yyyy/mm/dd"),IF(AE22="Semestral", TEXT(DATE(YEAR(AG22), MONTH(AG22) + (ROW(INDIRECT("1:" &amp; AD22))-1) * 6, DAY(AG22)), "yyyy/mm/dd"), "1900/01/01")))))))))</f>
        <v>1900/01/01</v>
      </c>
    </row>
    <row r="23" spans="1:67" x14ac:dyDescent="0.25">
      <c r="A23" s="41" t="s">
        <v>67</v>
      </c>
      <c r="B23" s="41" t="s">
        <v>68</v>
      </c>
      <c r="C23" s="41">
        <v>1006106171</v>
      </c>
      <c r="D23" s="41" t="s">
        <v>69</v>
      </c>
      <c r="E23" s="41" t="s">
        <v>87</v>
      </c>
      <c r="F23" s="42" t="s">
        <v>158</v>
      </c>
      <c r="G23" s="43" t="s">
        <v>159</v>
      </c>
      <c r="H23" s="43" t="s">
        <v>160</v>
      </c>
      <c r="I23" s="42">
        <v>901455508</v>
      </c>
      <c r="J23" s="41" t="s">
        <v>161</v>
      </c>
      <c r="K23" s="41" t="s">
        <v>162</v>
      </c>
      <c r="L23" s="41" t="s">
        <v>74</v>
      </c>
      <c r="M23" s="42"/>
      <c r="N23" s="43"/>
      <c r="O23" s="41" t="s">
        <v>76</v>
      </c>
      <c r="P23" s="44">
        <v>11654000</v>
      </c>
      <c r="Q23" s="45">
        <v>12</v>
      </c>
      <c r="R23" s="41"/>
      <c r="S23" s="43"/>
      <c r="T23" s="42"/>
      <c r="U23" s="43"/>
      <c r="V23" s="42"/>
      <c r="W23" s="43"/>
      <c r="X23" s="46" t="s">
        <v>78</v>
      </c>
      <c r="Y23" s="42">
        <v>2025653800000</v>
      </c>
      <c r="Z23" s="43" t="s">
        <v>164</v>
      </c>
      <c r="AA23" s="42"/>
      <c r="AB23" s="47"/>
      <c r="AC23" s="44">
        <v>11924200</v>
      </c>
      <c r="AD23" s="41">
        <v>12</v>
      </c>
      <c r="AE23" s="41" t="s">
        <v>80</v>
      </c>
      <c r="AF23" s="44">
        <v>1097000</v>
      </c>
      <c r="AG23" s="43" t="s">
        <v>166</v>
      </c>
      <c r="AH23" s="43"/>
      <c r="AI23" s="48" t="s">
        <v>83</v>
      </c>
      <c r="AJ23" s="41" t="s">
        <v>109</v>
      </c>
      <c r="AK23" s="41" t="s">
        <v>74</v>
      </c>
      <c r="AL23" s="42"/>
      <c r="AM23" s="44"/>
      <c r="AN23" s="49"/>
      <c r="AO23" s="41"/>
      <c r="AP23" s="49"/>
      <c r="AQ23" s="41"/>
      <c r="AR23" s="50"/>
      <c r="AS23" s="47"/>
      <c r="AT23" s="47"/>
      <c r="AU23" s="41"/>
      <c r="AV23" s="41" t="s">
        <v>74</v>
      </c>
      <c r="AW23" s="41"/>
      <c r="AX23" s="44">
        <v>11654000</v>
      </c>
      <c r="AY23" s="44"/>
      <c r="AZ23" s="51"/>
      <c r="BA23" s="51"/>
      <c r="BB23" s="44">
        <v>11654000</v>
      </c>
      <c r="BC23" s="42"/>
      <c r="BD23" s="47"/>
      <c r="BE23" s="41"/>
      <c r="BF23" s="41"/>
      <c r="BG23" s="50"/>
      <c r="BH23" s="47"/>
      <c r="BI23" s="42"/>
      <c r="BJ23" s="47"/>
      <c r="BK23" s="41"/>
      <c r="BL23" s="46"/>
      <c r="BM23" s="41"/>
      <c r="BN23" s="43" t="s">
        <v>167</v>
      </c>
      <c r="BO23" s="40" t="str" cm="1">
        <f t="array" aca="1" ref="BO23" ca="1">IF(AG23="","1900/01/01",_xlfn.TEXTJOIN(";",TRUE,IF(AE23="Mensual", TEXT(DATE(YEAR(AG23), MONTH(AG23) + (ROW(INDIRECT("1:" &amp; AD23))-1), DAY(AG23)), "yyyy/mm/dd"),IF(AE23="bimensual", TEXT(DATE(YEAR(AG23), MONTH(AG23) + (ROW(INDIRECT("1:" &amp; AD23))-1) * 2, DAY(AG23)), "yyyy/mm/dd"),IF(AE23="Bimestral", TEXT(DATE(YEAR(AG23), MONTH(AG23) + (ROW(INDIRECT("1:" &amp; AD23))-1) * 2, DAY(AG23)), "yyyy/mm/dd"),IF(AE23="Cuatrimestral", TEXT(DATE(YEAR(AG23), MONTH(AG23) + (ROW(INDIRECT("1:" &amp; AD23))-1) * 4, DAY(AG23)), "yyyy/mm/dd"),IF(AE23="Anual", TEXT(DATE(YEAR(AG23), MONTH(AG23) + (ROW(INDIRECT("1:" &amp; AD23))-1) * 12, DAY(AG23)), "yyyy/mm/dd"),IF(AE23="Trimestral", TEXT(DATE(YEAR(AG23), MONTH(AG23) + (ROW(INDIRECT("1:" &amp; AD23))-1) * 3, DAY(AG23)), "yyyy/mm/dd"),IF(AE23="Semestral", TEXT(DATE(YEAR(AG23), MONTH(AG23) + (ROW(INDIRECT("1:" &amp; AD23))-1) * 6, DAY(AG23)), "yyyy/mm/dd"), "1900/01/01")))))))))</f>
        <v>2025/02/24;2025/03/24;2025/04/24;2025/05/24;2025/06/24;2025/07/24;2025/08/24;2025/09/24;2025/10/24;2025/11/24;2025/12/24;2026/01/24</v>
      </c>
    </row>
    <row r="24" spans="1:67" x14ac:dyDescent="0.25">
      <c r="A24" s="41" t="s">
        <v>67</v>
      </c>
      <c r="B24" s="41" t="s">
        <v>68</v>
      </c>
      <c r="C24" s="41">
        <v>1006106171</v>
      </c>
      <c r="D24" s="41" t="s">
        <v>69</v>
      </c>
      <c r="E24" s="41" t="s">
        <v>87</v>
      </c>
      <c r="F24" s="42" t="s">
        <v>168</v>
      </c>
      <c r="G24" s="43" t="s">
        <v>169</v>
      </c>
      <c r="H24" s="43" t="s">
        <v>102</v>
      </c>
      <c r="I24" s="42">
        <v>901048330</v>
      </c>
      <c r="J24" s="41" t="s">
        <v>170</v>
      </c>
      <c r="K24" s="41" t="s">
        <v>171</v>
      </c>
      <c r="L24" s="41" t="s">
        <v>74</v>
      </c>
      <c r="M24" s="42"/>
      <c r="N24" s="43" t="s">
        <v>75</v>
      </c>
      <c r="O24" s="41" t="s">
        <v>76</v>
      </c>
      <c r="P24" s="44">
        <v>41568000</v>
      </c>
      <c r="Q24" s="45">
        <v>10</v>
      </c>
      <c r="R24" s="41"/>
      <c r="S24" s="43" t="s">
        <v>75</v>
      </c>
      <c r="T24" s="42"/>
      <c r="U24" s="43" t="s">
        <v>75</v>
      </c>
      <c r="V24" s="42"/>
      <c r="W24" s="43" t="s">
        <v>75</v>
      </c>
      <c r="X24" s="46"/>
      <c r="Y24" s="42"/>
      <c r="Z24" s="43"/>
      <c r="AA24" s="42"/>
      <c r="AB24" s="47"/>
      <c r="AC24" s="44"/>
      <c r="AD24" s="41"/>
      <c r="AE24" s="41"/>
      <c r="AF24" s="44"/>
      <c r="AG24" s="43"/>
      <c r="AH24" s="43"/>
      <c r="AI24" s="48"/>
      <c r="AJ24" s="41"/>
      <c r="AK24" s="41"/>
      <c r="AL24" s="42"/>
      <c r="AM24" s="44"/>
      <c r="AN24" s="49"/>
      <c r="AO24" s="41"/>
      <c r="AP24" s="49"/>
      <c r="AQ24" s="41"/>
      <c r="AR24" s="50"/>
      <c r="AS24" s="47"/>
      <c r="AT24" s="47"/>
      <c r="AU24" s="41"/>
      <c r="AV24" s="41"/>
      <c r="AW24" s="41"/>
      <c r="AX24" s="44"/>
      <c r="AY24" s="44"/>
      <c r="AZ24" s="51"/>
      <c r="BA24" s="51"/>
      <c r="BB24" s="44"/>
      <c r="BC24" s="42"/>
      <c r="BD24" s="47"/>
      <c r="BE24" s="41"/>
      <c r="BF24" s="41"/>
      <c r="BG24" s="50"/>
      <c r="BH24" s="47"/>
      <c r="BI24" s="42"/>
      <c r="BJ24" s="47"/>
      <c r="BK24" s="41"/>
      <c r="BL24" s="46"/>
      <c r="BM24" s="41"/>
      <c r="BN24" s="43" t="s">
        <v>172</v>
      </c>
      <c r="BO24" s="40" t="str" cm="1">
        <f t="array" aca="1" ref="BO24" ca="1">IF(AG24="","1900/01/01",_xlfn.TEXTJOIN(";",TRUE,IF(AE24="Mensual", TEXT(DATE(YEAR(AG24), MONTH(AG24) + (ROW(INDIRECT("1:" &amp; AD24))-1), DAY(AG24)), "yyyy/mm/dd"),IF(AE24="bimensual", TEXT(DATE(YEAR(AG24), MONTH(AG24) + (ROW(INDIRECT("1:" &amp; AD24))-1) * 2, DAY(AG24)), "yyyy/mm/dd"),IF(AE24="Bimestral", TEXT(DATE(YEAR(AG24), MONTH(AG24) + (ROW(INDIRECT("1:" &amp; AD24))-1) * 2, DAY(AG24)), "yyyy/mm/dd"),IF(AE24="Cuatrimestral", TEXT(DATE(YEAR(AG24), MONTH(AG24) + (ROW(INDIRECT("1:" &amp; AD24))-1) * 4, DAY(AG24)), "yyyy/mm/dd"),IF(AE24="Anual", TEXT(DATE(YEAR(AG24), MONTH(AG24) + (ROW(INDIRECT("1:" &amp; AD24))-1) * 12, DAY(AG24)), "yyyy/mm/dd"),IF(AE24="Trimestral", TEXT(DATE(YEAR(AG24), MONTH(AG24) + (ROW(INDIRECT("1:" &amp; AD24))-1) * 3, DAY(AG24)), "yyyy/mm/dd"),IF(AE24="Semestral", TEXT(DATE(YEAR(AG24), MONTH(AG24) + (ROW(INDIRECT("1:" &amp; AD24))-1) * 6, DAY(AG24)), "yyyy/mm/dd"), "1900/01/01")))))))))</f>
        <v>1900/01/01</v>
      </c>
    </row>
    <row r="25" spans="1:67" x14ac:dyDescent="0.25">
      <c r="A25" s="41" t="s">
        <v>67</v>
      </c>
      <c r="B25" s="41" t="s">
        <v>68</v>
      </c>
      <c r="C25" s="41">
        <v>1006106171</v>
      </c>
      <c r="D25" s="41" t="s">
        <v>69</v>
      </c>
      <c r="E25" s="41" t="s">
        <v>87</v>
      </c>
      <c r="F25" s="42" t="s">
        <v>168</v>
      </c>
      <c r="G25" s="43" t="s">
        <v>169</v>
      </c>
      <c r="H25" s="43" t="s">
        <v>169</v>
      </c>
      <c r="I25" s="42">
        <v>901048330</v>
      </c>
      <c r="J25" s="41" t="s">
        <v>170</v>
      </c>
      <c r="K25" s="41" t="s">
        <v>173</v>
      </c>
      <c r="L25" s="41" t="s">
        <v>74</v>
      </c>
      <c r="M25" s="42"/>
      <c r="N25" s="43" t="s">
        <v>75</v>
      </c>
      <c r="O25" s="41" t="s">
        <v>76</v>
      </c>
      <c r="P25" s="44">
        <v>41568000</v>
      </c>
      <c r="Q25" s="45">
        <v>10</v>
      </c>
      <c r="R25" s="41"/>
      <c r="S25" s="43" t="s">
        <v>75</v>
      </c>
      <c r="T25" s="42"/>
      <c r="U25" s="43" t="s">
        <v>75</v>
      </c>
      <c r="V25" s="42"/>
      <c r="W25" s="43" t="s">
        <v>75</v>
      </c>
      <c r="X25" s="46"/>
      <c r="Y25" s="42"/>
      <c r="Z25" s="43"/>
      <c r="AA25" s="42"/>
      <c r="AB25" s="47"/>
      <c r="AC25" s="44"/>
      <c r="AD25" s="41"/>
      <c r="AE25" s="41"/>
      <c r="AF25" s="44"/>
      <c r="AG25" s="43"/>
      <c r="AH25" s="43"/>
      <c r="AI25" s="48"/>
      <c r="AJ25" s="41"/>
      <c r="AK25" s="41"/>
      <c r="AL25" s="42"/>
      <c r="AM25" s="44"/>
      <c r="AN25" s="49"/>
      <c r="AO25" s="41"/>
      <c r="AP25" s="49"/>
      <c r="AQ25" s="41"/>
      <c r="AR25" s="50"/>
      <c r="AS25" s="47"/>
      <c r="AT25" s="47"/>
      <c r="AU25" s="41"/>
      <c r="AV25" s="41"/>
      <c r="AW25" s="41"/>
      <c r="AX25" s="44"/>
      <c r="AY25" s="44"/>
      <c r="AZ25" s="51"/>
      <c r="BA25" s="51"/>
      <c r="BB25" s="44"/>
      <c r="BC25" s="42"/>
      <c r="BD25" s="47"/>
      <c r="BE25" s="41"/>
      <c r="BF25" s="41"/>
      <c r="BG25" s="50"/>
      <c r="BH25" s="47"/>
      <c r="BI25" s="42"/>
      <c r="BJ25" s="47"/>
      <c r="BK25" s="41"/>
      <c r="BL25" s="46"/>
      <c r="BM25" s="41"/>
      <c r="BN25" s="43" t="s">
        <v>174</v>
      </c>
      <c r="BO25" s="40" t="str" cm="1">
        <f t="array" aca="1" ref="BO25" ca="1">IF(AG25="","1900/01/01",_xlfn.TEXTJOIN(";",TRUE,IF(AE25="Mensual", TEXT(DATE(YEAR(AG25), MONTH(AG25) + (ROW(INDIRECT("1:" &amp; AD25))-1), DAY(AG25)), "yyyy/mm/dd"),IF(AE25="bimensual", TEXT(DATE(YEAR(AG25), MONTH(AG25) + (ROW(INDIRECT("1:" &amp; AD25))-1) * 2, DAY(AG25)), "yyyy/mm/dd"),IF(AE25="Bimestral", TEXT(DATE(YEAR(AG25), MONTH(AG25) + (ROW(INDIRECT("1:" &amp; AD25))-1) * 2, DAY(AG25)), "yyyy/mm/dd"),IF(AE25="Cuatrimestral", TEXT(DATE(YEAR(AG25), MONTH(AG25) + (ROW(INDIRECT("1:" &amp; AD25))-1) * 4, DAY(AG25)), "yyyy/mm/dd"),IF(AE25="Anual", TEXT(DATE(YEAR(AG25), MONTH(AG25) + (ROW(INDIRECT("1:" &amp; AD25))-1) * 12, DAY(AG25)), "yyyy/mm/dd"),IF(AE25="Trimestral", TEXT(DATE(YEAR(AG25), MONTH(AG25) + (ROW(INDIRECT("1:" &amp; AD25))-1) * 3, DAY(AG25)), "yyyy/mm/dd"),IF(AE25="Semestral", TEXT(DATE(YEAR(AG25), MONTH(AG25) + (ROW(INDIRECT("1:" &amp; AD25))-1) * 6, DAY(AG25)), "yyyy/mm/dd"), "1900/01/01")))))))))</f>
        <v>1900/01/01</v>
      </c>
    </row>
    <row r="26" spans="1:67" x14ac:dyDescent="0.25">
      <c r="A26" s="41" t="s">
        <v>67</v>
      </c>
      <c r="B26" s="41" t="s">
        <v>175</v>
      </c>
      <c r="C26" s="41">
        <v>1006106171</v>
      </c>
      <c r="D26" s="41" t="s">
        <v>69</v>
      </c>
      <c r="E26" s="41" t="s">
        <v>87</v>
      </c>
      <c r="F26" s="42" t="s">
        <v>176</v>
      </c>
      <c r="G26" s="43" t="s">
        <v>177</v>
      </c>
      <c r="H26" s="43" t="s">
        <v>177</v>
      </c>
      <c r="I26" s="42">
        <v>16776253</v>
      </c>
      <c r="J26" s="41" t="s">
        <v>178</v>
      </c>
      <c r="K26" s="41" t="s">
        <v>178</v>
      </c>
      <c r="L26" s="41" t="s">
        <v>74</v>
      </c>
      <c r="M26" s="42"/>
      <c r="N26" s="43" t="s">
        <v>75</v>
      </c>
      <c r="O26" s="41" t="s">
        <v>76</v>
      </c>
      <c r="P26" s="44">
        <v>9228000</v>
      </c>
      <c r="Q26" s="45">
        <v>9</v>
      </c>
      <c r="R26" s="41" t="s">
        <v>179</v>
      </c>
      <c r="S26" s="43" t="s">
        <v>180</v>
      </c>
      <c r="T26" s="42"/>
      <c r="U26" s="43" t="s">
        <v>75</v>
      </c>
      <c r="V26" s="42"/>
      <c r="W26" s="43" t="s">
        <v>75</v>
      </c>
      <c r="X26" s="46"/>
      <c r="Y26" s="42"/>
      <c r="Z26" s="43"/>
      <c r="AA26" s="42"/>
      <c r="AB26" s="47"/>
      <c r="AC26" s="44"/>
      <c r="AD26" s="41"/>
      <c r="AE26" s="41"/>
      <c r="AF26" s="44"/>
      <c r="AG26" s="43"/>
      <c r="AH26" s="43"/>
      <c r="AI26" s="48"/>
      <c r="AJ26" s="41"/>
      <c r="AK26" s="41"/>
      <c r="AL26" s="42"/>
      <c r="AM26" s="44"/>
      <c r="AN26" s="49"/>
      <c r="AO26" s="41"/>
      <c r="AP26" s="49"/>
      <c r="AQ26" s="41"/>
      <c r="AR26" s="50"/>
      <c r="AS26" s="47"/>
      <c r="AT26" s="47"/>
      <c r="AU26" s="41"/>
      <c r="AV26" s="41"/>
      <c r="AW26" s="41"/>
      <c r="AX26" s="44"/>
      <c r="AY26" s="44"/>
      <c r="AZ26" s="51"/>
      <c r="BA26" s="51"/>
      <c r="BB26" s="44"/>
      <c r="BC26" s="42"/>
      <c r="BD26" s="47"/>
      <c r="BE26" s="41"/>
      <c r="BF26" s="41"/>
      <c r="BG26" s="50"/>
      <c r="BH26" s="47"/>
      <c r="BI26" s="42"/>
      <c r="BJ26" s="47"/>
      <c r="BK26" s="41"/>
      <c r="BL26" s="46"/>
      <c r="BM26" s="41"/>
      <c r="BN26" s="43" t="s">
        <v>181</v>
      </c>
      <c r="BO26" s="40" t="str" cm="1">
        <f t="array" aca="1" ref="BO26" ca="1">IF(AG26="","1900/01/01",_xlfn.TEXTJOIN(";",TRUE,IF(AE26="Mensual", TEXT(DATE(YEAR(AG26), MONTH(AG26) + (ROW(INDIRECT("1:" &amp; AD26))-1), DAY(AG26)), "yyyy/mm/dd"),IF(AE26="bimensual", TEXT(DATE(YEAR(AG26), MONTH(AG26) + (ROW(INDIRECT("1:" &amp; AD26))-1) * 2, DAY(AG26)), "yyyy/mm/dd"),IF(AE26="Bimestral", TEXT(DATE(YEAR(AG26), MONTH(AG26) + (ROW(INDIRECT("1:" &amp; AD26))-1) * 2, DAY(AG26)), "yyyy/mm/dd"),IF(AE26="Cuatrimestral", TEXT(DATE(YEAR(AG26), MONTH(AG26) + (ROW(INDIRECT("1:" &amp; AD26))-1) * 4, DAY(AG26)), "yyyy/mm/dd"),IF(AE26="Anual", TEXT(DATE(YEAR(AG26), MONTH(AG26) + (ROW(INDIRECT("1:" &amp; AD26))-1) * 12, DAY(AG26)), "yyyy/mm/dd"),IF(AE26="Trimestral", TEXT(DATE(YEAR(AG26), MONTH(AG26) + (ROW(INDIRECT("1:" &amp; AD26))-1) * 3, DAY(AG26)), "yyyy/mm/dd"),IF(AE26="Semestral", TEXT(DATE(YEAR(AG26), MONTH(AG26) + (ROW(INDIRECT("1:" &amp; AD26))-1) * 6, DAY(AG26)), "yyyy/mm/dd"), "1900/01/01")))))))))</f>
        <v>1900/01/01</v>
      </c>
    </row>
    <row r="27" spans="1:67" x14ac:dyDescent="0.25">
      <c r="A27" s="41" t="s">
        <v>67</v>
      </c>
      <c r="B27" s="41" t="s">
        <v>175</v>
      </c>
      <c r="C27" s="41">
        <v>1006106171</v>
      </c>
      <c r="D27" s="41" t="s">
        <v>69</v>
      </c>
      <c r="E27" s="41" t="s">
        <v>87</v>
      </c>
      <c r="F27" s="42" t="s">
        <v>176</v>
      </c>
      <c r="G27" s="43" t="s">
        <v>177</v>
      </c>
      <c r="H27" s="43" t="s">
        <v>177</v>
      </c>
      <c r="I27" s="42">
        <v>16761455</v>
      </c>
      <c r="J27" s="41" t="s">
        <v>178</v>
      </c>
      <c r="K27" s="41" t="s">
        <v>178</v>
      </c>
      <c r="L27" s="41" t="s">
        <v>74</v>
      </c>
      <c r="M27" s="42"/>
      <c r="N27" s="43" t="s">
        <v>75</v>
      </c>
      <c r="O27" s="41" t="s">
        <v>76</v>
      </c>
      <c r="P27" s="44">
        <v>9282000</v>
      </c>
      <c r="Q27" s="45">
        <v>12</v>
      </c>
      <c r="R27" s="41" t="s">
        <v>179</v>
      </c>
      <c r="S27" s="43" t="s">
        <v>180</v>
      </c>
      <c r="T27" s="42"/>
      <c r="U27" s="43" t="s">
        <v>75</v>
      </c>
      <c r="V27" s="42"/>
      <c r="W27" s="43" t="s">
        <v>75</v>
      </c>
      <c r="X27" s="46"/>
      <c r="Y27" s="42"/>
      <c r="Z27" s="43"/>
      <c r="AA27" s="42"/>
      <c r="AB27" s="47"/>
      <c r="AC27" s="44"/>
      <c r="AD27" s="41"/>
      <c r="AE27" s="41"/>
      <c r="AF27" s="44"/>
      <c r="AG27" s="43"/>
      <c r="AH27" s="43"/>
      <c r="AI27" s="48"/>
      <c r="AJ27" s="41"/>
      <c r="AK27" s="41"/>
      <c r="AL27" s="42"/>
      <c r="AM27" s="44"/>
      <c r="AN27" s="49"/>
      <c r="AO27" s="41"/>
      <c r="AP27" s="49"/>
      <c r="AQ27" s="41"/>
      <c r="AR27" s="50"/>
      <c r="AS27" s="47"/>
      <c r="AT27" s="47"/>
      <c r="AU27" s="41"/>
      <c r="AV27" s="41"/>
      <c r="AW27" s="41"/>
      <c r="AX27" s="44"/>
      <c r="AY27" s="44"/>
      <c r="AZ27" s="51"/>
      <c r="BA27" s="51"/>
      <c r="BB27" s="44"/>
      <c r="BC27" s="42"/>
      <c r="BD27" s="47"/>
      <c r="BE27" s="41"/>
      <c r="BF27" s="41"/>
      <c r="BG27" s="50"/>
      <c r="BH27" s="47"/>
      <c r="BI27" s="42"/>
      <c r="BJ27" s="47"/>
      <c r="BK27" s="41"/>
      <c r="BL27" s="46"/>
      <c r="BM27" s="41"/>
      <c r="BN27" s="43" t="s">
        <v>182</v>
      </c>
      <c r="BO27" s="40" t="str" cm="1">
        <f t="array" aca="1" ref="BO27" ca="1">IF(AG27="","1900/01/01",_xlfn.TEXTJOIN(";",TRUE,IF(AE27="Mensual", TEXT(DATE(YEAR(AG27), MONTH(AG27) + (ROW(INDIRECT("1:" &amp; AD27))-1), DAY(AG27)), "yyyy/mm/dd"),IF(AE27="bimensual", TEXT(DATE(YEAR(AG27), MONTH(AG27) + (ROW(INDIRECT("1:" &amp; AD27))-1) * 2, DAY(AG27)), "yyyy/mm/dd"),IF(AE27="Bimestral", TEXT(DATE(YEAR(AG27), MONTH(AG27) + (ROW(INDIRECT("1:" &amp; AD27))-1) * 2, DAY(AG27)), "yyyy/mm/dd"),IF(AE27="Cuatrimestral", TEXT(DATE(YEAR(AG27), MONTH(AG27) + (ROW(INDIRECT("1:" &amp; AD27))-1) * 4, DAY(AG27)), "yyyy/mm/dd"),IF(AE27="Anual", TEXT(DATE(YEAR(AG27), MONTH(AG27) + (ROW(INDIRECT("1:" &amp; AD27))-1) * 12, DAY(AG27)), "yyyy/mm/dd"),IF(AE27="Trimestral", TEXT(DATE(YEAR(AG27), MONTH(AG27) + (ROW(INDIRECT("1:" &amp; AD27))-1) * 3, DAY(AG27)), "yyyy/mm/dd"),IF(AE27="Semestral", TEXT(DATE(YEAR(AG27), MONTH(AG27) + (ROW(INDIRECT("1:" &amp; AD27))-1) * 6, DAY(AG27)), "yyyy/mm/dd"), "1900/01/01")))))))))</f>
        <v>1900/01/01</v>
      </c>
    </row>
    <row r="28" spans="1:67" x14ac:dyDescent="0.25">
      <c r="A28" s="41" t="s">
        <v>67</v>
      </c>
      <c r="B28" s="41" t="s">
        <v>175</v>
      </c>
      <c r="C28" s="41">
        <v>1006106171</v>
      </c>
      <c r="D28" s="41" t="s">
        <v>69</v>
      </c>
      <c r="E28" s="41" t="s">
        <v>87</v>
      </c>
      <c r="F28" s="42" t="s">
        <v>176</v>
      </c>
      <c r="G28" s="43" t="s">
        <v>177</v>
      </c>
      <c r="H28" s="43" t="s">
        <v>177</v>
      </c>
      <c r="I28" s="42">
        <v>16761455</v>
      </c>
      <c r="J28" s="41" t="s">
        <v>178</v>
      </c>
      <c r="K28" s="41" t="s">
        <v>178</v>
      </c>
      <c r="L28" s="41" t="s">
        <v>74</v>
      </c>
      <c r="M28" s="42"/>
      <c r="N28" s="43"/>
      <c r="O28" s="41" t="s">
        <v>76</v>
      </c>
      <c r="P28" s="44">
        <v>9282000</v>
      </c>
      <c r="Q28" s="45">
        <v>12</v>
      </c>
      <c r="R28" s="41" t="s">
        <v>179</v>
      </c>
      <c r="S28" s="43" t="s">
        <v>180</v>
      </c>
      <c r="T28" s="42"/>
      <c r="U28" s="43"/>
      <c r="V28" s="42"/>
      <c r="W28" s="43"/>
      <c r="X28" s="46"/>
      <c r="Y28" s="42"/>
      <c r="Z28" s="43"/>
      <c r="AA28" s="42"/>
      <c r="AB28" s="47"/>
      <c r="AC28" s="44"/>
      <c r="AD28" s="41"/>
      <c r="AE28" s="41"/>
      <c r="AF28" s="44"/>
      <c r="AG28" s="43"/>
      <c r="AH28" s="43"/>
      <c r="AI28" s="48"/>
      <c r="AJ28" s="41"/>
      <c r="AK28" s="41"/>
      <c r="AL28" s="42"/>
      <c r="AM28" s="44"/>
      <c r="AN28" s="49"/>
      <c r="AO28" s="41"/>
      <c r="AP28" s="49"/>
      <c r="AQ28" s="41"/>
      <c r="AR28" s="50"/>
      <c r="AS28" s="47"/>
      <c r="AT28" s="47"/>
      <c r="AU28" s="41"/>
      <c r="AV28" s="41"/>
      <c r="AW28" s="41"/>
      <c r="AX28" s="44">
        <v>9282000</v>
      </c>
      <c r="AY28" s="44"/>
      <c r="AZ28" s="51"/>
      <c r="BA28" s="51"/>
      <c r="BB28" s="44">
        <v>9282000</v>
      </c>
      <c r="BC28" s="42"/>
      <c r="BD28" s="47"/>
      <c r="BE28" s="41"/>
      <c r="BF28" s="41"/>
      <c r="BG28" s="50"/>
      <c r="BH28" s="47"/>
      <c r="BI28" s="42"/>
      <c r="BJ28" s="47"/>
      <c r="BK28" s="41"/>
      <c r="BL28" s="46"/>
      <c r="BM28" s="41"/>
      <c r="BN28" s="43" t="s">
        <v>183</v>
      </c>
      <c r="BO28" s="40" t="str" cm="1">
        <f t="array" aca="1" ref="BO28" ca="1">IF(AG28="","1900/01/01",_xlfn.TEXTJOIN(";",TRUE,IF(AE28="Mensual", TEXT(DATE(YEAR(AG28), MONTH(AG28) + (ROW(INDIRECT("1:" &amp; AD28))-1), DAY(AG28)), "yyyy/mm/dd"),IF(AE28="bimensual", TEXT(DATE(YEAR(AG28), MONTH(AG28) + (ROW(INDIRECT("1:" &amp; AD28))-1) * 2, DAY(AG28)), "yyyy/mm/dd"),IF(AE28="Bimestral", TEXT(DATE(YEAR(AG28), MONTH(AG28) + (ROW(INDIRECT("1:" &amp; AD28))-1) * 2, DAY(AG28)), "yyyy/mm/dd"),IF(AE28="Cuatrimestral", TEXT(DATE(YEAR(AG28), MONTH(AG28) + (ROW(INDIRECT("1:" &amp; AD28))-1) * 4, DAY(AG28)), "yyyy/mm/dd"),IF(AE28="Anual", TEXT(DATE(YEAR(AG28), MONTH(AG28) + (ROW(INDIRECT("1:" &amp; AD28))-1) * 12, DAY(AG28)), "yyyy/mm/dd"),IF(AE28="Trimestral", TEXT(DATE(YEAR(AG28), MONTH(AG28) + (ROW(INDIRECT("1:" &amp; AD28))-1) * 3, DAY(AG28)), "yyyy/mm/dd"),IF(AE28="Semestral", TEXT(DATE(YEAR(AG28), MONTH(AG28) + (ROW(INDIRECT("1:" &amp; AD28))-1) * 6, DAY(AG28)), "yyyy/mm/dd"), "1900/01/01")))))))))</f>
        <v>1900/01/01</v>
      </c>
    </row>
    <row r="29" spans="1:67" x14ac:dyDescent="0.25">
      <c r="A29" s="41" t="s">
        <v>67</v>
      </c>
      <c r="B29" s="41" t="s">
        <v>175</v>
      </c>
      <c r="C29" s="41">
        <v>1006106171</v>
      </c>
      <c r="D29" s="41" t="s">
        <v>69</v>
      </c>
      <c r="E29" s="41" t="s">
        <v>87</v>
      </c>
      <c r="F29" s="42" t="s">
        <v>184</v>
      </c>
      <c r="G29" s="43" t="s">
        <v>115</v>
      </c>
      <c r="H29" s="43" t="s">
        <v>115</v>
      </c>
      <c r="I29" s="42">
        <v>900640583</v>
      </c>
      <c r="J29" s="41" t="s">
        <v>185</v>
      </c>
      <c r="K29" s="41" t="s">
        <v>186</v>
      </c>
      <c r="L29" s="41" t="s">
        <v>74</v>
      </c>
      <c r="M29" s="42"/>
      <c r="N29" s="43" t="s">
        <v>75</v>
      </c>
      <c r="O29" s="41" t="s">
        <v>76</v>
      </c>
      <c r="P29" s="44">
        <v>60102000</v>
      </c>
      <c r="Q29" s="45">
        <v>12</v>
      </c>
      <c r="R29" s="41" t="s">
        <v>187</v>
      </c>
      <c r="S29" s="43" t="s">
        <v>188</v>
      </c>
      <c r="T29" s="42"/>
      <c r="U29" s="43" t="s">
        <v>75</v>
      </c>
      <c r="V29" s="42"/>
      <c r="W29" s="43" t="s">
        <v>75</v>
      </c>
      <c r="X29" s="46"/>
      <c r="Y29" s="42"/>
      <c r="Z29" s="43"/>
      <c r="AA29" s="42"/>
      <c r="AB29" s="47"/>
      <c r="AC29" s="44"/>
      <c r="AD29" s="41"/>
      <c r="AE29" s="41"/>
      <c r="AF29" s="44"/>
      <c r="AG29" s="43"/>
      <c r="AH29" s="43"/>
      <c r="AI29" s="48"/>
      <c r="AJ29" s="41"/>
      <c r="AK29" s="41"/>
      <c r="AL29" s="42"/>
      <c r="AM29" s="44"/>
      <c r="AN29" s="49"/>
      <c r="AO29" s="41"/>
      <c r="AP29" s="49"/>
      <c r="AQ29" s="41"/>
      <c r="AR29" s="50"/>
      <c r="AS29" s="47"/>
      <c r="AT29" s="47"/>
      <c r="AU29" s="41"/>
      <c r="AV29" s="41"/>
      <c r="AW29" s="41"/>
      <c r="AX29" s="44"/>
      <c r="AY29" s="44"/>
      <c r="AZ29" s="51"/>
      <c r="BA29" s="51"/>
      <c r="BB29" s="44"/>
      <c r="BC29" s="42"/>
      <c r="BD29" s="47"/>
      <c r="BE29" s="41"/>
      <c r="BF29" s="41"/>
      <c r="BG29" s="50"/>
      <c r="BH29" s="47"/>
      <c r="BI29" s="42"/>
      <c r="BJ29" s="47"/>
      <c r="BK29" s="41"/>
      <c r="BL29" s="46"/>
      <c r="BM29" s="41"/>
      <c r="BN29" s="43" t="s">
        <v>189</v>
      </c>
      <c r="BO29" s="40" t="str" cm="1">
        <f t="array" aca="1" ref="BO29" ca="1">IF(AG29="","1900/01/01",_xlfn.TEXTJOIN(";",TRUE,IF(AE29="Mensual", TEXT(DATE(YEAR(AG29), MONTH(AG29) + (ROW(INDIRECT("1:" &amp; AD29))-1), DAY(AG29)), "yyyy/mm/dd"),IF(AE29="bimensual", TEXT(DATE(YEAR(AG29), MONTH(AG29) + (ROW(INDIRECT("1:" &amp; AD29))-1) * 2, DAY(AG29)), "yyyy/mm/dd"),IF(AE29="Bimestral", TEXT(DATE(YEAR(AG29), MONTH(AG29) + (ROW(INDIRECT("1:" &amp; AD29))-1) * 2, DAY(AG29)), "yyyy/mm/dd"),IF(AE29="Cuatrimestral", TEXT(DATE(YEAR(AG29), MONTH(AG29) + (ROW(INDIRECT("1:" &amp; AD29))-1) * 4, DAY(AG29)), "yyyy/mm/dd"),IF(AE29="Anual", TEXT(DATE(YEAR(AG29), MONTH(AG29) + (ROW(INDIRECT("1:" &amp; AD29))-1) * 12, DAY(AG29)), "yyyy/mm/dd"),IF(AE29="Trimestral", TEXT(DATE(YEAR(AG29), MONTH(AG29) + (ROW(INDIRECT("1:" &amp; AD29))-1) * 3, DAY(AG29)), "yyyy/mm/dd"),IF(AE29="Semestral", TEXT(DATE(YEAR(AG29), MONTH(AG29) + (ROW(INDIRECT("1:" &amp; AD29))-1) * 6, DAY(AG29)), "yyyy/mm/dd"), "1900/01/01")))))))))</f>
        <v>1900/01/01</v>
      </c>
    </row>
    <row r="30" spans="1:67" x14ac:dyDescent="0.25">
      <c r="A30" s="41" t="s">
        <v>67</v>
      </c>
      <c r="B30" s="41" t="s">
        <v>175</v>
      </c>
      <c r="C30" s="41">
        <v>1006106171</v>
      </c>
      <c r="D30" s="41" t="s">
        <v>69</v>
      </c>
      <c r="E30" s="41" t="s">
        <v>87</v>
      </c>
      <c r="F30" s="42" t="s">
        <v>190</v>
      </c>
      <c r="G30" s="43" t="s">
        <v>191</v>
      </c>
      <c r="H30" s="43" t="s">
        <v>191</v>
      </c>
      <c r="I30" s="42">
        <v>900700514</v>
      </c>
      <c r="J30" s="41" t="s">
        <v>192</v>
      </c>
      <c r="K30" s="41" t="s">
        <v>193</v>
      </c>
      <c r="L30" s="41" t="s">
        <v>74</v>
      </c>
      <c r="M30" s="42"/>
      <c r="N30" s="43" t="s">
        <v>75</v>
      </c>
      <c r="O30" s="41" t="s">
        <v>76</v>
      </c>
      <c r="P30" s="44">
        <v>34762000</v>
      </c>
      <c r="Q30" s="45">
        <v>12</v>
      </c>
      <c r="R30" s="41" t="s">
        <v>194</v>
      </c>
      <c r="S30" s="43" t="s">
        <v>195</v>
      </c>
      <c r="T30" s="42"/>
      <c r="U30" s="43" t="s">
        <v>75</v>
      </c>
      <c r="V30" s="42"/>
      <c r="W30" s="43" t="s">
        <v>75</v>
      </c>
      <c r="X30" s="46"/>
      <c r="Y30" s="42"/>
      <c r="Z30" s="43"/>
      <c r="AA30" s="42"/>
      <c r="AB30" s="47"/>
      <c r="AC30" s="44"/>
      <c r="AD30" s="41"/>
      <c r="AE30" s="41"/>
      <c r="AF30" s="44"/>
      <c r="AG30" s="43"/>
      <c r="AH30" s="43"/>
      <c r="AI30" s="48"/>
      <c r="AJ30" s="41"/>
      <c r="AK30" s="41"/>
      <c r="AL30" s="42"/>
      <c r="AM30" s="44"/>
      <c r="AN30" s="49"/>
      <c r="AO30" s="41"/>
      <c r="AP30" s="49"/>
      <c r="AQ30" s="41"/>
      <c r="AR30" s="50"/>
      <c r="AS30" s="47"/>
      <c r="AT30" s="47"/>
      <c r="AU30" s="41"/>
      <c r="AV30" s="41"/>
      <c r="AW30" s="41"/>
      <c r="AX30" s="44"/>
      <c r="AY30" s="44"/>
      <c r="AZ30" s="51"/>
      <c r="BA30" s="51"/>
      <c r="BB30" s="44"/>
      <c r="BC30" s="42"/>
      <c r="BD30" s="47"/>
      <c r="BE30" s="41"/>
      <c r="BF30" s="41"/>
      <c r="BG30" s="50"/>
      <c r="BH30" s="47"/>
      <c r="BI30" s="42"/>
      <c r="BJ30" s="47"/>
      <c r="BK30" s="41"/>
      <c r="BL30" s="46"/>
      <c r="BM30" s="41"/>
      <c r="BN30" s="43" t="s">
        <v>196</v>
      </c>
      <c r="BO30" s="40" t="str" cm="1">
        <f t="array" aca="1" ref="BO30" ca="1">IF(AG30="","1900/01/01",_xlfn.TEXTJOIN(";",TRUE,IF(AE30="Mensual", TEXT(DATE(YEAR(AG30), MONTH(AG30) + (ROW(INDIRECT("1:" &amp; AD30))-1), DAY(AG30)), "yyyy/mm/dd"),IF(AE30="bimensual", TEXT(DATE(YEAR(AG30), MONTH(AG30) + (ROW(INDIRECT("1:" &amp; AD30))-1) * 2, DAY(AG30)), "yyyy/mm/dd"),IF(AE30="Bimestral", TEXT(DATE(YEAR(AG30), MONTH(AG30) + (ROW(INDIRECT("1:" &amp; AD30))-1) * 2, DAY(AG30)), "yyyy/mm/dd"),IF(AE30="Cuatrimestral", TEXT(DATE(YEAR(AG30), MONTH(AG30) + (ROW(INDIRECT("1:" &amp; AD30))-1) * 4, DAY(AG30)), "yyyy/mm/dd"),IF(AE30="Anual", TEXT(DATE(YEAR(AG30), MONTH(AG30) + (ROW(INDIRECT("1:" &amp; AD30))-1) * 12, DAY(AG30)), "yyyy/mm/dd"),IF(AE30="Trimestral", TEXT(DATE(YEAR(AG30), MONTH(AG30) + (ROW(INDIRECT("1:" &amp; AD30))-1) * 3, DAY(AG30)), "yyyy/mm/dd"),IF(AE30="Semestral", TEXT(DATE(YEAR(AG30), MONTH(AG30) + (ROW(INDIRECT("1:" &amp; AD30))-1) * 6, DAY(AG30)), "yyyy/mm/dd"), "1900/01/01")))))))))</f>
        <v>1900/01/01</v>
      </c>
    </row>
    <row r="31" spans="1:67" x14ac:dyDescent="0.25">
      <c r="A31" s="41" t="s">
        <v>67</v>
      </c>
      <c r="B31" s="41" t="s">
        <v>68</v>
      </c>
      <c r="C31" s="41">
        <v>1006106171</v>
      </c>
      <c r="D31" s="41" t="s">
        <v>69</v>
      </c>
      <c r="E31" s="41" t="s">
        <v>87</v>
      </c>
      <c r="F31" s="42" t="s">
        <v>168</v>
      </c>
      <c r="G31" s="43" t="s">
        <v>169</v>
      </c>
      <c r="H31" s="43" t="s">
        <v>169</v>
      </c>
      <c r="I31" s="42">
        <v>901048330</v>
      </c>
      <c r="J31" s="41" t="s">
        <v>170</v>
      </c>
      <c r="K31" s="41" t="s">
        <v>197</v>
      </c>
      <c r="L31" s="41" t="s">
        <v>74</v>
      </c>
      <c r="M31" s="42"/>
      <c r="N31" s="43" t="s">
        <v>75</v>
      </c>
      <c r="O31" s="41" t="s">
        <v>76</v>
      </c>
      <c r="P31" s="44">
        <v>41568000</v>
      </c>
      <c r="Q31" s="45">
        <v>10</v>
      </c>
      <c r="R31" s="41"/>
      <c r="S31" s="43" t="s">
        <v>75</v>
      </c>
      <c r="T31" s="42"/>
      <c r="U31" s="43" t="s">
        <v>75</v>
      </c>
      <c r="V31" s="42"/>
      <c r="W31" s="43" t="s">
        <v>75</v>
      </c>
      <c r="X31" s="46"/>
      <c r="Y31" s="42"/>
      <c r="Z31" s="43"/>
      <c r="AA31" s="42"/>
      <c r="AB31" s="47"/>
      <c r="AC31" s="44"/>
      <c r="AD31" s="41"/>
      <c r="AE31" s="41"/>
      <c r="AF31" s="44"/>
      <c r="AG31" s="43"/>
      <c r="AH31" s="43"/>
      <c r="AI31" s="48"/>
      <c r="AJ31" s="41"/>
      <c r="AK31" s="41"/>
      <c r="AL31" s="42"/>
      <c r="AM31" s="44"/>
      <c r="AN31" s="49"/>
      <c r="AO31" s="41"/>
      <c r="AP31" s="49"/>
      <c r="AQ31" s="41"/>
      <c r="AR31" s="50"/>
      <c r="AS31" s="47"/>
      <c r="AT31" s="47"/>
      <c r="AU31" s="41"/>
      <c r="AV31" s="41"/>
      <c r="AW31" s="41"/>
      <c r="AX31" s="44"/>
      <c r="AY31" s="44"/>
      <c r="AZ31" s="51"/>
      <c r="BA31" s="51"/>
      <c r="BB31" s="44"/>
      <c r="BC31" s="42"/>
      <c r="BD31" s="47"/>
      <c r="BE31" s="41"/>
      <c r="BF31" s="41"/>
      <c r="BG31" s="50"/>
      <c r="BH31" s="47"/>
      <c r="BI31" s="42"/>
      <c r="BJ31" s="47"/>
      <c r="BK31" s="41"/>
      <c r="BL31" s="46"/>
      <c r="BM31" s="41"/>
      <c r="BN31" s="43" t="s">
        <v>198</v>
      </c>
      <c r="BO31" s="40" t="str" cm="1">
        <f t="array" aca="1" ref="BO31" ca="1">IF(AG31="","1900/01/01",_xlfn.TEXTJOIN(";",TRUE,IF(AE31="Mensual", TEXT(DATE(YEAR(AG31), MONTH(AG31) + (ROW(INDIRECT("1:" &amp; AD31))-1), DAY(AG31)), "yyyy/mm/dd"),IF(AE31="bimensual", TEXT(DATE(YEAR(AG31), MONTH(AG31) + (ROW(INDIRECT("1:" &amp; AD31))-1) * 2, DAY(AG31)), "yyyy/mm/dd"),IF(AE31="Bimestral", TEXT(DATE(YEAR(AG31), MONTH(AG31) + (ROW(INDIRECT("1:" &amp; AD31))-1) * 2, DAY(AG31)), "yyyy/mm/dd"),IF(AE31="Cuatrimestral", TEXT(DATE(YEAR(AG31), MONTH(AG31) + (ROW(INDIRECT("1:" &amp; AD31))-1) * 4, DAY(AG31)), "yyyy/mm/dd"),IF(AE31="Anual", TEXT(DATE(YEAR(AG31), MONTH(AG31) + (ROW(INDIRECT("1:" &amp; AD31))-1) * 12, DAY(AG31)), "yyyy/mm/dd"),IF(AE31="Trimestral", TEXT(DATE(YEAR(AG31), MONTH(AG31) + (ROW(INDIRECT("1:" &amp; AD31))-1) * 3, DAY(AG31)), "yyyy/mm/dd"),IF(AE31="Semestral", TEXT(DATE(YEAR(AG31), MONTH(AG31) + (ROW(INDIRECT("1:" &amp; AD31))-1) * 6, DAY(AG31)), "yyyy/mm/dd"), "1900/01/01")))))))))</f>
        <v>1900/01/01</v>
      </c>
    </row>
    <row r="32" spans="1:67" x14ac:dyDescent="0.25">
      <c r="A32" s="41" t="s">
        <v>67</v>
      </c>
      <c r="B32" s="41" t="s">
        <v>68</v>
      </c>
      <c r="C32" s="41">
        <v>1006106171</v>
      </c>
      <c r="D32" s="41" t="s">
        <v>69</v>
      </c>
      <c r="E32" s="41" t="s">
        <v>87</v>
      </c>
      <c r="F32" s="42" t="s">
        <v>168</v>
      </c>
      <c r="G32" s="43" t="s">
        <v>169</v>
      </c>
      <c r="H32" s="43" t="s">
        <v>169</v>
      </c>
      <c r="I32" s="42">
        <v>901048330</v>
      </c>
      <c r="J32" s="41" t="s">
        <v>170</v>
      </c>
      <c r="K32" s="41" t="s">
        <v>197</v>
      </c>
      <c r="L32" s="41" t="s">
        <v>74</v>
      </c>
      <c r="M32" s="42"/>
      <c r="N32" s="43"/>
      <c r="O32" s="41" t="s">
        <v>76</v>
      </c>
      <c r="P32" s="44">
        <v>41568000</v>
      </c>
      <c r="Q32" s="45">
        <v>10</v>
      </c>
      <c r="R32" s="41"/>
      <c r="S32" s="43"/>
      <c r="T32" s="42"/>
      <c r="U32" s="43"/>
      <c r="V32" s="42"/>
      <c r="W32" s="43"/>
      <c r="X32" s="46" t="s">
        <v>78</v>
      </c>
      <c r="Y32" s="42">
        <v>202566538000010</v>
      </c>
      <c r="Z32" s="43" t="s">
        <v>164</v>
      </c>
      <c r="AA32" s="42"/>
      <c r="AB32" s="47"/>
      <c r="AC32" s="44">
        <v>41568000</v>
      </c>
      <c r="AD32" s="41">
        <v>10</v>
      </c>
      <c r="AE32" s="41" t="s">
        <v>80</v>
      </c>
      <c r="AF32" s="44">
        <v>5011000</v>
      </c>
      <c r="AG32" s="43" t="s">
        <v>199</v>
      </c>
      <c r="AH32" s="43" t="s">
        <v>200</v>
      </c>
      <c r="AI32" s="48" t="s">
        <v>83</v>
      </c>
      <c r="AJ32" s="41" t="s">
        <v>84</v>
      </c>
      <c r="AK32" s="41" t="s">
        <v>74</v>
      </c>
      <c r="AL32" s="42"/>
      <c r="AM32" s="44"/>
      <c r="AN32" s="49"/>
      <c r="AO32" s="41"/>
      <c r="AP32" s="49"/>
      <c r="AQ32" s="41"/>
      <c r="AR32" s="50"/>
      <c r="AS32" s="47"/>
      <c r="AT32" s="47"/>
      <c r="AU32" s="41"/>
      <c r="AV32" s="41" t="s">
        <v>99</v>
      </c>
      <c r="AW32" s="41"/>
      <c r="AX32" s="44">
        <v>41568000</v>
      </c>
      <c r="AY32" s="44"/>
      <c r="AZ32" s="51"/>
      <c r="BA32" s="51"/>
      <c r="BB32" s="44">
        <v>41568000</v>
      </c>
      <c r="BC32" s="42"/>
      <c r="BD32" s="47"/>
      <c r="BE32" s="41"/>
      <c r="BF32" s="41"/>
      <c r="BG32" s="50"/>
      <c r="BH32" s="47"/>
      <c r="BI32" s="42"/>
      <c r="BJ32" s="47"/>
      <c r="BK32" s="41"/>
      <c r="BL32" s="46"/>
      <c r="BM32" s="41"/>
      <c r="BN32" s="43" t="s">
        <v>201</v>
      </c>
      <c r="BO32" s="40" t="str" cm="1">
        <f t="array" aca="1" ref="BO32" ca="1">IF(AG32="","1900/01/01",_xlfn.TEXTJOIN(";",TRUE,IF(AE32="Mensual", TEXT(DATE(YEAR(AG32), MONTH(AG32) + (ROW(INDIRECT("1:" &amp; AD32))-1), DAY(AG32)), "yyyy/mm/dd"),IF(AE32="bimensual", TEXT(DATE(YEAR(AG32), MONTH(AG32) + (ROW(INDIRECT("1:" &amp; AD32))-1) * 2, DAY(AG32)), "yyyy/mm/dd"),IF(AE32="Bimestral", TEXT(DATE(YEAR(AG32), MONTH(AG32) + (ROW(INDIRECT("1:" &amp; AD32))-1) * 2, DAY(AG32)), "yyyy/mm/dd"),IF(AE32="Cuatrimestral", TEXT(DATE(YEAR(AG32), MONTH(AG32) + (ROW(INDIRECT("1:" &amp; AD32))-1) * 4, DAY(AG32)), "yyyy/mm/dd"),IF(AE32="Anual", TEXT(DATE(YEAR(AG32), MONTH(AG32) + (ROW(INDIRECT("1:" &amp; AD32))-1) * 12, DAY(AG32)), "yyyy/mm/dd"),IF(AE32="Trimestral", TEXT(DATE(YEAR(AG32), MONTH(AG32) + (ROW(INDIRECT("1:" &amp; AD32))-1) * 3, DAY(AG32)), "yyyy/mm/dd"),IF(AE32="Semestral", TEXT(DATE(YEAR(AG32), MONTH(AG32) + (ROW(INDIRECT("1:" &amp; AD32))-1) * 6, DAY(AG32)), "yyyy/mm/dd"), "1900/01/01")))))))))</f>
        <v>2025/10/02;2025/11/02;2025/12/02;2026/01/02;2026/02/02;2026/03/02;2026/04/02;2026/05/02;2026/06/02;2026/07/02</v>
      </c>
    </row>
    <row r="33" spans="1:67" x14ac:dyDescent="0.25">
      <c r="A33" s="41" t="s">
        <v>67</v>
      </c>
      <c r="B33" s="41" t="s">
        <v>68</v>
      </c>
      <c r="C33" s="41">
        <v>1006106171</v>
      </c>
      <c r="D33" s="41" t="s">
        <v>69</v>
      </c>
      <c r="E33" s="41" t="s">
        <v>87</v>
      </c>
      <c r="F33" s="42" t="s">
        <v>202</v>
      </c>
      <c r="G33" s="43" t="s">
        <v>195</v>
      </c>
      <c r="H33" s="43" t="s">
        <v>195</v>
      </c>
      <c r="I33" s="42">
        <v>805010128</v>
      </c>
      <c r="J33" s="41" t="s">
        <v>203</v>
      </c>
      <c r="K33" s="41" t="s">
        <v>204</v>
      </c>
      <c r="L33" s="41" t="s">
        <v>74</v>
      </c>
      <c r="M33" s="42"/>
      <c r="N33" s="43" t="s">
        <v>75</v>
      </c>
      <c r="O33" s="41" t="s">
        <v>76</v>
      </c>
      <c r="P33" s="44">
        <v>9517000</v>
      </c>
      <c r="Q33" s="45">
        <v>6</v>
      </c>
      <c r="R33" s="41"/>
      <c r="S33" s="43" t="s">
        <v>75</v>
      </c>
      <c r="T33" s="42"/>
      <c r="U33" s="43" t="s">
        <v>75</v>
      </c>
      <c r="V33" s="42"/>
      <c r="W33" s="43" t="s">
        <v>75</v>
      </c>
      <c r="X33" s="46"/>
      <c r="Y33" s="42"/>
      <c r="Z33" s="43"/>
      <c r="AA33" s="42"/>
      <c r="AB33" s="47"/>
      <c r="AC33" s="44"/>
      <c r="AD33" s="41"/>
      <c r="AE33" s="41"/>
      <c r="AF33" s="44"/>
      <c r="AG33" s="43"/>
      <c r="AH33" s="43"/>
      <c r="AI33" s="48"/>
      <c r="AJ33" s="41"/>
      <c r="AK33" s="41"/>
      <c r="AL33" s="42"/>
      <c r="AM33" s="44"/>
      <c r="AN33" s="49"/>
      <c r="AO33" s="41"/>
      <c r="AP33" s="49"/>
      <c r="AQ33" s="41"/>
      <c r="AR33" s="50"/>
      <c r="AS33" s="47"/>
      <c r="AT33" s="47"/>
      <c r="AU33" s="41"/>
      <c r="AV33" s="41"/>
      <c r="AW33" s="41"/>
      <c r="AX33" s="44"/>
      <c r="AY33" s="44"/>
      <c r="AZ33" s="51"/>
      <c r="BA33" s="51"/>
      <c r="BB33" s="44"/>
      <c r="BC33" s="42"/>
      <c r="BD33" s="47"/>
      <c r="BE33" s="41"/>
      <c r="BF33" s="41"/>
      <c r="BG33" s="50"/>
      <c r="BH33" s="47"/>
      <c r="BI33" s="42"/>
      <c r="BJ33" s="47"/>
      <c r="BK33" s="41"/>
      <c r="BL33" s="46"/>
      <c r="BM33" s="41"/>
      <c r="BN33" s="43" t="s">
        <v>205</v>
      </c>
      <c r="BO33" s="40" t="str" cm="1">
        <f t="array" aca="1" ref="BO33" ca="1">IF(AG33="","1900/01/01",_xlfn.TEXTJOIN(";",TRUE,IF(AE33="Mensual", TEXT(DATE(YEAR(AG33), MONTH(AG33) + (ROW(INDIRECT("1:" &amp; AD33))-1), DAY(AG33)), "yyyy/mm/dd"),IF(AE33="bimensual", TEXT(DATE(YEAR(AG33), MONTH(AG33) + (ROW(INDIRECT("1:" &amp; AD33))-1) * 2, DAY(AG33)), "yyyy/mm/dd"),IF(AE33="Bimestral", TEXT(DATE(YEAR(AG33), MONTH(AG33) + (ROW(INDIRECT("1:" &amp; AD33))-1) * 2, DAY(AG33)), "yyyy/mm/dd"),IF(AE33="Cuatrimestral", TEXT(DATE(YEAR(AG33), MONTH(AG33) + (ROW(INDIRECT("1:" &amp; AD33))-1) * 4, DAY(AG33)), "yyyy/mm/dd"),IF(AE33="Anual", TEXT(DATE(YEAR(AG33), MONTH(AG33) + (ROW(INDIRECT("1:" &amp; AD33))-1) * 12, DAY(AG33)), "yyyy/mm/dd"),IF(AE33="Trimestral", TEXT(DATE(YEAR(AG33), MONTH(AG33) + (ROW(INDIRECT("1:" &amp; AD33))-1) * 3, DAY(AG33)), "yyyy/mm/dd"),IF(AE33="Semestral", TEXT(DATE(YEAR(AG33), MONTH(AG33) + (ROW(INDIRECT("1:" &amp; AD33))-1) * 6, DAY(AG33)), "yyyy/mm/dd"), "1900/01/01")))))))))</f>
        <v>1900/01/01</v>
      </c>
    </row>
    <row r="34" spans="1:67" x14ac:dyDescent="0.25">
      <c r="A34" s="41" t="s">
        <v>67</v>
      </c>
      <c r="B34" s="41" t="s">
        <v>68</v>
      </c>
      <c r="C34" s="41">
        <v>1006106171</v>
      </c>
      <c r="D34" s="41" t="s">
        <v>69</v>
      </c>
      <c r="E34" s="41" t="s">
        <v>87</v>
      </c>
      <c r="F34" s="42" t="s">
        <v>202</v>
      </c>
      <c r="G34" s="43" t="s">
        <v>195</v>
      </c>
      <c r="H34" s="43" t="s">
        <v>195</v>
      </c>
      <c r="I34" s="42">
        <v>805010128</v>
      </c>
      <c r="J34" s="41" t="s">
        <v>203</v>
      </c>
      <c r="K34" s="41" t="s">
        <v>204</v>
      </c>
      <c r="L34" s="41" t="s">
        <v>74</v>
      </c>
      <c r="M34" s="42"/>
      <c r="N34" s="43"/>
      <c r="O34" s="41" t="s">
        <v>76</v>
      </c>
      <c r="P34" s="44">
        <v>9517000</v>
      </c>
      <c r="Q34" s="45">
        <v>6</v>
      </c>
      <c r="R34" s="41"/>
      <c r="S34" s="43"/>
      <c r="T34" s="42"/>
      <c r="U34" s="43"/>
      <c r="V34" s="42"/>
      <c r="W34" s="43"/>
      <c r="X34" s="46" t="s">
        <v>78</v>
      </c>
      <c r="Y34" s="42">
        <v>20256538000028</v>
      </c>
      <c r="Z34" s="43" t="s">
        <v>117</v>
      </c>
      <c r="AA34" s="42"/>
      <c r="AB34" s="47"/>
      <c r="AC34" s="44">
        <v>8642000</v>
      </c>
      <c r="AD34" s="41">
        <v>6</v>
      </c>
      <c r="AE34" s="41" t="s">
        <v>80</v>
      </c>
      <c r="AF34" s="44">
        <v>1671000</v>
      </c>
      <c r="AG34" s="43" t="s">
        <v>118</v>
      </c>
      <c r="AH34" s="43" t="s">
        <v>206</v>
      </c>
      <c r="AI34" s="48" t="s">
        <v>83</v>
      </c>
      <c r="AJ34" s="41" t="s">
        <v>109</v>
      </c>
      <c r="AK34" s="41" t="s">
        <v>74</v>
      </c>
      <c r="AL34" s="42"/>
      <c r="AM34" s="44"/>
      <c r="AN34" s="49"/>
      <c r="AO34" s="41"/>
      <c r="AP34" s="49"/>
      <c r="AQ34" s="41"/>
      <c r="AR34" s="50"/>
      <c r="AS34" s="47"/>
      <c r="AT34" s="47"/>
      <c r="AU34" s="41"/>
      <c r="AV34" s="41" t="s">
        <v>99</v>
      </c>
      <c r="AW34" s="41"/>
      <c r="AX34" s="44">
        <v>9517000</v>
      </c>
      <c r="AY34" s="44"/>
      <c r="AZ34" s="51"/>
      <c r="BA34" s="51"/>
      <c r="BB34" s="44">
        <v>9517000</v>
      </c>
      <c r="BC34" s="42"/>
      <c r="BD34" s="47"/>
      <c r="BE34" s="41"/>
      <c r="BF34" s="41"/>
      <c r="BG34" s="50"/>
      <c r="BH34" s="47"/>
      <c r="BI34" s="42"/>
      <c r="BJ34" s="47"/>
      <c r="BK34" s="41"/>
      <c r="BL34" s="46"/>
      <c r="BM34" s="41"/>
      <c r="BN34" s="43" t="s">
        <v>207</v>
      </c>
      <c r="BO34" s="40" t="str" cm="1">
        <f t="array" aca="1" ref="BO34" ca="1">IF(AG34="","1900/01/01",_xlfn.TEXTJOIN(";",TRUE,IF(AE34="Mensual", TEXT(DATE(YEAR(AG34), MONTH(AG34) + (ROW(INDIRECT("1:" &amp; AD34))-1), DAY(AG34)), "yyyy/mm/dd"),IF(AE34="bimensual", TEXT(DATE(YEAR(AG34), MONTH(AG34) + (ROW(INDIRECT("1:" &amp; AD34))-1) * 2, DAY(AG34)), "yyyy/mm/dd"),IF(AE34="Bimestral", TEXT(DATE(YEAR(AG34), MONTH(AG34) + (ROW(INDIRECT("1:" &amp; AD34))-1) * 2, DAY(AG34)), "yyyy/mm/dd"),IF(AE34="Cuatrimestral", TEXT(DATE(YEAR(AG34), MONTH(AG34) + (ROW(INDIRECT("1:" &amp; AD34))-1) * 4, DAY(AG34)), "yyyy/mm/dd"),IF(AE34="Anual", TEXT(DATE(YEAR(AG34), MONTH(AG34) + (ROW(INDIRECT("1:" &amp; AD34))-1) * 12, DAY(AG34)), "yyyy/mm/dd"),IF(AE34="Trimestral", TEXT(DATE(YEAR(AG34), MONTH(AG34) + (ROW(INDIRECT("1:" &amp; AD34))-1) * 3, DAY(AG34)), "yyyy/mm/dd"),IF(AE34="Semestral", TEXT(DATE(YEAR(AG34), MONTH(AG34) + (ROW(INDIRECT("1:" &amp; AD34))-1) * 6, DAY(AG34)), "yyyy/mm/dd"), "1900/01/01")))))))))</f>
        <v>2025/02/28;2025/03/28;2025/04/28;2025/05/28;2025/06/28;2025/07/28</v>
      </c>
    </row>
    <row r="35" spans="1:67" x14ac:dyDescent="0.25">
      <c r="A35" s="41" t="s">
        <v>67</v>
      </c>
      <c r="B35" s="41" t="s">
        <v>208</v>
      </c>
      <c r="C35" s="41">
        <v>1006106171</v>
      </c>
      <c r="D35" s="41" t="s">
        <v>69</v>
      </c>
      <c r="E35" s="41" t="s">
        <v>87</v>
      </c>
      <c r="F35" s="42" t="s">
        <v>209</v>
      </c>
      <c r="G35" s="43" t="s">
        <v>210</v>
      </c>
      <c r="H35" s="43" t="s">
        <v>210</v>
      </c>
      <c r="I35" s="42">
        <v>900539520</v>
      </c>
      <c r="J35" s="41" t="s">
        <v>211</v>
      </c>
      <c r="K35" s="41" t="s">
        <v>212</v>
      </c>
      <c r="L35" s="41" t="s">
        <v>74</v>
      </c>
      <c r="M35" s="42"/>
      <c r="N35" s="43" t="s">
        <v>75</v>
      </c>
      <c r="O35" s="41" t="s">
        <v>76</v>
      </c>
      <c r="P35" s="44">
        <v>421916000</v>
      </c>
      <c r="Q35" s="45">
        <v>9</v>
      </c>
      <c r="R35" s="41" t="s">
        <v>213</v>
      </c>
      <c r="S35" s="43" t="s">
        <v>214</v>
      </c>
      <c r="T35" s="42">
        <v>20256486000035</v>
      </c>
      <c r="U35" s="43" t="s">
        <v>107</v>
      </c>
      <c r="V35" s="42"/>
      <c r="W35" s="43" t="s">
        <v>75</v>
      </c>
      <c r="X35" s="46"/>
      <c r="Y35" s="42"/>
      <c r="Z35" s="43"/>
      <c r="AA35" s="42"/>
      <c r="AB35" s="47"/>
      <c r="AC35" s="44"/>
      <c r="AD35" s="41"/>
      <c r="AE35" s="41"/>
      <c r="AF35" s="44"/>
      <c r="AG35" s="43"/>
      <c r="AH35" s="43"/>
      <c r="AI35" s="48"/>
      <c r="AJ35" s="41"/>
      <c r="AK35" s="41"/>
      <c r="AL35" s="42"/>
      <c r="AM35" s="44"/>
      <c r="AN35" s="49"/>
      <c r="AO35" s="41"/>
      <c r="AP35" s="49"/>
      <c r="AQ35" s="41"/>
      <c r="AR35" s="50"/>
      <c r="AS35" s="47"/>
      <c r="AT35" s="47"/>
      <c r="AU35" s="41"/>
      <c r="AV35" s="41"/>
      <c r="AW35" s="41"/>
      <c r="AX35" s="44"/>
      <c r="AY35" s="44"/>
      <c r="AZ35" s="51"/>
      <c r="BA35" s="51"/>
      <c r="BB35" s="44"/>
      <c r="BC35" s="42"/>
      <c r="BD35" s="47"/>
      <c r="BE35" s="41"/>
      <c r="BF35" s="41"/>
      <c r="BG35" s="50"/>
      <c r="BH35" s="47"/>
      <c r="BI35" s="42"/>
      <c r="BJ35" s="47"/>
      <c r="BK35" s="41"/>
      <c r="BL35" s="46"/>
      <c r="BM35" s="41"/>
      <c r="BN35" s="43" t="s">
        <v>215</v>
      </c>
      <c r="BO35" s="40" t="str" cm="1">
        <f t="array" aca="1" ref="BO35" ca="1">IF(AG35="","1900/01/01",_xlfn.TEXTJOIN(";",TRUE,IF(AE35="Mensual", TEXT(DATE(YEAR(AG35), MONTH(AG35) + (ROW(INDIRECT("1:" &amp; AD35))-1), DAY(AG35)), "yyyy/mm/dd"),IF(AE35="bimensual", TEXT(DATE(YEAR(AG35), MONTH(AG35) + (ROW(INDIRECT("1:" &amp; AD35))-1) * 2, DAY(AG35)), "yyyy/mm/dd"),IF(AE35="Bimestral", TEXT(DATE(YEAR(AG35), MONTH(AG35) + (ROW(INDIRECT("1:" &amp; AD35))-1) * 2, DAY(AG35)), "yyyy/mm/dd"),IF(AE35="Cuatrimestral", TEXT(DATE(YEAR(AG35), MONTH(AG35) + (ROW(INDIRECT("1:" &amp; AD35))-1) * 4, DAY(AG35)), "yyyy/mm/dd"),IF(AE35="Anual", TEXT(DATE(YEAR(AG35), MONTH(AG35) + (ROW(INDIRECT("1:" &amp; AD35))-1) * 12, DAY(AG35)), "yyyy/mm/dd"),IF(AE35="Trimestral", TEXT(DATE(YEAR(AG35), MONTH(AG35) + (ROW(INDIRECT("1:" &amp; AD35))-1) * 3, DAY(AG35)), "yyyy/mm/dd"),IF(AE35="Semestral", TEXT(DATE(YEAR(AG35), MONTH(AG35) + (ROW(INDIRECT("1:" &amp; AD35))-1) * 6, DAY(AG35)), "yyyy/mm/dd"), "1900/01/01")))))))))</f>
        <v>1900/01/01</v>
      </c>
    </row>
  </sheetData>
  <conditionalFormatting sqref="F1">
    <cfRule type="duplicateValues" dxfId="94" priority="5"/>
  </conditionalFormatting>
  <conditionalFormatting sqref="I1">
    <cfRule type="duplicateValues" dxfId="93" priority="1"/>
    <cfRule type="duplicateValues" dxfId="92" priority="2"/>
    <cfRule type="duplicateValues" dxfId="91" priority="6"/>
    <cfRule type="duplicateValues" dxfId="90" priority="7"/>
    <cfRule type="duplicateValues" dxfId="89" priority="8"/>
    <cfRule type="duplicateValues" dxfId="88" priority="10"/>
  </conditionalFormatting>
  <conditionalFormatting sqref="P1">
    <cfRule type="duplicateValues" dxfId="87" priority="4"/>
  </conditionalFormatting>
  <conditionalFormatting sqref="Y1">
    <cfRule type="duplicateValues" dxfId="86" priority="3"/>
    <cfRule type="duplicateValues" dxfId="85" priority="9"/>
    <cfRule type="duplicateValues" dxfId="84" priority="11"/>
  </conditionalFormatting>
  <conditionalFormatting sqref="I2:I35">
    <cfRule type="duplicateValues" dxfId="83" priority="12"/>
    <cfRule type="duplicateValues" dxfId="82" priority="13"/>
    <cfRule type="duplicateValues" dxfId="81" priority="14"/>
  </conditionalFormatting>
  <conditionalFormatting sqref="I2:I35">
    <cfRule type="duplicateValues" dxfId="80" priority="15"/>
  </conditionalFormatting>
  <conditionalFormatting sqref="Y2:Y35">
    <cfRule type="duplicateValues" dxfId="79" priority="16"/>
    <cfRule type="duplicateValues" dxfId="78" priority="17"/>
    <cfRule type="duplicateValues" dxfId="77" priority="18"/>
    <cfRule type="duplicateValues" dxfId="76" priority="19"/>
    <cfRule type="duplicateValues" dxfId="75" priority="20"/>
    <cfRule type="duplicateValues" dxfId="74" priority="21"/>
  </conditionalFormatting>
  <conditionalFormatting sqref="F2:F35">
    <cfRule type="duplicateValues" dxfId="73" priority="22"/>
  </conditionalFormatting>
  <conditionalFormatting sqref="I2:I35">
    <cfRule type="duplicateValues" dxfId="72" priority="23"/>
    <cfRule type="duplicateValues" dxfId="71" priority="24"/>
  </conditionalFormatting>
  <conditionalFormatting sqref="Y2:Y35">
    <cfRule type="duplicateValues" dxfId="70" priority="25"/>
    <cfRule type="duplicateValues" dxfId="69" priority="26"/>
  </conditionalFormatting>
  <dataValidations count="6">
    <dataValidation type="list" allowBlank="1" showInputMessage="1" showErrorMessage="1" sqref="AE2:AE35" xr:uid="{3B8AA651-8F87-4105-80C7-F53DEC9A1023}">
      <formula1>"Mensual,Bimestral,Bimensual,Trimestral,Cuatrimestral,Semestral,Anual"</formula1>
    </dataValidation>
    <dataValidation type="list" allowBlank="1" showInputMessage="1" showErrorMessage="1" sqref="AN2:AN35" xr:uid="{9116756B-A500-4407-9F2A-90BDBD4C178D}">
      <formula1>"Aceptación bancaria,Aval entidad financiera,Póliza de seguros,Hipoteca,Prenda,Bienes para embargo y secuestro,Fiducia de garantía,Libranza,Garantías personales,Pignoración de rentas,Sin garantía"</formula1>
    </dataValidation>
    <dataValidation type="list" allowBlank="1" showInputMessage="1" showErrorMessage="1" sqref="E2:E35" xr:uid="{6948AD1B-BB69-4C88-9569-D90E21AF7D58}">
      <formula1>"Correspondencia física,Buzón virtual,Presencial"</formula1>
    </dataValidation>
    <dataValidation type="list" allowBlank="1" showInputMessage="1" showErrorMessage="1" sqref="O2:O35" xr:uid="{EB1DFD83-AE78-4B11-8947-E3963D12C3A0}">
      <formula1>"Artículo 814 E.T.,Artículo 45 Ley 2155 de 2021,Artículo 48 Ley 2155 de 2021,Inciso 1ro, Artículo 1ro del decreto 688,Artículo 2do del Decreto 688"</formula1>
    </dataValidation>
    <dataValidation type="list" allowBlank="1" showInputMessage="1" showErrorMessage="1" sqref="AI2:AI35" xr:uid="{265DDE10-7F9F-4E79-A414-DF9DC64B90DD}">
      <formula1>"Sipac,Siscobra,Manual"</formula1>
    </dataValidation>
    <dataValidation type="list" allowBlank="1" showInputMessage="1" showErrorMessage="1" sqref="L2:L35 AK2:AK35 AV2:AV35" xr:uid="{3A9CC16C-8534-472D-9840-3D0166E024FB}">
      <formula1>"SI,NO"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Naranjo Rios</dc:creator>
  <cp:lastModifiedBy>David Naranjo Rios</cp:lastModifiedBy>
  <dcterms:created xsi:type="dcterms:W3CDTF">2025-02-12T21:35:14Z</dcterms:created>
  <dcterms:modified xsi:type="dcterms:W3CDTF">2025-02-12T21:35:37Z</dcterms:modified>
</cp:coreProperties>
</file>