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aban/git/perso/windwalkers-cardgame/src/resources/"/>
    </mc:Choice>
  </mc:AlternateContent>
  <xr:revisionPtr revIDLastSave="0" documentId="13_ncr:1_{EFA182F7-47E1-504B-B18C-C04AA5C89BDD}" xr6:coauthVersionLast="47" xr6:coauthVersionMax="47" xr10:uidLastSave="{00000000-0000-0000-0000-000000000000}"/>
  <bookViews>
    <workbookView xWindow="0" yWindow="460" windowWidth="28800" windowHeight="15940" xr2:uid="{2F94C834-2D3B-4040-A9EF-5D9A64AD9988}"/>
  </bookViews>
  <sheets>
    <sheet name="Data" sheetId="1" r:id="rId1"/>
    <sheet name="Portraits" sheetId="4" r:id="rId2"/>
    <sheet name="Pivot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9" i="1" l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85" i="1"/>
  <c r="A86" i="1"/>
  <c r="A87" i="1"/>
  <c r="A88" i="1"/>
  <c r="A89" i="1"/>
  <c r="A90" i="1"/>
  <c r="A91" i="1"/>
  <c r="A92" i="1"/>
  <c r="A93" i="1"/>
  <c r="A76" i="1"/>
  <c r="A77" i="1"/>
  <c r="A78" i="1"/>
  <c r="A79" i="1"/>
  <c r="A80" i="1"/>
  <c r="A81" i="1"/>
  <c r="A82" i="1"/>
  <c r="A83" i="1"/>
  <c r="A84" i="1"/>
  <c r="A65" i="1"/>
  <c r="A66" i="1"/>
  <c r="A67" i="1"/>
  <c r="A68" i="1"/>
  <c r="A69" i="1"/>
  <c r="A70" i="1"/>
  <c r="A71" i="1"/>
  <c r="A72" i="1"/>
  <c r="A73" i="1"/>
  <c r="A74" i="1"/>
  <c r="A75" i="1"/>
  <c r="A64" i="1"/>
  <c r="A59" i="1"/>
  <c r="A60" i="1"/>
  <c r="A61" i="1"/>
  <c r="A62" i="1"/>
  <c r="A63" i="1"/>
  <c r="B79" i="4"/>
  <c r="B80" i="4"/>
  <c r="B81" i="4"/>
  <c r="B82" i="4"/>
  <c r="B83" i="4"/>
  <c r="B84" i="4"/>
  <c r="A56" i="1"/>
  <c r="A57" i="1"/>
  <c r="A45" i="1"/>
  <c r="A58" i="1"/>
  <c r="A42" i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3" i="1"/>
  <c r="A44" i="1"/>
  <c r="A46" i="1"/>
  <c r="A47" i="1"/>
  <c r="A48" i="1"/>
  <c r="A49" i="1"/>
  <c r="A50" i="1"/>
  <c r="A51" i="1"/>
  <c r="A52" i="1"/>
  <c r="A53" i="1"/>
  <c r="A54" i="1"/>
  <c r="A55" i="1"/>
  <c r="H5" i="2"/>
  <c r="H8" i="2"/>
  <c r="H6" i="2"/>
</calcChain>
</file>

<file path=xl/sharedStrings.xml><?xml version="1.0" encoding="utf-8"?>
<sst xmlns="http://schemas.openxmlformats.org/spreadsheetml/2006/main" count="865" uniqueCount="488">
  <si>
    <t>Extension</t>
  </si>
  <si>
    <t>traceur</t>
  </si>
  <si>
    <t>Traceur</t>
  </si>
  <si>
    <t>Golgoth.png</t>
  </si>
  <si>
    <t>Rokka.png</t>
  </si>
  <si>
    <t>Safa.png</t>
  </si>
  <si>
    <t>Arrigo.png</t>
  </si>
  <si>
    <t>Fer</t>
  </si>
  <si>
    <t>Pietro.png</t>
  </si>
  <si>
    <t>Silene.png</t>
  </si>
  <si>
    <t>Erg.png</t>
  </si>
  <si>
    <t>Talweg.png</t>
  </si>
  <si>
    <t>pilier</t>
  </si>
  <si>
    <t>Firost.png</t>
  </si>
  <si>
    <t>Elkin.png</t>
  </si>
  <si>
    <t>Blanchette.png</t>
  </si>
  <si>
    <t>Seleme.png</t>
  </si>
  <si>
    <t>aeromaitresse</t>
  </si>
  <si>
    <t xml:space="preserve">Kunigunde n'aime pas qu'on la contrarie. </t>
  </si>
  <si>
    <t>Kunigunde.png</t>
  </si>
  <si>
    <t>Hannicia.png</t>
  </si>
  <si>
    <t>Josmina.png</t>
  </si>
  <si>
    <t>Oshora.png</t>
  </si>
  <si>
    <t>Pack</t>
  </si>
  <si>
    <t>Torantor2.png</t>
  </si>
  <si>
    <t>Torantor3.png</t>
  </si>
  <si>
    <t>Jared Smeth</t>
  </si>
  <si>
    <t>Responsable de la chasse et du souper; Jared est un homme plein de ressources et de bon sens.</t>
  </si>
  <si>
    <t>τ:Relancez tout ou parties de vos d6</t>
  </si>
  <si>
    <t>Tourse.png</t>
  </si>
  <si>
    <t>Gianni.png</t>
  </si>
  <si>
    <t>Justin Rubino</t>
  </si>
  <si>
    <t>botaniste</t>
  </si>
  <si>
    <t>Justin aime les plantes. Il connait leurs noms et surtout leurs effets. Il peut aider Gianni et Vera dans leurs taches difficiles.</t>
  </si>
  <si>
    <t>τ:Retournez autant de vos d6 que de d6 colores</t>
  </si>
  <si>
    <t>Steppe.png</t>
  </si>
  <si>
    <t>Arval.png</t>
  </si>
  <si>
    <t>troubadour</t>
  </si>
  <si>
    <t>Sharav.png</t>
  </si>
  <si>
    <t>Alicone.png</t>
  </si>
  <si>
    <t>Alme.png</t>
  </si>
  <si>
    <t>Aoi.png</t>
  </si>
  <si>
    <t>Alk.png</t>
  </si>
  <si>
    <t>Callirhoe.png</t>
  </si>
  <si>
    <t>Boscavo.png</t>
  </si>
  <si>
    <t>Darbon.png</t>
  </si>
  <si>
    <t>Matsukaze.png</t>
  </si>
  <si>
    <t>Rochelle.png</t>
  </si>
  <si>
    <t>Saskia.png</t>
  </si>
  <si>
    <t>Bold.png</t>
  </si>
  <si>
    <t>Lacmila.png</t>
  </si>
  <si>
    <t>croc</t>
  </si>
  <si>
    <t>Traine</t>
  </si>
  <si>
    <t>Coriolis.png</t>
  </si>
  <si>
    <t>Fuego.png</t>
  </si>
  <si>
    <t>Barbak.png</t>
  </si>
  <si>
    <t>Mozer.png</t>
  </si>
  <si>
    <t>Verval.png</t>
  </si>
  <si>
    <t>Dekk.png</t>
  </si>
  <si>
    <t>Filam.png</t>
  </si>
  <si>
    <t>Siphae.png</t>
  </si>
  <si>
    <t>invocatrice-croc</t>
  </si>
  <si>
    <t>Tula.png</t>
  </si>
  <si>
    <t>invocateur-croc</t>
  </si>
  <si>
    <t>Topilzin.png</t>
  </si>
  <si>
    <t>Faucon.png</t>
  </si>
  <si>
    <t>Arabine</t>
  </si>
  <si>
    <t>danseuse</t>
  </si>
  <si>
    <t>Arabine sait danser; elle danse si bien que le vent lui meme s'arrete pour la voir bouger.</t>
  </si>
  <si>
    <t>τ:Placez sur la face souhaitee chaque d6 avec la meme valeur que la force du vent</t>
  </si>
  <si>
    <t>Nouchka.png</t>
  </si>
  <si>
    <t>Alwine Böhnisch</t>
  </si>
  <si>
    <t>ranger</t>
  </si>
  <si>
    <t>Alwine a un sens de l'orientation hors du commun qui se precise en zones boisees.</t>
  </si>
  <si>
    <t>τ:Les d6 colores sont incolores</t>
  </si>
  <si>
    <t>Iphaine.png</t>
  </si>
  <si>
    <t>Amonmas Amon</t>
  </si>
  <si>
    <t>ferrailleur</t>
  </si>
  <si>
    <t>Tout fini un jour par se briser. Amon le sait. Amon le repare. Amon cree ce que le monde detruit.</t>
  </si>
  <si>
    <t>Learch.png</t>
  </si>
  <si>
    <t>Row Labels</t>
  </si>
  <si>
    <t>Grand Total</t>
  </si>
  <si>
    <t>Column Labels</t>
  </si>
  <si>
    <t>(blank)</t>
  </si>
  <si>
    <t>Wanda.png</t>
  </si>
  <si>
    <t>Duke.png</t>
  </si>
  <si>
    <t>Elewys.png</t>
  </si>
  <si>
    <t xml:space="preserve">Id </t>
  </si>
  <si>
    <t xml:space="preserve">Nom </t>
  </si>
  <si>
    <t xml:space="preserve">Fonction </t>
  </si>
  <si>
    <t xml:space="preserve">Position </t>
  </si>
  <si>
    <t xml:space="preserve">Description </t>
  </si>
  <si>
    <t xml:space="preserve">Pouvoir_Actif </t>
  </si>
  <si>
    <t xml:space="preserve">Pouvoir_Passif </t>
  </si>
  <si>
    <t xml:space="preserve">Tier </t>
  </si>
  <si>
    <t xml:space="preserve">Image </t>
  </si>
  <si>
    <t xml:space="preserve">Uther le Fonceur </t>
  </si>
  <si>
    <t xml:space="preserve">traceur </t>
  </si>
  <si>
    <t xml:space="preserve"> </t>
  </si>
  <si>
    <t xml:space="preserve">Rokka le Cerf-Volant </t>
  </si>
  <si>
    <t xml:space="preserve">traceuse </t>
  </si>
  <si>
    <t xml:space="preserve">Safa l'Econome </t>
  </si>
  <si>
    <t xml:space="preserve">Safa sait garder ses forces et se reposer sur son groupe. Safa fait confiance et la Horde lui rend bien. </t>
  </si>
  <si>
    <t xml:space="preserve">Gardez jusqu'a 3d6 pour plus tard qui ne serviront pas pour contrer. τ:Pour les utiliser </t>
  </si>
  <si>
    <t xml:space="preserve">Ryage le Joueur </t>
  </si>
  <si>
    <t xml:space="preserve">Ryage est un jeune traceur talentueux qui ose et gagne. Son intuition lui permet de passer lorsque tout semble perdu. </t>
  </si>
  <si>
    <t xml:space="preserve">Arphaf le Perfectionniste </t>
  </si>
  <si>
    <t xml:space="preserve">Thomassin de Gaude </t>
  </si>
  <si>
    <t xml:space="preserve">prince </t>
  </si>
  <si>
    <t xml:space="preserve">Ukkiba Tomoshi </t>
  </si>
  <si>
    <t xml:space="preserve">scribe </t>
  </si>
  <si>
    <t xml:space="preserve">Walo Waldmann </t>
  </si>
  <si>
    <t xml:space="preserve">protecteur </t>
  </si>
  <si>
    <t xml:space="preserve">τ:Reculez et rejouez immediatement </t>
  </si>
  <si>
    <t xml:space="preserve">Filibert Franz </t>
  </si>
  <si>
    <t xml:space="preserve">géomaître </t>
  </si>
  <si>
    <t xml:space="preserve">τ:Ignorez les malus du terrain </t>
  </si>
  <si>
    <t xml:space="preserve">Hypekelus </t>
  </si>
  <si>
    <t xml:space="preserve">pilier </t>
  </si>
  <si>
    <t xml:space="preserve">Thoratos </t>
  </si>
  <si>
    <t xml:space="preserve">Thoratos est capable de faire des miracles mais il a toujours eu besoin du soutien d'Hypekelus. </t>
  </si>
  <si>
    <t xml:space="preserve">Athinatos Catanus </t>
  </si>
  <si>
    <t xml:space="preserve">ailier </t>
  </si>
  <si>
    <t xml:space="preserve">La famille Catanus est celebre dans le pays pour la force et l'audace de ses membres. Athinatos n'y fait pas exception. </t>
  </si>
  <si>
    <t xml:space="preserve">Blanchette de Gaude </t>
  </si>
  <si>
    <t xml:space="preserve">princesse </t>
  </si>
  <si>
    <t xml:space="preserve">τ:Faites +/-1 sur vos d6 autant de fois que la force du vent </t>
  </si>
  <si>
    <t xml:space="preserve">Ed Abro Ragerage </t>
  </si>
  <si>
    <t xml:space="preserve">Kunigunde Nosske </t>
  </si>
  <si>
    <t xml:space="preserve">aeromaitresse </t>
  </si>
  <si>
    <t xml:space="preserve">Hannicia </t>
  </si>
  <si>
    <t xml:space="preserve">airpailleuse </t>
  </si>
  <si>
    <t xml:space="preserve">Josmina </t>
  </si>
  <si>
    <t xml:space="preserve">peintre et poetesse </t>
  </si>
  <si>
    <t xml:space="preserve">τ:Definissez une valeur de d6. Gagnez autant de moral que de d6 colores identiques a ce d6 </t>
  </si>
  <si>
    <t xml:space="preserve">Oshora </t>
  </si>
  <si>
    <t xml:space="preserve">assassin </t>
  </si>
  <si>
    <t xml:space="preserve">Oshora aime le silence et les huis-clos. C'est quand le groupe est petit qu'elle peut s'exprimer le mieux </t>
  </si>
  <si>
    <t xml:space="preserve">Khypico Torantor </t>
  </si>
  <si>
    <t xml:space="preserve">Bepphon Torantor </t>
  </si>
  <si>
    <t xml:space="preserve">Gianni Raymondi </t>
  </si>
  <si>
    <t xml:space="preserve">cuisinier </t>
  </si>
  <si>
    <t xml:space="preserve">τ:Placez 1 de vos d6 sur la face desiree </t>
  </si>
  <si>
    <t xml:space="preserve">Ernest Waltman </t>
  </si>
  <si>
    <t xml:space="preserve">éclaireur </t>
  </si>
  <si>
    <t xml:space="preserve">Vif et surprenant sont les meilleurs qualificatifs pour Ernest. Il trouve toujours le meilleur chemin pour faire progresser le groupe. </t>
  </si>
  <si>
    <t xml:space="preserve">τ:Devoilez le vent de 2 tuiles adjacente a votre tuile </t>
  </si>
  <si>
    <t xml:space="preserve">Galas Thunderflayer </t>
  </si>
  <si>
    <t xml:space="preserve">troubadour </t>
  </si>
  <si>
    <t xml:space="preserve">τ:Sous Furevent(6) restaurez tous les pouvoirs de toute l'equipe </t>
  </si>
  <si>
    <t xml:space="preserve">Alicone Minh-row </t>
  </si>
  <si>
    <t xml:space="preserve">aéromaîtresse </t>
  </si>
  <si>
    <t xml:space="preserve">τ:Augmentez la force du vent et gagnez 1 point de moral </t>
  </si>
  <si>
    <t xml:space="preserve">Vera </t>
  </si>
  <si>
    <t xml:space="preserve">rebouteuse </t>
  </si>
  <si>
    <t xml:space="preserve">τ:Restaurez le pouvoir d'un membre de l'equipe </t>
  </si>
  <si>
    <t xml:space="preserve">Lethune de Prals </t>
  </si>
  <si>
    <t xml:space="preserve">sourcière </t>
  </si>
  <si>
    <t xml:space="preserve">Baramas </t>
  </si>
  <si>
    <t xml:space="preserve">braconnier </t>
  </si>
  <si>
    <t xml:space="preserve">τ:Les Choons(3) vous rendent 3 point de moral </t>
  </si>
  <si>
    <t xml:space="preserve">Ashley </t>
  </si>
  <si>
    <t xml:space="preserve">feuleuse </t>
  </si>
  <si>
    <t xml:space="preserve">Ivo Baumann </t>
  </si>
  <si>
    <t xml:space="preserve">artisan du bois </t>
  </si>
  <si>
    <t xml:space="preserve">Adolar Rossel </t>
  </si>
  <si>
    <t xml:space="preserve">τ:Remplacez un d6 du vent par l'un de vos d6 </t>
  </si>
  <si>
    <t xml:space="preserve">Wanda Pfeffer </t>
  </si>
  <si>
    <t xml:space="preserve">Le vent souffle dans l'oreille de Wanda et Wanda souffle a l'oreille du traceur. </t>
  </si>
  <si>
    <t xml:space="preserve">Rochelle Niephaus </t>
  </si>
  <si>
    <t xml:space="preserve">pretresse du vent </t>
  </si>
  <si>
    <t xml:space="preserve">Quand Rochelle s'isole le vent se calme et le sang coule et personne ne pose de question. </t>
  </si>
  <si>
    <t xml:space="preserve">Saskia Böhnisch </t>
  </si>
  <si>
    <t xml:space="preserve">archere </t>
  </si>
  <si>
    <t xml:space="preserve">τ:Sur un terrain ayant exactement 2 d6 colores gagnez 1 point de moral </t>
  </si>
  <si>
    <t xml:space="preserve">Bertram Haring </t>
  </si>
  <si>
    <t xml:space="preserve">τ:Baissez la force du vent de 1 </t>
  </si>
  <si>
    <t xml:space="preserve">Oliver Haucksson </t>
  </si>
  <si>
    <t xml:space="preserve">feuleur et acrobate </t>
  </si>
  <si>
    <t xml:space="preserve">Sabrella </t>
  </si>
  <si>
    <t xml:space="preserve">sourciere </t>
  </si>
  <si>
    <t xml:space="preserve">τ:Ne perdez pas de moral en utilsant vos allies </t>
  </si>
  <si>
    <t xml:space="preserve">Laenar </t>
  </si>
  <si>
    <t xml:space="preserve">croc </t>
  </si>
  <si>
    <t xml:space="preserve">τ:Abandonnez-la et faites +/- 1 pour chaque point de moral </t>
  </si>
  <si>
    <t xml:space="preserve">Faucon </t>
  </si>
  <si>
    <t xml:space="preserve">τ:Abandonnez-le et retrouvez un Hordier abandonne </t>
  </si>
  <si>
    <t xml:space="preserve">Abriyen </t>
  </si>
  <si>
    <t xml:space="preserve">Abriyen est sauvage. Il vivait parmi les animaux sauvages et a su les apprivoiser. On dit que c'est la vue de Benelim qui l'a fait rejoindre le groupe. </t>
  </si>
  <si>
    <t xml:space="preserve">τ:Abandonnez-la et rechargez 2 pouvoirs </t>
  </si>
  <si>
    <t xml:space="preserve">Bargard </t>
  </si>
  <si>
    <t xml:space="preserve">Benelim </t>
  </si>
  <si>
    <t xml:space="preserve">Wanda Soulages </t>
  </si>
  <si>
    <t xml:space="preserve">τ:Abandonnez-la et gagnez 2 pts de moral par d6 noirs </t>
  </si>
  <si>
    <t xml:space="preserve">Duke Arnaud N. </t>
  </si>
  <si>
    <t xml:space="preserve">Tula </t>
  </si>
  <si>
    <t xml:space="preserve">invocatrice-croc </t>
  </si>
  <si>
    <t xml:space="preserve">Tula a suivi les traces des Invocateurs. Tula chante des airs de Slamino. </t>
  </si>
  <si>
    <t xml:space="preserve">τ:Abandonnez-la et le vent est un Slamino(2) </t>
  </si>
  <si>
    <t xml:space="preserve">Comtesse Elewys </t>
  </si>
  <si>
    <t xml:space="preserve">Amiral Jean </t>
  </si>
  <si>
    <t xml:space="preserve">τ:Abandonnez-le et chaque point de moral depense compte double </t>
  </si>
  <si>
    <t xml:space="preserve">Topilzin </t>
  </si>
  <si>
    <t xml:space="preserve">invocateur-croc </t>
  </si>
  <si>
    <t xml:space="preserve">τ:Abandonnez-le et le vent est un Choon(3) </t>
  </si>
  <si>
    <t xml:space="preserve">Zhalinka </t>
  </si>
  <si>
    <t xml:space="preserve">protectrice-croc </t>
  </si>
  <si>
    <t xml:space="preserve">Bellune </t>
  </si>
  <si>
    <t xml:space="preserve">Bellune est une jeune femme inspirante et pleine d'empathie. Elle saura se sacrifier pour sauver son groupe. </t>
  </si>
  <si>
    <t xml:space="preserve">τ:Abandonnez-la et placez autant de d6 que de Hordiers manquants </t>
  </si>
  <si>
    <t xml:space="preserve">Fuego </t>
  </si>
  <si>
    <t xml:space="preserve">τ:Abandonnez-le et devoilez le vent de toutes les tuiles de vent autour de vous </t>
  </si>
  <si>
    <t xml:space="preserve">Osuros </t>
  </si>
  <si>
    <t xml:space="preserve">Osuros est une force de la nature taciturne qui sait attirer la sympathie de ses compagnons. </t>
  </si>
  <si>
    <t xml:space="preserve">τ:Abandonnez-le et vous affronterez un Furevent(6) </t>
  </si>
  <si>
    <t xml:space="preserve">Illion </t>
  </si>
  <si>
    <t xml:space="preserve">τ:Abandonnez-la et faites +/- 1 pour chaque point de moral manquant </t>
  </si>
  <si>
    <t xml:space="preserve">Comme un cerf-volant, Rokka sait reconnaitre les courants et saisir le moment opportun pour progresser. </t>
  </si>
  <si>
    <t xml:space="preserve">τ:Depensez 1 point de moral et lancez 1d6, si sa valeur est superieure a la difficulte du vent, passez </t>
  </si>
  <si>
    <t xml:space="preserve">Fils de Blanchette de Gaude et de Hubert de Vallois, Thomassin aime partager et trouver du sens quand tout semble perdu. </t>
  </si>
  <si>
    <t xml:space="preserve">τ:Si la somme de vos d6 est superieure a celle du vent, ignorez les d6 du vent </t>
  </si>
  <si>
    <t xml:space="preserve">τ:+/-2 sur 1 de vos d6 pour chaque Hordier manquant,doublez ce bonus si vous avez Zhalinka </t>
  </si>
  <si>
    <t xml:space="preserve">τ:Lancez 1d6 supplementaire, faites -1 a un de vos d6 si vous avez un autre Torantor </t>
  </si>
  <si>
    <t xml:space="preserve">τ:Lancez 1d6 supplementaire, faites +1 a un de vos d6 si vous avez un autre Torantor </t>
  </si>
  <si>
    <t xml:space="preserve">Sombre de prime abord, Wanda sait trouver l'espoir dans les situations les plus sombres </t>
  </si>
  <si>
    <t xml:space="preserve">Ignorez-la , c'est quand on l'oublie que la Comtesse est la plus utile </t>
  </si>
  <si>
    <t>τ:Lancez autant de d6 supplementaires que de couleurs du vent</t>
  </si>
  <si>
    <t xml:space="preserve">Uther avance. Il va droit. Ne cherchez pas à le détourner de sa trace, elle ne connaitra pas une courbe. </t>
  </si>
  <si>
    <t xml:space="preserve">Arphaf concoit sa trace comme un musicien compose une mélodie. C'est son inspiration qui fait progresser son équipe. </t>
  </si>
  <si>
    <t xml:space="preserve">La discipline est le maitre mot d'Ukkiba. Ukkiba sait trouver les mots qu'il faut pour faire progresser le groupe. Même si ses mots sont durs. </t>
  </si>
  <si>
    <t xml:space="preserve">Walo a toujours eu le sens de l'esquive. Il sait quand il est opportun de faire un pas de côté pour progresser. </t>
  </si>
  <si>
    <t xml:space="preserve">Filibert lit le terrain comme on lit un livre d'enfant Il trouve des solutions à chaque nouveau danger, même les plus mortels. </t>
  </si>
  <si>
    <t xml:space="preserve">Hypekelus est un grand frère aimant qui a toujours vu loin. Sa grande taille lui permet de voir plus loin que les autres. </t>
  </si>
  <si>
    <t xml:space="preserve">On peut être une princesse et faire face à des tempêtes. </t>
  </si>
  <si>
    <t xml:space="preserve">Ed a une compréhension du vent qui dépasse beaucoup celle du commun des mortels. Il a cet instinct que d'autres (Kunigunde en tête) lui envient. </t>
  </si>
  <si>
    <t xml:space="preserve">Les cerfs-volants d'Hannicia sont un ravissement qui suivent des courants bien spécifiques. Chacun nécessite un réglage particulier pour délester le groupe. </t>
  </si>
  <si>
    <t xml:space="preserve">Josmina se définie comme une femme de la terre et une esthète. Ses œuvres ont aussi belles que manichéennes. Si le beau existe il doit être minéral ou végétal. </t>
  </si>
  <si>
    <t xml:space="preserve">Les frères Torantor sont des valeurs sûres. Solides sur leurs appuis ils renforcent le groupe avec bienveillance. </t>
  </si>
  <si>
    <t xml:space="preserve">Gianni travaille de manière simple et efficace. Cuisinier de talent, il associe les gouts pour raviver des plats souvent peu varies. </t>
  </si>
  <si>
    <t xml:space="preserve">C'est dans les pires situations que l'on reconnait les grands hommes. Galas doit être l'un de ceux-là. </t>
  </si>
  <si>
    <t xml:space="preserve">Alicone trouve dans chaque recoin du vent une source pour se mouvoir mais également pour faire mouvoir la horde. </t>
  </si>
  <si>
    <t xml:space="preserve">L'eau potable est un luxe dont il est difficile de se passer. Lethune connait les techniques pour trouver de l'eau même quand il n'y en a pas. </t>
  </si>
  <si>
    <t xml:space="preserve">Il aime les vents chauds et humides qui apportent avec eux autant d'oiseaux dodus que de mammifères appétissants </t>
  </si>
  <si>
    <t xml:space="preserve">Rien n'est plus important qu'un feu. Lorsque les os sont gelés, lorsque la peau est trempée, lorsque les ventres sont vides. </t>
  </si>
  <si>
    <t xml:space="preserve">Tour à tour menuisier ébéniste luthier et musicien, Ivo sait réparer les outils meubles et les esprits. </t>
  </si>
  <si>
    <t xml:space="preserve">Adolar commande et l'oiseau obéit. </t>
  </si>
  <si>
    <t xml:space="preserve">Saskia chasse le cerf et le sanglier. La foret est son terrain de prédilection. </t>
  </si>
  <si>
    <t xml:space="preserve">Les montagnes ont des secrets que Bertram sait exploiter. Il voit dans le schiste les fractures et décèle les grottes a des kilomètres. </t>
  </si>
  <si>
    <t xml:space="preserve">Si vous avez le vertige sur les corniches escarpées vous n'arriverez pas à le suivre. N'ayez crainte, Oliver sera là pour vous assurer. </t>
  </si>
  <si>
    <t xml:space="preserve">Sabrella est belle. Si belle qu'on mourrait pour elle et ce n'est pas sa seule qualité. Elle sait trouver l'eau qui vous sauvera. </t>
  </si>
  <si>
    <t xml:space="preserve">Laenar porte un poids qui l'a rendu muet. Son village fut rase après un Blaast dont il est le seul survivant. </t>
  </si>
  <si>
    <t xml:space="preserve">Bargard se place toujours derrière le Fer pour les soutenir. Il les allège autant qu'il peut. </t>
  </si>
  <si>
    <t xml:space="preserve">Son sourire est divin et son visage angélique. Benelim est responsable des affaires du Pack. </t>
  </si>
  <si>
    <t xml:space="preserve">Hautain et pédant , peu de personnes supportent 'le Duke'. Lui non plus </t>
  </si>
  <si>
    <t xml:space="preserve">Même s'il n'est plus de première jeunesse Jean sait encore optimise les situations délicates et en tirer le meilleur parti </t>
  </si>
  <si>
    <t xml:space="preserve">Invocateur de la première heure. Topilzin vient des terres humides des Choon. </t>
  </si>
  <si>
    <t xml:space="preserve">Amante d'Oshora de longue date. Elle est prête a tout abandonner pour lui venir en aide. </t>
  </si>
  <si>
    <t xml:space="preserve">Il aime le vent comme on aime quelqu'un. Fuego aimerait devenir éclaireur mais il manque d'expérience. </t>
  </si>
  <si>
    <t xml:space="preserve">Petit déjà Illion chantait en travaillant dans les mines de charbon. Il n'a pas perdu cette habitude. </t>
  </si>
  <si>
    <t>τ:Deplacez vous dans le sens du vent. Perdez 1 point de moral.</t>
  </si>
  <si>
    <t>Elmeth Torantor</t>
  </si>
  <si>
    <t>τ:Lancez 1d6 supplementaire; gagnez 1 point de moral si vous avez un autre Torantor</t>
  </si>
  <si>
    <t>todo.png</t>
  </si>
  <si>
    <t>Zaffa Torantor</t>
  </si>
  <si>
    <t>Portraits</t>
  </si>
  <si>
    <t>Ama.png</t>
  </si>
  <si>
    <t>Barakiel.png</t>
  </si>
  <si>
    <t>Chien.png</t>
  </si>
  <si>
    <t>Donmaer.png</t>
  </si>
  <si>
    <t>Dorothy.png</t>
  </si>
  <si>
    <t>Dunseth.png</t>
  </si>
  <si>
    <t>Emelyn.png</t>
  </si>
  <si>
    <t>Hjaldr.png</t>
  </si>
  <si>
    <t>Irilad.png</t>
  </si>
  <si>
    <t>Maarveen.png</t>
  </si>
  <si>
    <t>Mere.png</t>
  </si>
  <si>
    <t>Minerva.png</t>
  </si>
  <si>
    <t>Noggangrid.png</t>
  </si>
  <si>
    <t>Oravan.png</t>
  </si>
  <si>
    <t>Pere.png</t>
  </si>
  <si>
    <t>Regitha.png</t>
  </si>
  <si>
    <t>Sensemune.png</t>
  </si>
  <si>
    <t>Sensesune.png</t>
  </si>
  <si>
    <t>Torantor1.png</t>
  </si>
  <si>
    <t>Torantor4.png</t>
  </si>
  <si>
    <t>Used</t>
  </si>
  <si>
    <t>Giltarr le parieur</t>
  </si>
  <si>
    <t>Giltaar aime les paris et deteste perdre. Il est souvent pret a tout pour gagner.</t>
  </si>
  <si>
    <t>Giltarr.png</t>
  </si>
  <si>
    <t>2-players</t>
  </si>
  <si>
    <t>Usmos l'Eunuque</t>
  </si>
  <si>
    <t>Usmos etait le gardien du fameux Harem d'Alticcio. Depuis qu'il s'est affranchi il a decide de liberer les esclaves qu'il rencontre.</t>
  </si>
  <si>
    <t>Usmos.png</t>
  </si>
  <si>
    <t>Sensemune</t>
  </si>
  <si>
    <t>Les soeurs Sense travaillent sur les formations des hordes et ont des avis opposes.</t>
  </si>
  <si>
    <t>Sensesune</t>
  </si>
  <si>
    <t>Mere</t>
  </si>
  <si>
    <t>Mere aime Pere et le monde. Elle soigne et soulage.</t>
  </si>
  <si>
    <t>Pere</t>
  </si>
  <si>
    <t>Pere aime Mere et le monde. Il prie et inspire.</t>
  </si>
  <si>
    <t>Regitha</t>
  </si>
  <si>
    <t>Hjaldr</t>
  </si>
  <si>
    <t>oiseleur-croc</t>
  </si>
  <si>
    <t>Hjaldr est solitaire. Il n'est heureux que dans les forets bien denses.</t>
  </si>
  <si>
    <t>Ama Ama</t>
  </si>
  <si>
    <t>oiseleuse-croc</t>
  </si>
  <si>
    <t>Ama aime le vent sur les cretes ou ses oiseaux peuvent voler et batifoler.</t>
  </si>
  <si>
    <t>Barakiel</t>
  </si>
  <si>
    <t>demineur-croc</t>
  </si>
  <si>
    <t>Le seul obstacle insurmontable c'est votre propre peur. Barakiel ne connait connait pas la peur.</t>
  </si>
  <si>
    <t>Maarveen Guillor</t>
  </si>
  <si>
    <t>τ:Definissez une valeur et mettez tous vos d6 sur cette valeur</t>
  </si>
  <si>
    <t>Minerva</t>
  </si>
  <si>
    <t>Minerva travaille dure pour que chacun soit a la bonne place.</t>
  </si>
  <si>
    <t>Tudigong</t>
  </si>
  <si>
    <t>Tudi a une connaissance du terrain qui depasse l'entendement.</t>
  </si>
  <si>
    <t>Tudigong.png</t>
  </si>
  <si>
    <t>Donmaer</t>
  </si>
  <si>
    <t>trappeur</t>
  </si>
  <si>
    <t>Il sait chasser et aime s'assister des crocs pour ramener plus de gibier.</t>
  </si>
  <si>
    <t>Thutmus</t>
  </si>
  <si>
    <t>marchand</t>
  </si>
  <si>
    <t>Thutmus est un excellent negociant qui trouve toujours la perle rare dont vous aurez besoin.</t>
  </si>
  <si>
    <t>τ:Piochez une carte consommable</t>
  </si>
  <si>
    <t>Thutmus.png</t>
  </si>
  <si>
    <t>Dunseth Calsan</t>
  </si>
  <si>
    <t>shaman</t>
  </si>
  <si>
    <t>Les freres Calsan sont issus d'une puissante dynastie. On dit de Dunseth qu'il est le plus sensible.</t>
  </si>
  <si>
    <t>Irilad Calsan</t>
  </si>
  <si>
    <t>Les freres Calsan sont issus d'une puissante dynastie. On dit d'Irilad qu'il peut etre magnanime.</t>
  </si>
  <si>
    <t>Oravan Calsan</t>
  </si>
  <si>
    <t>Les freres Calsan sont issus d'une puissante dynastie. On dit d'Oravan qu'il est sans mercie.</t>
  </si>
  <si>
    <t>Dorothy Irony</t>
  </si>
  <si>
    <t>combattante</t>
  </si>
  <si>
    <t>Dorothy est droite et fiere. Personne ne l'a vu plier l'echine.</t>
  </si>
  <si>
    <t>Emelyn Kraw</t>
  </si>
  <si>
    <t>protectrice</t>
  </si>
  <si>
    <t>Emelyn se fait discrete. Elle se fond au milieu du pack pour agir en toute discretion.</t>
  </si>
  <si>
    <t>Noggangrid Ingotshield</t>
  </si>
  <si>
    <t>Noggangrid est une mangeuse de livre. Certains disent qu'elles les auraient tous lu.</t>
  </si>
  <si>
    <t>τ:Abandonnez-la et regagnez 2 points de moral. Abandonnez le avec Pere et regagnez tout votre moral</t>
  </si>
  <si>
    <t>τ:Abandonnez-le et regagnez 2 points de moral. Abandonnez le avec Mere et regagnez tout votre moral</t>
  </si>
  <si>
    <t>Amiral.Jean.png</t>
  </si>
  <si>
    <t>Di.Nebbe.png</t>
  </si>
  <si>
    <t>Dr.Pride.png</t>
  </si>
  <si>
    <t>Golgoth.frere.png</t>
  </si>
  <si>
    <t>Talweg.pere.png</t>
  </si>
  <si>
    <t>consommables</t>
  </si>
  <si>
    <t xml:space="preserve">Count of Nom </t>
  </si>
  <si>
    <t>τ:Abandonnez-le et lancez 1d6 noir de contre supplementaire; 2d6 noirs si vous avez un autre Torantor</t>
  </si>
  <si>
    <t xml:space="preserve">τ:Sur un terrain ayant exactement 3 d6 colores gagnez 2 point de moral </t>
  </si>
  <si>
    <t xml:space="preserve">Vera démonte et remonte les gens comme on le ferait avec un pantin. Ses talents de rebouteuse remettent l'aplomb les Hordiers les plus mal en point. </t>
  </si>
  <si>
    <t>τ:Jouez avec 3 Hordiers de TRAINE</t>
  </si>
  <si>
    <t>τ:Abandonnez-la et placez un de vos Hordier du FER a sa place</t>
  </si>
  <si>
    <t>τ:Abandonnez-la et placez un de vos Hordier du PACK a sa place</t>
  </si>
  <si>
    <t>Haut les coeurs! Maarveen ravi les oreilles des Hordiers et ils savent donner le meilleur d'eux-meme.</t>
  </si>
  <si>
    <t>τ:Faites +1 sur vos d6 par Hordier du FER</t>
  </si>
  <si>
    <t>τ:Faites +1 sur vos d6 par Hordiers du PACK</t>
  </si>
  <si>
    <t>Moral +</t>
  </si>
  <si>
    <t>Bertram.png</t>
  </si>
  <si>
    <t>Osuros.png</t>
  </si>
  <si>
    <t>Regitha se sacrifiera pour sauver sa Horde et son absence demeurera insupportable. Elle sera irremplacable.</t>
  </si>
  <si>
    <t>τ:Abandonnez-la et devoilez 1 personnage supplementaire par village</t>
  </si>
  <si>
    <t>Faucon a été entrainé  par Adolar et n'obeit qu'a lui.</t>
  </si>
  <si>
    <t xml:space="preserve">Croque a été entrainé par Abriyen pour sauver les aventuriers. </t>
  </si>
  <si>
    <t>Croque</t>
  </si>
  <si>
    <t>oiseleur</t>
  </si>
  <si>
    <t>τ:Abandonnez-le et retrouvez un Hordier abandonne si vous avez un oiseleur.</t>
  </si>
  <si>
    <t>τ:Abandonnez-la et Marquez autant de points que de moral perdu.</t>
  </si>
  <si>
    <t>Cadeau</t>
  </si>
  <si>
    <t>consommable</t>
  </si>
  <si>
    <t>Consommable</t>
  </si>
  <si>
    <t>Il faut penser a ceux qui emprunteront le meme chemin. Leur traversee sera plus perilleuse.</t>
  </si>
  <si>
    <t>Rajoutez 1 d6 noirs a la case derriere vous</t>
  </si>
  <si>
    <t>consommables/Cadeau.png</t>
  </si>
  <si>
    <t>Petit cadeau</t>
  </si>
  <si>
    <t>Il faut penser a ceux qui emprunteront le meme chemin. Leur traversee sera tres perilleuse.</t>
  </si>
  <si>
    <t>Rajoutez 2 d6 noirs a la case derriere vous</t>
  </si>
  <si>
    <t>Accalmie</t>
  </si>
  <si>
    <t>Le temps se calme et on peut envisager de progresser dans de meilleures conditions</t>
  </si>
  <si>
    <t>Baissez la force d'un vent de 1</t>
  </si>
  <si>
    <t>consommables/Accalmie.png</t>
  </si>
  <si>
    <t>Temps calme</t>
  </si>
  <si>
    <t>Baissez la force d'un vent de 2</t>
  </si>
  <si>
    <t>Petite Astuce</t>
  </si>
  <si>
    <t>Quelqu'un m'a dit ... que le voisin lui a dit ... qu'une connaissance aurait dit...</t>
  </si>
  <si>
    <t>Utilisez la capacite d'un Hordier visible</t>
  </si>
  <si>
    <t>consommables/Astuce.png</t>
  </si>
  <si>
    <t>Astuce</t>
  </si>
  <si>
    <t>Quelqu'un m'a dit ... qu'une connaissance aurait dit...</t>
  </si>
  <si>
    <t>Utilisez la capacite d'un Hordier visible sans restriction</t>
  </si>
  <si>
    <t>Vent contraire</t>
  </si>
  <si>
    <t>Prendre c'est bien mais donner c'est mieux.</t>
  </si>
  <si>
    <t>Echangez la place de 2 vents.</t>
  </si>
  <si>
    <t>consommables/Bourrasque.png</t>
  </si>
  <si>
    <t>Bourrasques</t>
  </si>
  <si>
    <t>Si on serre les fesses ca devrait bien se passer.</t>
  </si>
  <si>
    <t>Augmentez la puissance de votre prochain vent de 1 ainsi que celle des vents de vos adversaires.</t>
  </si>
  <si>
    <t>Blaast</t>
  </si>
  <si>
    <t>Il faut savoir enfoncer son casque et parer a toutes les eventualites.</t>
  </si>
  <si>
    <t>Placez tous les d6 de votre vent sur la face &lt;6&gt;. Il en sera de meme pour les autres joueurs.</t>
  </si>
  <si>
    <t>Bulletin</t>
  </si>
  <si>
    <t>Prevoyance est mere de surete.</t>
  </si>
  <si>
    <t>Devoilez le vent d'une tuile</t>
  </si>
  <si>
    <t>consommables/Bulletin.png</t>
  </si>
  <si>
    <t>Consentement</t>
  </si>
  <si>
    <t>Si vous savez mettre tout le monde d'accord. Voila une carte qui est faite pour vous.</t>
  </si>
  <si>
    <t>Changez une regle du jeu avec l'accord des autres joueurs</t>
  </si>
  <si>
    <t>consommables/Consentement.png</t>
  </si>
  <si>
    <t>Transfer</t>
  </si>
  <si>
    <t>Vous avez en votre possession un document tellement officiel qu'il est irrefutable</t>
  </si>
  <si>
    <t>Echangez un de vos hordiers avec celui/celle d'un autre joueur</t>
  </si>
  <si>
    <t>consommables/Partage.png</t>
  </si>
  <si>
    <t>Partage</t>
  </si>
  <si>
    <t>Il faut savoir relever des defis. Tous ensemble.</t>
  </si>
  <si>
    <t>Tous les joueurs jouent avec un d6 de moins</t>
  </si>
  <si>
    <t>Le tout pour le tout</t>
  </si>
  <si>
    <t>Meme pas peur.</t>
  </si>
  <si>
    <t>A partir de maintenant jouez avec un d6 de moins et marquez un point de plus par tuile traversee</t>
  </si>
  <si>
    <t>Tricherie</t>
  </si>
  <si>
    <t>C'est pas moi qui triche. C'est prevu dans les regles.</t>
  </si>
  <si>
    <t>A partir de maintenant jouez avec un d6 de plus</t>
  </si>
  <si>
    <t>Masoschisme</t>
  </si>
  <si>
    <t>Plus c'est dur et plus c'est bon. Enfin en theorie...</t>
  </si>
  <si>
    <t>A partir de maintenant toutes les tuiles ont un d6 noir supplementaire</t>
  </si>
  <si>
    <t>Eboulement</t>
  </si>
  <si>
    <t>Oups</t>
  </si>
  <si>
    <t>Retournez une tuile. Elle n'est plus franchissable</t>
  </si>
  <si>
    <t>consommables/Eboulement.png</t>
  </si>
  <si>
    <t>STOP</t>
  </si>
  <si>
    <t>Parce que trop c'est trop!</t>
  </si>
  <si>
    <t>Annulez le consommable en cours de jeu</t>
  </si>
  <si>
    <t>Copieur</t>
  </si>
  <si>
    <t>En meme temps... il y a qu'une carte de chaque alors j'equilibre</t>
  </si>
  <si>
    <t>Copiez le pouvoir d'un consommable deja joue</t>
  </si>
  <si>
    <t>Raccourci</t>
  </si>
  <si>
    <t>Et hop... c'etait trop fatiguant par la de toutes facons</t>
  </si>
  <si>
    <t>Passez cette tuile sans meme lancer les d6</t>
  </si>
  <si>
    <t>consommables/Raccourci.png</t>
  </si>
  <si>
    <t>Savonnette</t>
  </si>
  <si>
    <t>Pas de chance. Je me demande qui l'a laissee trainer la?</t>
  </si>
  <si>
    <t>Deplacez un joueur sur une tuile adjacente</t>
  </si>
  <si>
    <t>Recommence</t>
  </si>
  <si>
    <t>On annule tout et on recommence</t>
  </si>
  <si>
    <t>Le joueur en cours relance les d6 du vent et les siens</t>
  </si>
  <si>
    <t>Village</t>
  </si>
  <si>
    <t>Mettre ses cartes a jour ca a du bon</t>
  </si>
  <si>
    <t>Remplacez une tuile par un des villages restants</t>
  </si>
  <si>
    <t>τ:Pivotez une tuile adjacente a votre tuile</t>
  </si>
  <si>
    <t>Kon</t>
  </si>
  <si>
    <t>Kon.png</t>
  </si>
  <si>
    <t>Kon bouge et tourne pour proteger son groupe. Attentif aux dangers, il protege et soutien sa horde.</t>
  </si>
  <si>
    <t>τ:Abandonnez un Hordier du FER s'il n'est pas Calsan et recrutez un Calsan. Faites +/-1 par Calsan</t>
  </si>
  <si>
    <t xml:space="preserve">τ:Abandonnez-le et lancez autant de d6 que de Hordiers du FER </t>
  </si>
  <si>
    <t xml:space="preserve">τ:Abandonnez-le et lancez autant de d6 que de Hordiers du PACK </t>
  </si>
  <si>
    <t>Tekka Pride</t>
  </si>
  <si>
    <t xml:space="preserve">Dr. Ana Pride </t>
  </si>
  <si>
    <t>La Dr Ana Pride vagabonde de ville en ville. Elle y connait connait beaucoup de monde. On dit qu'elle recherche son pere</t>
  </si>
  <si>
    <t>Tekka Pride vient d'un village abandonne qu'il aimerait retrouver. C'est ce qui l'a motive a rejoindre votre Horde.</t>
  </si>
  <si>
    <t>Tekka.png</t>
  </si>
  <si>
    <t>τ:Abandonnez-la et changez une tuile sans d6 noir par un village restant</t>
  </si>
  <si>
    <t>τ:Abandonnez-le toutes les d6 incolores sont colores</t>
  </si>
  <si>
    <t xml:space="preserve">τ:Abandonnez-le et placez 2d6 </t>
  </si>
  <si>
    <t xml:space="preserve">τ:Abandonnez-la et ignorez 2d6 </t>
  </si>
  <si>
    <t xml:space="preserve">τ:Faites +1 ou -1 sur chacun de vos d6 </t>
  </si>
  <si>
    <t xml:space="preserve">τ:Si plusieurs de vos d6 se suivent, faites +1 ou -1 a chacun d'eux </t>
  </si>
  <si>
    <t>τ:Prenez 1d6 au vent et rajoutez le au prochain vent. Le d6 est ignore quand son pouvoir est recharge</t>
  </si>
  <si>
    <t>τ:Abandonnez un hordier pour avancer. N'appliquez pas son pouvoir. Appliquez le malus d'abandon de la tuile.</t>
  </si>
  <si>
    <t>τ:Faites -1 ou +1 sur chaque d6 du vent colore</t>
  </si>
  <si>
    <t>τ:Lancez autant de d6 supplementaires que de vents de meme force sur le plateau. Ce vent ne compte pas.</t>
  </si>
  <si>
    <t xml:space="preserve">τ:Gagnez 1 point de moral lorsque le vent fait un 1 </t>
  </si>
  <si>
    <t xml:space="preserve">τ:Ignorez 1 d6 du vent </t>
  </si>
  <si>
    <t xml:space="preserve">τ:Restaurez le pouvoir de vos hordiers. Perdez 1 point de moral par pouvoir ainsi restaure. </t>
  </si>
  <si>
    <t xml:space="preserve">τ:Le vent est une Zefinine(1). Perdez 2 points de moral. </t>
  </si>
  <si>
    <t>τ:Abandonnez-le et echangez deux tuiles sans nom et adjacentes</t>
  </si>
  <si>
    <t>τ:Abandonnez-la et lancez 1d6 supplementaire pour chaque Hordier manquant</t>
  </si>
  <si>
    <t>τ:Placez autant de vos d6 que de Hordiers du PACK et abandonnez un Hordier du PACK</t>
  </si>
  <si>
    <t>τ:Lancez d6 supplementaires que de Hordier de TRAINE et abandonnez un Hordier de TRAINE</t>
  </si>
  <si>
    <t>τ:Remettez un vent du plateau dans la pioche. Piochez un autre vent si c'est le votre.</t>
  </si>
  <si>
    <t>τ:Retournez-la et passez. Une fois utilisee, Regitha ne peut etre abandonnee ou remplacee.</t>
  </si>
  <si>
    <t>τ:Abandonnez-le tous les d6 noirs sont incolores (epreuve et contre)</t>
  </si>
  <si>
    <t xml:space="preserve">τ:Perdez 1 point de moral. Appliquez +/-1 pour chaque points de moral sur vos d6 </t>
  </si>
  <si>
    <t xml:space="preserve">τ:Echangez 2 tuiles sans nom et adjacentes. Perdez 1 point de moral sauf si Hypekelus est avec vous </t>
  </si>
  <si>
    <t>τ:Abandonnez un hordier de TRAINE. N'appliquez pas son pouvoir. Remplacez le par votre Faucon.</t>
  </si>
  <si>
    <t>τ:Lancez 1d6 de moins et marquez 1 point de plus par tuile passee ce tour-ci. Cette tuile comptera egalement.</t>
  </si>
  <si>
    <t>τ:Retournez au plus autant de d6 du vent que de Hordiers de TRAINE</t>
  </si>
  <si>
    <t>τ:Faites +/-1 sur vos d6. Triplez ce bonus si vous avez un Faucon</t>
  </si>
  <si>
    <t>τ:Abandonnez-la et recrutez un Hordier dans un village. Le hordier remplace est abandonne.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</si>
</sst>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D4D4D4"/>
        <name val="Menlo"/>
        <family val="2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53.321186805559" createdVersion="6" refreshedVersion="7" minRefreshableVersion="3" recordCount="117" xr:uid="{FD65ECEB-C53E-8544-86C1-8F458DF3056C}">
  <cacheSource type="worksheet">
    <worksheetSource name="Table3"/>
  </cacheSource>
  <cacheFields count="10">
    <cacheField name="Id " numFmtId="0">
      <sharedItems containsString="0" containsBlank="1" containsNumber="1" containsInteger="1" minValue="1" maxValue="108"/>
    </cacheField>
    <cacheField name="Nom " numFmtId="0">
      <sharedItems containsBlank="1"/>
    </cacheField>
    <cacheField name="Fonction " numFmtId="0">
      <sharedItems containsBlank="1"/>
    </cacheField>
    <cacheField name="Position " numFmtId="0">
      <sharedItems containsBlank="1" count="11">
        <s v="Traceur"/>
        <s v="Fer"/>
        <s v="Pack"/>
        <s v="Traine"/>
        <s v="Consommable"/>
        <m/>
        <s v="Traceur " u="1"/>
        <s v="Fer " u="1"/>
        <s v="Traine " u="1"/>
        <s v="Pack " u="1"/>
        <s v="Croc" u="1"/>
      </sharedItems>
    </cacheField>
    <cacheField name="Description " numFmtId="0">
      <sharedItems containsBlank="1"/>
    </cacheField>
    <cacheField name="Pouvoir_Actif " numFmtId="0">
      <sharedItems containsBlank="1"/>
    </cacheField>
    <cacheField name="Pouvoir_Passif " numFmtId="0">
      <sharedItems containsBlank="1"/>
    </cacheField>
    <cacheField name="Tier " numFmtId="0">
      <sharedItems containsBlank="1" containsMixedTypes="1" containsNumber="1" containsInteger="1" minValue="1" maxValue="3" count="10">
        <n v="1"/>
        <n v="2"/>
        <n v="3"/>
        <m/>
        <s v="T2 " u="1"/>
        <s v="T2" u="1"/>
        <s v="T1 " u="1"/>
        <s v="T3 " u="1"/>
        <s v="T1" u="1"/>
        <s v="T3" u="1"/>
      </sharedItems>
    </cacheField>
    <cacheField name="Image " numFmtId="0">
      <sharedItems containsBlank="1"/>
    </cacheField>
    <cacheField name="Extens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n v="1"/>
    <s v="Uther le Fonceur "/>
    <s v="traceur "/>
    <x v="0"/>
    <s v="Uther avance. Il va droit. Ne cherchez pas à le détourner de sa trace, elle ne connaitra pas une courbe. "/>
    <s v="τ:Abandonnez un hordier pour avancer. N'appliquez pas son pouvoir. Appliquez le malus d'abandon de la tuile."/>
    <s v=" "/>
    <x v="0"/>
    <s v="Golgoth.png"/>
    <m/>
  </r>
  <r>
    <n v="2"/>
    <s v="Rokka le Cerf-Volant "/>
    <s v="traceuse "/>
    <x v="0"/>
    <s v="Comme un cerf-volant, Rokka sait reconnaitre les courants et saisir le moment opportun pour progresser. "/>
    <s v="τ:Deplacez vous dans le sens du vent. Perdez 1 point de moral."/>
    <s v=" "/>
    <x v="0"/>
    <s v="Rokka.png"/>
    <m/>
  </r>
  <r>
    <n v="3"/>
    <s v="Safa l'Econome "/>
    <s v="traceuse "/>
    <x v="0"/>
    <s v="Safa sait garder ses forces et se reposer sur son groupe. Safa fait confiance et la Horde lui rend bien. "/>
    <s v="Gardez jusqu'a 3d6 pour plus tard qui ne serviront pas pour contrer. τ:Pour les utiliser "/>
    <s v=" "/>
    <x v="1"/>
    <s v="Safa.png"/>
    <m/>
  </r>
  <r>
    <n v="4"/>
    <s v="Ryage le Joueur "/>
    <s v="traceur "/>
    <x v="0"/>
    <s v="Ryage est un jeune traceur talentueux qui ose et gagne. Son intuition lui permet de passer lorsque tout semble perdu. "/>
    <s v="τ:Depensez 1 point de moral et lancez 1d6, si sa valeur est superieure a la difficulte du vent, passez "/>
    <s v=" "/>
    <x v="1"/>
    <s v="Golgoth.frere.png"/>
    <m/>
  </r>
  <r>
    <n v="5"/>
    <s v="Arphaf le Perfectionniste "/>
    <s v="traceur "/>
    <x v="0"/>
    <s v="Arphaf concoit sa trace comme un musicien compose une mélodie. C'est son inspiration qui fait progresser son équipe. "/>
    <s v="τ:Lancez autant de d6 supplementaires que de couleurs du vent"/>
    <s v=" "/>
    <x v="2"/>
    <s v="Arrigo.png"/>
    <m/>
  </r>
  <r>
    <n v="6"/>
    <s v="Thomassin de Gaude "/>
    <s v="prince "/>
    <x v="1"/>
    <s v="Fils de Blanchette de Gaude et de Hubert de Vallois, Thomassin aime partager et trouver du sens quand tout semble perdu. "/>
    <s v="τ:Faites +1 ou -1 sur chacun de vos d6 "/>
    <s v=" "/>
    <x v="0"/>
    <s v="Pietro.png"/>
    <m/>
  </r>
  <r>
    <n v="7"/>
    <s v="Ukkiba Tomoshi "/>
    <s v="scribe "/>
    <x v="1"/>
    <s v="La discipline est le maitre mot d'Ukkiba. Ukkiba sait trouver les mots qu'il faut pour faire progresser le groupe. Même si ses mots sont durs. "/>
    <s v="τ:Perdez 1 point de moral et appliquez +/-1 pour chaque points de moral sur vos d6 "/>
    <s v=" "/>
    <x v="0"/>
    <s v="Silene.png"/>
    <m/>
  </r>
  <r>
    <n v="8"/>
    <s v="Walo Waldmann "/>
    <s v="protecteur "/>
    <x v="1"/>
    <s v="Walo a toujours eu le sens de l'esquive. Il sait quand il est opportun de faire un pas de côté pour progresser. "/>
    <s v="τ:Reculez et rejouez immediatement "/>
    <s v=" "/>
    <x v="1"/>
    <s v="Erg.png"/>
    <m/>
  </r>
  <r>
    <n v="9"/>
    <s v="Filibert Franz "/>
    <s v="géomaître "/>
    <x v="1"/>
    <s v="Filibert lit le terrain comme on lit un livre d'enfant Il trouve des solutions à chaque nouveau danger, même les plus mortels. "/>
    <s v="τ:Ignorez les malus du terrain "/>
    <s v=" "/>
    <x v="1"/>
    <s v="Talweg.png"/>
    <m/>
  </r>
  <r>
    <n v="10"/>
    <s v="Hypekelus "/>
    <s v="pilier "/>
    <x v="1"/>
    <s v="Hypekelus est un grand frère aimant qui a toujours vu loin. Sa grande taille lui permet de voir plus loin que les autres. "/>
    <s v="τ:Pivotez une tuile adjacente a votre tuile"/>
    <s v=" "/>
    <x v="1"/>
    <s v="Firost.png"/>
    <m/>
  </r>
  <r>
    <n v="11"/>
    <s v="Thoratos "/>
    <s v="pilier "/>
    <x v="1"/>
    <s v="Thoratos est capable de faire des miracles mais il a toujours eu besoin du soutien d'Hypekelus. "/>
    <s v="τ:Echangez 2 tuiles adjacentes. Perdez 1 point de moral sauf si Hypekelus est avec vous "/>
    <s v=" "/>
    <x v="2"/>
    <s v="Elkin.png"/>
    <m/>
  </r>
  <r>
    <n v="12"/>
    <s v="Athinatos Catanus "/>
    <s v="ailier "/>
    <x v="1"/>
    <s v="La famille Catanus est celebre dans le pays pour la force et l'audace de ses membres. Athinatos n'y fait pas exception. "/>
    <s v="τ:Si plusieurs de vos d6 se suivent, faites +1 ou -1 a chacun d'eux "/>
    <s v=" "/>
    <x v="2"/>
    <s v="Talweg.pere.png"/>
    <m/>
  </r>
  <r>
    <n v="13"/>
    <s v="Blanchette de Gaude "/>
    <s v="princesse "/>
    <x v="1"/>
    <s v="On peut être une princesse et faire face à des tempêtes. "/>
    <s v="τ:Faites +/-1 sur vos d6 autant de fois que la force du vent "/>
    <s v=" "/>
    <x v="0"/>
    <s v="Blanchette.png"/>
    <m/>
  </r>
  <r>
    <n v="14"/>
    <s v="Ed Abro Ragerage "/>
    <s v="ailier "/>
    <x v="1"/>
    <s v="Ed a une compréhension du vent qui dépasse beaucoup celle du commun des mortels. Il a cet instinct que d'autres (Kunigunde en tête) lui envient. "/>
    <s v="τ:Prenez 1d6 au vent et rajoutez le au prochain vent. Le d6 est ignore quand son pouvoir est recharge"/>
    <s v=" "/>
    <x v="1"/>
    <s v="Seleme.png"/>
    <m/>
  </r>
  <r>
    <n v="15"/>
    <s v="Kunigunde Nosske "/>
    <s v="aeromaitresse "/>
    <x v="1"/>
    <s v="Kunigunde n'aime pas qu'on la contrarie. "/>
    <s v="τ:Si la somme de vos d6 est superieure a celle du vent, ignorez les d6 du vent "/>
    <s v=" "/>
    <x v="1"/>
    <s v="Kunigunde.png"/>
    <m/>
  </r>
  <r>
    <n v="16"/>
    <s v="Hannicia "/>
    <s v="airpailleuse "/>
    <x v="1"/>
    <s v="Les cerfs-volants d'Hannicia sont un ravissement qui suivent des courants bien spécifiques. Chacun nécessite un réglage particulier pour délester le groupe. "/>
    <s v="τ:Lancez autant de d6 supplementaires que de vents de meme force sur le plateau. Ce vent ne compte pas."/>
    <s v=" "/>
    <x v="2"/>
    <s v="Hannicia.png"/>
    <m/>
  </r>
  <r>
    <n v="17"/>
    <s v="Josmina "/>
    <s v="peintre et poetesse "/>
    <x v="1"/>
    <s v="Josmina se définie comme une femme de la terre et une esthète. Ses œuvres ont aussi belles que manichéennes. Si le beau existe il doit être minéral ou végétal. "/>
    <s v="τ:Definissez une valeur de d6. Gagnez autant de moral que de d6 colores identiques a ce d6 "/>
    <s v=" "/>
    <x v="2"/>
    <s v="Josmina.png"/>
    <m/>
  </r>
  <r>
    <n v="18"/>
    <s v="Oshora "/>
    <s v="assassin "/>
    <x v="1"/>
    <s v="Oshora aime le silence et les huis-clos. C'est quand le groupe est petit qu'elle peut s'exprimer le mieux "/>
    <s v="τ:+/-2 sur 1 de vos d6 pour chaque Hordier manquant,doublez ce bonus si vous avez Zhalinka "/>
    <s v=" "/>
    <x v="1"/>
    <s v="Oshora.png"/>
    <m/>
  </r>
  <r>
    <n v="19"/>
    <s v="Khypico Torantor "/>
    <s v="ailier "/>
    <x v="2"/>
    <s v="Les frères Torantor sont des valeurs sûres. Solides sur leurs appuis ils renforcent le groupe avec bienveillance. "/>
    <s v="τ:Lancez 1d6 supplementaire, faites -1 a un de vos d6 si vous avez un autre Torantor "/>
    <s v=" "/>
    <x v="0"/>
    <s v="Torantor2.png"/>
    <m/>
  </r>
  <r>
    <n v="20"/>
    <s v="Bepphon Torantor "/>
    <s v="ailier "/>
    <x v="2"/>
    <s v="Les frères Torantor sont des valeurs sûres. Solides sur leurs appuis ils renforcent le groupe avec bienveillance. "/>
    <s v="τ:Lancez 1d6 supplementaire, faites +1 a un de vos d6 si vous avez un autre Torantor "/>
    <s v=" "/>
    <x v="0"/>
    <s v="Torantor3.png"/>
    <m/>
  </r>
  <r>
    <n v="21"/>
    <s v="Gianni Raymondi "/>
    <s v="cuisinier "/>
    <x v="2"/>
    <s v="Gianni travaille de manière simple et efficace. Cuisinier de talent, il associe les gouts pour raviver des plats souvent peu varies. "/>
    <s v="τ:Placez 1 de vos d6 sur la face desiree "/>
    <s v=" "/>
    <x v="0"/>
    <s v="Gianni.png"/>
    <m/>
  </r>
  <r>
    <n v="22"/>
    <s v="Ernest Waltman "/>
    <s v="éclaireur "/>
    <x v="2"/>
    <s v="Vif et surprenant sont les meilleurs qualificatifs pour Ernest. Il trouve toujours le meilleur chemin pour faire progresser le groupe. "/>
    <s v="τ:Devoilez le vent de 2 tuiles adjacente a votre tuile "/>
    <s v=" "/>
    <x v="1"/>
    <s v="Arval.png"/>
    <m/>
  </r>
  <r>
    <n v="23"/>
    <s v="Galas Thunderflayer "/>
    <s v="troubadour "/>
    <x v="2"/>
    <s v="C'est dans les pires situations que l'on reconnait les grands hommes. Galas doit être l'un de ceux-là. "/>
    <s v="τ:Sous Furevent(6) restaurez tous les pouvoirs de toute l'equipe "/>
    <s v=" "/>
    <x v="2"/>
    <s v="Sharav.png"/>
    <m/>
  </r>
  <r>
    <n v="24"/>
    <s v="Alicone Minh-row "/>
    <s v="aéromaîtresse "/>
    <x v="2"/>
    <s v="Alicone trouve dans chaque recoin du vent une source pour se mouvoir mais également pour faire mouvoir la horde. "/>
    <s v="τ:Augmentez la force du vent et gagnez 1 point de moral "/>
    <s v=" "/>
    <x v="1"/>
    <s v="Alicone.png"/>
    <m/>
  </r>
  <r>
    <n v="25"/>
    <s v="Vera "/>
    <s v="rebouteuse "/>
    <x v="2"/>
    <s v="Vera démonte et remonte les gens comme on le ferait avec un pantin. Ses talents de rebouteuse remettent l'aplomb les Hordiers les plus mal en point. "/>
    <s v="τ:Restaurez le pouvoir d'un membre de l'equipe "/>
    <s v=" "/>
    <x v="1"/>
    <s v="Alme.png"/>
    <m/>
  </r>
  <r>
    <n v="26"/>
    <s v="Lethune de Prals "/>
    <s v="sourcière "/>
    <x v="2"/>
    <s v="L'eau potable est un luxe dont il est difficile de se passer. Lethune connait les techniques pour trouver de l'eau même quand il n'y en a pas. "/>
    <s v="τ:Gagnez 1 point de moral lorsque le vent fait un 1 "/>
    <s v=" "/>
    <x v="2"/>
    <s v="Aoi.png"/>
    <m/>
  </r>
  <r>
    <n v="27"/>
    <s v="Baramas "/>
    <s v="braconnier "/>
    <x v="2"/>
    <s v="Il aime les vents chauds et humides qui apportent avec eux autant d'oiseaux dodus que de mammifères appétissants "/>
    <s v="τ:Les Choons(3) vous rendent 3 point de moral "/>
    <s v=" "/>
    <x v="2"/>
    <s v="Alk.png"/>
    <m/>
  </r>
  <r>
    <n v="28"/>
    <s v="Ashley "/>
    <s v="feuleuse "/>
    <x v="2"/>
    <s v="Rien n'est plus important qu'un feu. Lorsque les os sont gelés, lorsque la peau est trempée, lorsque les ventres sont vides. "/>
    <s v="τ:Restaurez le pouvoir de vos hordiers. Perdez 1 point de moral par pouvoir ainsi restaure. "/>
    <s v=" "/>
    <x v="2"/>
    <s v="Callirhoe.png"/>
    <m/>
  </r>
  <r>
    <n v="29"/>
    <s v="Ivo Baumann "/>
    <s v="artisan du bois "/>
    <x v="2"/>
    <s v="Tour à tour menuisier ébéniste luthier et musicien, Ivo sait réparer les outils meubles et les esprits. "/>
    <s v="τ:Faites -1 ou +1 sur chaque d6 du vent colore"/>
    <s v=" "/>
    <x v="2"/>
    <s v="Boscavo.png"/>
    <m/>
  </r>
  <r>
    <n v="30"/>
    <s v="Adolar Rossel "/>
    <s v="oiseleur"/>
    <x v="2"/>
    <s v="Adolar commande et l'oiseau obéit. "/>
    <s v="τ:Quand vous abandonnez un hordier de TRAINE, remplacez le par votre Faucon. Perdez 1 point de moral."/>
    <s v=" "/>
    <x v="2"/>
    <s v="Darbon.png"/>
    <m/>
  </r>
  <r>
    <n v="31"/>
    <s v="Wanda Pfeffer "/>
    <s v="aéromaîtresse "/>
    <x v="2"/>
    <s v="Le vent souffle dans l'oreille de Wanda et Wanda souffle a l'oreille du traceur. "/>
    <s v="τ:Ignorez 1 d6 du vent "/>
    <s v=" "/>
    <x v="0"/>
    <s v="Matsukaze.png"/>
    <m/>
  </r>
  <r>
    <n v="32"/>
    <s v="Rochelle Niephaus "/>
    <s v="pretresse du vent "/>
    <x v="2"/>
    <s v="Quand Rochelle s'isole le vent se calme et le sang coule et personne ne pose de question. "/>
    <s v="τ:Le vent est une Zefinine(1). Perdez 2 points de moral. "/>
    <s v=" "/>
    <x v="1"/>
    <s v="Rochelle.png"/>
    <m/>
  </r>
  <r>
    <n v="33"/>
    <s v="Saskia Böhnisch "/>
    <s v="archere "/>
    <x v="2"/>
    <s v="Saskia chasse le cerf et le sanglier. La foret est son terrain de prédilection. "/>
    <s v="τ:Sur un terrain ayant exactement 2 d6 colores gagnez 1 point de moral "/>
    <s v=" "/>
    <x v="1"/>
    <s v="Saskia.png"/>
    <m/>
  </r>
  <r>
    <n v="34"/>
    <s v="Bertram Haring "/>
    <s v="géomaître "/>
    <x v="2"/>
    <s v="Les montagnes ont des secrets que Bertram sait exploiter. Il voit dans le schiste les fractures et décèle les grottes a des kilomètres. "/>
    <s v="τ:Baissez la force du vent de 1 "/>
    <s v=" "/>
    <x v="0"/>
    <s v="Bertram.png"/>
    <m/>
  </r>
  <r>
    <n v="35"/>
    <s v="Oliver Haucksson "/>
    <s v="feuleur et acrobate "/>
    <x v="2"/>
    <s v="Si vous avez le vertige sur les corniches escarpées vous n'arriverez pas à le suivre. N'ayez crainte, Oliver sera là pour vous assurer. "/>
    <s v="τ:Sur un terrain ayant exactement 3 d6 colores gagnez 2 point de moral "/>
    <s v=" "/>
    <x v="1"/>
    <s v="Bold.png"/>
    <m/>
  </r>
  <r>
    <n v="36"/>
    <s v="Sabrella "/>
    <s v="sourciere "/>
    <x v="2"/>
    <s v="Sabrella est belle. Si belle qu'on mourrait pour elle et ce n'est pas sa seule qualité. Elle sait trouver l'eau qui vous sauvera. "/>
    <s v="τ:Ne perdez pas de moral en utilsant vos allies "/>
    <s v=" "/>
    <x v="1"/>
    <s v="Lacmila.png"/>
    <m/>
  </r>
  <r>
    <n v="37"/>
    <s v="Laenar "/>
    <s v="croc "/>
    <x v="3"/>
    <s v="Laenar porte un poids qui l'a rendu muet. Son village fut rase après un Blaast dont il est le seul survivant. "/>
    <s v="τ:Abandonnez-la et faites +/- 1 pour chaque point de moral "/>
    <s v=" "/>
    <x v="0"/>
    <s v="Filam.png"/>
    <m/>
  </r>
  <r>
    <n v="38"/>
    <s v="Faucon "/>
    <s v="croc "/>
    <x v="3"/>
    <s v="Faucon a été entrainé  par Adolar et n'obeit qu'a lui."/>
    <s v="τ:Abandonnez-le et retrouvez un Hordier abandonne si vous avez un oiseleur."/>
    <s v=" "/>
    <x v="2"/>
    <s v="Faucon.png"/>
    <m/>
  </r>
  <r>
    <n v="39"/>
    <s v="Croque"/>
    <s v="croc "/>
    <x v="3"/>
    <s v="Croque a été entrainé par Abriyen pour sauver les aventuriers. "/>
    <s v="τ:Abandonnez-le et retrouvez un Hordier abandonne "/>
    <s v=" "/>
    <x v="0"/>
    <s v="Chien.png"/>
    <m/>
  </r>
  <r>
    <n v="40"/>
    <s v="Abriyen "/>
    <s v="croc "/>
    <x v="3"/>
    <s v="Abriyen est sauvage. Il vivait parmi les animaux sauvages et a su les apprivoiser. On dit que c'est la vue de Benelim qui l'a fait rejoindre le groupe. "/>
    <s v="τ:Abandonnez-la et rechargez 2 pouvoirs "/>
    <s v=" "/>
    <x v="0"/>
    <s v="Verval.png"/>
    <m/>
  </r>
  <r>
    <n v="41"/>
    <s v="Tudigong"/>
    <s v="invocateur-croc"/>
    <x v="3"/>
    <s v="Tudi a une connaissance du terrain qui depasse l'entendement."/>
    <s v="τ:Abandonnez-le et echangez deux tuiles sans nom et adjacentes"/>
    <m/>
    <x v="0"/>
    <s v="Tudigong.png"/>
    <m/>
  </r>
  <r>
    <n v="42"/>
    <s v="Bargard "/>
    <s v="croc "/>
    <x v="3"/>
    <s v="Bargard se place toujours derrière le Fer pour les soutenir. Il les allège autant qu'il peut. "/>
    <s v="τ:Abandonnez-le et lancez autant de d6 que de Hordiers du FER "/>
    <s v=" "/>
    <x v="0"/>
    <s v="Di.Nebbe.png"/>
    <m/>
  </r>
  <r>
    <n v="43"/>
    <s v="Benelim "/>
    <s v="croc "/>
    <x v="3"/>
    <s v="Son sourire est divin et son visage angélique. Benelim est responsable des affaires du Pack. "/>
    <s v="τ:Abandonnez-le et lancez autant de d6 que de Hordiers du PACK "/>
    <s v=" "/>
    <x v="0"/>
    <s v="Mozer.png"/>
    <m/>
  </r>
  <r>
    <n v="44"/>
    <s v="Hjaldr"/>
    <s v="oiseleur-croc"/>
    <x v="3"/>
    <s v="Hjaldr est solitaire. Il n'est heureux que dans les forets bien denses."/>
    <s v="τ:Abandonnez-le toutes les d6 incolores sont colores"/>
    <m/>
    <x v="1"/>
    <s v="Hjaldr.png"/>
    <m/>
  </r>
  <r>
    <n v="45"/>
    <s v="Duke Arnaud N. "/>
    <s v="croc "/>
    <x v="3"/>
    <s v="Hautain et pédant , peu de personnes supportent 'le Duke'. Lui non plus "/>
    <s v="τ:Abandonnez-le et placez 2d6 "/>
    <s v=" "/>
    <x v="1"/>
    <s v="Duke.png"/>
    <m/>
  </r>
  <r>
    <n v="46"/>
    <s v="Tula "/>
    <s v="invocatrice-croc "/>
    <x v="3"/>
    <s v="Tula a suivi les traces des Invocateurs. Tula chante des airs de Slamino. "/>
    <s v="τ:Abandonnez-la et le vent est un Slamino(2) "/>
    <s v=" "/>
    <x v="1"/>
    <s v="Tula.png"/>
    <m/>
  </r>
  <r>
    <n v="47"/>
    <s v="Comtesse Elewys "/>
    <s v="croc "/>
    <x v="3"/>
    <s v="Ignorez-la , c'est quand on l'oublie que la Comtesse est la plus utile "/>
    <s v="τ:Abandonnez-la et ignorez 2d6 "/>
    <s v=" "/>
    <x v="1"/>
    <s v="Elewys.png"/>
    <m/>
  </r>
  <r>
    <n v="48"/>
    <s v="Amiral Jean "/>
    <s v="croc "/>
    <x v="3"/>
    <s v="Même s'il n'est plus de première jeunesse Jean sait encore optimise les situations délicates et en tirer le meilleur parti "/>
    <s v="τ:Abandonnez-le et chaque point de moral depense compte double "/>
    <s v=" "/>
    <x v="1"/>
    <s v="Amiral.Jean.png"/>
    <m/>
  </r>
  <r>
    <n v="49"/>
    <s v="Topilzin "/>
    <s v="invocateur-croc "/>
    <x v="3"/>
    <s v="Invocateur de la première heure. Topilzin vient des terres humides des Choon. "/>
    <s v="τ:Abandonnez-le et le vent est un Choon(3) "/>
    <s v=" "/>
    <x v="1"/>
    <s v="Topilzin.png"/>
    <m/>
  </r>
  <r>
    <n v="50"/>
    <s v="Zhalinka "/>
    <s v="protectrice-croc "/>
    <x v="3"/>
    <s v="Amante d'Oshora de longue date. Elle est prête a tout abandonner pour lui venir en aide. "/>
    <s v="τ:Abandonnez-la et lancez 1d6 supplementaire pour chaque Hordier manquant"/>
    <s v=" "/>
    <x v="2"/>
    <s v="Siphae.png"/>
    <m/>
  </r>
  <r>
    <n v="51"/>
    <s v="Bellune "/>
    <s v="croc "/>
    <x v="3"/>
    <s v="Bellune est une jeune femme inspirante et pleine d'empathie. Elle saura se sacrifier pour sauver son groupe. "/>
    <s v="τ:Abandonnez-la et placez autant de d6 que de Hordiers manquants "/>
    <s v=" "/>
    <x v="2"/>
    <s v="Coriolis.png"/>
    <m/>
  </r>
  <r>
    <n v="52"/>
    <s v="Fuego "/>
    <s v="croc "/>
    <x v="3"/>
    <s v="Il aime le vent comme on aime quelqu'un. Fuego aimerait devenir éclaireur mais il manque d'expérience. "/>
    <s v="τ:Abandonnez-le et devoilez le vent de toutes les tuiles de vent autour de vous "/>
    <s v=" "/>
    <x v="2"/>
    <s v="Fuego.png"/>
    <m/>
  </r>
  <r>
    <n v="53"/>
    <s v="Osuros "/>
    <s v="croc "/>
    <x v="3"/>
    <s v="Osuros est une force de la nature taciturne qui sait attirer la sympathie de ses compagnons. "/>
    <s v="τ:Abandonnez-le et vous affronterez un Furevent(6) "/>
    <s v=" "/>
    <x v="2"/>
    <s v="Osuros.png"/>
    <m/>
  </r>
  <r>
    <n v="54"/>
    <s v="Illion "/>
    <s v="croc "/>
    <x v="3"/>
    <s v="Petit déjà Illion chantait en travaillant dans les mines de charbon. Il n'a pas perdu cette habitude. "/>
    <s v="τ:Abandonnez-la et faites +/- 1 pour chaque point de moral manquant "/>
    <s v=" "/>
    <x v="2"/>
    <s v="Dekk.png"/>
    <m/>
  </r>
  <r>
    <n v="55"/>
    <s v="Giltarr le parieur"/>
    <s v="traceur"/>
    <x v="0"/>
    <s v="Giltaar aime les paris et deteste perdre. Il est souvent pret a tout pour gagner."/>
    <s v="τ:Lancez 1d6 de moins et marquez 1 point"/>
    <m/>
    <x v="2"/>
    <s v="Giltarr.png"/>
    <s v="2-players"/>
  </r>
  <r>
    <n v="56"/>
    <s v="Usmos l'Eunuque"/>
    <s v="traceur"/>
    <x v="0"/>
    <s v="Usmos etait le gardien du fameux Harem d'Alticcio. Depuis qu'il s'est affranchi il a decide de liberer les esclaves qu'il rencontre."/>
    <s v="τ:Jouez avec 3 Hordiers de TRAINE"/>
    <m/>
    <x v="1"/>
    <s v="Usmos.png"/>
    <s v="2-players"/>
  </r>
  <r>
    <n v="57"/>
    <s v="Maarveen Guillor"/>
    <s v="troubadour"/>
    <x v="1"/>
    <s v="Haut les coeurs! Maarveen ravi les oreilles des Hordiers et ils savent donner le meilleur d'eux-meme."/>
    <s v="τ:Definissez une valeur et mettez tous vos d6 sur cette valeur"/>
    <m/>
    <x v="2"/>
    <s v="Maarveen.png"/>
    <s v="2-players"/>
  </r>
  <r>
    <n v="58"/>
    <s v="Donmaer"/>
    <s v="trappeur"/>
    <x v="1"/>
    <s v="Il sait chasser et aime s'assister des crocs pour ramener plus de gibier."/>
    <s v="τ:Retournez autant de d6 du vent que de Hordiers de TRAINE"/>
    <m/>
    <x v="1"/>
    <s v="Donmaer.png"/>
    <s v="2-players"/>
  </r>
  <r>
    <n v="59"/>
    <s v="Thutmus"/>
    <s v="marchand"/>
    <x v="1"/>
    <s v="Thutmus est un excellent negociant qui trouve toujours la perle rare dont vous aurez besoin."/>
    <s v="τ:Piochez une carte consommable"/>
    <m/>
    <x v="0"/>
    <s v="Thutmus.png"/>
    <s v="2-players"/>
  </r>
  <r>
    <n v="60"/>
    <s v="Dunseth Calsan"/>
    <s v="shaman"/>
    <x v="1"/>
    <s v="Les freres Calsan sont issus d'une puissante dynastie. On dit de Dunseth qu'il est le plus sensible."/>
    <s v="τ:Abandonnez un Hordier du FER s'il n'est pas Calsan et recrutez un Calsan. Faites +/-1 par Calsan"/>
    <m/>
    <x v="1"/>
    <s v="Dunseth.png"/>
    <s v="2-players"/>
  </r>
  <r>
    <n v="61"/>
    <s v="Irilad Calsan"/>
    <s v="shaman"/>
    <x v="1"/>
    <s v="Les freres Calsan sont issus d'une puissante dynastie. On dit d'Irilad qu'il peut etre magnanime."/>
    <s v="τ:Placez autant de vos d6 que de Hordier de TRAINE et abandonnez un Hordier de TRAINE"/>
    <m/>
    <x v="1"/>
    <s v="Irilad.png"/>
    <s v="2-players"/>
  </r>
  <r>
    <n v="62"/>
    <s v="Oravan Calsan"/>
    <s v="shaman"/>
    <x v="1"/>
    <s v="Les freres Calsan sont issus d'une puissante dynastie. On dit d'Oravan qu'il est sans mercie."/>
    <s v="τ:Placez autant de d6 vos que de Hordiers du PACK et abandonnez un Hordier du PACK"/>
    <m/>
    <x v="1"/>
    <s v="Oravan.png"/>
    <s v="2-players"/>
  </r>
  <r>
    <n v="63"/>
    <s v="Kon"/>
    <s v="protecteur "/>
    <x v="1"/>
    <s v="Kon bouge et tourne pour proteger son groupe. Attentif aux dangers, il protege et soutien sa horde."/>
    <s v="τ:Relancez tout ou parties de vos d6"/>
    <m/>
    <x v="2"/>
    <s v="Kon.png"/>
    <s v="2-players"/>
  </r>
  <r>
    <n v="64"/>
    <s v="Dorothy Irony"/>
    <s v="combattante"/>
    <x v="2"/>
    <s v="Dorothy est droite et fiere. Personne ne l'a vu plier l'echine."/>
    <s v="τ:Faites +1 sur vos d6 par Hordier du FER"/>
    <m/>
    <x v="0"/>
    <s v="Dorothy.png"/>
    <s v="2-players"/>
  </r>
  <r>
    <n v="65"/>
    <s v="Emelyn Kraw"/>
    <s v="protectrice"/>
    <x v="2"/>
    <s v="Emelyn se fait discrete. Elle se fond au milieu du pack pour agir en toute discretion."/>
    <s v="τ:Faites +1 sur vos d6 par Hordiers du PACK"/>
    <m/>
    <x v="0"/>
    <s v="Emelyn.png"/>
    <s v="2-players"/>
  </r>
  <r>
    <n v="66"/>
    <s v="Noggangrid Ingotshield"/>
    <s v="aeromaitresse"/>
    <x v="2"/>
    <s v="Noggangrid est une mangeuse de livre. Certains disent qu'elles les auraient tous lu."/>
    <s v="τ:Remettez un vent du plateau dans la pioche"/>
    <m/>
    <x v="0"/>
    <s v="Noggangrid.png"/>
    <s v="2-players"/>
  </r>
  <r>
    <n v="67"/>
    <s v="Arabine"/>
    <s v="danseuse"/>
    <x v="2"/>
    <s v="Arabine sait danser; elle danse si bien que le vent lui meme s'arrete pour la voir bouger."/>
    <s v="τ:Placez sur la face souhaitee chaque d6 avec la meme valeur que la force du vent"/>
    <m/>
    <x v="1"/>
    <s v="Nouchka.png"/>
    <s v="2-players"/>
  </r>
  <r>
    <n v="68"/>
    <s v="Alwine Böhnisch"/>
    <s v="ranger"/>
    <x v="2"/>
    <s v="Alwine a un sens de l'orientation hors du commun qui se precise en zones boisees."/>
    <s v="τ:Les d6 colores sont incolores"/>
    <m/>
    <x v="2"/>
    <s v="Iphaine.png"/>
    <s v="2-players"/>
  </r>
  <r>
    <n v="69"/>
    <s v="Amonmas Amon"/>
    <s v="ferrailleur"/>
    <x v="2"/>
    <s v="Tout fini un jour par se briser. Amon le sait. Amon le repare. Amon cree ce que le monde detruit."/>
    <s v="τ:Remplacez un d6 du vent par l'un de vos d6 "/>
    <m/>
    <x v="2"/>
    <s v="Learch.png"/>
    <s v="2-players"/>
  </r>
  <r>
    <n v="70"/>
    <s v="Justin Rubino"/>
    <s v="botaniste"/>
    <x v="2"/>
    <s v="Justin aime les plantes. Il connait leurs noms et surtout leurs effets. Il peut aider Gianni et Vera dans leurs taches difficiles."/>
    <s v="τ:Retournez autant de vos d6 que de d6 colores"/>
    <m/>
    <x v="1"/>
    <s v="Steppe.png"/>
    <s v="2-players"/>
  </r>
  <r>
    <n v="71"/>
    <s v="Jared Smeth"/>
    <s v="oiseleur"/>
    <x v="2"/>
    <s v="Responsable de la chasse et du souper; Jared est un homme plein de ressources et de bon sens."/>
    <s v="τ:Faites +/-1 sur vos d6. Doublez ce bonus si vous avez un Faucon"/>
    <m/>
    <x v="1"/>
    <s v="Tourse.png"/>
    <s v="2-players"/>
  </r>
  <r>
    <n v="72"/>
    <s v="Elmeth Torantor"/>
    <s v="pilier"/>
    <x v="2"/>
    <s v="Les frères Torantor sont des valeurs sûres. Solides sur leurs appuis ils renforcent le groupe avec bienveillance. "/>
    <s v="τ:Lancez 1d6 supplementaire; gagnez 1 point de moral si vous avez un autre Torantor"/>
    <m/>
    <x v="1"/>
    <s v="Torantor1.png"/>
    <s v="2-players"/>
  </r>
  <r>
    <n v="73"/>
    <s v="Zaffa Torantor"/>
    <s v="pilier"/>
    <x v="3"/>
    <s v="Les frères Torantor sont des valeurs sûres. Solides sur leurs appuis ils renforcent le groupe avec bienveillance. "/>
    <s v="τ:Abandonnez-le et lancez 1d6 noir de contre supplementaire; 2d6 noirs si vous avez un autre Torantor"/>
    <m/>
    <x v="0"/>
    <s v="Torantor4.png"/>
    <s v="2-players"/>
  </r>
  <r>
    <n v="74"/>
    <s v="Sensemune"/>
    <s v="invocatrice-croc"/>
    <x v="3"/>
    <s v="Les soeurs Sense travaillent sur les formations des hordes et ont des avis opposes."/>
    <s v="τ:Abandonnez-la et placez un de vos Hordier du FER a sa place"/>
    <m/>
    <x v="0"/>
    <s v="Sensemune.png"/>
    <s v="2-players"/>
  </r>
  <r>
    <n v="75"/>
    <s v="Sensesune"/>
    <s v="invocatrice-croc"/>
    <x v="3"/>
    <s v="Les soeurs Sense travaillent sur les formations des hordes et ont des avis opposes."/>
    <s v="τ:Abandonnez-la et placez un de vos Hordier du PACK a sa place"/>
    <m/>
    <x v="0"/>
    <s v="Sensesune.png"/>
    <s v="2-players"/>
  </r>
  <r>
    <n v="76"/>
    <s v="Mere"/>
    <s v="croc"/>
    <x v="3"/>
    <s v="Mere aime Pere et le monde. Elle soigne et soulage."/>
    <s v="τ:Abandonnez-la et regagnez 2 points de moral. Abandonnez le avec Pere et regagnez tout votre moral"/>
    <m/>
    <x v="0"/>
    <s v="Mere.png"/>
    <s v="2-players"/>
  </r>
  <r>
    <n v="77"/>
    <s v="Pere"/>
    <s v="croc"/>
    <x v="3"/>
    <s v="Pere aime Mere et le monde. Il prie et inspire."/>
    <s v="τ:Abandonnez-le et regagnez 2 points de moral. Abandonnez le avec Mere et regagnez tout votre moral"/>
    <m/>
    <x v="0"/>
    <s v="Pere.png"/>
    <s v="2-players"/>
  </r>
  <r>
    <n v="78"/>
    <s v="Regitha"/>
    <s v="invocateur-croc"/>
    <x v="3"/>
    <s v="Regitha se sacrifiera pour sauver sa Horde et son absence demeurera insupportable. Elle sera irremplacable."/>
    <s v="τ:Retournez-la et passez. Une fois utilisee, Regitha ne peut etre defaussee ou remplacee."/>
    <m/>
    <x v="1"/>
    <s v="Regitha.png"/>
    <s v="2-players"/>
  </r>
  <r>
    <n v="79"/>
    <s v="Ama Ama"/>
    <s v="oiseleuse-croc"/>
    <x v="3"/>
    <s v="Ama aime le vent sur les cretes ou ses oiseaux peuvent voler et batifoler."/>
    <s v="τ:Abandonnez-la et Marquez autant de points que de moral perdu."/>
    <m/>
    <x v="2"/>
    <s v="Ama.png"/>
    <s v="2-players"/>
  </r>
  <r>
    <n v="80"/>
    <s v="Barakiel"/>
    <s v="demineur-croc"/>
    <x v="3"/>
    <s v="Le seul obstacle insurmontable c'est votre propre peur. Barakiel ne connait connait pas la peur."/>
    <s v="τ:Abandonnez-le toutes les d6 noirs sont incolores"/>
    <m/>
    <x v="0"/>
    <s v="Barakiel.png"/>
    <s v="2-players"/>
  </r>
  <r>
    <n v="81"/>
    <s v="Wanda Soulages "/>
    <s v="croc "/>
    <x v="3"/>
    <s v="Sombre de prime abord, Wanda sait trouver l'espoir dans les situations les plus sombres "/>
    <s v="τ:Abandonnez-la et gagnez 2 pts de moral par d6 noirs "/>
    <s v=" "/>
    <x v="1"/>
    <s v="Wanda.png"/>
    <s v="2-players"/>
  </r>
  <r>
    <n v="82"/>
    <s v="Minerva"/>
    <s v="invocatrice-croc"/>
    <x v="3"/>
    <s v="Minerva travaille dure pour que chacun soit a la bonne place."/>
    <s v="τ:Abandonnez-la et recrutez un Hordier dans un village"/>
    <m/>
    <x v="0"/>
    <s v="Minerva.png"/>
    <s v="2-players"/>
  </r>
  <r>
    <n v="83"/>
    <s v="Dr. Ana Pride "/>
    <s v="croc "/>
    <x v="3"/>
    <s v="La Dr Ana Pride vagabonde de ville en ville. Elle y connait connait beaucoup de monde. On dit qu'elle recherche son pere"/>
    <s v="τ:Abandonnez-la et devoilez 1 personnage supplementaire par village"/>
    <s v=" "/>
    <x v="0"/>
    <s v="Dr.Pride.png"/>
    <s v="2-players"/>
  </r>
  <r>
    <n v="84"/>
    <s v="Tekka Pride"/>
    <s v="croc "/>
    <x v="3"/>
    <s v="Tekka Pride vient d'un village abandonne qu'il aimerait retrouver. C'est ce qui l'a motive a rejoindre votre Horde."/>
    <s v="τ:Abandonnez-la et changez une tuile sans d6 noir par un village restant"/>
    <s v=" "/>
    <x v="0"/>
    <s v="Tekka.png"/>
    <s v="2-players"/>
  </r>
  <r>
    <n v="85"/>
    <s v="Cadeau"/>
    <s v="consommable"/>
    <x v="4"/>
    <s v="Il faut penser a ceux qui emprunteront le meme chemin. Leur traversee sera plus perilleuse."/>
    <s v="Rajoutez 1 d6 noirs a la case derriere vous"/>
    <m/>
    <x v="1"/>
    <s v="consommables/Cadeau.png"/>
    <s v="2-players"/>
  </r>
  <r>
    <n v="86"/>
    <s v="Petit cadeau"/>
    <s v="consommable"/>
    <x v="4"/>
    <s v="Il faut penser a ceux qui emprunteront le meme chemin. Leur traversee sera tres perilleuse."/>
    <s v="Rajoutez 2 d6 noirs a la case derriere vous"/>
    <m/>
    <x v="1"/>
    <s v="consommables/Cadeau.png"/>
    <s v="2-players"/>
  </r>
  <r>
    <n v="87"/>
    <s v="Accalmie"/>
    <s v="consommable"/>
    <x v="4"/>
    <s v="Le temps se calme et on peut envisager de progresser dans de meilleures conditions"/>
    <s v="Baissez la force d'un vent de 1"/>
    <m/>
    <x v="1"/>
    <s v="consommables/Accalmie.png"/>
    <s v="2-players"/>
  </r>
  <r>
    <n v="88"/>
    <s v="Temps calme"/>
    <s v="consommable"/>
    <x v="4"/>
    <s v="Le temps se calme et on peut envisager de progresser dans de meilleures conditions"/>
    <s v="Baissez la force d'un vent de 2"/>
    <m/>
    <x v="2"/>
    <s v="consommables/Accalmie.png"/>
    <s v="2-players"/>
  </r>
  <r>
    <n v="89"/>
    <s v="Petite Astuce"/>
    <s v="consommable"/>
    <x v="4"/>
    <s v="Quelqu'un m'a dit ... que le voisin lui a dit ... qu'une connaissance aurait dit..."/>
    <s v="Utilisez la capacite d'un Hordier visible"/>
    <m/>
    <x v="1"/>
    <s v="consommables/Astuce.png"/>
    <s v="2-players"/>
  </r>
  <r>
    <n v="90"/>
    <s v="Astuce"/>
    <s v="consommable"/>
    <x v="4"/>
    <s v="Quelqu'un m'a dit ... qu'une connaissance aurait dit..."/>
    <s v="Utilisez la capacite d'un Hordier visible sans restriction"/>
    <m/>
    <x v="2"/>
    <s v="consommables/Astuce.png"/>
    <s v="2-players"/>
  </r>
  <r>
    <n v="91"/>
    <s v="Vent contraire"/>
    <s v="consommable"/>
    <x v="4"/>
    <s v="Prendre c'est bien mais donner c'est mieux."/>
    <s v="Echangez la place de 2 vents."/>
    <m/>
    <x v="2"/>
    <s v="consommables/Bourrasque.png"/>
    <s v="2-players"/>
  </r>
  <r>
    <n v="92"/>
    <s v="Bourrasques"/>
    <s v="consommable"/>
    <x v="4"/>
    <s v="Si on serre les fesses ca devrait bien se passer."/>
    <s v="Augmentez la puissance de votre prochain vent de 1 ainsi que celle des vents de vos adversaires."/>
    <m/>
    <x v="2"/>
    <s v="consommables/Bourrasque.png"/>
    <s v="2-players"/>
  </r>
  <r>
    <n v="93"/>
    <s v="Blaast"/>
    <s v="consommable"/>
    <x v="4"/>
    <s v="Il faut savoir enfoncer son casque et parer a toutes les eventualites."/>
    <s v="Placez tous les d6 de votre vent sur la face &lt;6&gt;. Il en sera de meme pour les autres joueurs."/>
    <m/>
    <x v="2"/>
    <s v="consommables/Bourrasque.png"/>
    <s v="2-players"/>
  </r>
  <r>
    <n v="94"/>
    <s v="Bulletin"/>
    <s v="consommable"/>
    <x v="4"/>
    <s v="Prevoyance est mere de surete."/>
    <s v="Devoilez le vent d'une tuile"/>
    <m/>
    <x v="0"/>
    <s v="consommables/Bulletin.png"/>
    <s v="2-players"/>
  </r>
  <r>
    <n v="95"/>
    <s v="Consentement"/>
    <s v="consommable"/>
    <x v="4"/>
    <s v="Si vous savez mettre tout le monde d'accord. Voila une carte qui est faite pour vous."/>
    <s v="Changez une regle du jeu avec l'accord des autres joueurs"/>
    <m/>
    <x v="1"/>
    <s v="consommables/Consentement.png"/>
    <s v="2-players"/>
  </r>
  <r>
    <n v="96"/>
    <s v="Transfer"/>
    <s v="consommable"/>
    <x v="4"/>
    <s v="Vous avez en votre possession un document tellement officiel qu'il est irrefutable"/>
    <s v="Echangez un de vos hordiers avec celui/celle d'un autre joueur"/>
    <m/>
    <x v="2"/>
    <s v="consommables/Partage.png"/>
    <s v="2-players"/>
  </r>
  <r>
    <n v="97"/>
    <s v="Partage"/>
    <s v="consommable"/>
    <x v="4"/>
    <s v="Il faut savoir relever des defis. Tous ensemble."/>
    <s v="Tous les joueurs jouent avec un d6 de moins"/>
    <m/>
    <x v="1"/>
    <s v="consommables/Partage.png"/>
    <s v="2-players"/>
  </r>
  <r>
    <n v="98"/>
    <s v="Le tout pour le tout"/>
    <s v="consommable"/>
    <x v="4"/>
    <s v="Meme pas peur."/>
    <s v="A partir de maintenant jouez avec un d6 de moins et marquez un point de plus par tuile traversee"/>
    <m/>
    <x v="1"/>
    <s v="consommables/Partage.png"/>
    <s v="2-players"/>
  </r>
  <r>
    <n v="99"/>
    <s v="Tricherie"/>
    <s v="consommable"/>
    <x v="4"/>
    <s v="C'est pas moi qui triche. C'est prevu dans les regles."/>
    <s v="A partir de maintenant jouez avec un d6 de plus"/>
    <m/>
    <x v="2"/>
    <s v="consommables/Consentement.png"/>
    <s v="2-players"/>
  </r>
  <r>
    <n v="100"/>
    <s v="Masoschisme"/>
    <s v="consommable"/>
    <x v="4"/>
    <s v="Plus c'est dur et plus c'est bon. Enfin en theorie..."/>
    <s v="A partir de maintenant toutes les tuiles ont un d6 noir supplementaire"/>
    <m/>
    <x v="1"/>
    <s v="consommables/Partage.png"/>
    <s v="2-players"/>
  </r>
  <r>
    <n v="101"/>
    <s v="Eboulement"/>
    <s v="consommable"/>
    <x v="4"/>
    <s v="Oups"/>
    <s v="Retournez une tuile. Elle n'est plus franchissable"/>
    <m/>
    <x v="2"/>
    <s v="consommables/Eboulement.png"/>
    <s v="2-players"/>
  </r>
  <r>
    <n v="102"/>
    <s v="STOP"/>
    <s v="consommable"/>
    <x v="4"/>
    <s v="Parce que trop c'est trop!"/>
    <s v="Annulez le consommable en cours de jeu"/>
    <m/>
    <x v="2"/>
    <s v="consommables/Eboulement.png"/>
    <s v="2-players"/>
  </r>
  <r>
    <n v="103"/>
    <s v="Copieur"/>
    <s v="consommable"/>
    <x v="4"/>
    <s v="En meme temps... il y a qu'une carte de chaque alors j'equilibre"/>
    <s v="Copiez le pouvoir d'un consommable deja joue"/>
    <m/>
    <x v="1"/>
    <s v="consommables/Consentement.png"/>
    <s v="2-players"/>
  </r>
  <r>
    <n v="104"/>
    <s v="Raccourci"/>
    <s v="consommable"/>
    <x v="4"/>
    <s v="Et hop... c'etait trop fatiguant par la de toutes facons"/>
    <s v="Passez cette tuile sans meme lancer les d6"/>
    <m/>
    <x v="2"/>
    <s v="consommables/Raccourci.png"/>
    <s v="2-players"/>
  </r>
  <r>
    <n v="105"/>
    <s v="Savonnette"/>
    <s v="consommable"/>
    <x v="4"/>
    <s v="Pas de chance. Je me demande qui l'a laissee trainer la?"/>
    <s v="Deplacez un joueur sur une tuile adjacente"/>
    <m/>
    <x v="2"/>
    <s v="consommables/Raccourci.png"/>
    <s v="2-players"/>
  </r>
  <r>
    <n v="106"/>
    <s v="Recommence"/>
    <s v="consommable"/>
    <x v="4"/>
    <s v="On annule tout et on recommence"/>
    <s v="Le joueur en cours relance les d6 du vent et les siens"/>
    <m/>
    <x v="0"/>
    <s v="consommables/Consentement.png"/>
    <s v="2-players"/>
  </r>
  <r>
    <n v="107"/>
    <s v="Village"/>
    <s v="consommable"/>
    <x v="4"/>
    <s v="Mettre ses cartes a jour ca a du bon"/>
    <s v="Remplacez une tuile par un des villages restants"/>
    <m/>
    <x v="2"/>
    <s v="consommables/Cadeau.png"/>
    <s v="2-players"/>
  </r>
  <r>
    <n v="108"/>
    <s v=" "/>
    <s v="consommable"/>
    <x v="4"/>
    <s v=" "/>
    <s v=" "/>
    <m/>
    <x v="0"/>
    <s v="consommables/Cadeau.png"/>
    <s v="2-players"/>
  </r>
  <r>
    <m/>
    <m/>
    <m/>
    <x v="5"/>
    <m/>
    <m/>
    <m/>
    <x v="3"/>
    <m/>
    <m/>
  </r>
  <r>
    <m/>
    <m/>
    <m/>
    <x v="5"/>
    <m/>
    <m/>
    <m/>
    <x v="3"/>
    <m/>
    <m/>
  </r>
  <r>
    <m/>
    <m/>
    <m/>
    <x v="5"/>
    <m/>
    <m/>
    <m/>
    <x v="3"/>
    <m/>
    <m/>
  </r>
  <r>
    <m/>
    <m/>
    <m/>
    <x v="5"/>
    <m/>
    <m/>
    <m/>
    <x v="3"/>
    <m/>
    <m/>
  </r>
  <r>
    <m/>
    <m/>
    <m/>
    <x v="5"/>
    <m/>
    <m/>
    <m/>
    <x v="3"/>
    <m/>
    <m/>
  </r>
  <r>
    <m/>
    <m/>
    <m/>
    <x v="5"/>
    <m/>
    <m/>
    <m/>
    <x v="3"/>
    <m/>
    <m/>
  </r>
  <r>
    <m/>
    <m/>
    <m/>
    <x v="5"/>
    <m/>
    <m/>
    <m/>
    <x v="3"/>
    <m/>
    <m/>
  </r>
  <r>
    <m/>
    <m/>
    <m/>
    <x v="5"/>
    <m/>
    <m/>
    <m/>
    <x v="3"/>
    <m/>
    <m/>
  </r>
  <r>
    <m/>
    <m/>
    <m/>
    <x v="5"/>
    <m/>
    <m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7DF30-360B-9D4E-92AA-D9ACB16D7C4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F11" firstHeaderRow="1" firstDataRow="2" firstDataCol="1"/>
  <pivotFields count="10">
    <pivotField showAll="0"/>
    <pivotField dataField="1" showAll="0"/>
    <pivotField showAll="0"/>
    <pivotField axis="axisRow" showAll="0">
      <items count="12">
        <item m="1" x="10"/>
        <item x="1"/>
        <item m="1" x="7"/>
        <item x="2"/>
        <item m="1" x="9"/>
        <item x="0"/>
        <item m="1" x="6"/>
        <item x="3"/>
        <item m="1" x="8"/>
        <item x="5"/>
        <item x="4"/>
        <item t="default"/>
      </items>
    </pivotField>
    <pivotField showAll="0"/>
    <pivotField showAll="0"/>
    <pivotField showAll="0"/>
    <pivotField axis="axisCol" showAll="0">
      <items count="11">
        <item m="1" x="8"/>
        <item m="1" x="6"/>
        <item m="1" x="5"/>
        <item m="1" x="4"/>
        <item m="1" x="9"/>
        <item m="1" x="7"/>
        <item x="3"/>
        <item x="0"/>
        <item x="1"/>
        <item x="2"/>
        <item t="default"/>
      </items>
    </pivotField>
    <pivotField showAll="0"/>
    <pivotField showAll="0"/>
  </pivotFields>
  <rowFields count="1">
    <field x="3"/>
  </rowFields>
  <rowItems count="7">
    <i>
      <x v="1"/>
    </i>
    <i>
      <x v="3"/>
    </i>
    <i>
      <x v="5"/>
    </i>
    <i>
      <x v="7"/>
    </i>
    <i>
      <x v="9"/>
    </i>
    <i>
      <x v="10"/>
    </i>
    <i t="grand">
      <x/>
    </i>
  </rowItems>
  <colFields count="1">
    <field x="7"/>
  </colFields>
  <colItems count="5">
    <i>
      <x v="6"/>
    </i>
    <i>
      <x v="7"/>
    </i>
    <i>
      <x v="8"/>
    </i>
    <i>
      <x v="9"/>
    </i>
    <i t="grand">
      <x/>
    </i>
  </colItems>
  <dataFields count="1">
    <dataField name="Count of Nom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0D2D95-3555-B746-82FE-2701FAF02A28}" name="Table3" displayName="Table3" ref="A1:J118" totalsRowShown="0">
  <autoFilter ref="A1:J118" xr:uid="{F5024BC6-9063-694A-A93E-42CCEC70DC0E}">
    <filterColumn colId="7">
      <customFilters>
        <customFilter operator="notEqual" val=" "/>
      </customFilters>
    </filterColumn>
  </autoFilter>
  <tableColumns count="10">
    <tableColumn id="1" xr3:uid="{DF807125-8008-9B45-910F-BD5834AC4703}" name="Id " dataDxfId="1">
      <calculatedColumnFormula>ROW(Table3[[#This Row],[Id ]])-1</calculatedColumnFormula>
    </tableColumn>
    <tableColumn id="2" xr3:uid="{C9696508-EE25-1A45-B96C-08EAD40938A3}" name="Nom "/>
    <tableColumn id="3" xr3:uid="{940E60E1-C7E1-4F4F-8895-E9FE0704C564}" name="Fonction "/>
    <tableColumn id="4" xr3:uid="{8E17B760-B8BE-864C-AF87-A9335C03E97C}" name="Position "/>
    <tableColumn id="5" xr3:uid="{ABDCBFBF-B054-D146-B5E8-2CAEDF8514CC}" name="Description "/>
    <tableColumn id="6" xr3:uid="{1B08239F-7E20-A64E-BC04-72A921E0E414}" name="Pouvoir_Actif "/>
    <tableColumn id="7" xr3:uid="{F5E21B03-30F6-6741-8C09-CE41E1076FA1}" name="Pouvoir_Passif "/>
    <tableColumn id="8" xr3:uid="{E2055E35-7F0B-6742-9A85-B10DCD92215A}" name="Tier "/>
    <tableColumn id="9" xr3:uid="{5C51D725-F07A-6C4E-939F-1678E227FDBB}" name="Image "/>
    <tableColumn id="10" xr3:uid="{C3E7EDE7-11C6-784D-87C7-D175E5B5DF38}" name="Exten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471390-4306-1648-8F20-E73EAA7A90D9}" name="portraits" displayName="portraits" ref="A1:B84" totalsRowShown="0">
  <autoFilter ref="A1:B84" xr:uid="{0DC7CD4E-B000-2B42-B7F8-6D558D42A36C}"/>
  <tableColumns count="2">
    <tableColumn id="1" xr3:uid="{BE77A2C3-9258-274A-901E-31BC4218604C}" name="Portraits"/>
    <tableColumn id="2" xr3:uid="{7B933783-DA5B-5841-9B15-A0E029DC782F}" name="Used" dataDxfId="0">
      <calculatedColumnFormula>VLOOKUP(portraits[[#This Row],[Portraits]],Table3[[Image ]],1,FALSE)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1010-4D36-3C4D-9CF7-660420749DE7}">
  <dimension ref="A1:K118"/>
  <sheetViews>
    <sheetView tabSelected="1" workbookViewId="0">
      <selection activeCell="F85" sqref="F85"/>
    </sheetView>
  </sheetViews>
  <sheetFormatPr baseColWidth="10" defaultRowHeight="16" x14ac:dyDescent="0.2"/>
  <cols>
    <col min="2" max="2" width="22.33203125" bestFit="1" customWidth="1"/>
    <col min="3" max="3" width="11" customWidth="1"/>
    <col min="4" max="4" width="12.83203125" customWidth="1"/>
    <col min="5" max="5" width="95.1640625" bestFit="1" customWidth="1"/>
    <col min="6" max="6" width="95.6640625" bestFit="1" customWidth="1"/>
    <col min="7" max="7" width="16" customWidth="1"/>
    <col min="9" max="9" width="16.33203125" bestFit="1" customWidth="1"/>
    <col min="10" max="10" width="11.5" customWidth="1"/>
  </cols>
  <sheetData>
    <row r="1" spans="1:11" x14ac:dyDescent="0.2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0</v>
      </c>
      <c r="K1" t="s">
        <v>358</v>
      </c>
    </row>
    <row r="2" spans="1:11" x14ac:dyDescent="0.2">
      <c r="A2">
        <f>ROW(Table3[[#This Row],[Id ]])-1</f>
        <v>1</v>
      </c>
      <c r="B2" t="s">
        <v>96</v>
      </c>
      <c r="C2" t="s">
        <v>97</v>
      </c>
      <c r="D2" t="s">
        <v>2</v>
      </c>
      <c r="E2" t="s">
        <v>227</v>
      </c>
      <c r="F2" t="s">
        <v>467</v>
      </c>
      <c r="G2" t="s">
        <v>98</v>
      </c>
      <c r="H2">
        <v>1</v>
      </c>
      <c r="I2" t="s">
        <v>3</v>
      </c>
    </row>
    <row r="3" spans="1:11" x14ac:dyDescent="0.2">
      <c r="A3">
        <f>ROW(Table3[[#This Row],[Id ]])-1</f>
        <v>2</v>
      </c>
      <c r="B3" t="s">
        <v>99</v>
      </c>
      <c r="C3" t="s">
        <v>100</v>
      </c>
      <c r="D3" t="s">
        <v>2</v>
      </c>
      <c r="E3" t="s">
        <v>217</v>
      </c>
      <c r="F3" t="s">
        <v>259</v>
      </c>
      <c r="G3" t="s">
        <v>98</v>
      </c>
      <c r="H3">
        <v>2</v>
      </c>
      <c r="I3" t="s">
        <v>4</v>
      </c>
    </row>
    <row r="4" spans="1:11" x14ac:dyDescent="0.2">
      <c r="A4">
        <f>ROW(Table3[[#This Row],[Id ]])-1</f>
        <v>3</v>
      </c>
      <c r="B4" t="s">
        <v>101</v>
      </c>
      <c r="C4" t="s">
        <v>100</v>
      </c>
      <c r="D4" t="s">
        <v>2</v>
      </c>
      <c r="E4" t="s">
        <v>102</v>
      </c>
      <c r="F4" t="s">
        <v>103</v>
      </c>
      <c r="G4" t="s">
        <v>98</v>
      </c>
      <c r="H4">
        <v>1</v>
      </c>
      <c r="I4" t="s">
        <v>5</v>
      </c>
    </row>
    <row r="5" spans="1:11" x14ac:dyDescent="0.2">
      <c r="A5">
        <f>ROW(Table3[[#This Row],[Id ]])-1</f>
        <v>4</v>
      </c>
      <c r="B5" t="s">
        <v>104</v>
      </c>
      <c r="C5" t="s">
        <v>97</v>
      </c>
      <c r="D5" t="s">
        <v>2</v>
      </c>
      <c r="E5" t="s">
        <v>105</v>
      </c>
      <c r="F5" t="s">
        <v>218</v>
      </c>
      <c r="G5" t="s">
        <v>98</v>
      </c>
      <c r="H5">
        <v>2</v>
      </c>
      <c r="I5" t="s">
        <v>345</v>
      </c>
    </row>
    <row r="6" spans="1:11" x14ac:dyDescent="0.2">
      <c r="A6">
        <f>ROW(Table3[[#This Row],[Id ]])-1</f>
        <v>5</v>
      </c>
      <c r="B6" t="s">
        <v>106</v>
      </c>
      <c r="C6" t="s">
        <v>97</v>
      </c>
      <c r="D6" t="s">
        <v>2</v>
      </c>
      <c r="E6" t="s">
        <v>228</v>
      </c>
      <c r="F6" t="s">
        <v>226</v>
      </c>
      <c r="G6" t="s">
        <v>98</v>
      </c>
      <c r="H6">
        <v>3</v>
      </c>
      <c r="I6" t="s">
        <v>6</v>
      </c>
    </row>
    <row r="7" spans="1:11" x14ac:dyDescent="0.2">
      <c r="A7">
        <f>ROW(Table3[[#This Row],[Id ]])-1</f>
        <v>6</v>
      </c>
      <c r="B7" t="s">
        <v>107</v>
      </c>
      <c r="C7" t="s">
        <v>108</v>
      </c>
      <c r="D7" t="s">
        <v>7</v>
      </c>
      <c r="E7" t="s">
        <v>219</v>
      </c>
      <c r="F7" t="s">
        <v>464</v>
      </c>
      <c r="G7" t="s">
        <v>98</v>
      </c>
      <c r="H7">
        <v>1</v>
      </c>
      <c r="I7" t="s">
        <v>8</v>
      </c>
    </row>
    <row r="8" spans="1:11" x14ac:dyDescent="0.2">
      <c r="A8">
        <f>ROW(Table3[[#This Row],[Id ]])-1</f>
        <v>7</v>
      </c>
      <c r="B8" t="s">
        <v>109</v>
      </c>
      <c r="C8" t="s">
        <v>110</v>
      </c>
      <c r="D8" t="s">
        <v>7</v>
      </c>
      <c r="E8" t="s">
        <v>229</v>
      </c>
      <c r="F8" t="s">
        <v>481</v>
      </c>
      <c r="G8" t="s">
        <v>98</v>
      </c>
      <c r="H8">
        <v>2</v>
      </c>
      <c r="I8" t="s">
        <v>9</v>
      </c>
    </row>
    <row r="9" spans="1:11" x14ac:dyDescent="0.2">
      <c r="A9">
        <f>ROW(Table3[[#This Row],[Id ]])-1</f>
        <v>8</v>
      </c>
      <c r="B9" t="s">
        <v>111</v>
      </c>
      <c r="C9" t="s">
        <v>112</v>
      </c>
      <c r="D9" t="s">
        <v>7</v>
      </c>
      <c r="E9" t="s">
        <v>230</v>
      </c>
      <c r="F9" t="s">
        <v>113</v>
      </c>
      <c r="G9" t="s">
        <v>98</v>
      </c>
      <c r="H9">
        <v>1</v>
      </c>
      <c r="I9" t="s">
        <v>10</v>
      </c>
    </row>
    <row r="10" spans="1:11" x14ac:dyDescent="0.2">
      <c r="A10">
        <f>ROW(Table3[[#This Row],[Id ]])-1</f>
        <v>9</v>
      </c>
      <c r="B10" t="s">
        <v>114</v>
      </c>
      <c r="C10" t="s">
        <v>115</v>
      </c>
      <c r="D10" t="s">
        <v>7</v>
      </c>
      <c r="E10" t="s">
        <v>231</v>
      </c>
      <c r="F10" t="s">
        <v>116</v>
      </c>
      <c r="G10" t="s">
        <v>98</v>
      </c>
      <c r="H10">
        <v>2</v>
      </c>
      <c r="I10" t="s">
        <v>11</v>
      </c>
    </row>
    <row r="11" spans="1:11" x14ac:dyDescent="0.2">
      <c r="A11">
        <f>ROW(Table3[[#This Row],[Id ]])-1</f>
        <v>10</v>
      </c>
      <c r="B11" t="s">
        <v>117</v>
      </c>
      <c r="C11" t="s">
        <v>118</v>
      </c>
      <c r="D11" t="s">
        <v>7</v>
      </c>
      <c r="E11" t="s">
        <v>232</v>
      </c>
      <c r="F11" t="s">
        <v>448</v>
      </c>
      <c r="G11" t="s">
        <v>98</v>
      </c>
      <c r="H11">
        <v>2</v>
      </c>
      <c r="I11" t="s">
        <v>13</v>
      </c>
    </row>
    <row r="12" spans="1:11" x14ac:dyDescent="0.2">
      <c r="A12">
        <f>ROW(Table3[[#This Row],[Id ]])-1</f>
        <v>11</v>
      </c>
      <c r="B12" t="s">
        <v>119</v>
      </c>
      <c r="C12" t="s">
        <v>118</v>
      </c>
      <c r="D12" t="s">
        <v>7</v>
      </c>
      <c r="E12" t="s">
        <v>120</v>
      </c>
      <c r="F12" t="s">
        <v>482</v>
      </c>
      <c r="G12" t="s">
        <v>98</v>
      </c>
      <c r="H12">
        <v>3</v>
      </c>
      <c r="I12" t="s">
        <v>14</v>
      </c>
    </row>
    <row r="13" spans="1:11" x14ac:dyDescent="0.2">
      <c r="A13">
        <f>ROW(Table3[[#This Row],[Id ]])-1</f>
        <v>12</v>
      </c>
      <c r="B13" t="s">
        <v>121</v>
      </c>
      <c r="C13" t="s">
        <v>122</v>
      </c>
      <c r="D13" t="s">
        <v>7</v>
      </c>
      <c r="E13" t="s">
        <v>123</v>
      </c>
      <c r="F13" t="s">
        <v>465</v>
      </c>
      <c r="G13" t="s">
        <v>98</v>
      </c>
      <c r="H13">
        <v>2</v>
      </c>
      <c r="I13" t="s">
        <v>346</v>
      </c>
    </row>
    <row r="14" spans="1:11" x14ac:dyDescent="0.2">
      <c r="A14">
        <f>ROW(Table3[[#This Row],[Id ]])-1</f>
        <v>13</v>
      </c>
      <c r="B14" t="s">
        <v>124</v>
      </c>
      <c r="C14" t="s">
        <v>125</v>
      </c>
      <c r="D14" t="s">
        <v>7</v>
      </c>
      <c r="E14" t="s">
        <v>233</v>
      </c>
      <c r="F14" t="s">
        <v>126</v>
      </c>
      <c r="G14" t="s">
        <v>98</v>
      </c>
      <c r="H14">
        <v>1</v>
      </c>
      <c r="I14" t="s">
        <v>15</v>
      </c>
    </row>
    <row r="15" spans="1:11" x14ac:dyDescent="0.2">
      <c r="A15">
        <f>ROW(Table3[[#This Row],[Id ]])-1</f>
        <v>14</v>
      </c>
      <c r="B15" t="s">
        <v>127</v>
      </c>
      <c r="C15" t="s">
        <v>122</v>
      </c>
      <c r="D15" t="s">
        <v>7</v>
      </c>
      <c r="E15" t="s">
        <v>234</v>
      </c>
      <c r="F15" t="s">
        <v>466</v>
      </c>
      <c r="G15" t="s">
        <v>98</v>
      </c>
      <c r="H15">
        <v>2</v>
      </c>
      <c r="I15" t="s">
        <v>16</v>
      </c>
    </row>
    <row r="16" spans="1:11" x14ac:dyDescent="0.2">
      <c r="A16">
        <f>ROW(Table3[[#This Row],[Id ]])-1</f>
        <v>15</v>
      </c>
      <c r="B16" t="s">
        <v>128</v>
      </c>
      <c r="C16" t="s">
        <v>129</v>
      </c>
      <c r="D16" t="s">
        <v>7</v>
      </c>
      <c r="E16" t="s">
        <v>18</v>
      </c>
      <c r="F16" t="s">
        <v>220</v>
      </c>
      <c r="G16" t="s">
        <v>98</v>
      </c>
      <c r="H16">
        <v>2</v>
      </c>
      <c r="I16" t="s">
        <v>19</v>
      </c>
    </row>
    <row r="17" spans="1:9" x14ac:dyDescent="0.2">
      <c r="A17">
        <f>ROW(Table3[[#This Row],[Id ]])-1</f>
        <v>16</v>
      </c>
      <c r="B17" t="s">
        <v>130</v>
      </c>
      <c r="C17" t="s">
        <v>131</v>
      </c>
      <c r="D17" t="s">
        <v>7</v>
      </c>
      <c r="E17" t="s">
        <v>235</v>
      </c>
      <c r="F17" t="s">
        <v>469</v>
      </c>
      <c r="G17" t="s">
        <v>98</v>
      </c>
      <c r="H17">
        <v>3</v>
      </c>
      <c r="I17" t="s">
        <v>20</v>
      </c>
    </row>
    <row r="18" spans="1:9" x14ac:dyDescent="0.2">
      <c r="A18">
        <f>ROW(Table3[[#This Row],[Id ]])-1</f>
        <v>17</v>
      </c>
      <c r="B18" t="s">
        <v>132</v>
      </c>
      <c r="C18" t="s">
        <v>133</v>
      </c>
      <c r="D18" t="s">
        <v>7</v>
      </c>
      <c r="E18" t="s">
        <v>236</v>
      </c>
      <c r="F18" t="s">
        <v>134</v>
      </c>
      <c r="G18" t="s">
        <v>98</v>
      </c>
      <c r="H18">
        <v>3</v>
      </c>
      <c r="I18" t="s">
        <v>21</v>
      </c>
    </row>
    <row r="19" spans="1:9" x14ac:dyDescent="0.2">
      <c r="A19">
        <f>ROW(Table3[[#This Row],[Id ]])-1</f>
        <v>18</v>
      </c>
      <c r="B19" t="s">
        <v>135</v>
      </c>
      <c r="C19" t="s">
        <v>136</v>
      </c>
      <c r="D19" t="s">
        <v>7</v>
      </c>
      <c r="E19" t="s">
        <v>137</v>
      </c>
      <c r="F19" t="s">
        <v>221</v>
      </c>
      <c r="G19" t="s">
        <v>98</v>
      </c>
      <c r="H19">
        <v>2</v>
      </c>
      <c r="I19" t="s">
        <v>22</v>
      </c>
    </row>
    <row r="20" spans="1:9" x14ac:dyDescent="0.2">
      <c r="A20">
        <f>ROW(Table3[[#This Row],[Id ]])-1</f>
        <v>19</v>
      </c>
      <c r="B20" t="s">
        <v>138</v>
      </c>
      <c r="C20" t="s">
        <v>122</v>
      </c>
      <c r="D20" t="s">
        <v>23</v>
      </c>
      <c r="E20" t="s">
        <v>237</v>
      </c>
      <c r="F20" t="s">
        <v>222</v>
      </c>
      <c r="G20" t="s">
        <v>98</v>
      </c>
      <c r="H20">
        <v>1</v>
      </c>
      <c r="I20" t="s">
        <v>24</v>
      </c>
    </row>
    <row r="21" spans="1:9" x14ac:dyDescent="0.2">
      <c r="A21">
        <f>ROW(Table3[[#This Row],[Id ]])-1</f>
        <v>20</v>
      </c>
      <c r="B21" t="s">
        <v>139</v>
      </c>
      <c r="C21" t="s">
        <v>122</v>
      </c>
      <c r="D21" t="s">
        <v>23</v>
      </c>
      <c r="E21" t="s">
        <v>237</v>
      </c>
      <c r="F21" t="s">
        <v>223</v>
      </c>
      <c r="G21" t="s">
        <v>98</v>
      </c>
      <c r="H21">
        <v>1</v>
      </c>
      <c r="I21" t="s">
        <v>25</v>
      </c>
    </row>
    <row r="22" spans="1:9" x14ac:dyDescent="0.2">
      <c r="A22">
        <f>ROW(Table3[[#This Row],[Id ]])-1</f>
        <v>21</v>
      </c>
      <c r="B22" t="s">
        <v>140</v>
      </c>
      <c r="C22" t="s">
        <v>141</v>
      </c>
      <c r="D22" t="s">
        <v>23</v>
      </c>
      <c r="E22" t="s">
        <v>238</v>
      </c>
      <c r="F22" t="s">
        <v>142</v>
      </c>
      <c r="G22" t="s">
        <v>98</v>
      </c>
      <c r="H22">
        <v>1</v>
      </c>
      <c r="I22" t="s">
        <v>30</v>
      </c>
    </row>
    <row r="23" spans="1:9" x14ac:dyDescent="0.2">
      <c r="A23">
        <f>ROW(Table3[[#This Row],[Id ]])-1</f>
        <v>22</v>
      </c>
      <c r="B23" t="s">
        <v>143</v>
      </c>
      <c r="C23" t="s">
        <v>144</v>
      </c>
      <c r="D23" t="s">
        <v>23</v>
      </c>
      <c r="E23" t="s">
        <v>145</v>
      </c>
      <c r="F23" t="s">
        <v>146</v>
      </c>
      <c r="G23" t="s">
        <v>98</v>
      </c>
      <c r="H23">
        <v>2</v>
      </c>
      <c r="I23" t="s">
        <v>36</v>
      </c>
    </row>
    <row r="24" spans="1:9" x14ac:dyDescent="0.2">
      <c r="A24">
        <f>ROW(Table3[[#This Row],[Id ]])-1</f>
        <v>23</v>
      </c>
      <c r="B24" t="s">
        <v>147</v>
      </c>
      <c r="C24" t="s">
        <v>148</v>
      </c>
      <c r="D24" t="s">
        <v>23</v>
      </c>
      <c r="E24" t="s">
        <v>239</v>
      </c>
      <c r="F24" t="s">
        <v>149</v>
      </c>
      <c r="G24" t="s">
        <v>98</v>
      </c>
      <c r="H24">
        <v>2</v>
      </c>
      <c r="I24" t="s">
        <v>38</v>
      </c>
    </row>
    <row r="25" spans="1:9" x14ac:dyDescent="0.2">
      <c r="A25">
        <f>ROW(Table3[[#This Row],[Id ]])-1</f>
        <v>24</v>
      </c>
      <c r="B25" t="s">
        <v>150</v>
      </c>
      <c r="C25" t="s">
        <v>151</v>
      </c>
      <c r="D25" t="s">
        <v>23</v>
      </c>
      <c r="E25" t="s">
        <v>240</v>
      </c>
      <c r="F25" t="s">
        <v>152</v>
      </c>
      <c r="G25" t="s">
        <v>98</v>
      </c>
      <c r="H25">
        <v>3</v>
      </c>
      <c r="I25" t="s">
        <v>39</v>
      </c>
    </row>
    <row r="26" spans="1:9" x14ac:dyDescent="0.2">
      <c r="A26">
        <f>ROW(Table3[[#This Row],[Id ]])-1</f>
        <v>25</v>
      </c>
      <c r="B26" t="s">
        <v>153</v>
      </c>
      <c r="C26" t="s">
        <v>154</v>
      </c>
      <c r="D26" t="s">
        <v>23</v>
      </c>
      <c r="E26" t="s">
        <v>351</v>
      </c>
      <c r="F26" t="s">
        <v>155</v>
      </c>
      <c r="G26" t="s">
        <v>98</v>
      </c>
      <c r="H26">
        <v>2</v>
      </c>
      <c r="I26" t="s">
        <v>40</v>
      </c>
    </row>
    <row r="27" spans="1:9" x14ac:dyDescent="0.2">
      <c r="A27">
        <f>ROW(Table3[[#This Row],[Id ]])-1</f>
        <v>26</v>
      </c>
      <c r="B27" t="s">
        <v>156</v>
      </c>
      <c r="C27" t="s">
        <v>157</v>
      </c>
      <c r="D27" t="s">
        <v>23</v>
      </c>
      <c r="E27" t="s">
        <v>241</v>
      </c>
      <c r="F27" t="s">
        <v>470</v>
      </c>
      <c r="G27" t="s">
        <v>98</v>
      </c>
      <c r="H27">
        <v>3</v>
      </c>
      <c r="I27" t="s">
        <v>41</v>
      </c>
    </row>
    <row r="28" spans="1:9" x14ac:dyDescent="0.2">
      <c r="A28">
        <f>ROW(Table3[[#This Row],[Id ]])-1</f>
        <v>27</v>
      </c>
      <c r="B28" t="s">
        <v>158</v>
      </c>
      <c r="C28" t="s">
        <v>159</v>
      </c>
      <c r="D28" t="s">
        <v>23</v>
      </c>
      <c r="E28" t="s">
        <v>242</v>
      </c>
      <c r="F28" t="s">
        <v>160</v>
      </c>
      <c r="G28" t="s">
        <v>98</v>
      </c>
      <c r="H28">
        <v>2</v>
      </c>
      <c r="I28" t="s">
        <v>42</v>
      </c>
    </row>
    <row r="29" spans="1:9" x14ac:dyDescent="0.2">
      <c r="A29">
        <f>ROW(Table3[[#This Row],[Id ]])-1</f>
        <v>28</v>
      </c>
      <c r="B29" t="s">
        <v>161</v>
      </c>
      <c r="C29" t="s">
        <v>162</v>
      </c>
      <c r="D29" t="s">
        <v>23</v>
      </c>
      <c r="E29" t="s">
        <v>243</v>
      </c>
      <c r="F29" t="s">
        <v>472</v>
      </c>
      <c r="G29" t="s">
        <v>98</v>
      </c>
      <c r="H29">
        <v>2</v>
      </c>
      <c r="I29" t="s">
        <v>43</v>
      </c>
    </row>
    <row r="30" spans="1:9" x14ac:dyDescent="0.2">
      <c r="A30">
        <f>ROW(Table3[[#This Row],[Id ]])-1</f>
        <v>29</v>
      </c>
      <c r="B30" t="s">
        <v>163</v>
      </c>
      <c r="C30" t="s">
        <v>164</v>
      </c>
      <c r="D30" t="s">
        <v>23</v>
      </c>
      <c r="E30" t="s">
        <v>244</v>
      </c>
      <c r="F30" t="s">
        <v>468</v>
      </c>
      <c r="G30" t="s">
        <v>98</v>
      </c>
      <c r="H30">
        <v>2</v>
      </c>
      <c r="I30" t="s">
        <v>44</v>
      </c>
    </row>
    <row r="31" spans="1:9" x14ac:dyDescent="0.2">
      <c r="A31">
        <f>ROW(Table3[[#This Row],[Id ]])-1</f>
        <v>30</v>
      </c>
      <c r="B31" t="s">
        <v>165</v>
      </c>
      <c r="C31" t="s">
        <v>366</v>
      </c>
      <c r="D31" t="s">
        <v>23</v>
      </c>
      <c r="E31" t="s">
        <v>245</v>
      </c>
      <c r="F31" t="s">
        <v>483</v>
      </c>
      <c r="G31" t="s">
        <v>98</v>
      </c>
      <c r="H31">
        <v>3</v>
      </c>
      <c r="I31" t="s">
        <v>45</v>
      </c>
    </row>
    <row r="32" spans="1:9" x14ac:dyDescent="0.2">
      <c r="A32">
        <f>ROW(Table3[[#This Row],[Id ]])-1</f>
        <v>31</v>
      </c>
      <c r="B32" t="s">
        <v>167</v>
      </c>
      <c r="C32" t="s">
        <v>151</v>
      </c>
      <c r="D32" t="s">
        <v>23</v>
      </c>
      <c r="E32" t="s">
        <v>168</v>
      </c>
      <c r="F32" t="s">
        <v>471</v>
      </c>
      <c r="G32" t="s">
        <v>98</v>
      </c>
      <c r="H32">
        <v>1</v>
      </c>
      <c r="I32" t="s">
        <v>46</v>
      </c>
    </row>
    <row r="33" spans="1:9" x14ac:dyDescent="0.2">
      <c r="A33">
        <f>ROW(Table3[[#This Row],[Id ]])-1</f>
        <v>32</v>
      </c>
      <c r="B33" t="s">
        <v>169</v>
      </c>
      <c r="C33" t="s">
        <v>170</v>
      </c>
      <c r="D33" t="s">
        <v>23</v>
      </c>
      <c r="E33" t="s">
        <v>171</v>
      </c>
      <c r="F33" t="s">
        <v>473</v>
      </c>
      <c r="G33" t="s">
        <v>98</v>
      </c>
      <c r="H33">
        <v>2</v>
      </c>
      <c r="I33" t="s">
        <v>47</v>
      </c>
    </row>
    <row r="34" spans="1:9" x14ac:dyDescent="0.2">
      <c r="A34">
        <f>ROW(Table3[[#This Row],[Id ]])-1</f>
        <v>33</v>
      </c>
      <c r="B34" t="s">
        <v>172</v>
      </c>
      <c r="C34" t="s">
        <v>173</v>
      </c>
      <c r="D34" t="s">
        <v>23</v>
      </c>
      <c r="E34" t="s">
        <v>246</v>
      </c>
      <c r="F34" t="s">
        <v>174</v>
      </c>
      <c r="G34" t="s">
        <v>98</v>
      </c>
      <c r="H34">
        <v>3</v>
      </c>
      <c r="I34" t="s">
        <v>48</v>
      </c>
    </row>
    <row r="35" spans="1:9" x14ac:dyDescent="0.2">
      <c r="A35">
        <f>ROW(Table3[[#This Row],[Id ]])-1</f>
        <v>34</v>
      </c>
      <c r="B35" t="s">
        <v>175</v>
      </c>
      <c r="C35" t="s">
        <v>115</v>
      </c>
      <c r="D35" t="s">
        <v>23</v>
      </c>
      <c r="E35" t="s">
        <v>247</v>
      </c>
      <c r="F35" t="s">
        <v>176</v>
      </c>
      <c r="G35" t="s">
        <v>98</v>
      </c>
      <c r="H35">
        <v>1</v>
      </c>
      <c r="I35" t="s">
        <v>359</v>
      </c>
    </row>
    <row r="36" spans="1:9" x14ac:dyDescent="0.2">
      <c r="A36">
        <f>ROW(Table3[[#This Row],[Id ]])-1</f>
        <v>35</v>
      </c>
      <c r="B36" t="s">
        <v>177</v>
      </c>
      <c r="C36" t="s">
        <v>178</v>
      </c>
      <c r="D36" t="s">
        <v>23</v>
      </c>
      <c r="E36" t="s">
        <v>248</v>
      </c>
      <c r="F36" t="s">
        <v>350</v>
      </c>
      <c r="G36" t="s">
        <v>98</v>
      </c>
      <c r="H36">
        <v>2</v>
      </c>
      <c r="I36" t="s">
        <v>49</v>
      </c>
    </row>
    <row r="37" spans="1:9" x14ac:dyDescent="0.2">
      <c r="A37">
        <f>ROW(Table3[[#This Row],[Id ]])-1</f>
        <v>36</v>
      </c>
      <c r="B37" t="s">
        <v>179</v>
      </c>
      <c r="C37" t="s">
        <v>180</v>
      </c>
      <c r="D37" t="s">
        <v>23</v>
      </c>
      <c r="E37" t="s">
        <v>249</v>
      </c>
      <c r="F37" t="s">
        <v>181</v>
      </c>
      <c r="G37" t="s">
        <v>98</v>
      </c>
      <c r="H37">
        <v>2</v>
      </c>
      <c r="I37" t="s">
        <v>50</v>
      </c>
    </row>
    <row r="38" spans="1:9" x14ac:dyDescent="0.2">
      <c r="A38">
        <f>ROW(Table3[[#This Row],[Id ]])-1</f>
        <v>37</v>
      </c>
      <c r="B38" t="s">
        <v>182</v>
      </c>
      <c r="C38" t="s">
        <v>183</v>
      </c>
      <c r="D38" t="s">
        <v>52</v>
      </c>
      <c r="E38" t="s">
        <v>250</v>
      </c>
      <c r="F38" t="s">
        <v>184</v>
      </c>
      <c r="G38" t="s">
        <v>98</v>
      </c>
      <c r="H38">
        <v>1</v>
      </c>
      <c r="I38" t="s">
        <v>59</v>
      </c>
    </row>
    <row r="39" spans="1:9" x14ac:dyDescent="0.2">
      <c r="A39">
        <f>ROW(Table3[[#This Row],[Id ]])-1</f>
        <v>38</v>
      </c>
      <c r="B39" t="s">
        <v>185</v>
      </c>
      <c r="C39" t="s">
        <v>183</v>
      </c>
      <c r="D39" t="s">
        <v>52</v>
      </c>
      <c r="E39" t="s">
        <v>363</v>
      </c>
      <c r="F39" t="s">
        <v>367</v>
      </c>
      <c r="G39" t="s">
        <v>98</v>
      </c>
      <c r="H39">
        <v>2</v>
      </c>
      <c r="I39" t="s">
        <v>65</v>
      </c>
    </row>
    <row r="40" spans="1:9" x14ac:dyDescent="0.2">
      <c r="A40">
        <f>ROW(Table3[[#This Row],[Id ]])-1</f>
        <v>39</v>
      </c>
      <c r="B40" t="s">
        <v>365</v>
      </c>
      <c r="C40" t="s">
        <v>183</v>
      </c>
      <c r="D40" t="s">
        <v>52</v>
      </c>
      <c r="E40" t="s">
        <v>364</v>
      </c>
      <c r="F40" t="s">
        <v>186</v>
      </c>
      <c r="G40" t="s">
        <v>98</v>
      </c>
      <c r="H40">
        <v>1</v>
      </c>
      <c r="I40" t="s">
        <v>267</v>
      </c>
    </row>
    <row r="41" spans="1:9" x14ac:dyDescent="0.2">
      <c r="A41">
        <f>ROW(Table3[[#This Row],[Id ]])-1</f>
        <v>40</v>
      </c>
      <c r="B41" t="s">
        <v>187</v>
      </c>
      <c r="C41" t="s">
        <v>183</v>
      </c>
      <c r="D41" t="s">
        <v>52</v>
      </c>
      <c r="E41" t="s">
        <v>188</v>
      </c>
      <c r="F41" t="s">
        <v>189</v>
      </c>
      <c r="G41" t="s">
        <v>98</v>
      </c>
      <c r="H41">
        <v>1</v>
      </c>
      <c r="I41" t="s">
        <v>57</v>
      </c>
    </row>
    <row r="42" spans="1:9" x14ac:dyDescent="0.2">
      <c r="A42">
        <f>ROW(Table3[[#This Row],[Id ]])-1</f>
        <v>41</v>
      </c>
      <c r="B42" t="s">
        <v>314</v>
      </c>
      <c r="C42" t="s">
        <v>63</v>
      </c>
      <c r="D42" t="s">
        <v>52</v>
      </c>
      <c r="E42" t="s">
        <v>315</v>
      </c>
      <c r="F42" t="s">
        <v>474</v>
      </c>
      <c r="H42">
        <v>1</v>
      </c>
      <c r="I42" t="s">
        <v>316</v>
      </c>
    </row>
    <row r="43" spans="1:9" x14ac:dyDescent="0.2">
      <c r="A43">
        <f>ROW(Table3[[#This Row],[Id ]])-1</f>
        <v>42</v>
      </c>
      <c r="B43" t="s">
        <v>190</v>
      </c>
      <c r="C43" t="s">
        <v>183</v>
      </c>
      <c r="D43" t="s">
        <v>52</v>
      </c>
      <c r="E43" t="s">
        <v>251</v>
      </c>
      <c r="F43" t="s">
        <v>453</v>
      </c>
      <c r="G43" t="s">
        <v>98</v>
      </c>
      <c r="H43">
        <v>1</v>
      </c>
      <c r="I43" t="s">
        <v>343</v>
      </c>
    </row>
    <row r="44" spans="1:9" x14ac:dyDescent="0.2">
      <c r="A44">
        <f>ROW(Table3[[#This Row],[Id ]])-1</f>
        <v>43</v>
      </c>
      <c r="B44" t="s">
        <v>191</v>
      </c>
      <c r="C44" t="s">
        <v>183</v>
      </c>
      <c r="D44" t="s">
        <v>52</v>
      </c>
      <c r="E44" t="s">
        <v>252</v>
      </c>
      <c r="F44" t="s">
        <v>454</v>
      </c>
      <c r="G44" t="s">
        <v>98</v>
      </c>
      <c r="H44">
        <v>1</v>
      </c>
      <c r="I44" t="s">
        <v>56</v>
      </c>
    </row>
    <row r="45" spans="1:9" x14ac:dyDescent="0.2">
      <c r="A45">
        <f>ROW(Table3[[#This Row],[Id ]])-1</f>
        <v>44</v>
      </c>
      <c r="B45" t="s">
        <v>301</v>
      </c>
      <c r="C45" t="s">
        <v>302</v>
      </c>
      <c r="D45" t="s">
        <v>52</v>
      </c>
      <c r="E45" t="s">
        <v>303</v>
      </c>
      <c r="F45" t="s">
        <v>461</v>
      </c>
      <c r="H45">
        <v>2</v>
      </c>
      <c r="I45" t="s">
        <v>272</v>
      </c>
    </row>
    <row r="46" spans="1:9" x14ac:dyDescent="0.2">
      <c r="A46">
        <f>ROW(Table3[[#This Row],[Id ]])-1</f>
        <v>45</v>
      </c>
      <c r="B46" t="s">
        <v>194</v>
      </c>
      <c r="C46" t="s">
        <v>183</v>
      </c>
      <c r="D46" t="s">
        <v>52</v>
      </c>
      <c r="E46" t="s">
        <v>253</v>
      </c>
      <c r="F46" t="s">
        <v>462</v>
      </c>
      <c r="G46" t="s">
        <v>98</v>
      </c>
      <c r="H46">
        <v>2</v>
      </c>
      <c r="I46" t="s">
        <v>85</v>
      </c>
    </row>
    <row r="47" spans="1:9" x14ac:dyDescent="0.2">
      <c r="A47">
        <f>ROW(Table3[[#This Row],[Id ]])-1</f>
        <v>46</v>
      </c>
      <c r="B47" t="s">
        <v>195</v>
      </c>
      <c r="C47" t="s">
        <v>196</v>
      </c>
      <c r="D47" t="s">
        <v>52</v>
      </c>
      <c r="E47" t="s">
        <v>197</v>
      </c>
      <c r="F47" t="s">
        <v>198</v>
      </c>
      <c r="G47" t="s">
        <v>98</v>
      </c>
      <c r="H47">
        <v>2</v>
      </c>
      <c r="I47" t="s">
        <v>62</v>
      </c>
    </row>
    <row r="48" spans="1:9" x14ac:dyDescent="0.2">
      <c r="A48">
        <f>ROW(Table3[[#This Row],[Id ]])-1</f>
        <v>47</v>
      </c>
      <c r="B48" t="s">
        <v>199</v>
      </c>
      <c r="C48" t="s">
        <v>183</v>
      </c>
      <c r="D48" t="s">
        <v>52</v>
      </c>
      <c r="E48" t="s">
        <v>225</v>
      </c>
      <c r="F48" t="s">
        <v>463</v>
      </c>
      <c r="G48" t="s">
        <v>98</v>
      </c>
      <c r="H48">
        <v>2</v>
      </c>
      <c r="I48" t="s">
        <v>86</v>
      </c>
    </row>
    <row r="49" spans="1:10" x14ac:dyDescent="0.2">
      <c r="A49">
        <f>ROW(Table3[[#This Row],[Id ]])-1</f>
        <v>48</v>
      </c>
      <c r="B49" t="s">
        <v>200</v>
      </c>
      <c r="C49" t="s">
        <v>183</v>
      </c>
      <c r="D49" t="s">
        <v>52</v>
      </c>
      <c r="E49" t="s">
        <v>254</v>
      </c>
      <c r="F49" t="s">
        <v>201</v>
      </c>
      <c r="G49" t="s">
        <v>98</v>
      </c>
      <c r="H49">
        <v>2</v>
      </c>
      <c r="I49" t="s">
        <v>342</v>
      </c>
    </row>
    <row r="50" spans="1:10" x14ac:dyDescent="0.2">
      <c r="A50">
        <f>ROW(Table3[[#This Row],[Id ]])-1</f>
        <v>49</v>
      </c>
      <c r="B50" t="s">
        <v>202</v>
      </c>
      <c r="C50" t="s">
        <v>203</v>
      </c>
      <c r="D50" t="s">
        <v>52</v>
      </c>
      <c r="E50" t="s">
        <v>255</v>
      </c>
      <c r="F50" t="s">
        <v>204</v>
      </c>
      <c r="G50" t="s">
        <v>98</v>
      </c>
      <c r="H50">
        <v>2</v>
      </c>
      <c r="I50" t="s">
        <v>64</v>
      </c>
    </row>
    <row r="51" spans="1:10" x14ac:dyDescent="0.2">
      <c r="A51">
        <f>ROW(Table3[[#This Row],[Id ]])-1</f>
        <v>50</v>
      </c>
      <c r="B51" t="s">
        <v>205</v>
      </c>
      <c r="C51" t="s">
        <v>206</v>
      </c>
      <c r="D51" t="s">
        <v>52</v>
      </c>
      <c r="E51" t="s">
        <v>256</v>
      </c>
      <c r="F51" t="s">
        <v>475</v>
      </c>
      <c r="G51" t="s">
        <v>98</v>
      </c>
      <c r="H51">
        <v>3</v>
      </c>
      <c r="I51" t="s">
        <v>60</v>
      </c>
    </row>
    <row r="52" spans="1:10" x14ac:dyDescent="0.2">
      <c r="A52">
        <f>ROW(Table3[[#This Row],[Id ]])-1</f>
        <v>51</v>
      </c>
      <c r="B52" t="s">
        <v>207</v>
      </c>
      <c r="C52" t="s">
        <v>183</v>
      </c>
      <c r="D52" t="s">
        <v>52</v>
      </c>
      <c r="E52" t="s">
        <v>208</v>
      </c>
      <c r="F52" t="s">
        <v>209</v>
      </c>
      <c r="G52" t="s">
        <v>98</v>
      </c>
      <c r="H52">
        <v>3</v>
      </c>
      <c r="I52" t="s">
        <v>53</v>
      </c>
    </row>
    <row r="53" spans="1:10" x14ac:dyDescent="0.2">
      <c r="A53">
        <f>ROW(Table3[[#This Row],[Id ]])-1</f>
        <v>52</v>
      </c>
      <c r="B53" t="s">
        <v>210</v>
      </c>
      <c r="C53" t="s">
        <v>183</v>
      </c>
      <c r="D53" t="s">
        <v>52</v>
      </c>
      <c r="E53" t="s">
        <v>257</v>
      </c>
      <c r="F53" t="s">
        <v>211</v>
      </c>
      <c r="G53" t="s">
        <v>98</v>
      </c>
      <c r="H53">
        <v>3</v>
      </c>
      <c r="I53" t="s">
        <v>54</v>
      </c>
    </row>
    <row r="54" spans="1:10" x14ac:dyDescent="0.2">
      <c r="A54">
        <f>ROW(Table3[[#This Row],[Id ]])-1</f>
        <v>53</v>
      </c>
      <c r="B54" t="s">
        <v>212</v>
      </c>
      <c r="C54" t="s">
        <v>183</v>
      </c>
      <c r="D54" t="s">
        <v>52</v>
      </c>
      <c r="E54" t="s">
        <v>213</v>
      </c>
      <c r="F54" t="s">
        <v>214</v>
      </c>
      <c r="G54" t="s">
        <v>98</v>
      </c>
      <c r="H54">
        <v>3</v>
      </c>
      <c r="I54" t="s">
        <v>360</v>
      </c>
    </row>
    <row r="55" spans="1:10" x14ac:dyDescent="0.2">
      <c r="A55">
        <f>ROW(Table3[[#This Row],[Id ]])-1</f>
        <v>54</v>
      </c>
      <c r="B55" t="s">
        <v>215</v>
      </c>
      <c r="C55" t="s">
        <v>183</v>
      </c>
      <c r="D55" t="s">
        <v>52</v>
      </c>
      <c r="E55" t="s">
        <v>258</v>
      </c>
      <c r="F55" t="s">
        <v>216</v>
      </c>
      <c r="G55" t="s">
        <v>98</v>
      </c>
      <c r="H55">
        <v>3</v>
      </c>
      <c r="I55" t="s">
        <v>58</v>
      </c>
    </row>
    <row r="56" spans="1:10" x14ac:dyDescent="0.2">
      <c r="A56">
        <f>ROW(Table3[[#This Row],[Id ]])-1</f>
        <v>55</v>
      </c>
      <c r="B56" t="s">
        <v>286</v>
      </c>
      <c r="C56" t="s">
        <v>1</v>
      </c>
      <c r="D56" t="s">
        <v>2</v>
      </c>
      <c r="E56" t="s">
        <v>287</v>
      </c>
      <c r="F56" t="s">
        <v>484</v>
      </c>
      <c r="H56">
        <v>3</v>
      </c>
      <c r="I56" t="s">
        <v>288</v>
      </c>
      <c r="J56" t="s">
        <v>289</v>
      </c>
    </row>
    <row r="57" spans="1:10" x14ac:dyDescent="0.2">
      <c r="A57">
        <f>ROW(Table3[[#This Row],[Id ]])-1</f>
        <v>56</v>
      </c>
      <c r="B57" t="s">
        <v>290</v>
      </c>
      <c r="C57" t="s">
        <v>1</v>
      </c>
      <c r="D57" t="s">
        <v>2</v>
      </c>
      <c r="E57" t="s">
        <v>291</v>
      </c>
      <c r="F57" t="s">
        <v>352</v>
      </c>
      <c r="H57">
        <v>2</v>
      </c>
      <c r="I57" t="s">
        <v>292</v>
      </c>
      <c r="J57" t="s">
        <v>289</v>
      </c>
    </row>
    <row r="58" spans="1:10" x14ac:dyDescent="0.2">
      <c r="A58">
        <f>ROW(Table3[[#This Row],[Id ]])-1</f>
        <v>57</v>
      </c>
      <c r="B58" t="s">
        <v>310</v>
      </c>
      <c r="C58" t="s">
        <v>37</v>
      </c>
      <c r="D58" t="s">
        <v>7</v>
      </c>
      <c r="E58" t="s">
        <v>355</v>
      </c>
      <c r="F58" t="s">
        <v>311</v>
      </c>
      <c r="H58">
        <v>3</v>
      </c>
      <c r="I58" t="s">
        <v>274</v>
      </c>
      <c r="J58" t="s">
        <v>289</v>
      </c>
    </row>
    <row r="59" spans="1:10" x14ac:dyDescent="0.2">
      <c r="A59">
        <f>ROW(Table3[[#This Row],[Id ]])-1</f>
        <v>58</v>
      </c>
      <c r="B59" t="s">
        <v>317</v>
      </c>
      <c r="C59" t="s">
        <v>318</v>
      </c>
      <c r="D59" t="s">
        <v>7</v>
      </c>
      <c r="E59" t="s">
        <v>319</v>
      </c>
      <c r="F59" t="s">
        <v>485</v>
      </c>
      <c r="H59">
        <v>1</v>
      </c>
      <c r="I59" t="s">
        <v>268</v>
      </c>
      <c r="J59" t="s">
        <v>289</v>
      </c>
    </row>
    <row r="60" spans="1:10" x14ac:dyDescent="0.2">
      <c r="A60">
        <f>ROW(Table3[[#This Row],[Id ]])-1</f>
        <v>59</v>
      </c>
      <c r="B60" t="s">
        <v>320</v>
      </c>
      <c r="C60" t="s">
        <v>321</v>
      </c>
      <c r="D60" t="s">
        <v>7</v>
      </c>
      <c r="E60" t="s">
        <v>322</v>
      </c>
      <c r="F60" t="s">
        <v>323</v>
      </c>
      <c r="H60">
        <v>1</v>
      </c>
      <c r="I60" t="s">
        <v>324</v>
      </c>
      <c r="J60" t="s">
        <v>289</v>
      </c>
    </row>
    <row r="61" spans="1:10" x14ac:dyDescent="0.2">
      <c r="A61">
        <f>ROW(Table3[[#This Row],[Id ]])-1</f>
        <v>60</v>
      </c>
      <c r="B61" t="s">
        <v>325</v>
      </c>
      <c r="C61" t="s">
        <v>326</v>
      </c>
      <c r="D61" t="s">
        <v>7</v>
      </c>
      <c r="E61" t="s">
        <v>327</v>
      </c>
      <c r="F61" t="s">
        <v>452</v>
      </c>
      <c r="H61">
        <v>2</v>
      </c>
      <c r="I61" t="s">
        <v>270</v>
      </c>
      <c r="J61" t="s">
        <v>289</v>
      </c>
    </row>
    <row r="62" spans="1:10" x14ac:dyDescent="0.2">
      <c r="A62">
        <f>ROW(Table3[[#This Row],[Id ]])-1</f>
        <v>61</v>
      </c>
      <c r="B62" t="s">
        <v>328</v>
      </c>
      <c r="C62" t="s">
        <v>326</v>
      </c>
      <c r="D62" t="s">
        <v>7</v>
      </c>
      <c r="E62" t="s">
        <v>329</v>
      </c>
      <c r="F62" t="s">
        <v>477</v>
      </c>
      <c r="H62">
        <v>2</v>
      </c>
      <c r="I62" t="s">
        <v>273</v>
      </c>
      <c r="J62" t="s">
        <v>289</v>
      </c>
    </row>
    <row r="63" spans="1:10" x14ac:dyDescent="0.2">
      <c r="A63">
        <f>ROW(Table3[[#This Row],[Id ]])-1</f>
        <v>62</v>
      </c>
      <c r="B63" t="s">
        <v>330</v>
      </c>
      <c r="C63" t="s">
        <v>326</v>
      </c>
      <c r="D63" t="s">
        <v>7</v>
      </c>
      <c r="E63" t="s">
        <v>331</v>
      </c>
      <c r="F63" t="s">
        <v>476</v>
      </c>
      <c r="H63">
        <v>2</v>
      </c>
      <c r="I63" t="s">
        <v>278</v>
      </c>
      <c r="J63" t="s">
        <v>289</v>
      </c>
    </row>
    <row r="64" spans="1:10" x14ac:dyDescent="0.2">
      <c r="A64">
        <f>ROW(Table3[[#This Row],[Id ]])-1</f>
        <v>63</v>
      </c>
      <c r="B64" t="s">
        <v>449</v>
      </c>
      <c r="C64" t="s">
        <v>112</v>
      </c>
      <c r="D64" t="s">
        <v>7</v>
      </c>
      <c r="E64" t="s">
        <v>451</v>
      </c>
      <c r="F64" t="s">
        <v>28</v>
      </c>
      <c r="H64">
        <v>2</v>
      </c>
      <c r="I64" t="s">
        <v>450</v>
      </c>
      <c r="J64" t="s">
        <v>289</v>
      </c>
    </row>
    <row r="65" spans="1:11" x14ac:dyDescent="0.2">
      <c r="A65">
        <f>ROW(Table3[[#This Row],[Id ]])-1</f>
        <v>64</v>
      </c>
      <c r="B65" t="s">
        <v>332</v>
      </c>
      <c r="C65" t="s">
        <v>333</v>
      </c>
      <c r="D65" t="s">
        <v>23</v>
      </c>
      <c r="E65" t="s">
        <v>334</v>
      </c>
      <c r="F65" t="s">
        <v>356</v>
      </c>
      <c r="H65">
        <v>1</v>
      </c>
      <c r="I65" t="s">
        <v>269</v>
      </c>
      <c r="J65" t="s">
        <v>289</v>
      </c>
    </row>
    <row r="66" spans="1:11" x14ac:dyDescent="0.2">
      <c r="A66">
        <f>ROW(Table3[[#This Row],[Id ]])-1</f>
        <v>65</v>
      </c>
      <c r="B66" t="s">
        <v>335</v>
      </c>
      <c r="C66" t="s">
        <v>336</v>
      </c>
      <c r="D66" t="s">
        <v>23</v>
      </c>
      <c r="E66" t="s">
        <v>337</v>
      </c>
      <c r="F66" t="s">
        <v>357</v>
      </c>
      <c r="H66">
        <v>1</v>
      </c>
      <c r="I66" t="s">
        <v>271</v>
      </c>
      <c r="J66" t="s">
        <v>289</v>
      </c>
    </row>
    <row r="67" spans="1:11" x14ac:dyDescent="0.2">
      <c r="A67">
        <f>ROW(Table3[[#This Row],[Id ]])-1</f>
        <v>66</v>
      </c>
      <c r="B67" t="s">
        <v>338</v>
      </c>
      <c r="C67" t="s">
        <v>17</v>
      </c>
      <c r="D67" t="s">
        <v>23</v>
      </c>
      <c r="E67" t="s">
        <v>339</v>
      </c>
      <c r="F67" t="s">
        <v>478</v>
      </c>
      <c r="H67">
        <v>1</v>
      </c>
      <c r="I67" t="s">
        <v>277</v>
      </c>
      <c r="J67" t="s">
        <v>289</v>
      </c>
    </row>
    <row r="68" spans="1:11" x14ac:dyDescent="0.2">
      <c r="A68">
        <f>ROW(Table3[[#This Row],[Id ]])-1</f>
        <v>67</v>
      </c>
      <c r="B68" t="s">
        <v>66</v>
      </c>
      <c r="C68" t="s">
        <v>67</v>
      </c>
      <c r="D68" t="s">
        <v>23</v>
      </c>
      <c r="E68" t="s">
        <v>68</v>
      </c>
      <c r="F68" t="s">
        <v>69</v>
      </c>
      <c r="H68">
        <v>3</v>
      </c>
      <c r="I68" t="s">
        <v>70</v>
      </c>
      <c r="J68" t="s">
        <v>289</v>
      </c>
    </row>
    <row r="69" spans="1:11" x14ac:dyDescent="0.2">
      <c r="A69">
        <f>ROW(Table3[[#This Row],[Id ]])-1</f>
        <v>68</v>
      </c>
      <c r="B69" t="s">
        <v>71</v>
      </c>
      <c r="C69" t="s">
        <v>72</v>
      </c>
      <c r="D69" t="s">
        <v>23</v>
      </c>
      <c r="E69" t="s">
        <v>73</v>
      </c>
      <c r="F69" t="s">
        <v>74</v>
      </c>
      <c r="H69">
        <v>3</v>
      </c>
      <c r="I69" t="s">
        <v>75</v>
      </c>
      <c r="J69" t="s">
        <v>289</v>
      </c>
    </row>
    <row r="70" spans="1:11" x14ac:dyDescent="0.2">
      <c r="A70">
        <f>ROW(Table3[[#This Row],[Id ]])-1</f>
        <v>69</v>
      </c>
      <c r="B70" t="s">
        <v>76</v>
      </c>
      <c r="C70" t="s">
        <v>77</v>
      </c>
      <c r="D70" t="s">
        <v>23</v>
      </c>
      <c r="E70" t="s">
        <v>78</v>
      </c>
      <c r="F70" t="s">
        <v>166</v>
      </c>
      <c r="H70">
        <v>3</v>
      </c>
      <c r="I70" t="s">
        <v>79</v>
      </c>
      <c r="J70" t="s">
        <v>289</v>
      </c>
    </row>
    <row r="71" spans="1:11" x14ac:dyDescent="0.2">
      <c r="A71">
        <f>ROW(Table3[[#This Row],[Id ]])-1</f>
        <v>70</v>
      </c>
      <c r="B71" t="s">
        <v>31</v>
      </c>
      <c r="C71" t="s">
        <v>32</v>
      </c>
      <c r="D71" t="s">
        <v>23</v>
      </c>
      <c r="E71" t="s">
        <v>33</v>
      </c>
      <c r="F71" t="s">
        <v>34</v>
      </c>
      <c r="H71">
        <v>2</v>
      </c>
      <c r="I71" t="s">
        <v>35</v>
      </c>
      <c r="J71" t="s">
        <v>289</v>
      </c>
    </row>
    <row r="72" spans="1:11" x14ac:dyDescent="0.2">
      <c r="A72">
        <f>ROW(Table3[[#This Row],[Id ]])-1</f>
        <v>71</v>
      </c>
      <c r="B72" t="s">
        <v>26</v>
      </c>
      <c r="C72" t="s">
        <v>366</v>
      </c>
      <c r="D72" t="s">
        <v>23</v>
      </c>
      <c r="E72" t="s">
        <v>27</v>
      </c>
      <c r="F72" t="s">
        <v>486</v>
      </c>
      <c r="H72">
        <v>2</v>
      </c>
      <c r="I72" t="s">
        <v>29</v>
      </c>
      <c r="J72" t="s">
        <v>289</v>
      </c>
    </row>
    <row r="73" spans="1:11" x14ac:dyDescent="0.2">
      <c r="A73">
        <f>ROW(Table3[[#This Row],[Id ]])-1</f>
        <v>72</v>
      </c>
      <c r="B73" t="s">
        <v>260</v>
      </c>
      <c r="C73" t="s">
        <v>12</v>
      </c>
      <c r="D73" t="s">
        <v>23</v>
      </c>
      <c r="E73" t="s">
        <v>237</v>
      </c>
      <c r="F73" t="s">
        <v>261</v>
      </c>
      <c r="H73">
        <v>1</v>
      </c>
      <c r="I73" t="s">
        <v>283</v>
      </c>
      <c r="J73" t="s">
        <v>289</v>
      </c>
    </row>
    <row r="74" spans="1:11" x14ac:dyDescent="0.2">
      <c r="A74">
        <f>ROW(Table3[[#This Row],[Id ]])-1</f>
        <v>73</v>
      </c>
      <c r="B74" t="s">
        <v>263</v>
      </c>
      <c r="C74" t="s">
        <v>12</v>
      </c>
      <c r="D74" t="s">
        <v>52</v>
      </c>
      <c r="E74" t="s">
        <v>237</v>
      </c>
      <c r="F74" t="s">
        <v>349</v>
      </c>
      <c r="H74">
        <v>1</v>
      </c>
      <c r="I74" t="s">
        <v>284</v>
      </c>
      <c r="J74" t="s">
        <v>289</v>
      </c>
      <c r="K74" s="3"/>
    </row>
    <row r="75" spans="1:11" x14ac:dyDescent="0.2">
      <c r="A75">
        <f>ROW(Table3[[#This Row],[Id ]])-1</f>
        <v>74</v>
      </c>
      <c r="B75" t="s">
        <v>293</v>
      </c>
      <c r="C75" t="s">
        <v>61</v>
      </c>
      <c r="D75" t="s">
        <v>52</v>
      </c>
      <c r="E75" t="s">
        <v>294</v>
      </c>
      <c r="F75" t="s">
        <v>353</v>
      </c>
      <c r="H75">
        <v>1</v>
      </c>
      <c r="I75" t="s">
        <v>281</v>
      </c>
      <c r="J75" t="s">
        <v>289</v>
      </c>
      <c r="K75" s="3"/>
    </row>
    <row r="76" spans="1:11" x14ac:dyDescent="0.2">
      <c r="A76">
        <f>ROW(Table3[[#This Row],[Id ]])-1</f>
        <v>75</v>
      </c>
      <c r="B76" t="s">
        <v>295</v>
      </c>
      <c r="C76" t="s">
        <v>61</v>
      </c>
      <c r="D76" t="s">
        <v>52</v>
      </c>
      <c r="E76" t="s">
        <v>294</v>
      </c>
      <c r="F76" t="s">
        <v>354</v>
      </c>
      <c r="H76">
        <v>1</v>
      </c>
      <c r="I76" t="s">
        <v>282</v>
      </c>
      <c r="J76" t="s">
        <v>289</v>
      </c>
      <c r="K76" s="3"/>
    </row>
    <row r="77" spans="1:11" x14ac:dyDescent="0.2">
      <c r="A77">
        <f>ROW(Table3[[#This Row],[Id ]])-1</f>
        <v>76</v>
      </c>
      <c r="B77" t="s">
        <v>296</v>
      </c>
      <c r="C77" t="s">
        <v>51</v>
      </c>
      <c r="D77" t="s">
        <v>52</v>
      </c>
      <c r="E77" t="s">
        <v>297</v>
      </c>
      <c r="F77" t="s">
        <v>340</v>
      </c>
      <c r="H77">
        <v>1</v>
      </c>
      <c r="I77" t="s">
        <v>275</v>
      </c>
      <c r="J77" t="s">
        <v>289</v>
      </c>
    </row>
    <row r="78" spans="1:11" x14ac:dyDescent="0.2">
      <c r="A78">
        <f>ROW(Table3[[#This Row],[Id ]])-1</f>
        <v>77</v>
      </c>
      <c r="B78" t="s">
        <v>298</v>
      </c>
      <c r="C78" t="s">
        <v>51</v>
      </c>
      <c r="D78" t="s">
        <v>52</v>
      </c>
      <c r="E78" t="s">
        <v>299</v>
      </c>
      <c r="F78" t="s">
        <v>341</v>
      </c>
      <c r="H78">
        <v>1</v>
      </c>
      <c r="I78" t="s">
        <v>279</v>
      </c>
      <c r="J78" t="s">
        <v>289</v>
      </c>
      <c r="K78" s="3"/>
    </row>
    <row r="79" spans="1:11" x14ac:dyDescent="0.2">
      <c r="A79">
        <f>ROW(Table3[[#This Row],[Id ]])-1</f>
        <v>78</v>
      </c>
      <c r="B79" t="s">
        <v>300</v>
      </c>
      <c r="C79" t="s">
        <v>63</v>
      </c>
      <c r="D79" t="s">
        <v>52</v>
      </c>
      <c r="E79" t="s">
        <v>361</v>
      </c>
      <c r="F79" t="s">
        <v>479</v>
      </c>
      <c r="H79">
        <v>2</v>
      </c>
      <c r="I79" t="s">
        <v>280</v>
      </c>
      <c r="J79" t="s">
        <v>289</v>
      </c>
      <c r="K79" s="3"/>
    </row>
    <row r="80" spans="1:11" x14ac:dyDescent="0.2">
      <c r="A80">
        <f>ROW(Table3[[#This Row],[Id ]])-1</f>
        <v>79</v>
      </c>
      <c r="B80" t="s">
        <v>304</v>
      </c>
      <c r="C80" t="s">
        <v>305</v>
      </c>
      <c r="D80" t="s">
        <v>52</v>
      </c>
      <c r="E80" t="s">
        <v>306</v>
      </c>
      <c r="F80" t="s">
        <v>368</v>
      </c>
      <c r="H80">
        <v>3</v>
      </c>
      <c r="I80" t="s">
        <v>265</v>
      </c>
      <c r="J80" t="s">
        <v>289</v>
      </c>
      <c r="K80" s="3"/>
    </row>
    <row r="81" spans="1:11" x14ac:dyDescent="0.2">
      <c r="A81">
        <f>ROW(Table3[[#This Row],[Id ]])-1</f>
        <v>80</v>
      </c>
      <c r="B81" t="s">
        <v>307</v>
      </c>
      <c r="C81" t="s">
        <v>308</v>
      </c>
      <c r="D81" t="s">
        <v>52</v>
      </c>
      <c r="E81" t="s">
        <v>309</v>
      </c>
      <c r="F81" t="s">
        <v>480</v>
      </c>
      <c r="H81">
        <v>1</v>
      </c>
      <c r="I81" t="s">
        <v>266</v>
      </c>
      <c r="J81" t="s">
        <v>289</v>
      </c>
      <c r="K81" s="3"/>
    </row>
    <row r="82" spans="1:11" x14ac:dyDescent="0.2">
      <c r="A82">
        <f>ROW(Table3[[#This Row],[Id ]])-1</f>
        <v>81</v>
      </c>
      <c r="B82" t="s">
        <v>192</v>
      </c>
      <c r="C82" t="s">
        <v>183</v>
      </c>
      <c r="D82" t="s">
        <v>52</v>
      </c>
      <c r="E82" t="s">
        <v>224</v>
      </c>
      <c r="F82" t="s">
        <v>193</v>
      </c>
      <c r="G82" t="s">
        <v>98</v>
      </c>
      <c r="H82">
        <v>2</v>
      </c>
      <c r="I82" t="s">
        <v>84</v>
      </c>
      <c r="J82" t="s">
        <v>289</v>
      </c>
      <c r="K82" s="3"/>
    </row>
    <row r="83" spans="1:11" x14ac:dyDescent="0.2">
      <c r="A83">
        <f>ROW(Table3[[#This Row],[Id ]])-1</f>
        <v>82</v>
      </c>
      <c r="B83" t="s">
        <v>312</v>
      </c>
      <c r="C83" t="s">
        <v>61</v>
      </c>
      <c r="D83" t="s">
        <v>52</v>
      </c>
      <c r="E83" t="s">
        <v>313</v>
      </c>
      <c r="F83" t="s">
        <v>487</v>
      </c>
      <c r="H83">
        <v>1</v>
      </c>
      <c r="I83" t="s">
        <v>276</v>
      </c>
      <c r="J83" t="s">
        <v>289</v>
      </c>
      <c r="K83" s="3"/>
    </row>
    <row r="84" spans="1:11" x14ac:dyDescent="0.2">
      <c r="A84">
        <f>ROW(Table3[[#This Row],[Id ]])-1</f>
        <v>83</v>
      </c>
      <c r="B84" t="s">
        <v>456</v>
      </c>
      <c r="C84" t="s">
        <v>183</v>
      </c>
      <c r="D84" t="s">
        <v>52</v>
      </c>
      <c r="E84" t="s">
        <v>457</v>
      </c>
      <c r="F84" t="s">
        <v>362</v>
      </c>
      <c r="G84" t="s">
        <v>98</v>
      </c>
      <c r="H84">
        <v>1</v>
      </c>
      <c r="I84" t="s">
        <v>344</v>
      </c>
      <c r="J84" t="s">
        <v>289</v>
      </c>
      <c r="K84" s="3"/>
    </row>
    <row r="85" spans="1:11" x14ac:dyDescent="0.2">
      <c r="A85">
        <f>ROW(Table3[[#This Row],[Id ]])-1</f>
        <v>84</v>
      </c>
      <c r="B85" t="s">
        <v>455</v>
      </c>
      <c r="C85" t="s">
        <v>183</v>
      </c>
      <c r="D85" t="s">
        <v>52</v>
      </c>
      <c r="E85" t="s">
        <v>458</v>
      </c>
      <c r="F85" t="s">
        <v>460</v>
      </c>
      <c r="G85" t="s">
        <v>98</v>
      </c>
      <c r="H85">
        <v>1</v>
      </c>
      <c r="I85" t="s">
        <v>459</v>
      </c>
      <c r="J85" t="s">
        <v>289</v>
      </c>
      <c r="K85" s="3"/>
    </row>
    <row r="86" spans="1:11" x14ac:dyDescent="0.2">
      <c r="A86">
        <f>ROW(Table3[[#This Row],[Id ]])-1</f>
        <v>85</v>
      </c>
      <c r="B86" t="s">
        <v>369</v>
      </c>
      <c r="C86" t="s">
        <v>370</v>
      </c>
      <c r="D86" t="s">
        <v>371</v>
      </c>
      <c r="E86" t="s">
        <v>372</v>
      </c>
      <c r="F86" t="s">
        <v>373</v>
      </c>
      <c r="H86">
        <v>2</v>
      </c>
      <c r="I86" t="s">
        <v>374</v>
      </c>
      <c r="J86" t="s">
        <v>289</v>
      </c>
      <c r="K86" s="3"/>
    </row>
    <row r="87" spans="1:11" x14ac:dyDescent="0.2">
      <c r="A87">
        <f>ROW(Table3[[#This Row],[Id ]])-1</f>
        <v>86</v>
      </c>
      <c r="B87" t="s">
        <v>375</v>
      </c>
      <c r="C87" t="s">
        <v>370</v>
      </c>
      <c r="D87" t="s">
        <v>371</v>
      </c>
      <c r="E87" t="s">
        <v>376</v>
      </c>
      <c r="F87" t="s">
        <v>377</v>
      </c>
      <c r="H87">
        <v>2</v>
      </c>
      <c r="I87" t="s">
        <v>374</v>
      </c>
      <c r="J87" t="s">
        <v>289</v>
      </c>
      <c r="K87" s="3"/>
    </row>
    <row r="88" spans="1:11" x14ac:dyDescent="0.2">
      <c r="A88">
        <f>ROW(Table3[[#This Row],[Id ]])-1</f>
        <v>87</v>
      </c>
      <c r="B88" t="s">
        <v>378</v>
      </c>
      <c r="C88" t="s">
        <v>370</v>
      </c>
      <c r="D88" t="s">
        <v>371</v>
      </c>
      <c r="E88" t="s">
        <v>379</v>
      </c>
      <c r="F88" t="s">
        <v>380</v>
      </c>
      <c r="H88">
        <v>2</v>
      </c>
      <c r="I88" t="s">
        <v>381</v>
      </c>
      <c r="J88" t="s">
        <v>289</v>
      </c>
      <c r="K88" s="3"/>
    </row>
    <row r="89" spans="1:11" x14ac:dyDescent="0.2">
      <c r="A89">
        <f>ROW(Table3[[#This Row],[Id ]])-1</f>
        <v>88</v>
      </c>
      <c r="B89" t="s">
        <v>382</v>
      </c>
      <c r="C89" t="s">
        <v>370</v>
      </c>
      <c r="D89" t="s">
        <v>371</v>
      </c>
      <c r="E89" t="s">
        <v>379</v>
      </c>
      <c r="F89" t="s">
        <v>383</v>
      </c>
      <c r="H89">
        <v>3</v>
      </c>
      <c r="I89" t="s">
        <v>381</v>
      </c>
      <c r="J89" t="s">
        <v>289</v>
      </c>
    </row>
    <row r="90" spans="1:11" x14ac:dyDescent="0.2">
      <c r="A90">
        <f>ROW(Table3[[#This Row],[Id ]])-1</f>
        <v>89</v>
      </c>
      <c r="B90" t="s">
        <v>384</v>
      </c>
      <c r="C90" t="s">
        <v>370</v>
      </c>
      <c r="D90" t="s">
        <v>371</v>
      </c>
      <c r="E90" t="s">
        <v>385</v>
      </c>
      <c r="F90" t="s">
        <v>386</v>
      </c>
      <c r="H90">
        <v>2</v>
      </c>
      <c r="I90" t="s">
        <v>387</v>
      </c>
      <c r="J90" t="s">
        <v>289</v>
      </c>
    </row>
    <row r="91" spans="1:11" x14ac:dyDescent="0.2">
      <c r="A91">
        <f>ROW(Table3[[#This Row],[Id ]])-1</f>
        <v>90</v>
      </c>
      <c r="B91" t="s">
        <v>388</v>
      </c>
      <c r="C91" t="s">
        <v>370</v>
      </c>
      <c r="D91" t="s">
        <v>371</v>
      </c>
      <c r="E91" t="s">
        <v>389</v>
      </c>
      <c r="F91" t="s">
        <v>390</v>
      </c>
      <c r="H91">
        <v>3</v>
      </c>
      <c r="I91" t="s">
        <v>387</v>
      </c>
      <c r="J91" t="s">
        <v>289</v>
      </c>
    </row>
    <row r="92" spans="1:11" x14ac:dyDescent="0.2">
      <c r="A92">
        <f>ROW(Table3[[#This Row],[Id ]])-1</f>
        <v>91</v>
      </c>
      <c r="B92" t="s">
        <v>391</v>
      </c>
      <c r="C92" t="s">
        <v>370</v>
      </c>
      <c r="D92" t="s">
        <v>371</v>
      </c>
      <c r="E92" t="s">
        <v>392</v>
      </c>
      <c r="F92" t="s">
        <v>393</v>
      </c>
      <c r="H92">
        <v>3</v>
      </c>
      <c r="I92" t="s">
        <v>394</v>
      </c>
      <c r="J92" t="s">
        <v>289</v>
      </c>
    </row>
    <row r="93" spans="1:11" x14ac:dyDescent="0.2">
      <c r="A93">
        <f>ROW(Table3[[#This Row],[Id ]])-1</f>
        <v>92</v>
      </c>
      <c r="B93" t="s">
        <v>395</v>
      </c>
      <c r="C93" t="s">
        <v>370</v>
      </c>
      <c r="D93" t="s">
        <v>371</v>
      </c>
      <c r="E93" t="s">
        <v>396</v>
      </c>
      <c r="F93" t="s">
        <v>397</v>
      </c>
      <c r="H93">
        <v>3</v>
      </c>
      <c r="I93" t="s">
        <v>394</v>
      </c>
      <c r="J93" t="s">
        <v>289</v>
      </c>
    </row>
    <row r="94" spans="1:11" x14ac:dyDescent="0.2">
      <c r="A94">
        <f>ROW(Table3[[#This Row],[Id ]])-1</f>
        <v>93</v>
      </c>
      <c r="B94" t="s">
        <v>398</v>
      </c>
      <c r="C94" t="s">
        <v>370</v>
      </c>
      <c r="D94" t="s">
        <v>371</v>
      </c>
      <c r="E94" t="s">
        <v>399</v>
      </c>
      <c r="F94" t="s">
        <v>400</v>
      </c>
      <c r="H94">
        <v>3</v>
      </c>
      <c r="I94" t="s">
        <v>394</v>
      </c>
      <c r="J94" t="s">
        <v>289</v>
      </c>
    </row>
    <row r="95" spans="1:11" x14ac:dyDescent="0.2">
      <c r="A95">
        <f>ROW(Table3[[#This Row],[Id ]])-1</f>
        <v>94</v>
      </c>
      <c r="B95" t="s">
        <v>401</v>
      </c>
      <c r="C95" t="s">
        <v>370</v>
      </c>
      <c r="D95" t="s">
        <v>371</v>
      </c>
      <c r="E95" t="s">
        <v>402</v>
      </c>
      <c r="F95" t="s">
        <v>403</v>
      </c>
      <c r="H95">
        <v>1</v>
      </c>
      <c r="I95" t="s">
        <v>404</v>
      </c>
      <c r="J95" t="s">
        <v>289</v>
      </c>
    </row>
    <row r="96" spans="1:11" x14ac:dyDescent="0.2">
      <c r="A96">
        <f>ROW(Table3[[#This Row],[Id ]])-1</f>
        <v>95</v>
      </c>
      <c r="B96" t="s">
        <v>405</v>
      </c>
      <c r="C96" t="s">
        <v>370</v>
      </c>
      <c r="D96" t="s">
        <v>371</v>
      </c>
      <c r="E96" t="s">
        <v>406</v>
      </c>
      <c r="F96" t="s">
        <v>407</v>
      </c>
      <c r="H96">
        <v>2</v>
      </c>
      <c r="I96" t="s">
        <v>408</v>
      </c>
      <c r="J96" t="s">
        <v>289</v>
      </c>
    </row>
    <row r="97" spans="1:10" x14ac:dyDescent="0.2">
      <c r="A97">
        <f>ROW(Table3[[#This Row],[Id ]])-1</f>
        <v>96</v>
      </c>
      <c r="B97" t="s">
        <v>409</v>
      </c>
      <c r="C97" t="s">
        <v>370</v>
      </c>
      <c r="D97" t="s">
        <v>371</v>
      </c>
      <c r="E97" t="s">
        <v>410</v>
      </c>
      <c r="F97" t="s">
        <v>411</v>
      </c>
      <c r="H97">
        <v>3</v>
      </c>
      <c r="I97" t="s">
        <v>412</v>
      </c>
      <c r="J97" t="s">
        <v>289</v>
      </c>
    </row>
    <row r="98" spans="1:10" x14ac:dyDescent="0.2">
      <c r="A98">
        <f>ROW(Table3[[#This Row],[Id ]])-1</f>
        <v>97</v>
      </c>
      <c r="B98" t="s">
        <v>413</v>
      </c>
      <c r="C98" t="s">
        <v>370</v>
      </c>
      <c r="D98" t="s">
        <v>371</v>
      </c>
      <c r="E98" t="s">
        <v>414</v>
      </c>
      <c r="F98" t="s">
        <v>415</v>
      </c>
      <c r="H98">
        <v>2</v>
      </c>
      <c r="I98" t="s">
        <v>412</v>
      </c>
      <c r="J98" t="s">
        <v>289</v>
      </c>
    </row>
    <row r="99" spans="1:10" x14ac:dyDescent="0.2">
      <c r="A99">
        <f>ROW(Table3[[#This Row],[Id ]])-1</f>
        <v>98</v>
      </c>
      <c r="B99" t="s">
        <v>416</v>
      </c>
      <c r="C99" t="s">
        <v>370</v>
      </c>
      <c r="D99" t="s">
        <v>371</v>
      </c>
      <c r="E99" t="s">
        <v>417</v>
      </c>
      <c r="F99" t="s">
        <v>418</v>
      </c>
      <c r="H99">
        <v>2</v>
      </c>
      <c r="I99" t="s">
        <v>412</v>
      </c>
      <c r="J99" t="s">
        <v>289</v>
      </c>
    </row>
    <row r="100" spans="1:10" x14ac:dyDescent="0.2">
      <c r="A100">
        <f>ROW(Table3[[#This Row],[Id ]])-1</f>
        <v>99</v>
      </c>
      <c r="B100" t="s">
        <v>419</v>
      </c>
      <c r="C100" t="s">
        <v>370</v>
      </c>
      <c r="D100" t="s">
        <v>371</v>
      </c>
      <c r="E100" t="s">
        <v>420</v>
      </c>
      <c r="F100" t="s">
        <v>421</v>
      </c>
      <c r="H100">
        <v>3</v>
      </c>
      <c r="I100" t="s">
        <v>408</v>
      </c>
      <c r="J100" t="s">
        <v>289</v>
      </c>
    </row>
    <row r="101" spans="1:10" x14ac:dyDescent="0.2">
      <c r="A101">
        <f>ROW(Table3[[#This Row],[Id ]])-1</f>
        <v>100</v>
      </c>
      <c r="B101" t="s">
        <v>422</v>
      </c>
      <c r="C101" t="s">
        <v>370</v>
      </c>
      <c r="D101" t="s">
        <v>371</v>
      </c>
      <c r="E101" t="s">
        <v>423</v>
      </c>
      <c r="F101" t="s">
        <v>424</v>
      </c>
      <c r="H101">
        <v>2</v>
      </c>
      <c r="I101" t="s">
        <v>412</v>
      </c>
      <c r="J101" t="s">
        <v>289</v>
      </c>
    </row>
    <row r="102" spans="1:10" x14ac:dyDescent="0.2">
      <c r="A102">
        <f>ROW(Table3[[#This Row],[Id ]])-1</f>
        <v>101</v>
      </c>
      <c r="B102" t="s">
        <v>425</v>
      </c>
      <c r="C102" t="s">
        <v>370</v>
      </c>
      <c r="D102" t="s">
        <v>371</v>
      </c>
      <c r="E102" t="s">
        <v>426</v>
      </c>
      <c r="F102" t="s">
        <v>427</v>
      </c>
      <c r="H102">
        <v>3</v>
      </c>
      <c r="I102" t="s">
        <v>428</v>
      </c>
      <c r="J102" t="s">
        <v>289</v>
      </c>
    </row>
    <row r="103" spans="1:10" x14ac:dyDescent="0.2">
      <c r="A103">
        <f>ROW(Table3[[#This Row],[Id ]])-1</f>
        <v>102</v>
      </c>
      <c r="B103" t="s">
        <v>429</v>
      </c>
      <c r="C103" t="s">
        <v>370</v>
      </c>
      <c r="D103" t="s">
        <v>371</v>
      </c>
      <c r="E103" t="s">
        <v>430</v>
      </c>
      <c r="F103" t="s">
        <v>431</v>
      </c>
      <c r="H103">
        <v>3</v>
      </c>
      <c r="I103" t="s">
        <v>428</v>
      </c>
      <c r="J103" t="s">
        <v>289</v>
      </c>
    </row>
    <row r="104" spans="1:10" x14ac:dyDescent="0.2">
      <c r="A104">
        <f>ROW(Table3[[#This Row],[Id ]])-1</f>
        <v>103</v>
      </c>
      <c r="B104" t="s">
        <v>432</v>
      </c>
      <c r="C104" t="s">
        <v>370</v>
      </c>
      <c r="D104" t="s">
        <v>371</v>
      </c>
      <c r="E104" t="s">
        <v>433</v>
      </c>
      <c r="F104" t="s">
        <v>434</v>
      </c>
      <c r="H104">
        <v>2</v>
      </c>
      <c r="I104" t="s">
        <v>408</v>
      </c>
      <c r="J104" t="s">
        <v>289</v>
      </c>
    </row>
    <row r="105" spans="1:10" x14ac:dyDescent="0.2">
      <c r="A105">
        <f>ROW(Table3[[#This Row],[Id ]])-1</f>
        <v>104</v>
      </c>
      <c r="B105" t="s">
        <v>435</v>
      </c>
      <c r="C105" t="s">
        <v>370</v>
      </c>
      <c r="D105" t="s">
        <v>371</v>
      </c>
      <c r="E105" t="s">
        <v>436</v>
      </c>
      <c r="F105" t="s">
        <v>437</v>
      </c>
      <c r="H105">
        <v>3</v>
      </c>
      <c r="I105" t="s">
        <v>438</v>
      </c>
      <c r="J105" t="s">
        <v>289</v>
      </c>
    </row>
    <row r="106" spans="1:10" x14ac:dyDescent="0.2">
      <c r="A106">
        <f>ROW(Table3[[#This Row],[Id ]])-1</f>
        <v>105</v>
      </c>
      <c r="B106" t="s">
        <v>439</v>
      </c>
      <c r="C106" t="s">
        <v>370</v>
      </c>
      <c r="D106" t="s">
        <v>371</v>
      </c>
      <c r="E106" t="s">
        <v>440</v>
      </c>
      <c r="F106" t="s">
        <v>441</v>
      </c>
      <c r="H106">
        <v>3</v>
      </c>
      <c r="I106" t="s">
        <v>438</v>
      </c>
      <c r="J106" t="s">
        <v>289</v>
      </c>
    </row>
    <row r="107" spans="1:10" x14ac:dyDescent="0.2">
      <c r="A107">
        <f>ROW(Table3[[#This Row],[Id ]])-1</f>
        <v>106</v>
      </c>
      <c r="B107" t="s">
        <v>442</v>
      </c>
      <c r="C107" t="s">
        <v>370</v>
      </c>
      <c r="D107" t="s">
        <v>371</v>
      </c>
      <c r="E107" t="s">
        <v>443</v>
      </c>
      <c r="F107" t="s">
        <v>444</v>
      </c>
      <c r="H107">
        <v>1</v>
      </c>
      <c r="I107" t="s">
        <v>408</v>
      </c>
      <c r="J107" t="s">
        <v>289</v>
      </c>
    </row>
    <row r="108" spans="1:10" x14ac:dyDescent="0.2">
      <c r="A108">
        <f>ROW(Table3[[#This Row],[Id ]])-1</f>
        <v>107</v>
      </c>
      <c r="B108" t="s">
        <v>445</v>
      </c>
      <c r="C108" t="s">
        <v>370</v>
      </c>
      <c r="D108" t="s">
        <v>371</v>
      </c>
      <c r="E108" t="s">
        <v>446</v>
      </c>
      <c r="F108" t="s">
        <v>447</v>
      </c>
      <c r="H108">
        <v>3</v>
      </c>
      <c r="I108" t="s">
        <v>374</v>
      </c>
      <c r="J108" t="s">
        <v>289</v>
      </c>
    </row>
    <row r="109" spans="1:10" x14ac:dyDescent="0.2">
      <c r="A109">
        <f>ROW(Table3[[#This Row],[Id ]])-1</f>
        <v>108</v>
      </c>
      <c r="B109" t="s">
        <v>98</v>
      </c>
      <c r="C109" t="s">
        <v>370</v>
      </c>
      <c r="D109" t="s">
        <v>371</v>
      </c>
      <c r="E109" t="s">
        <v>98</v>
      </c>
      <c r="F109" t="s">
        <v>98</v>
      </c>
      <c r="H109">
        <v>1</v>
      </c>
      <c r="I109" t="s">
        <v>374</v>
      </c>
      <c r="J109" t="s">
        <v>289</v>
      </c>
    </row>
    <row r="110" spans="1:10" hidden="1" x14ac:dyDescent="0.2">
      <c r="A110" s="4"/>
    </row>
    <row r="111" spans="1:10" hidden="1" x14ac:dyDescent="0.2">
      <c r="A111" s="4"/>
    </row>
    <row r="112" spans="1:10" hidden="1" x14ac:dyDescent="0.2">
      <c r="A112" s="4"/>
    </row>
    <row r="113" spans="1:1" hidden="1" x14ac:dyDescent="0.2">
      <c r="A113" s="4"/>
    </row>
    <row r="114" spans="1:1" hidden="1" x14ac:dyDescent="0.2">
      <c r="A114" s="4"/>
    </row>
    <row r="115" spans="1:1" hidden="1" x14ac:dyDescent="0.2">
      <c r="A115" s="4"/>
    </row>
    <row r="116" spans="1:1" hidden="1" x14ac:dyDescent="0.2">
      <c r="A116" s="4"/>
    </row>
    <row r="117" spans="1:1" hidden="1" x14ac:dyDescent="0.2">
      <c r="A117" s="4"/>
    </row>
    <row r="118" spans="1:1" hidden="1" x14ac:dyDescent="0.2">
      <c r="A118" s="4"/>
    </row>
  </sheetData>
  <pageMargins left="0.7" right="0.7" top="0.75" bottom="0.75" header="0.3" footer="0.3"/>
  <headerFooter>
    <oddHeader>&amp;R&amp;"Calibri"&amp;12&amp;KFF8C00 CONFIDENTIAL &amp; RESTRICTED&amp;1#_x000D_</oddHead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A499-DF8B-8C4F-BF31-7D4F643D483C}">
  <dimension ref="A1:B84"/>
  <sheetViews>
    <sheetView topLeftCell="A50" workbookViewId="0">
      <selection activeCell="A16" sqref="A16"/>
    </sheetView>
  </sheetViews>
  <sheetFormatPr baseColWidth="10" defaultRowHeight="16" x14ac:dyDescent="0.2"/>
  <cols>
    <col min="1" max="1" width="14.1640625" bestFit="1" customWidth="1"/>
  </cols>
  <sheetData>
    <row r="1" spans="1:2" x14ac:dyDescent="0.2">
      <c r="A1" t="s">
        <v>264</v>
      </c>
      <c r="B1" t="s">
        <v>285</v>
      </c>
    </row>
    <row r="2" spans="1:2" x14ac:dyDescent="0.2">
      <c r="A2" t="s">
        <v>39</v>
      </c>
      <c r="B2" t="str">
        <f>VLOOKUP(portraits[[#This Row],[Portraits]],Table3[[Image ]],1,FALSE)</f>
        <v>Alicone.png</v>
      </c>
    </row>
    <row r="3" spans="1:2" x14ac:dyDescent="0.2">
      <c r="A3" t="s">
        <v>42</v>
      </c>
      <c r="B3" t="str">
        <f>VLOOKUP(portraits[[#This Row],[Portraits]],Table3[[Image ]],1,FALSE)</f>
        <v>Alk.png</v>
      </c>
    </row>
    <row r="4" spans="1:2" x14ac:dyDescent="0.2">
      <c r="A4" t="s">
        <v>40</v>
      </c>
      <c r="B4" t="str">
        <f>VLOOKUP(portraits[[#This Row],[Portraits]],Table3[[Image ]],1,FALSE)</f>
        <v>Alme.png</v>
      </c>
    </row>
    <row r="5" spans="1:2" x14ac:dyDescent="0.2">
      <c r="A5" t="s">
        <v>265</v>
      </c>
      <c r="B5" t="str">
        <f>VLOOKUP(portraits[[#This Row],[Portraits]],Table3[[Image ]],1,FALSE)</f>
        <v>Ama.png</v>
      </c>
    </row>
    <row r="6" spans="1:2" x14ac:dyDescent="0.2">
      <c r="A6" t="s">
        <v>342</v>
      </c>
      <c r="B6" t="str">
        <f>VLOOKUP(portraits[[#This Row],[Portraits]],Table3[[Image ]],1,FALSE)</f>
        <v>Amiral.Jean.png</v>
      </c>
    </row>
    <row r="7" spans="1:2" x14ac:dyDescent="0.2">
      <c r="A7" t="s">
        <v>41</v>
      </c>
      <c r="B7" t="str">
        <f>VLOOKUP(portraits[[#This Row],[Portraits]],Table3[[Image ]],1,FALSE)</f>
        <v>Aoi.png</v>
      </c>
    </row>
    <row r="8" spans="1:2" x14ac:dyDescent="0.2">
      <c r="A8" t="s">
        <v>6</v>
      </c>
      <c r="B8" t="str">
        <f>VLOOKUP(portraits[[#This Row],[Portraits]],Table3[[Image ]],1,FALSE)</f>
        <v>Arrigo.png</v>
      </c>
    </row>
    <row r="9" spans="1:2" x14ac:dyDescent="0.2">
      <c r="A9" t="s">
        <v>36</v>
      </c>
      <c r="B9" t="str">
        <f>VLOOKUP(portraits[[#This Row],[Portraits]],Table3[[Image ]],1,FALSE)</f>
        <v>Arval.png</v>
      </c>
    </row>
    <row r="10" spans="1:2" x14ac:dyDescent="0.2">
      <c r="A10" t="s">
        <v>266</v>
      </c>
      <c r="B10" t="str">
        <f>VLOOKUP(portraits[[#This Row],[Portraits]],Table3[[Image ]],1,FALSE)</f>
        <v>Barakiel.png</v>
      </c>
    </row>
    <row r="11" spans="1:2" x14ac:dyDescent="0.2">
      <c r="A11" t="s">
        <v>55</v>
      </c>
      <c r="B11" t="e">
        <f>VLOOKUP(portraits[[#This Row],[Portraits]],Table3[[Image ]],1,FALSE)</f>
        <v>#N/A</v>
      </c>
    </row>
    <row r="12" spans="1:2" x14ac:dyDescent="0.2">
      <c r="A12" t="s">
        <v>15</v>
      </c>
      <c r="B12" t="str">
        <f>VLOOKUP(portraits[[#This Row],[Portraits]],Table3[[Image ]],1,FALSE)</f>
        <v>Blanchette.png</v>
      </c>
    </row>
    <row r="13" spans="1:2" x14ac:dyDescent="0.2">
      <c r="A13" t="s">
        <v>49</v>
      </c>
      <c r="B13" t="str">
        <f>VLOOKUP(portraits[[#This Row],[Portraits]],Table3[[Image ]],1,FALSE)</f>
        <v>Bold.png</v>
      </c>
    </row>
    <row r="14" spans="1:2" x14ac:dyDescent="0.2">
      <c r="A14" t="s">
        <v>44</v>
      </c>
      <c r="B14" t="str">
        <f>VLOOKUP(portraits[[#This Row],[Portraits]],Table3[[Image ]],1,FALSE)</f>
        <v>Boscavo.png</v>
      </c>
    </row>
    <row r="15" spans="1:2" x14ac:dyDescent="0.2">
      <c r="A15" t="s">
        <v>43</v>
      </c>
      <c r="B15" t="str">
        <f>VLOOKUP(portraits[[#This Row],[Portraits]],Table3[[Image ]],1,FALSE)</f>
        <v>Callirhoe.png</v>
      </c>
    </row>
    <row r="16" spans="1:2" x14ac:dyDescent="0.2">
      <c r="A16" t="s">
        <v>267</v>
      </c>
      <c r="B16" t="str">
        <f>VLOOKUP(portraits[[#This Row],[Portraits]],Table3[[Image ]],1,FALSE)</f>
        <v>Chien.png</v>
      </c>
    </row>
    <row r="17" spans="1:2" x14ac:dyDescent="0.2">
      <c r="A17" t="s">
        <v>53</v>
      </c>
      <c r="B17" t="str">
        <f>VLOOKUP(portraits[[#This Row],[Portraits]],Table3[[Image ]],1,FALSE)</f>
        <v>Coriolis.png</v>
      </c>
    </row>
    <row r="18" spans="1:2" x14ac:dyDescent="0.2">
      <c r="A18" t="s">
        <v>45</v>
      </c>
      <c r="B18" t="str">
        <f>VLOOKUP(portraits[[#This Row],[Portraits]],Table3[[Image ]],1,FALSE)</f>
        <v>Darbon.png</v>
      </c>
    </row>
    <row r="19" spans="1:2" x14ac:dyDescent="0.2">
      <c r="A19" t="s">
        <v>58</v>
      </c>
      <c r="B19" t="str">
        <f>VLOOKUP(portraits[[#This Row],[Portraits]],Table3[[Image ]],1,FALSE)</f>
        <v>Dekk.png</v>
      </c>
    </row>
    <row r="20" spans="1:2" x14ac:dyDescent="0.2">
      <c r="A20" t="s">
        <v>343</v>
      </c>
      <c r="B20" t="str">
        <f>VLOOKUP(portraits[[#This Row],[Portraits]],Table3[[Image ]],1,FALSE)</f>
        <v>Di.Nebbe.png</v>
      </c>
    </row>
    <row r="21" spans="1:2" x14ac:dyDescent="0.2">
      <c r="A21" t="s">
        <v>268</v>
      </c>
      <c r="B21" t="str">
        <f>VLOOKUP(portraits[[#This Row],[Portraits]],Table3[[Image ]],1,FALSE)</f>
        <v>Donmaer.png</v>
      </c>
    </row>
    <row r="22" spans="1:2" x14ac:dyDescent="0.2">
      <c r="A22" t="s">
        <v>269</v>
      </c>
      <c r="B22" t="str">
        <f>VLOOKUP(portraits[[#This Row],[Portraits]],Table3[[Image ]],1,FALSE)</f>
        <v>Dorothy.png</v>
      </c>
    </row>
    <row r="23" spans="1:2" x14ac:dyDescent="0.2">
      <c r="A23" t="s">
        <v>344</v>
      </c>
      <c r="B23" t="str">
        <f>VLOOKUP(portraits[[#This Row],[Portraits]],Table3[[Image ]],1,FALSE)</f>
        <v>Dr.Pride.png</v>
      </c>
    </row>
    <row r="24" spans="1:2" x14ac:dyDescent="0.2">
      <c r="A24" t="s">
        <v>85</v>
      </c>
      <c r="B24" t="str">
        <f>VLOOKUP(portraits[[#This Row],[Portraits]],Table3[[Image ]],1,FALSE)</f>
        <v>Duke.png</v>
      </c>
    </row>
    <row r="25" spans="1:2" x14ac:dyDescent="0.2">
      <c r="A25" t="s">
        <v>270</v>
      </c>
      <c r="B25" t="str">
        <f>VLOOKUP(portraits[[#This Row],[Portraits]],Table3[[Image ]],1,FALSE)</f>
        <v>Dunseth.png</v>
      </c>
    </row>
    <row r="26" spans="1:2" x14ac:dyDescent="0.2">
      <c r="A26" t="s">
        <v>86</v>
      </c>
      <c r="B26" t="str">
        <f>VLOOKUP(portraits[[#This Row],[Portraits]],Table3[[Image ]],1,FALSE)</f>
        <v>Elewys.png</v>
      </c>
    </row>
    <row r="27" spans="1:2" x14ac:dyDescent="0.2">
      <c r="A27" t="s">
        <v>14</v>
      </c>
      <c r="B27" t="str">
        <f>VLOOKUP(portraits[[#This Row],[Portraits]],Table3[[Image ]],1,FALSE)</f>
        <v>Elkin.png</v>
      </c>
    </row>
    <row r="28" spans="1:2" x14ac:dyDescent="0.2">
      <c r="A28" t="s">
        <v>271</v>
      </c>
      <c r="B28" t="str">
        <f>VLOOKUP(portraits[[#This Row],[Portraits]],Table3[[Image ]],1,FALSE)</f>
        <v>Emelyn.png</v>
      </c>
    </row>
    <row r="29" spans="1:2" x14ac:dyDescent="0.2">
      <c r="A29" t="s">
        <v>10</v>
      </c>
      <c r="B29" t="str">
        <f>VLOOKUP(portraits[[#This Row],[Portraits]],Table3[[Image ]],1,FALSE)</f>
        <v>Erg.png</v>
      </c>
    </row>
    <row r="30" spans="1:2" x14ac:dyDescent="0.2">
      <c r="A30" t="s">
        <v>65</v>
      </c>
      <c r="B30" t="str">
        <f>VLOOKUP(portraits[[#This Row],[Portraits]],Table3[[Image ]],1,FALSE)</f>
        <v>Faucon.png</v>
      </c>
    </row>
    <row r="31" spans="1:2" x14ac:dyDescent="0.2">
      <c r="A31" t="s">
        <v>59</v>
      </c>
      <c r="B31" t="str">
        <f>VLOOKUP(portraits[[#This Row],[Portraits]],Table3[[Image ]],1,FALSE)</f>
        <v>Filam.png</v>
      </c>
    </row>
    <row r="32" spans="1:2" x14ac:dyDescent="0.2">
      <c r="A32" t="s">
        <v>13</v>
      </c>
      <c r="B32" t="str">
        <f>VLOOKUP(portraits[[#This Row],[Portraits]],Table3[[Image ]],1,FALSE)</f>
        <v>Firost.png</v>
      </c>
    </row>
    <row r="33" spans="1:2" x14ac:dyDescent="0.2">
      <c r="A33" t="s">
        <v>54</v>
      </c>
      <c r="B33" t="str">
        <f>VLOOKUP(portraits[[#This Row],[Portraits]],Table3[[Image ]],1,FALSE)</f>
        <v>Fuego.png</v>
      </c>
    </row>
    <row r="34" spans="1:2" x14ac:dyDescent="0.2">
      <c r="A34" t="s">
        <v>30</v>
      </c>
      <c r="B34" t="str">
        <f>VLOOKUP(portraits[[#This Row],[Portraits]],Table3[[Image ]],1,FALSE)</f>
        <v>Gianni.png</v>
      </c>
    </row>
    <row r="35" spans="1:2" x14ac:dyDescent="0.2">
      <c r="A35" t="s">
        <v>288</v>
      </c>
      <c r="B35" t="str">
        <f>VLOOKUP(portraits[[#This Row],[Portraits]],Table3[[Image ]],1,FALSE)</f>
        <v>Giltarr.png</v>
      </c>
    </row>
    <row r="36" spans="1:2" x14ac:dyDescent="0.2">
      <c r="A36" t="s">
        <v>345</v>
      </c>
      <c r="B36" t="str">
        <f>VLOOKUP(portraits[[#This Row],[Portraits]],Table3[[Image ]],1,FALSE)</f>
        <v>Golgoth.frere.png</v>
      </c>
    </row>
    <row r="37" spans="1:2" x14ac:dyDescent="0.2">
      <c r="A37" t="s">
        <v>3</v>
      </c>
      <c r="B37" t="str">
        <f>VLOOKUP(portraits[[#This Row],[Portraits]],Table3[[Image ]],1,FALSE)</f>
        <v>Golgoth.png</v>
      </c>
    </row>
    <row r="38" spans="1:2" x14ac:dyDescent="0.2">
      <c r="A38" t="s">
        <v>20</v>
      </c>
      <c r="B38" t="str">
        <f>VLOOKUP(portraits[[#This Row],[Portraits]],Table3[[Image ]],1,FALSE)</f>
        <v>Hannicia.png</v>
      </c>
    </row>
    <row r="39" spans="1:2" x14ac:dyDescent="0.2">
      <c r="A39" t="s">
        <v>272</v>
      </c>
      <c r="B39" t="str">
        <f>VLOOKUP(portraits[[#This Row],[Portraits]],Table3[[Image ]],1,FALSE)</f>
        <v>Hjaldr.png</v>
      </c>
    </row>
    <row r="40" spans="1:2" x14ac:dyDescent="0.2">
      <c r="A40" t="s">
        <v>75</v>
      </c>
      <c r="B40" t="str">
        <f>VLOOKUP(portraits[[#This Row],[Portraits]],Table3[[Image ]],1,FALSE)</f>
        <v>Iphaine.png</v>
      </c>
    </row>
    <row r="41" spans="1:2" x14ac:dyDescent="0.2">
      <c r="A41" t="s">
        <v>273</v>
      </c>
      <c r="B41" t="str">
        <f>VLOOKUP(portraits[[#This Row],[Portraits]],Table3[[Image ]],1,FALSE)</f>
        <v>Irilad.png</v>
      </c>
    </row>
    <row r="42" spans="1:2" x14ac:dyDescent="0.2">
      <c r="A42" t="s">
        <v>21</v>
      </c>
      <c r="B42" t="str">
        <f>VLOOKUP(portraits[[#This Row],[Portraits]],Table3[[Image ]],1,FALSE)</f>
        <v>Josmina.png</v>
      </c>
    </row>
    <row r="43" spans="1:2" x14ac:dyDescent="0.2">
      <c r="A43" t="s">
        <v>19</v>
      </c>
      <c r="B43" t="str">
        <f>VLOOKUP(portraits[[#This Row],[Portraits]],Table3[[Image ]],1,FALSE)</f>
        <v>Kunigunde.png</v>
      </c>
    </row>
    <row r="44" spans="1:2" x14ac:dyDescent="0.2">
      <c r="A44" t="s">
        <v>50</v>
      </c>
      <c r="B44" t="str">
        <f>VLOOKUP(portraits[[#This Row],[Portraits]],Table3[[Image ]],1,FALSE)</f>
        <v>Lacmila.png</v>
      </c>
    </row>
    <row r="45" spans="1:2" x14ac:dyDescent="0.2">
      <c r="A45" t="s">
        <v>79</v>
      </c>
      <c r="B45" t="str">
        <f>VLOOKUP(portraits[[#This Row],[Portraits]],Table3[[Image ]],1,FALSE)</f>
        <v>Learch.png</v>
      </c>
    </row>
    <row r="46" spans="1:2" x14ac:dyDescent="0.2">
      <c r="A46" t="s">
        <v>274</v>
      </c>
      <c r="B46" t="str">
        <f>VLOOKUP(portraits[[#This Row],[Portraits]],Table3[[Image ]],1,FALSE)</f>
        <v>Maarveen.png</v>
      </c>
    </row>
    <row r="47" spans="1:2" x14ac:dyDescent="0.2">
      <c r="A47" t="s">
        <v>46</v>
      </c>
      <c r="B47" t="str">
        <f>VLOOKUP(portraits[[#This Row],[Portraits]],Table3[[Image ]],1,FALSE)</f>
        <v>Matsukaze.png</v>
      </c>
    </row>
    <row r="48" spans="1:2" x14ac:dyDescent="0.2">
      <c r="A48" t="s">
        <v>275</v>
      </c>
      <c r="B48" t="str">
        <f>VLOOKUP(portraits[[#This Row],[Portraits]],Table3[[Image ]],1,FALSE)</f>
        <v>Mere.png</v>
      </c>
    </row>
    <row r="49" spans="1:2" x14ac:dyDescent="0.2">
      <c r="A49" t="s">
        <v>276</v>
      </c>
      <c r="B49" t="str">
        <f>VLOOKUP(portraits[[#This Row],[Portraits]],Table3[[Image ]],1,FALSE)</f>
        <v>Minerva.png</v>
      </c>
    </row>
    <row r="50" spans="1:2" x14ac:dyDescent="0.2">
      <c r="A50" t="s">
        <v>56</v>
      </c>
      <c r="B50" t="str">
        <f>VLOOKUP(portraits[[#This Row],[Portraits]],Table3[[Image ]],1,FALSE)</f>
        <v>Mozer.png</v>
      </c>
    </row>
    <row r="51" spans="1:2" x14ac:dyDescent="0.2">
      <c r="A51" t="s">
        <v>277</v>
      </c>
      <c r="B51" t="str">
        <f>VLOOKUP(portraits[[#This Row],[Portraits]],Table3[[Image ]],1,FALSE)</f>
        <v>Noggangrid.png</v>
      </c>
    </row>
    <row r="52" spans="1:2" x14ac:dyDescent="0.2">
      <c r="A52" t="s">
        <v>70</v>
      </c>
      <c r="B52" t="str">
        <f>VLOOKUP(portraits[[#This Row],[Portraits]],Table3[[Image ]],1,FALSE)</f>
        <v>Nouchka.png</v>
      </c>
    </row>
    <row r="53" spans="1:2" x14ac:dyDescent="0.2">
      <c r="A53" t="s">
        <v>278</v>
      </c>
      <c r="B53" t="str">
        <f>VLOOKUP(portraits[[#This Row],[Portraits]],Table3[[Image ]],1,FALSE)</f>
        <v>Oravan.png</v>
      </c>
    </row>
    <row r="54" spans="1:2" x14ac:dyDescent="0.2">
      <c r="A54" t="s">
        <v>22</v>
      </c>
      <c r="B54" t="str">
        <f>VLOOKUP(portraits[[#This Row],[Portraits]],Table3[[Image ]],1,FALSE)</f>
        <v>Oshora.png</v>
      </c>
    </row>
    <row r="55" spans="1:2" x14ac:dyDescent="0.2">
      <c r="A55" t="s">
        <v>279</v>
      </c>
      <c r="B55" t="str">
        <f>VLOOKUP(portraits[[#This Row],[Portraits]],Table3[[Image ]],1,FALSE)</f>
        <v>Pere.png</v>
      </c>
    </row>
    <row r="56" spans="1:2" x14ac:dyDescent="0.2">
      <c r="A56" t="s">
        <v>8</v>
      </c>
      <c r="B56" t="str">
        <f>VLOOKUP(portraits[[#This Row],[Portraits]],Table3[[Image ]],1,FALSE)</f>
        <v>Pietro.png</v>
      </c>
    </row>
    <row r="57" spans="1:2" x14ac:dyDescent="0.2">
      <c r="A57" t="s">
        <v>280</v>
      </c>
      <c r="B57" t="str">
        <f>VLOOKUP(portraits[[#This Row],[Portraits]],Table3[[Image ]],1,FALSE)</f>
        <v>Regitha.png</v>
      </c>
    </row>
    <row r="58" spans="1:2" x14ac:dyDescent="0.2">
      <c r="A58" t="s">
        <v>47</v>
      </c>
      <c r="B58" t="str">
        <f>VLOOKUP(portraits[[#This Row],[Portraits]],Table3[[Image ]],1,FALSE)</f>
        <v>Rochelle.png</v>
      </c>
    </row>
    <row r="59" spans="1:2" x14ac:dyDescent="0.2">
      <c r="A59" t="s">
        <v>4</v>
      </c>
      <c r="B59" t="str">
        <f>VLOOKUP(portraits[[#This Row],[Portraits]],Table3[[Image ]],1,FALSE)</f>
        <v>Rokka.png</v>
      </c>
    </row>
    <row r="60" spans="1:2" x14ac:dyDescent="0.2">
      <c r="A60" t="s">
        <v>5</v>
      </c>
      <c r="B60" t="str">
        <f>VLOOKUP(portraits[[#This Row],[Portraits]],Table3[[Image ]],1,FALSE)</f>
        <v>Safa.png</v>
      </c>
    </row>
    <row r="61" spans="1:2" x14ac:dyDescent="0.2">
      <c r="A61" t="s">
        <v>48</v>
      </c>
      <c r="B61" t="str">
        <f>VLOOKUP(portraits[[#This Row],[Portraits]],Table3[[Image ]],1,FALSE)</f>
        <v>Saskia.png</v>
      </c>
    </row>
    <row r="62" spans="1:2" x14ac:dyDescent="0.2">
      <c r="A62" t="s">
        <v>16</v>
      </c>
      <c r="B62" t="str">
        <f>VLOOKUP(portraits[[#This Row],[Portraits]],Table3[[Image ]],1,FALSE)</f>
        <v>Seleme.png</v>
      </c>
    </row>
    <row r="63" spans="1:2" x14ac:dyDescent="0.2">
      <c r="A63" t="s">
        <v>281</v>
      </c>
      <c r="B63" t="str">
        <f>VLOOKUP(portraits[[#This Row],[Portraits]],Table3[[Image ]],1,FALSE)</f>
        <v>Sensemune.png</v>
      </c>
    </row>
    <row r="64" spans="1:2" x14ac:dyDescent="0.2">
      <c r="A64" t="s">
        <v>282</v>
      </c>
      <c r="B64" t="str">
        <f>VLOOKUP(portraits[[#This Row],[Portraits]],Table3[[Image ]],1,FALSE)</f>
        <v>Sensesune.png</v>
      </c>
    </row>
    <row r="65" spans="1:2" x14ac:dyDescent="0.2">
      <c r="A65" t="s">
        <v>38</v>
      </c>
      <c r="B65" t="str">
        <f>VLOOKUP(portraits[[#This Row],[Portraits]],Table3[[Image ]],1,FALSE)</f>
        <v>Sharav.png</v>
      </c>
    </row>
    <row r="66" spans="1:2" x14ac:dyDescent="0.2">
      <c r="A66" t="s">
        <v>9</v>
      </c>
      <c r="B66" t="str">
        <f>VLOOKUP(portraits[[#This Row],[Portraits]],Table3[[Image ]],1,FALSE)</f>
        <v>Silene.png</v>
      </c>
    </row>
    <row r="67" spans="1:2" x14ac:dyDescent="0.2">
      <c r="A67" t="s">
        <v>60</v>
      </c>
      <c r="B67" t="str">
        <f>VLOOKUP(portraits[[#This Row],[Portraits]],Table3[[Image ]],1,FALSE)</f>
        <v>Siphae.png</v>
      </c>
    </row>
    <row r="68" spans="1:2" x14ac:dyDescent="0.2">
      <c r="A68" t="s">
        <v>35</v>
      </c>
      <c r="B68" t="str">
        <f>VLOOKUP(portraits[[#This Row],[Portraits]],Table3[[Image ]],1,FALSE)</f>
        <v>Steppe.png</v>
      </c>
    </row>
    <row r="69" spans="1:2" x14ac:dyDescent="0.2">
      <c r="A69" t="s">
        <v>346</v>
      </c>
      <c r="B69" t="str">
        <f>VLOOKUP(portraits[[#This Row],[Portraits]],Table3[[Image ]],1,FALSE)</f>
        <v>Talweg.pere.png</v>
      </c>
    </row>
    <row r="70" spans="1:2" x14ac:dyDescent="0.2">
      <c r="A70" t="s">
        <v>11</v>
      </c>
      <c r="B70" t="str">
        <f>VLOOKUP(portraits[[#This Row],[Portraits]],Table3[[Image ]],1,FALSE)</f>
        <v>Talweg.png</v>
      </c>
    </row>
    <row r="71" spans="1:2" x14ac:dyDescent="0.2">
      <c r="A71" t="s">
        <v>324</v>
      </c>
      <c r="B71" t="str">
        <f>VLOOKUP(portraits[[#This Row],[Portraits]],Table3[[Image ]],1,FALSE)</f>
        <v>Thutmus.png</v>
      </c>
    </row>
    <row r="72" spans="1:2" x14ac:dyDescent="0.2">
      <c r="A72" t="s">
        <v>64</v>
      </c>
      <c r="B72" t="str">
        <f>VLOOKUP(portraits[[#This Row],[Portraits]],Table3[[Image ]],1,FALSE)</f>
        <v>Topilzin.png</v>
      </c>
    </row>
    <row r="73" spans="1:2" x14ac:dyDescent="0.2">
      <c r="A73" t="s">
        <v>283</v>
      </c>
      <c r="B73" t="str">
        <f>VLOOKUP(portraits[[#This Row],[Portraits]],Table3[[Image ]],1,FALSE)</f>
        <v>Torantor1.png</v>
      </c>
    </row>
    <row r="74" spans="1:2" x14ac:dyDescent="0.2">
      <c r="A74" t="s">
        <v>24</v>
      </c>
      <c r="B74" t="str">
        <f>VLOOKUP(portraits[[#This Row],[Portraits]],Table3[[Image ]],1,FALSE)</f>
        <v>Torantor2.png</v>
      </c>
    </row>
    <row r="75" spans="1:2" x14ac:dyDescent="0.2">
      <c r="A75" t="s">
        <v>25</v>
      </c>
      <c r="B75" t="str">
        <f>VLOOKUP(portraits[[#This Row],[Portraits]],Table3[[Image ]],1,FALSE)</f>
        <v>Torantor3.png</v>
      </c>
    </row>
    <row r="76" spans="1:2" x14ac:dyDescent="0.2">
      <c r="A76" t="s">
        <v>284</v>
      </c>
      <c r="B76" t="str">
        <f>VLOOKUP(portraits[[#This Row],[Portraits]],Table3[[Image ]],1,FALSE)</f>
        <v>Torantor4.png</v>
      </c>
    </row>
    <row r="77" spans="1:2" x14ac:dyDescent="0.2">
      <c r="A77" t="s">
        <v>29</v>
      </c>
      <c r="B77" t="str">
        <f>VLOOKUP(portraits[[#This Row],[Portraits]],Table3[[Image ]],1,FALSE)</f>
        <v>Tourse.png</v>
      </c>
    </row>
    <row r="78" spans="1:2" x14ac:dyDescent="0.2">
      <c r="A78" t="s">
        <v>316</v>
      </c>
      <c r="B78" t="str">
        <f>VLOOKUP(portraits[[#This Row],[Portraits]],Table3[[Image ]],1,FALSE)</f>
        <v>Tudigong.png</v>
      </c>
    </row>
    <row r="79" spans="1:2" x14ac:dyDescent="0.2">
      <c r="A79" t="s">
        <v>62</v>
      </c>
      <c r="B79" s="3" t="str">
        <f>VLOOKUP(portraits[[#This Row],[Portraits]],Table3[[Image ]],1,FALSE)</f>
        <v>Tula.png</v>
      </c>
    </row>
    <row r="80" spans="1:2" x14ac:dyDescent="0.2">
      <c r="A80" t="s">
        <v>292</v>
      </c>
      <c r="B80" s="3" t="str">
        <f>VLOOKUP(portraits[[#This Row],[Portraits]],Table3[[Image ]],1,FALSE)</f>
        <v>Usmos.png</v>
      </c>
    </row>
    <row r="81" spans="1:2" x14ac:dyDescent="0.2">
      <c r="A81" t="s">
        <v>57</v>
      </c>
      <c r="B81" s="3" t="str">
        <f>VLOOKUP(portraits[[#This Row],[Portraits]],Table3[[Image ]],1,FALSE)</f>
        <v>Verval.png</v>
      </c>
    </row>
    <row r="82" spans="1:2" x14ac:dyDescent="0.2">
      <c r="A82" t="s">
        <v>84</v>
      </c>
      <c r="B82" s="3" t="str">
        <f>VLOOKUP(portraits[[#This Row],[Portraits]],Table3[[Image ]],1,FALSE)</f>
        <v>Wanda.png</v>
      </c>
    </row>
    <row r="83" spans="1:2" x14ac:dyDescent="0.2">
      <c r="A83" t="s">
        <v>347</v>
      </c>
      <c r="B83" s="3" t="e">
        <f>VLOOKUP(portraits[[#This Row],[Portraits]],Table3[[Image ]],1,FALSE)</f>
        <v>#N/A</v>
      </c>
    </row>
    <row r="84" spans="1:2" x14ac:dyDescent="0.2">
      <c r="A84" t="s">
        <v>262</v>
      </c>
      <c r="B84" s="3" t="e">
        <f>VLOOKUP(portraits[[#This Row],[Portraits]],Table3[[Image ]],1,FALSE)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E767-33AB-7B40-9D78-6D3EA21494FD}">
  <dimension ref="A3:H11"/>
  <sheetViews>
    <sheetView workbookViewId="0">
      <selection activeCell="B8" sqref="B8:E8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5" width="3.1640625" bestFit="1" customWidth="1"/>
    <col min="6" max="6" width="10.83203125" bestFit="1" customWidth="1"/>
    <col min="7" max="7" width="3.6640625" bestFit="1" customWidth="1"/>
  </cols>
  <sheetData>
    <row r="3" spans="1:8" x14ac:dyDescent="0.2">
      <c r="A3" s="1" t="s">
        <v>348</v>
      </c>
      <c r="B3" s="1" t="s">
        <v>82</v>
      </c>
    </row>
    <row r="4" spans="1:8" x14ac:dyDescent="0.2">
      <c r="A4" s="1" t="s">
        <v>80</v>
      </c>
      <c r="B4" t="s">
        <v>83</v>
      </c>
      <c r="C4">
        <v>1</v>
      </c>
      <c r="D4">
        <v>2</v>
      </c>
      <c r="E4">
        <v>3</v>
      </c>
      <c r="F4" t="s">
        <v>81</v>
      </c>
    </row>
    <row r="5" spans="1:8" x14ac:dyDescent="0.2">
      <c r="A5" s="2" t="s">
        <v>7</v>
      </c>
      <c r="B5" s="3"/>
      <c r="C5" s="3">
        <v>4</v>
      </c>
      <c r="D5" s="3">
        <v>10</v>
      </c>
      <c r="E5" s="3">
        <v>6</v>
      </c>
      <c r="F5" s="3">
        <v>20</v>
      </c>
      <c r="H5">
        <f>GETPIVOTDATA("Nom ",$A$3,"Position ","Fer")/2</f>
        <v>10</v>
      </c>
    </row>
    <row r="6" spans="1:8" x14ac:dyDescent="0.2">
      <c r="A6" s="2" t="s">
        <v>23</v>
      </c>
      <c r="B6" s="3"/>
      <c r="C6" s="3">
        <v>8</v>
      </c>
      <c r="D6" s="3">
        <v>11</v>
      </c>
      <c r="E6" s="3">
        <v>8</v>
      </c>
      <c r="F6" s="3">
        <v>27</v>
      </c>
      <c r="H6">
        <f>GETPIVOTDATA("Nom ",$A$3,"Position ","Pack")/3</f>
        <v>9</v>
      </c>
    </row>
    <row r="7" spans="1:8" x14ac:dyDescent="0.2">
      <c r="A7" s="2" t="s">
        <v>2</v>
      </c>
      <c r="B7" s="3"/>
      <c r="C7" s="3">
        <v>2</v>
      </c>
      <c r="D7" s="3">
        <v>3</v>
      </c>
      <c r="E7" s="3">
        <v>2</v>
      </c>
      <c r="F7" s="3">
        <v>7</v>
      </c>
    </row>
    <row r="8" spans="1:8" x14ac:dyDescent="0.2">
      <c r="A8" s="2" t="s">
        <v>52</v>
      </c>
      <c r="B8" s="3"/>
      <c r="C8" s="3">
        <v>15</v>
      </c>
      <c r="D8" s="3">
        <v>8</v>
      </c>
      <c r="E8" s="3">
        <v>7</v>
      </c>
      <c r="F8" s="3">
        <v>30</v>
      </c>
      <c r="H8">
        <f>GETPIVOTDATA("Nom ",$A$3,"Position ","Traine")/3</f>
        <v>10</v>
      </c>
    </row>
    <row r="9" spans="1:8" x14ac:dyDescent="0.2">
      <c r="A9" s="2" t="s">
        <v>83</v>
      </c>
      <c r="B9" s="3"/>
      <c r="C9" s="3"/>
      <c r="D9" s="3"/>
      <c r="E9" s="3"/>
      <c r="F9" s="3"/>
    </row>
    <row r="10" spans="1:8" x14ac:dyDescent="0.2">
      <c r="A10" s="2" t="s">
        <v>371</v>
      </c>
      <c r="B10" s="3"/>
      <c r="C10" s="3">
        <v>3</v>
      </c>
      <c r="D10" s="3">
        <v>9</v>
      </c>
      <c r="E10" s="3">
        <v>12</v>
      </c>
      <c r="F10" s="3">
        <v>24</v>
      </c>
    </row>
    <row r="11" spans="1:8" x14ac:dyDescent="0.2">
      <c r="A11" s="2" t="s">
        <v>81</v>
      </c>
      <c r="B11" s="3"/>
      <c r="C11" s="3">
        <v>32</v>
      </c>
      <c r="D11" s="3">
        <v>41</v>
      </c>
      <c r="E11" s="3">
        <v>35</v>
      </c>
      <c r="F11" s="3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Portraits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2020-09-23T20:04:26Z</dcterms:created>
  <dcterms:modified xsi:type="dcterms:W3CDTF">2021-06-12T05:44:53Z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etDate">
    <vt:lpwstr>2020-09-23T20:04:26Z</vt:lpwstr>
  </property>
  <property fmtid="{D5CDD505-2E9C-101B-9397-08002B2CF9AE}" pid="4" name="MSIP_Label_d2db9220-a04a-4f06-aab9-80cbe5287fb3_Method">
    <vt:lpwstr>Standard</vt:lpwstr>
  </property>
  <property fmtid="{D5CDD505-2E9C-101B-9397-08002B2CF9AE}" pid="5" name="MSIP_Label_d2db9220-a04a-4f06-aab9-80cbe5287fb3_Name">
    <vt:lpwstr>d2db9220-a04a-4f06-aab9-80cbe5287fb3</vt:lpwstr>
  </property>
  <property fmtid="{D5CDD505-2E9C-101B-9397-08002B2CF9AE}" pid="6" name="MSIP_Label_d2db9220-a04a-4f06-aab9-80cbe5287fb3_SiteId">
    <vt:lpwstr>b3f4f7c2-72ce-4192-aba4-d6c7719b5766</vt:lpwstr>
  </property>
  <property fmtid="{D5CDD505-2E9C-101B-9397-08002B2CF9AE}" pid="7" name="MSIP_Label_d2db9220-a04a-4f06-aab9-80cbe5287fb3_ActionId">
    <vt:lpwstr>47f1dc14-62e1-476c-b017-52e332898e1d</vt:lpwstr>
  </property>
  <property fmtid="{D5CDD505-2E9C-101B-9397-08002B2CF9AE}" pid="8" name="MSIP_Label_d2db9220-a04a-4f06-aab9-80cbe5287fb3_ContentBits">
    <vt:lpwstr>1</vt:lpwstr>
  </property>
</Properties>
</file>