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0B0E017A-10F8-3C4E-BBFE-EB5EADED8E1A}" xr6:coauthVersionLast="45" xr6:coauthVersionMax="45" xr10:uidLastSave="{00000000-0000-0000-0000-000000000000}"/>
  <bookViews>
    <workbookView xWindow="0" yWindow="0" windowWidth="38400" windowHeight="21600" xr2:uid="{2F94C834-2D3B-4040-A9EF-5D9A64AD9988}"/>
  </bookViews>
  <sheets>
    <sheet name="Data" sheetId="1" r:id="rId1"/>
    <sheet name="Sheet4" sheetId="4" r:id="rId2"/>
    <sheet name="Pivot" sheetId="2" r:id="rId3"/>
  </sheets>
  <calcPr calcId="181029" refMode="R1C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A56" i="1"/>
  <c r="A57" i="1"/>
  <c r="A58" i="1"/>
  <c r="A59" i="1"/>
  <c r="A60" i="1"/>
  <c r="A61" i="1"/>
  <c r="A6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<sst xmlns="http://schemas.openxmlformats.org/spreadsheetml/2006/main" count="593" uniqueCount="342">
  <si>
    <t>Extension</t>
  </si>
  <si>
    <t>Traceur</t>
  </si>
  <si>
    <t>T1</t>
  </si>
  <si>
    <t>Golgoth.png</t>
  </si>
  <si>
    <t>Rokka.png</t>
  </si>
  <si>
    <t>T2</t>
  </si>
  <si>
    <t>Safa.png</t>
  </si>
  <si>
    <t>Golgoth frere.png</t>
  </si>
  <si>
    <t>T3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</si>
  <si>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</si>
  <si>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</si>
  <si>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</si>
  <si>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</si>
  <si>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</si>
  <si>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</si>
  <si>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</si>
  <si>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</si>
  <si>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</si>
  <si>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Talweg pere.png</t>
  </si>
  <si>
    <t>Blanchette.png</t>
  </si>
  <si>
    <t>Seleme.png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</si>
  <si>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</si>
  <si>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</si>
  <si>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</si>
  <si>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</si>
  <si>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</si>
  <si>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</si>
  <si>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</si>
  <si>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</si>
  <si>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</si>
  <si>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autoursier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</si>
  <si>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</si>
  <si>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</si>
  <si>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</si>
  <si>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</si>
  <si>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</si>
  <si>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</si>
  <si>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</si>
  <si>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</si>
  <si>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</si>
  <si>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</si>
  <si>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</si>
  <si>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</si>
  <si>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</si>
  <si>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</si>
  <si>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</si>
  <si>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</si>
  <si>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</si>
  <si>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</si>
  <si>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</si>
  <si>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</si>
  <si>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</si>
  <si>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</si>
  <si>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</si>
  <si>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Traine</t>
  </si>
  <si>
    <t>Coriolis.png</t>
  </si>
  <si>
    <t>Fuego.png</t>
  </si>
  <si>
    <t>Barbak.png</t>
  </si>
  <si>
    <t>Di Nebbe.png</t>
  </si>
  <si>
    <t>Mozer.png</t>
  </si>
  <si>
    <t>Verval.png</t>
  </si>
  <si>
    <t>Dekk.png</t>
  </si>
  <si>
    <t>Filam.png</t>
  </si>
  <si>
    <t>Siphae.png</t>
  </si>
  <si>
    <t>Tula.png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</si>
  <si>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</si>
  <si>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</si>
  <si>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</si>
  <si>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</si>
  <si>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</si>
  <si>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τ:Placez sur la face souhaitee chaque d6 avec la meme valeur que la force du vent</t>
  </si>
  <si>
    <t>Nouchka.png</t>
  </si>
  <si>
    <t>Alwine Böhnisch</t>
  </si>
  <si>
    <t>ranger</t>
  </si>
  <si>
    <t>Alwine a un sens de l'orientation hors du commun qui se precise en zones boisees.</t>
  </si>
  <si>
    <t>τ:Les d6 colores sont incolores</t>
  </si>
  <si>
    <t>Iphaine.png</t>
  </si>
  <si>
    <t>Amonmas Amon</t>
  </si>
  <si>
    <t>ferrailleur</t>
  </si>
  <si>
    <t>Tout fini un jour par se briser. Amon le sait. Amon le repare. Amon cree ce que le monde detruit.</t>
  </si>
  <si>
    <t>τ:+/-1 sur vos d6 pour chacun de vos d6 egalant la force du vent</t>
  </si>
  <si>
    <t>Learch.png</t>
  </si>
  <si>
    <t>Row Labels</t>
  </si>
  <si>
    <t>Grand Total</t>
  </si>
  <si>
    <t>Column Labels</t>
  </si>
  <si>
    <t>Count of Tier</t>
  </si>
  <si>
    <t>Wanda.png</t>
  </si>
  <si>
    <t>Dr. Pride.png</t>
  </si>
  <si>
    <t>Duke.png</t>
  </si>
  <si>
    <t>Amiral Jean.png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</si>
  <si>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</si>
  <si>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</si>
  <si>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</si>
  <si>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</si>
  <si>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</si>
  <si>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</si>
  <si>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</si>
  <si>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</si>
  <si>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</si>
  <si>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</si>
  <si>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</si>
  <si>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</si>
  <si>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Traceur </t>
  </si>
  <si>
    <t xml:space="preserve"> </t>
  </si>
  <si>
    <t xml:space="preserve">T1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</si>
  <si>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</si>
  <si>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</si>
  <si>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</si>
  <si>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</si>
  <si>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</si>
  <si>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T2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</si>
  <si>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</si>
  <si>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</si>
  <si>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</si>
  <si>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T3 </t>
  </si>
  <si>
    <t xml:space="preserve">Thomassin de Gaude </t>
  </si>
  <si>
    <t xml:space="preserve">prince </t>
  </si>
  <si>
    <t xml:space="preserve">Fer </t>
  </si>
  <si>
    <t xml:space="preserve">τ:Faites +/-1 sur chacun de vos d6 </t>
  </si>
  <si>
    <t xml:space="preserve">Ukkiba Tomoshi </t>
  </si>
  <si>
    <t xml:space="preserve">scribe </t>
  </si>
  <si>
    <t xml:space="preserve">τ: Perdez 1 points de moral et faites +/-1 sur vos d6 pour chaque points de moral </t>
  </si>
  <si>
    <t xml:space="preserve">Walo Waldmann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</si>
  <si>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</si>
  <si>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</si>
  <si>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</si>
  <si>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</si>
  <si>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τ:Ignorez les malus du terrain </t>
  </si>
  <si>
    <t xml:space="preserve">Hypekelus </t>
  </si>
  <si>
    <t xml:space="preserve">pilier </t>
  </si>
  <si>
    <t xml:space="preserve">τ:Pivotez une tuile adjacente </t>
  </si>
  <si>
    <t xml:space="preserve">Thoratos </t>
  </si>
  <si>
    <t xml:space="preserve">Thoratos est capable de faire des miracles mais il a toujours eu besoin du soutien d'Hypekelus. </t>
  </si>
  <si>
    <t xml:space="preserve">τ:Echangez 2 tuiles adjacentes et perdez 1 point de moral sauf si Hypekelus est avec vous </t>
  </si>
  <si>
    <t xml:space="preserve">Athinatos Catanus </t>
  </si>
  <si>
    <t xml:space="preserve">ailier </t>
  </si>
  <si>
    <t xml:space="preserve">La famille Catanus est celebre dans le pays pour la force et l'audace de ses membres. Athinatos n'y fait pas exception.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</si>
  <si>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</si>
  <si>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</si>
  <si>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</si>
  <si>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</si>
  <si>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τ:Prenez 1d6 au vent et rajoutez le au prochain vent </t>
  </si>
  <si>
    <t xml:space="preserve">Kunigunde Nosske </t>
  </si>
  <si>
    <t xml:space="preserve">aeromaitresse </t>
  </si>
  <si>
    <t xml:space="preserve">Hannicia </t>
  </si>
  <si>
    <t xml:space="preserve">airpailleuse </t>
  </si>
  <si>
    <t xml:space="preserve">τ:Lancez autant de d6 supplementaires que de vents de meme force precedemment rencontres </t>
  </si>
  <si>
    <t xml:space="preserve">Josmina </t>
  </si>
  <si>
    <t xml:space="preserve">peintre et poetesse </t>
  </si>
  <si>
    <t xml:space="preserve">τ:Definissez une valeur de d6. Gagnez autant de moral que de d6 colores identiques a ce d6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</si>
  <si>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</si>
  <si>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</si>
  <si>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</si>
  <si>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Khypico Torantor </t>
  </si>
  <si>
    <t xml:space="preserve">Pack </t>
  </si>
  <si>
    <t xml:space="preserve">Bepphon Torantor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</si>
  <si>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</si>
  <si>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</si>
  <si>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</si>
  <si>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</si>
  <si>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</si>
  <si>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</si>
  <si>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τ:Devoilez le vent de 2 tuiles adjacente a votre tuile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</si>
  <si>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</si>
  <si>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</si>
  <si>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</si>
  <si>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</si>
  <si>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</si>
  <si>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</si>
  <si>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</si>
  <si>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</si>
  <si>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</si>
  <si>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</si>
  <si>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</si>
  <si>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τ:Gagnez un point de moral lorsque le vent fait un 1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</si>
  <si>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</si>
  <si>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</si>
  <si>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</si>
  <si>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</si>
  <si>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</si>
  <si>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τ:Depensez un point de moral et installez un camp </t>
  </si>
  <si>
    <t xml:space="preserve">Ivo Baumann </t>
  </si>
  <si>
    <t xml:space="preserve">artisan du bois </t>
  </si>
  <si>
    <t xml:space="preserve">τ:Echangez un d6 de couleur avec un incolore </t>
  </si>
  <si>
    <t xml:space="preserve">Adolar Rossel </t>
  </si>
  <si>
    <t xml:space="preserve">fauconnier </t>
  </si>
  <si>
    <t xml:space="preserve">τ:Remplacez un d6 du vent par l'un de vos d6 </t>
  </si>
  <si>
    <t xml:space="preserve">Wanda Pfeffer </t>
  </si>
  <si>
    <t xml:space="preserve">Le vent souffle dans l'oreille de Wanda et Wanda souffle a l'oreille du traceur. </t>
  </si>
  <si>
    <t xml:space="preserve">τ:Ignorez un d6 du vent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</si>
  <si>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</si>
  <si>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</si>
  <si>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</si>
  <si>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τ:Le vent est une Zefinine(1) et appliquez les malus d'abandon de la case </t>
  </si>
  <si>
    <t xml:space="preserve">Saskia Böhnisch </t>
  </si>
  <si>
    <t xml:space="preserve">archere </t>
  </si>
  <si>
    <t xml:space="preserve">τ:Sur un terrain ayant exactement 2 d6 colores gagnez 1 point de moral </t>
  </si>
  <si>
    <t xml:space="preserve">Bertram Haring </t>
  </si>
  <si>
    <t xml:space="preserve">τ:Baissez la force du vent de 1 </t>
  </si>
  <si>
    <t xml:space="preserve">Oliver Haucksson </t>
  </si>
  <si>
    <t xml:space="preserve">feuleur et acrobate </t>
  </si>
  <si>
    <t xml:space="preserve">τ:Sur un terrain ayant exactement 3 d6 colores gagnez 3 point de moral </t>
  </si>
  <si>
    <t xml:space="preserve">Sabrella </t>
  </si>
  <si>
    <t xml:space="preserve">sourciere </t>
  </si>
  <si>
    <t xml:space="preserve">τ:Ne perdez pas de moral en utilsant vos allies </t>
  </si>
  <si>
    <t xml:space="preserve">Laenar </t>
  </si>
  <si>
    <t xml:space="preserve">croc </t>
  </si>
  <si>
    <t xml:space="preserve">Traine </t>
  </si>
  <si>
    <t xml:space="preserve">τ:Abandonnez-la et faites +/- 1 pour chaque point de moral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</si>
  <si>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</si>
  <si>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</si>
  <si>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</si>
  <si>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</si>
  <si>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</si>
  <si>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Dr. Pride </t>
  </si>
  <si>
    <t xml:space="preserve">La Dr Ana Pride vagabonde de ville en ville a la recherche de nouveaux moyens de transports </t>
  </si>
  <si>
    <t xml:space="preserve">τ:Abandonnez-la et echangez 2 tuiles adjacentes </t>
  </si>
  <si>
    <t xml:space="preserve">Bargard </t>
  </si>
  <si>
    <t xml:space="preserve">τ:Abandonnez-le et lancez autant de d6 que de hordiers dans le FER </t>
  </si>
  <si>
    <t xml:space="preserve">Benelim </t>
  </si>
  <si>
    <t xml:space="preserve">τ:Abandonnez-le et lancez autant de d6 que de hordiers dans le PACK </t>
  </si>
  <si>
    <t xml:space="preserve">Wanda Soulages </t>
  </si>
  <si>
    <t xml:space="preserve">τ:Abandonnez-la et gagnez 2 pts de moral par d6 noirs </t>
  </si>
  <si>
    <t xml:space="preserve">Duke Arnaud N. </t>
  </si>
  <si>
    <t xml:space="preserve">τ:Abandonnez-le et placez 1d6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</si>
  <si>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</si>
  <si>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</si>
  <si>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</si>
  <si>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</si>
  <si>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</si>
  <si>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τ:Abandonnez-la et ignorez 1d6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</si>
  <si>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</si>
  <si>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</si>
  <si>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</si>
  <si>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</si>
  <si>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</si>
  <si>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</si>
  <si>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protectrice-croc </t>
  </si>
  <si>
    <t xml:space="preserve">τ:Abandonnez-la et faites +/- 2 a 1d6 pour chaque Hordier manquant doublez ce bonus si vous avez Oshora </t>
  </si>
  <si>
    <t xml:space="preserve">Bellune </t>
  </si>
  <si>
    <t xml:space="preserve">Bellune est une jeune femme inspirante et pleine d'empathie. Elle saura se sacrifier pour sauver son groupe. </t>
  </si>
  <si>
    <t xml:space="preserve">τ:Abandonnez-la et placez autant de d6 que de Hordiers manquants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</si>
  <si>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</si>
  <si>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</si>
  <si>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</si>
  <si>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</si>
  <si>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</si>
  <si>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</si>
  <si>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τ:Abandonnez-la et faites +/- 1 pour chaque point de moral manquant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</si>
  <si>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</si>
  <si>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</si>
  <si>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</si>
  <si>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plusieurs de vos d6 se suivent, faites +/-1 a chacun d'eux </t>
  </si>
  <si>
    <t xml:space="preserve">τ:Si la somme de vos d6 est superieure a celle du vent, ignorez les d6 du vent </t>
  </si>
  <si>
    <t xml:space="preserve">τ:+/-2 sur 1 de vos d6 pour chaque Hordier manquant,doublez ce bonus si vous avez Zhalinka </t>
  </si>
  <si>
    <t xml:space="preserve">τ:Lancez 1d6 supplementaire, faites -1 a un de vos d6 si vous avez un autre Torantor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</si>
  <si>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</si>
  <si>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</si>
  <si>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</si>
  <si>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>τ:Lancez autant de d6 supplementaires que de couleurs du vent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</si>
  <si>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</si>
  <si>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</si>
  <si>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</si>
  <si>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Walo a toujours eu le sens de l'esquive. Il sait quand il est opportun de faire un pas de côté pour progresser. </t>
  </si>
  <si>
    <t xml:space="preserve">Filibert lit le terrain comme on lit un livre d'enfant Il trouve des solutions à chaque nouveau danger, même les plus mortels. </t>
  </si>
  <si>
    <t xml:space="preserve">Hypekelus est un grand frère aimant qui a toujours vu loin. Sa grande taille lui permet de voir plus loin que les autres.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</si>
  <si>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</si>
  <si>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</si>
  <si>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Les cerfs-volants d'Hannicia sont un ravissement qui suivent des courants bien spécifiques. Chacun nécessite un réglage particulier pour délester le groupe.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</si>
  <si>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</si>
  <si>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</si>
  <si>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</si>
  <si>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</si>
  <si>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</si>
  <si>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Vera démonte et remonte les gens comme on le ferait avec un pantin. Ses talents de rebouteuse remettent l'aplomb les hordiers les plus mal en point.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</si>
  <si>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</si>
  <si>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</si>
  <si>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</si>
  <si>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Tour à tour menuisier ébéniste luthier et musicien, Ivo sait réparer les outils meubles et les esprits. </t>
  </si>
  <si>
    <t xml:space="preserve">Adolar commande et l'oiseau obéit. </t>
  </si>
  <si>
    <t xml:space="preserve">Saskia chasse le cerf et le sanglier. La foret est son terrain de prédilection. </t>
  </si>
  <si>
    <t xml:space="preserve">Les montagnes ont des secrets que Bertram sait exploiter. Il voit dans le schiste les fractures et décèle les grottes a des kilomètres.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</si>
  <si>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</si>
  <si>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</si>
  <si>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</si>
  <si>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Faucon a été entrainé  par Abriyen pour sauver les aventuriers. </t>
  </si>
  <si>
    <t xml:space="preserve">Faucon a été entrainé par Abriyen pour sauver les aventuriers.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</si>
  <si>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</si>
  <si>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</si>
  <si>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</si>
  <si>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</si>
  <si>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</si>
  <si>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</si>
  <si>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</si>
  <si>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</si>
  <si>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</si>
  <si>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τ:Abandonnez quelqu'un pour avancer et appliquez le malus d'abandon.</t>
  </si>
  <si>
    <t>Elmeth Torantor</t>
  </si>
  <si>
    <t>τ:Lancez 1d6 supplementaire; gagnez 1 point de moral si vous avez un autre Torantor</t>
  </si>
  <si>
    <t>todo.png</t>
  </si>
  <si>
    <t>Zaffa Torantor</t>
  </si>
  <si>
    <t>Croc</t>
  </si>
  <si>
    <t>τ:Abandonnez-le et lancez 1d6 noir supplementaire; 2d6 noirs si vous avez un autre Torantor</t>
  </si>
  <si>
    <t>Portraits</t>
  </si>
  <si>
    <t>Ama.png</t>
  </si>
  <si>
    <t>Amiral</t>
  </si>
  <si>
    <t>Jean.png</t>
  </si>
  <si>
    <t>Barakiel.png</t>
  </si>
  <si>
    <t>Caracole.png</t>
  </si>
  <si>
    <t>Chien.png</t>
  </si>
  <si>
    <t>Di</t>
  </si>
  <si>
    <t>Nebbe.png</t>
  </si>
  <si>
    <t>Donmaer.png</t>
  </si>
  <si>
    <t>Dorothy.png</t>
  </si>
  <si>
    <t>Dr.</t>
  </si>
  <si>
    <t>Pride.png</t>
  </si>
  <si>
    <t>Dunseth.png</t>
  </si>
  <si>
    <t>Emelyn.png</t>
  </si>
  <si>
    <t>Golgoth</t>
  </si>
  <si>
    <t>frere.png</t>
  </si>
  <si>
    <t>Hjaldr.png</t>
  </si>
  <si>
    <t>Horst.png</t>
  </si>
  <si>
    <t>Irilad.png</t>
  </si>
  <si>
    <t>Karst.png</t>
  </si>
  <si>
    <t>Larco.png</t>
  </si>
  <si>
    <t>Maarveen.png</t>
  </si>
  <si>
    <t>Mere.png</t>
  </si>
  <si>
    <t>Minerva.png</t>
  </si>
  <si>
    <t>Noggangrid.png</t>
  </si>
  <si>
    <t>Oravan.png</t>
  </si>
  <si>
    <t>Oroshi.png</t>
  </si>
  <si>
    <t>Pere.png</t>
  </si>
  <si>
    <t>Regitha.png</t>
  </si>
  <si>
    <t>Sensemune.png</t>
  </si>
  <si>
    <t>Sensesune.png</t>
  </si>
  <si>
    <t>Sov.png</t>
  </si>
  <si>
    <t>Sveziest.png</t>
  </si>
  <si>
    <t>Talweg</t>
  </si>
  <si>
    <t>pere.png</t>
  </si>
  <si>
    <t>Torantor1.png</t>
  </si>
  <si>
    <t>Torantor4.png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</si>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</sst>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7.967962962961" createdVersion="6" refreshedVersion="6" minRefreshableVersion="3" recordCount="54" xr:uid="{C751C2F5-5255-FC44-8D3D-87015121A542}">
  <cacheSource type="worksheet">
    <worksheetSource name="Table1"/>
  </cacheSource>
  <cacheFields count="9">
    <cacheField name="Nom" numFmtId="0">
      <sharedItems/>
    </cacheField>
    <cacheField name="Fonction" numFmtId="0">
      <sharedItems/>
    </cacheField>
    <cacheField name="Position" numFmtId="0">
      <sharedItems containsBlank="1" count="5">
        <s v="Traceur"/>
        <s v="Fer"/>
        <s v="Pack"/>
        <s v="Traine"/>
        <m u="1"/>
      </sharedItems>
    </cacheField>
    <cacheField name="Description" numFmtId="0">
      <sharedItems/>
    </cacheField>
    <cacheField name="Pouvoir_Actif" numFmtId="0">
      <sharedItems/>
    </cacheField>
    <cacheField name="Pouvoir_Passif" numFmtId="0">
      <sharedItems containsNonDate="0" containsString="0" containsBlank="1"/>
    </cacheField>
    <cacheField name="Tier" numFmtId="0">
      <sharedItems containsBlank="1" count="4">
        <s v="T1"/>
        <s v="T2"/>
        <s v="T3"/>
        <m u="1"/>
      </sharedItems>
    </cacheField>
    <cacheField name="Image" numFmtId="0">
      <sharedItems/>
    </cacheField>
    <cacheField name="Exten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Uther le Fonceur"/>
    <s v="traceur"/>
    <x v="0"/>
    <s v="Uther avance. Il va droit. Ne cherchez pas a le detourner de sa trace; elle ne connaitra pas une courbe."/>
    <s v="τ:Abandonnez quelqu'un pour avancer et perdez 1 point de moral"/>
    <m/>
    <x v="0"/>
    <s v="Golgoth.png"/>
    <m/>
  </r>
  <r>
    <s v="Rokka le Cerf-Volant"/>
    <s v="traceuse"/>
    <x v="0"/>
    <s v="Comme un cerf-volant; Rokka sait reconnaitre les courants et saisir le moment opportun pour progresser."/>
    <s v="τ:Deplacez vous dans le sens du vent. Perdez 1 point de moral"/>
    <m/>
    <x v="0"/>
    <s v="Rokka.png"/>
    <m/>
  </r>
  <r>
    <s v="Safa l'Econome"/>
    <s v="traceuse"/>
    <x v="0"/>
    <s v="Safa sait garder ses forces et se reposer sur son groupe. Safa fait confiance et la Horde lui rend bien."/>
    <s v="Gardez jusqu'a 3d6 pour plus tard qui ne serviront pas pour contrer. τ:Pour les utiliser"/>
    <m/>
    <x v="1"/>
    <s v="Safa.png"/>
    <m/>
  </r>
  <r>
    <s v="Ryage le Joueur"/>
    <s v="traceur"/>
    <x v="0"/>
    <s v="Ryage est un jeune traceur talentueux qui ose et gagne. Son intuition lui permet de passer lorsque tout semble perdu."/>
    <s v="τ:Depensez 1 point de moral et lancez 1d6; si sa valeur est superieure a la difficulte du vent; passez"/>
    <m/>
    <x v="1"/>
    <s v="Golgoth frere.png"/>
    <m/>
  </r>
  <r>
    <s v="Arphaf le Perfectionniste"/>
    <s v="traceur"/>
    <x v="0"/>
    <s v="Arphaf concoit sa trace comme un musicien compose une melodie. C'est son inspiration qui fait progresser son equipe."/>
    <s v="+1 d6 tant que le vent a le meme nombre de d6 de couleurs. Perdez 1 pt de moral sinon et τ(bloquez ce pouvoir)"/>
    <m/>
    <x v="2"/>
    <s v="Arrigo.png"/>
    <m/>
  </r>
  <r>
    <s v="Thomassin de Gaude"/>
    <s v="prince"/>
    <x v="1"/>
    <s v="Fils de Blanchette de Gaude et de Hubert de Vallois; Thomassin aime partager et trouver du sens quand tout semble perdu."/>
    <s v="τ:Faites +/-1 sur chacun de vos d6"/>
    <m/>
    <x v="0"/>
    <s v="Pietro.png"/>
    <m/>
  </r>
  <r>
    <s v="Ukkiba Tomoshi"/>
    <s v="scribe"/>
    <x v="1"/>
    <s v="La discipline est le maitre mot d'Ukkiba. Ukkiba sait trouver les mots qu'il faut pour faire progresser le groupe. Meme si ses mots sont durs."/>
    <s v="τ: Perdez 1 points de moral et faites +/-1 sur vos d6 pour chaque points de moral"/>
    <m/>
    <x v="0"/>
    <s v="Silene.png"/>
    <m/>
  </r>
  <r>
    <s v="Walo Waldmann"/>
    <s v="protecteur"/>
    <x v="1"/>
    <s v="Walo a toujours eu le sens de l'esquive. Il sait quand il est opportun de faire un pas de cote pour progresser."/>
    <s v="τ:Reculez et rejouez immediatement"/>
    <m/>
    <x v="1"/>
    <s v="Erg.png"/>
    <m/>
  </r>
  <r>
    <s v="Filibert Franz"/>
    <s v="géomaître"/>
    <x v="1"/>
    <s v="Filibert lit le terrain comme on lit un livre d'enfant Il trouve des solutions a chaque nouveau danger; meme les plus mortels."/>
    <s v="τ:Ignorez les malus du terrain"/>
    <m/>
    <x v="0"/>
    <s v="Talweg.png"/>
    <m/>
  </r>
  <r>
    <s v="Hypekelus"/>
    <s v="pilier"/>
    <x v="1"/>
    <s v="Hypekelus est un grand frere aimant qui a toujours vu loin. Sa grande taille lui permet de voir plus loin que les autres."/>
    <s v="τ:Pivotez une tuile adjacente"/>
    <m/>
    <x v="1"/>
    <s v="Firost.png"/>
    <m/>
  </r>
  <r>
    <s v="Thoratos"/>
    <s v="pilier"/>
    <x v="1"/>
    <s v="Thoratos est capable de faire des miracles mais il a toujours eu besoin du soutien d'Hypekelus."/>
    <s v="τ:Echangez 2 tuiles adjacentes et perdez 1 point de moral sauf si Hypekelus est avec vous"/>
    <m/>
    <x v="1"/>
    <s v="Elkin.png"/>
    <m/>
  </r>
  <r>
    <s v="Athinatos Catanus"/>
    <s v="ailier"/>
    <x v="1"/>
    <s v="La famille Catanus est celebre dans le pays pour la force et l'audace de ses membres. Athinatos n'y fait pas exception."/>
    <s v="τ:Si plusieurs de vos d6 se suivent; faites +/-1 a chacun d'eux"/>
    <m/>
    <x v="2"/>
    <s v="Talweg pere.png"/>
    <m/>
  </r>
  <r>
    <s v="Blanchette de Gaude"/>
    <s v="princesse"/>
    <x v="1"/>
    <s v="On peut etre une princesse et faire face a des tempetes."/>
    <s v="τ:Faites +/-1 sur vos d6 autant de fois que la force du vent"/>
    <m/>
    <x v="0"/>
    <s v="Blanchette.png"/>
    <m/>
  </r>
  <r>
    <s v="Ed Abro Ragerage"/>
    <s v="ailier"/>
    <x v="1"/>
    <s v="Ed a une comprehension du vent qui depasse beaucoup celle du commun des mortels. Il a cet instinct que d'autres (Kunigunde en tete) lui envient."/>
    <s v="τ:Prenez 1d6 au vent et rajoutez le au prochain vent"/>
    <m/>
    <x v="0"/>
    <s v="Seleme.png"/>
    <m/>
  </r>
  <r>
    <s v="Kunigunde Nosske"/>
    <s v="aeromaitresse"/>
    <x v="1"/>
    <s v="Kunigunde n'aime pas qu'on la contrarie. "/>
    <s v="τ:Si la somme de vos d6 est superieure a celle du vent; ignorez les d6 du vent"/>
    <m/>
    <x v="1"/>
    <s v="Kunigunde.png"/>
    <m/>
  </r>
  <r>
    <s v="Hannicia"/>
    <s v="airpailleuse"/>
    <x v="1"/>
    <s v="Les cerfs-volants d'Hannicia sont un ravissement qui suivent des courants bien specifiques. Chacun necessite un reglage particulier pour delester le groupe."/>
    <s v="τ:Lancez autant de d6 supplementaires que de vents de meme force precedemment rencontres"/>
    <m/>
    <x v="2"/>
    <s v="Hannicia.png"/>
    <m/>
  </r>
  <r>
    <s v="Josmina"/>
    <s v="peintre et poetesse"/>
    <x v="1"/>
    <s v="Josmina se definie comme une femme de la terre et une esthete. Ses oeuvres ont aussi belles que manicheennes. Si le beau existe il doit etre mineral ou vegetal."/>
    <s v="τ:Definissez une valeur de d6. Gagnez autant de moral que de d6 colores identiques a ce d6"/>
    <m/>
    <x v="1"/>
    <s v="Josmina.png"/>
    <m/>
  </r>
  <r>
    <s v="Oshora"/>
    <s v="assassin"/>
    <x v="1"/>
    <s v="Oshora aime le silence et les huis-clos. C'est quand le groupe est petit qu'elle peut s'exprimer le mieux"/>
    <s v="τ:+/-2 sur 1 de vos d6 pour chaque Hordier manquant;doublez ce bonus si vous avez Zhalinka"/>
    <m/>
    <x v="1"/>
    <s v="Oshora.png"/>
    <m/>
  </r>
  <r>
    <s v="Khypico Torantor"/>
    <s v="ailier"/>
    <x v="2"/>
    <s v="Khypico et Bepphon sont des valeurs sures. Solides sur leurs appuis ils renforcent le groupe avec bienveillance."/>
    <s v="τ:Lancez 1d6 supplementaire; faites -1 a un de vos d6 si vous avez Bepphon"/>
    <m/>
    <x v="1"/>
    <s v="Torantor2.png"/>
    <m/>
  </r>
  <r>
    <s v="Bepphon Torantor"/>
    <s v="ailier"/>
    <x v="2"/>
    <s v="Khypico et Bepphon sont des valeurs sures. Solides sur leurs appuis ils renforcent le groupe avec bienveillance."/>
    <s v="τ:Lancez 1d6 supplementaire; faites +1 a un de vos d6 si vous avez Khypico"/>
    <m/>
    <x v="1"/>
    <s v="Torantor3.png"/>
    <m/>
  </r>
  <r>
    <s v="Gianni Raymondi"/>
    <s v="cuisinier"/>
    <x v="2"/>
    <s v="Gianni travaille de maniere simple et efficace. Cuisinier de talent; il associe les gouts pour raviver des plats souvent peu varies."/>
    <s v="τ:Placez 1 de vos d6 sur la face desiree"/>
    <m/>
    <x v="0"/>
    <s v="Gianni.png"/>
    <m/>
  </r>
  <r>
    <s v="Ernest Waltman"/>
    <s v="éclaireur"/>
    <x v="2"/>
    <s v="Vif et surprenant sont les meilleurs qualificatifs pour Ernest. Il trouve toujours le meilleur chemin pour faire progresser le groupe."/>
    <s v="τ:Devoilez le vent de 2 tuiles adjacente a votre tuile"/>
    <m/>
    <x v="0"/>
    <s v="Arval.png"/>
    <m/>
  </r>
  <r>
    <s v="Galas Thunderflayer"/>
    <s v="troubadour"/>
    <x v="2"/>
    <s v="C'est dans les pires situtations que l'on reconnait les grands hommes. Galas doit etre l'un de ceux-la."/>
    <s v="τ:Sous Furevent(6) restaurez tous les pouvoirs de toute l'equipe"/>
    <m/>
    <x v="1"/>
    <s v="Sharav.png"/>
    <m/>
  </r>
  <r>
    <s v="Alicone Minh-row"/>
    <s v="aéromaîtresse"/>
    <x v="2"/>
    <s v="Alicone trouve dans chaque recoint du vent une source pour se mouvoir mais egalement pour faire mouvoir la horde."/>
    <s v="τ:Augmentez la force du vent et gagnez un point de moral"/>
    <m/>
    <x v="1"/>
    <s v="Alicone.png"/>
    <m/>
  </r>
  <r>
    <s v="Vera"/>
    <s v="rebouteuse"/>
    <x v="2"/>
    <s v="Vera demonte et remonte les gens comme on le ferait avec un pantin. Ses talents de rebouteuse remettent l'aplomb les hordiers les plus mals en point."/>
    <s v="τ:Restaurez le pouvoir d'un membre de l'equipe"/>
    <m/>
    <x v="1"/>
    <s v="Alme.png"/>
    <m/>
  </r>
  <r>
    <s v="Lethune de Prals"/>
    <s v="sourcière"/>
    <x v="2"/>
    <s v="L'eau potable est un luxe dont il est difficile de se passer. Lethune connait les techniques pour trouver de l'eau meme quand il n'y en a pas."/>
    <s v="τ:Gagnez un point de moral lorsque le vent fait un 1"/>
    <m/>
    <x v="1"/>
    <s v="Aoi.png"/>
    <m/>
  </r>
  <r>
    <s v="Baramas"/>
    <s v="braconnier"/>
    <x v="2"/>
    <s v="Il aime les vents chauds et humides qui apportent avec eux autant d'oiseaux dodus que de mammiferes appetissants"/>
    <s v="τ:Les Choons(3) vous rendent 3 point de moral"/>
    <m/>
    <x v="2"/>
    <s v="Alk.png"/>
    <m/>
  </r>
  <r>
    <s v="Ashley"/>
    <s v="feuleuse"/>
    <x v="2"/>
    <s v="Rien n'est plus important qu'un feu. Lorsque les os sont geles; lorsque la peau est trempee; lorsque les ventres sont vides."/>
    <s v="τ:Depensez un point de moral et installez un camp"/>
    <m/>
    <x v="0"/>
    <s v="Callirhoe.png"/>
    <m/>
  </r>
  <r>
    <s v="Ivo Baumann"/>
    <s v="artisan du bois"/>
    <x v="2"/>
    <s v="Tour a tour menuisier ebeniste luthier et musicien; Ivo sait reparer les outils meubles et les esprits."/>
    <s v="τ:Echangez un d6 de couleur avec un incolore"/>
    <m/>
    <x v="2"/>
    <s v="Boscavo.png"/>
    <m/>
  </r>
  <r>
    <s v="Adolar Rossel"/>
    <s v="fauconnier"/>
    <x v="2"/>
    <s v="Adolar commande et l'oiseau obeit."/>
    <s v="τ:Remplacez un d6 du vent par l'un de vos d6"/>
    <m/>
    <x v="2"/>
    <s v="Darbon.png"/>
    <m/>
  </r>
  <r>
    <s v="Wanda Pfeffer"/>
    <s v="aéromaîtresse"/>
    <x v="2"/>
    <s v="Le vent souffle dans l'oreille de Wanda et Wanda souffle a l'oreille du traceur."/>
    <s v="τ:Ignorez un d6 du vent"/>
    <m/>
    <x v="0"/>
    <s v="Matsukaze.png"/>
    <m/>
  </r>
  <r>
    <s v="Rochelle Niephaus"/>
    <s v="pretresse du vent"/>
    <x v="2"/>
    <s v="Quand Rochelle s'isole le vent se calme et le sang coule et personne ne pose de question."/>
    <s v="τ:Le vent est une Zefinine(1) et appliquez les malus d'abandon de la case"/>
    <m/>
    <x v="0"/>
    <s v="Rochelle.png"/>
    <m/>
  </r>
  <r>
    <s v="Saskia Böhnisch"/>
    <s v="archere"/>
    <x v="2"/>
    <s v="Saskia chasse le cerf et le sanglier. La foret est son terrain de predilection."/>
    <s v="τ:Sur un terrain ayant exactement 2 d6 colores gagnez 1 point de moral"/>
    <m/>
    <x v="1"/>
    <s v="Saskia.png"/>
    <m/>
  </r>
  <r>
    <s v="Bertram Haring"/>
    <s v="géomaître"/>
    <x v="2"/>
    <s v="Les montagnes ont des secrets que Bertram sait exploiter. Il voit dans le schiste les fractures et decele les grottes a des kilometres."/>
    <s v="τ:Baissez la force du vent de 1"/>
    <m/>
    <x v="0"/>
    <s v="Silene.png"/>
    <m/>
  </r>
  <r>
    <s v="Oliver Haucksson"/>
    <s v="feuleur et acrobate"/>
    <x v="2"/>
    <s v="Si vous avez le vertige sur les corniches escarpees vous n'arriverez pas a le suivre. N'ayez crainte; Oliver sera la pour vous assurer."/>
    <s v="τ:Sur un terrain ayant exactement 3 d6 colores gagnez 3 point de moral"/>
    <m/>
    <x v="1"/>
    <s v="Bold.png"/>
    <m/>
  </r>
  <r>
    <s v="Sabrella"/>
    <s v="sourciere"/>
    <x v="2"/>
    <s v="Sabrella est belle. Si belle qu'on mourrait pour elle et ce n'est pas sa seule qualite. Elle sait trouver l'eau qui vous sauvera."/>
    <s v="τ:Ne perdez pas de moral en utilsant vos allies"/>
    <m/>
    <x v="0"/>
    <s v="Lacmila.png"/>
    <m/>
  </r>
  <r>
    <s v="Laenar"/>
    <s v="croc"/>
    <x v="3"/>
    <s v="Laenar porte un poids qui l'a rendu muet. Son village fut rase apres un Blaast dont il est le seul survivant."/>
    <s v="τ:Abandonnez-la et faites +/- 1 pour chaque point de moral"/>
    <m/>
    <x v="0"/>
    <s v="Filam.png"/>
    <m/>
  </r>
  <r>
    <s v="Faucon"/>
    <s v="croc"/>
    <x v="3"/>
    <s v="Faucon a ete entraine par Abriyen pour sauver les aventuriers."/>
    <s v="τ:Abandonnez-le et retrouvez un Hordier abandonne"/>
    <m/>
    <x v="0"/>
    <s v="Faucon.png"/>
    <m/>
  </r>
  <r>
    <s v="Faucon"/>
    <s v="croc"/>
    <x v="3"/>
    <s v="Faucon a ete entraine par Abriyen pour sauver les aventuriers."/>
    <s v="τ:Abandonnez-le et retrouvez un Hordier abandonne"/>
    <m/>
    <x v="0"/>
    <s v="Faucon.png"/>
    <m/>
  </r>
  <r>
    <s v="Abriyen"/>
    <s v="croc"/>
    <x v="3"/>
    <s v="Abriyen est sauvage. Il vivait parmi les animaux sauvages et a su les apprivoiser. On dit que c'est la vue de Benelim qui l'a fait rejoindre le groupe."/>
    <s v="τ:Abandonnez-la et rechargez 2 pouvoirs"/>
    <m/>
    <x v="0"/>
    <s v="Verval.png"/>
    <m/>
  </r>
  <r>
    <s v="Wanda Soulages"/>
    <s v="croc"/>
    <x v="3"/>
    <s v="Sombre de prime abord; Wanda sait trouver l'espoir dans les situations les plus sombres"/>
    <s v="τ:Abandonnez-la et gagnez 2 pts de moral par d6 noirs"/>
    <m/>
    <x v="0"/>
    <s v="Wanda.png"/>
    <m/>
  </r>
  <r>
    <s v="Dr. Pride"/>
    <s v="croc"/>
    <x v="3"/>
    <s v="La Dr Ana Pride vagabonde de ville en ville a la recherche de nouveaux moyens de transports"/>
    <s v="τ:Abandonnez-la et echangez 2 tuiles adjacentes"/>
    <m/>
    <x v="0"/>
    <s v="Dr. Pride.png"/>
    <m/>
  </r>
  <r>
    <s v="Bellune"/>
    <s v="croc"/>
    <x v="3"/>
    <s v="Bellune est une jeune femme inspirante et pleine d'empathie. Elle saura se sacrifier pour sauver son groupe."/>
    <s v="τ:Abandonnez-la et placez autant de d6 que de Hordiers manquants"/>
    <m/>
    <x v="1"/>
    <s v="Coriolis.png"/>
    <m/>
  </r>
  <r>
    <s v="Bargard"/>
    <s v="croc"/>
    <x v="3"/>
    <s v="Bargard se place toujours derriere le Fer pour les soutenir. Il les allege autant qu'il peut."/>
    <s v="τ:Abandonnez-le et lancez autant de d6 que de hordiers dans le FER"/>
    <m/>
    <x v="1"/>
    <s v="Di Nebbe.png"/>
    <m/>
  </r>
  <r>
    <s v="Benelim"/>
    <s v="croc"/>
    <x v="3"/>
    <s v="Son sourire est divin et son visage angeleur. Benelim est responsable des affaires du Pack."/>
    <s v="τ:Abandonnez-le et lancez autant de d6 que de hordiers dans le PACK"/>
    <m/>
    <x v="1"/>
    <s v="Mozer.png"/>
    <m/>
  </r>
  <r>
    <s v="Tula"/>
    <s v="invocatrice-croc"/>
    <x v="3"/>
    <s v="Tula a suivi les traces des Invocateurs. Tula chante des airs de Slamino."/>
    <s v="τ:Abandonnez-la et le vent est un Slamino(2)"/>
    <m/>
    <x v="1"/>
    <s v="Tula.png"/>
    <m/>
  </r>
  <r>
    <s v="Topilzin"/>
    <s v="invocateur-croc"/>
    <x v="3"/>
    <s v="Invocateur de la premiere heure. Topilzin vient des terres humides des Choon."/>
    <s v="τ:Abandonnez-le et le vent est un Choon(3)"/>
    <m/>
    <x v="1"/>
    <s v="Topilzin.png"/>
    <m/>
  </r>
  <r>
    <s v="Zhalinka"/>
    <s v="protectrice-croc"/>
    <x v="3"/>
    <s v="Amante d'Oshora de longue date. Elle est prete a tout abandonner pour lui venir en aide."/>
    <s v="τ:Abandonnez-la et faites +/- 2 a 1d6 pour chaque Hordier manquant doublez ce bonus si vous avez Oshora"/>
    <m/>
    <x v="1"/>
    <s v="Siphae.png"/>
    <m/>
  </r>
  <r>
    <s v="Fuego"/>
    <s v="croc"/>
    <x v="3"/>
    <s v="Il aime le vent comme on aime quelqu'un. Fuego aimerait devenir eclaireur mais il manque d'experience."/>
    <s v="τ:Abandonnez-le et devoilez toutes les tuiles de vent autour de vous"/>
    <m/>
    <x v="2"/>
    <s v="Fuego.png"/>
    <m/>
  </r>
  <r>
    <s v="Osuros"/>
    <s v="croc"/>
    <x v="3"/>
    <s v="Osuros est une force de la nature taciturne qui sait attirer la sympathie de ses compagnons."/>
    <s v="τ:Abandonnez-le et vous affronterez un Furevent(6)"/>
    <m/>
    <x v="2"/>
    <s v="Barbak.png"/>
    <m/>
  </r>
  <r>
    <s v="Illion"/>
    <s v="croc"/>
    <x v="3"/>
    <s v="Petit deja Illion chantait en travaillant dans les mines de charbon. Il n'a pas perdu cette habitude."/>
    <s v="τ:Abandonnez-la et faites +/- 1 pour chaque point de moral manquant"/>
    <m/>
    <x v="2"/>
    <s v="Dekk.png"/>
    <m/>
  </r>
  <r>
    <s v="Duke Arnaud N."/>
    <s v="croc"/>
    <x v="3"/>
    <s v="Hautain et pedant ; peu de personnes supportent &quot;le Duke&quot;. Lui non plus"/>
    <s v="τ:Abandonnez-le et placez 1d6"/>
    <m/>
    <x v="2"/>
    <s v="Duke.png"/>
    <m/>
  </r>
  <r>
    <s v="Amiral Jean"/>
    <s v="croc"/>
    <x v="3"/>
    <s v="Meme s'il n'est plus de premiere jeunesse Jean sait encore optimise les situations delicates et en tirer le meilleur parti"/>
    <s v="τ:Abandonnez-le et chaque point de moral depense compte double"/>
    <m/>
    <x v="2"/>
    <s v="Amiral Jean.png"/>
    <m/>
  </r>
  <r>
    <s v="Comtesse Elewys"/>
    <s v="croc"/>
    <x v="3"/>
    <s v="Ignorez-la ; c'est quand on l'oublie que la Comtesse est la plus utile"/>
    <s v="τ:Abandonnez-la et ignorez 1d6"/>
    <m/>
    <x v="2"/>
    <s v="Elewys.p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D5062-666A-0A41-988B-99C219F91967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9">
    <pivotField showAll="0"/>
    <pivotField showAll="0"/>
    <pivotField axis="axisRow" showAll="0">
      <items count="6">
        <item x="1"/>
        <item x="2"/>
        <item x="0"/>
        <item x="3"/>
        <item m="1" x="4"/>
        <item t="default"/>
      </items>
    </pivotField>
    <pivotField showAll="0"/>
    <pivotField showAll="0"/>
    <pivotField showAll="0"/>
    <pivotField axis="axisCol" dataField="1" showAll="0">
      <items count="5">
        <item x="0"/>
        <item x="1"/>
        <item x="2"/>
        <item m="1" x="3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Ti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J62" totalsRowShown="0">
  <autoFilter ref="A1:J62" xr:uid="{F5024BC6-9063-694A-A93E-42CCEC70DC0E}"/>
  <tableColumns count="10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91" totalsRowShown="0"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J62"/>
  <sheetViews>
    <sheetView tabSelected="1" topLeftCell="E8" workbookViewId="0">
      <selection activeCell="H15" sqref="H15"/>
    </sheetView>
  </sheetViews>
  <sheetFormatPr baseColWidth="10" defaultRowHeight="16" x14ac:dyDescent="0.2"/>
  <cols>
    <col min="3" max="3" width="11" customWidth="1"/>
    <col min="4" max="4" width="12.83203125" customWidth="1"/>
    <col min="5" max="5" width="95.1640625" bestFit="1" customWidth="1"/>
    <col min="6" max="6" width="95.6640625" bestFit="1" customWidth="1"/>
    <col min="7" max="7" width="16" customWidth="1"/>
    <col min="9" max="9" width="16.33203125" bestFit="1" customWidth="1"/>
    <col min="10" max="10" width="11.5" customWidth="1"/>
  </cols>
  <sheetData>
    <row r="1" spans="1:10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0</v>
      </c>
    </row>
    <row r="2" spans="1:10" x14ac:dyDescent="0.2">
      <c r="A2">
        <f>ROW(Table3[[#This Row],[Id ]])-1</f>
        <v>1</v>
      </c>
      <c r="B2" t="s">
        <v>100</v>
      </c>
      <c r="C2" t="s">
        <v>101</v>
      </c>
      <c r="D2" t="s">
        <v>102</v>
      </c>
      <c r="E2" t="s">
        <v>260</v>
      </c>
      <c r="F2" t="s">
        <v>296</v>
      </c>
      <c r="G2" t="s">
        <v>103</v>
      </c>
      <c r="H2" t="s">
        <v>104</v>
      </c>
      <c r="I2" t="s">
        <v>3</v>
      </c>
    </row>
    <row r="3" spans="1:10" x14ac:dyDescent="0.2">
      <c r="A3">
        <f>ROW(Table3[[#This Row],[Id ]])-1</f>
        <v>2</v>
      </c>
      <c r="B3" t="s">
        <v>105</v>
      </c>
      <c r="C3" t="s">
        <v>106</v>
      </c>
      <c r="D3" t="s">
        <v>102</v>
      </c>
      <c r="E3" t="s">
        <v>249</v>
      </c>
      <c r="F3" t="s">
        <v>295</v>
      </c>
      <c r="G3" t="s">
        <v>103</v>
      </c>
      <c r="H3" t="s">
        <v>104</v>
      </c>
      <c r="I3" t="s">
        <v>4</v>
      </c>
    </row>
    <row r="4" spans="1:10" x14ac:dyDescent="0.2">
      <c r="A4">
        <f>ROW(Table3[[#This Row],[Id ]])-1</f>
        <v>3</v>
      </c>
      <c r="B4" t="s">
        <v>107</v>
      </c>
      <c r="C4" t="s">
        <v>106</v>
      </c>
      <c r="D4" t="s">
        <v>102</v>
      </c>
      <c r="E4" t="s">
        <v>108</v>
      </c>
      <c r="F4" t="s">
        <v>109</v>
      </c>
      <c r="G4" t="s">
        <v>103</v>
      </c>
      <c r="H4" t="s">
        <v>110</v>
      </c>
      <c r="I4" t="s">
        <v>6</v>
      </c>
    </row>
    <row r="5" spans="1:10" x14ac:dyDescent="0.2">
      <c r="A5">
        <f>ROW(Table3[[#This Row],[Id ]])-1</f>
        <v>4</v>
      </c>
      <c r="B5" t="s">
        <v>111</v>
      </c>
      <c r="C5" t="s">
        <v>101</v>
      </c>
      <c r="D5" t="s">
        <v>102</v>
      </c>
      <c r="E5" t="s">
        <v>112</v>
      </c>
      <c r="F5" t="s">
        <v>250</v>
      </c>
      <c r="G5" t="s">
        <v>103</v>
      </c>
      <c r="H5" t="s">
        <v>110</v>
      </c>
      <c r="I5" t="s">
        <v>7</v>
      </c>
    </row>
    <row r="6" spans="1:10" x14ac:dyDescent="0.2">
      <c r="A6">
        <f>ROW(Table3[[#This Row],[Id ]])-1</f>
        <v>5</v>
      </c>
      <c r="B6" t="s">
        <v>113</v>
      </c>
      <c r="C6" t="s">
        <v>101</v>
      </c>
      <c r="D6" t="s">
        <v>102</v>
      </c>
      <c r="E6" t="s">
        <v>261</v>
      </c>
      <c r="F6" t="s">
        <v>259</v>
      </c>
      <c r="G6" t="s">
        <v>103</v>
      </c>
      <c r="H6" t="s">
        <v>114</v>
      </c>
      <c r="I6" t="s">
        <v>9</v>
      </c>
    </row>
    <row r="7" spans="1:10" x14ac:dyDescent="0.2">
      <c r="A7">
        <f>ROW(Table3[[#This Row],[Id ]])-1</f>
        <v>6</v>
      </c>
      <c r="B7" t="s">
        <v>115</v>
      </c>
      <c r="C7" t="s">
        <v>116</v>
      </c>
      <c r="D7" t="s">
        <v>117</v>
      </c>
      <c r="E7" t="s">
        <v>251</v>
      </c>
      <c r="F7" t="s">
        <v>118</v>
      </c>
      <c r="G7" t="s">
        <v>103</v>
      </c>
      <c r="H7" t="s">
        <v>104</v>
      </c>
      <c r="I7" t="s">
        <v>11</v>
      </c>
    </row>
    <row r="8" spans="1:10" x14ac:dyDescent="0.2">
      <c r="A8">
        <f>ROW(Table3[[#This Row],[Id ]])-1</f>
        <v>7</v>
      </c>
      <c r="B8" t="s">
        <v>119</v>
      </c>
      <c r="C8" t="s">
        <v>120</v>
      </c>
      <c r="D8" t="s">
        <v>117</v>
      </c>
      <c r="E8" t="s">
        <v>262</v>
      </c>
      <c r="F8" t="s">
        <v>121</v>
      </c>
      <c r="G8" t="s">
        <v>103</v>
      </c>
      <c r="H8" t="s">
        <v>104</v>
      </c>
      <c r="I8" t="s">
        <v>12</v>
      </c>
    </row>
    <row r="9" spans="1:10" x14ac:dyDescent="0.2">
      <c r="A9">
        <f>ROW(Table3[[#This Row],[Id ]])-1</f>
        <v>8</v>
      </c>
      <c r="B9" t="s">
        <v>122</v>
      </c>
      <c r="C9" t="s">
        <v>123</v>
      </c>
      <c r="D9" t="s">
        <v>117</v>
      </c>
      <c r="E9" t="s">
        <v>263</v>
      </c>
      <c r="F9" t="s">
        <v>124</v>
      </c>
      <c r="G9" t="s">
        <v>103</v>
      </c>
      <c r="H9" t="s">
        <v>110</v>
      </c>
      <c r="I9" t="s">
        <v>13</v>
      </c>
    </row>
    <row r="10" spans="1:10" x14ac:dyDescent="0.2">
      <c r="A10">
        <f>ROW(Table3[[#This Row],[Id ]])-1</f>
        <v>9</v>
      </c>
      <c r="B10" t="s">
        <v>125</v>
      </c>
      <c r="C10" t="s">
        <v>126</v>
      </c>
      <c r="D10" t="s">
        <v>117</v>
      </c>
      <c r="E10" t="s">
        <v>264</v>
      </c>
      <c r="F10" t="s">
        <v>127</v>
      </c>
      <c r="G10" t="s">
        <v>103</v>
      </c>
      <c r="H10" t="s">
        <v>104</v>
      </c>
      <c r="I10" t="s">
        <v>14</v>
      </c>
    </row>
    <row r="11" spans="1:10" x14ac:dyDescent="0.2">
      <c r="A11">
        <f>ROW(Table3[[#This Row],[Id ]])-1</f>
        <v>10</v>
      </c>
      <c r="B11" t="s">
        <v>128</v>
      </c>
      <c r="C11" t="s">
        <v>129</v>
      </c>
      <c r="D11" t="s">
        <v>117</v>
      </c>
      <c r="E11" t="s">
        <v>265</v>
      </c>
      <c r="F11" t="s">
        <v>130</v>
      </c>
      <c r="G11" t="s">
        <v>103</v>
      </c>
      <c r="H11" t="s">
        <v>110</v>
      </c>
      <c r="I11" t="s">
        <v>16</v>
      </c>
    </row>
    <row r="12" spans="1:10" x14ac:dyDescent="0.2">
      <c r="A12">
        <f>ROW(Table3[[#This Row],[Id ]])-1</f>
        <v>11</v>
      </c>
      <c r="B12" t="s">
        <v>131</v>
      </c>
      <c r="C12" t="s">
        <v>129</v>
      </c>
      <c r="D12" t="s">
        <v>117</v>
      </c>
      <c r="E12" t="s">
        <v>132</v>
      </c>
      <c r="F12" t="s">
        <v>133</v>
      </c>
      <c r="G12" t="s">
        <v>103</v>
      </c>
      <c r="H12" t="s">
        <v>110</v>
      </c>
      <c r="I12" t="s">
        <v>17</v>
      </c>
    </row>
    <row r="13" spans="1:10" x14ac:dyDescent="0.2">
      <c r="A13">
        <f>ROW(Table3[[#This Row],[Id ]])-1</f>
        <v>12</v>
      </c>
      <c r="B13" t="s">
        <v>134</v>
      </c>
      <c r="C13" t="s">
        <v>135</v>
      </c>
      <c r="D13" t="s">
        <v>117</v>
      </c>
      <c r="E13" t="s">
        <v>136</v>
      </c>
      <c r="F13" t="s">
        <v>252</v>
      </c>
      <c r="G13" t="s">
        <v>103</v>
      </c>
      <c r="H13" t="s">
        <v>114</v>
      </c>
      <c r="I13" t="s">
        <v>18</v>
      </c>
    </row>
    <row r="14" spans="1:10" x14ac:dyDescent="0.2">
      <c r="A14">
        <f>ROW(Table3[[#This Row],[Id ]])-1</f>
        <v>13</v>
      </c>
      <c r="B14" t="s">
        <v>137</v>
      </c>
      <c r="C14" t="s">
        <v>138</v>
      </c>
      <c r="D14" t="s">
        <v>117</v>
      </c>
      <c r="E14" t="s">
        <v>266</v>
      </c>
      <c r="F14" t="s">
        <v>139</v>
      </c>
      <c r="G14" t="s">
        <v>103</v>
      </c>
      <c r="H14" t="s">
        <v>104</v>
      </c>
      <c r="I14" t="s">
        <v>19</v>
      </c>
    </row>
    <row r="15" spans="1:10" x14ac:dyDescent="0.2">
      <c r="A15">
        <f>ROW(Table3[[#This Row],[Id ]])-1</f>
        <v>14</v>
      </c>
      <c r="B15" t="s">
        <v>140</v>
      </c>
      <c r="C15" t="s">
        <v>135</v>
      </c>
      <c r="D15" t="s">
        <v>117</v>
      </c>
      <c r="E15" t="s">
        <v>267</v>
      </c>
      <c r="F15" t="s">
        <v>141</v>
      </c>
      <c r="G15" t="s">
        <v>103</v>
      </c>
      <c r="H15" t="s">
        <v>104</v>
      </c>
      <c r="I15" t="s">
        <v>20</v>
      </c>
    </row>
    <row r="16" spans="1:10" x14ac:dyDescent="0.2">
      <c r="A16">
        <f>ROW(Table3[[#This Row],[Id ]])-1</f>
        <v>15</v>
      </c>
      <c r="B16" t="s">
        <v>142</v>
      </c>
      <c r="C16" t="s">
        <v>143</v>
      </c>
      <c r="D16" t="s">
        <v>117</v>
      </c>
      <c r="E16" t="s">
        <v>21</v>
      </c>
      <c r="F16" t="s">
        <v>253</v>
      </c>
      <c r="G16" t="s">
        <v>103</v>
      </c>
      <c r="H16" t="s">
        <v>110</v>
      </c>
      <c r="I16" t="s">
        <v>22</v>
      </c>
    </row>
    <row r="17" spans="1:9" x14ac:dyDescent="0.2">
      <c r="A17">
        <f>ROW(Table3[[#This Row],[Id ]])-1</f>
        <v>16</v>
      </c>
      <c r="B17" t="s">
        <v>144</v>
      </c>
      <c r="C17" t="s">
        <v>145</v>
      </c>
      <c r="D17" t="s">
        <v>117</v>
      </c>
      <c r="E17" t="s">
        <v>268</v>
      </c>
      <c r="F17" t="s">
        <v>146</v>
      </c>
      <c r="G17" t="s">
        <v>103</v>
      </c>
      <c r="H17" t="s">
        <v>114</v>
      </c>
      <c r="I17" t="s">
        <v>23</v>
      </c>
    </row>
    <row r="18" spans="1:9" x14ac:dyDescent="0.2">
      <c r="A18">
        <f>ROW(Table3[[#This Row],[Id ]])-1</f>
        <v>17</v>
      </c>
      <c r="B18" t="s">
        <v>147</v>
      </c>
      <c r="C18" t="s">
        <v>148</v>
      </c>
      <c r="D18" t="s">
        <v>117</v>
      </c>
      <c r="E18" t="s">
        <v>269</v>
      </c>
      <c r="F18" t="s">
        <v>149</v>
      </c>
      <c r="G18" t="s">
        <v>103</v>
      </c>
      <c r="H18" t="s">
        <v>110</v>
      </c>
      <c r="I18" t="s">
        <v>24</v>
      </c>
    </row>
    <row r="19" spans="1:9" x14ac:dyDescent="0.2">
      <c r="A19">
        <f>ROW(Table3[[#This Row],[Id ]])-1</f>
        <v>18</v>
      </c>
      <c r="B19" t="s">
        <v>150</v>
      </c>
      <c r="C19" t="s">
        <v>151</v>
      </c>
      <c r="D19" t="s">
        <v>117</v>
      </c>
      <c r="E19" t="s">
        <v>152</v>
      </c>
      <c r="F19" t="s">
        <v>254</v>
      </c>
      <c r="G19" t="s">
        <v>103</v>
      </c>
      <c r="H19" t="s">
        <v>110</v>
      </c>
      <c r="I19" t="s">
        <v>25</v>
      </c>
    </row>
    <row r="20" spans="1:9" x14ac:dyDescent="0.2">
      <c r="A20">
        <f>ROW(Table3[[#This Row],[Id ]])-1</f>
        <v>19</v>
      </c>
      <c r="B20" t="s">
        <v>153</v>
      </c>
      <c r="C20" t="s">
        <v>135</v>
      </c>
      <c r="D20" t="s">
        <v>154</v>
      </c>
      <c r="E20" t="s">
        <v>270</v>
      </c>
      <c r="F20" t="s">
        <v>255</v>
      </c>
      <c r="G20" t="s">
        <v>103</v>
      </c>
      <c r="H20" t="s">
        <v>110</v>
      </c>
      <c r="I20" t="s">
        <v>27</v>
      </c>
    </row>
    <row r="21" spans="1:9" x14ac:dyDescent="0.2">
      <c r="A21">
        <f>ROW(Table3[[#This Row],[Id ]])-1</f>
        <v>20</v>
      </c>
      <c r="B21" t="s">
        <v>155</v>
      </c>
      <c r="C21" t="s">
        <v>135</v>
      </c>
      <c r="D21" t="s">
        <v>154</v>
      </c>
      <c r="E21" t="s">
        <v>270</v>
      </c>
      <c r="F21" t="s">
        <v>256</v>
      </c>
      <c r="G21" t="s">
        <v>103</v>
      </c>
      <c r="H21" t="s">
        <v>110</v>
      </c>
      <c r="I21" t="s">
        <v>28</v>
      </c>
    </row>
    <row r="22" spans="1:9" x14ac:dyDescent="0.2">
      <c r="A22">
        <f>ROW(Table3[[#This Row],[Id ]])-1</f>
        <v>21</v>
      </c>
      <c r="B22" t="s">
        <v>156</v>
      </c>
      <c r="C22" t="s">
        <v>157</v>
      </c>
      <c r="D22" t="s">
        <v>154</v>
      </c>
      <c r="E22" t="s">
        <v>271</v>
      </c>
      <c r="F22" t="s">
        <v>158</v>
      </c>
      <c r="G22" t="s">
        <v>103</v>
      </c>
      <c r="H22" t="s">
        <v>104</v>
      </c>
      <c r="I22" t="s">
        <v>34</v>
      </c>
    </row>
    <row r="23" spans="1:9" x14ac:dyDescent="0.2">
      <c r="A23">
        <f>ROW(Table3[[#This Row],[Id ]])-1</f>
        <v>22</v>
      </c>
      <c r="B23" t="s">
        <v>159</v>
      </c>
      <c r="C23" t="s">
        <v>160</v>
      </c>
      <c r="D23" t="s">
        <v>154</v>
      </c>
      <c r="E23" t="s">
        <v>161</v>
      </c>
      <c r="F23" t="s">
        <v>162</v>
      </c>
      <c r="G23" t="s">
        <v>103</v>
      </c>
      <c r="H23" t="s">
        <v>104</v>
      </c>
      <c r="I23" t="s">
        <v>40</v>
      </c>
    </row>
    <row r="24" spans="1:9" x14ac:dyDescent="0.2">
      <c r="A24">
        <f>ROW(Table3[[#This Row],[Id ]])-1</f>
        <v>23</v>
      </c>
      <c r="B24" t="s">
        <v>163</v>
      </c>
      <c r="C24" t="s">
        <v>164</v>
      </c>
      <c r="D24" t="s">
        <v>154</v>
      </c>
      <c r="E24" t="s">
        <v>272</v>
      </c>
      <c r="F24" t="s">
        <v>165</v>
      </c>
      <c r="G24" t="s">
        <v>103</v>
      </c>
      <c r="H24" t="s">
        <v>110</v>
      </c>
      <c r="I24" t="s">
        <v>41</v>
      </c>
    </row>
    <row r="25" spans="1:9" x14ac:dyDescent="0.2">
      <c r="A25">
        <f>ROW(Table3[[#This Row],[Id ]])-1</f>
        <v>24</v>
      </c>
      <c r="B25" t="s">
        <v>166</v>
      </c>
      <c r="C25" t="s">
        <v>167</v>
      </c>
      <c r="D25" t="s">
        <v>154</v>
      </c>
      <c r="E25" t="s">
        <v>273</v>
      </c>
      <c r="F25" t="s">
        <v>168</v>
      </c>
      <c r="G25" t="s">
        <v>103</v>
      </c>
      <c r="H25" t="s">
        <v>110</v>
      </c>
      <c r="I25" t="s">
        <v>42</v>
      </c>
    </row>
    <row r="26" spans="1:9" x14ac:dyDescent="0.2">
      <c r="A26">
        <f>ROW(Table3[[#This Row],[Id ]])-1</f>
        <v>25</v>
      </c>
      <c r="B26" t="s">
        <v>169</v>
      </c>
      <c r="C26" t="s">
        <v>170</v>
      </c>
      <c r="D26" t="s">
        <v>154</v>
      </c>
      <c r="E26" t="s">
        <v>274</v>
      </c>
      <c r="F26" t="s">
        <v>171</v>
      </c>
      <c r="G26" t="s">
        <v>103</v>
      </c>
      <c r="H26" t="s">
        <v>110</v>
      </c>
      <c r="I26" t="s">
        <v>43</v>
      </c>
    </row>
    <row r="27" spans="1:9" x14ac:dyDescent="0.2">
      <c r="A27">
        <f>ROW(Table3[[#This Row],[Id ]])-1</f>
        <v>26</v>
      </c>
      <c r="B27" t="s">
        <v>172</v>
      </c>
      <c r="C27" t="s">
        <v>173</v>
      </c>
      <c r="D27" t="s">
        <v>154</v>
      </c>
      <c r="E27" t="s">
        <v>275</v>
      </c>
      <c r="F27" t="s">
        <v>174</v>
      </c>
      <c r="G27" t="s">
        <v>103</v>
      </c>
      <c r="H27" t="s">
        <v>110</v>
      </c>
      <c r="I27" t="s">
        <v>44</v>
      </c>
    </row>
    <row r="28" spans="1:9" x14ac:dyDescent="0.2">
      <c r="A28">
        <f>ROW(Table3[[#This Row],[Id ]])-1</f>
        <v>27</v>
      </c>
      <c r="B28" t="s">
        <v>175</v>
      </c>
      <c r="C28" t="s">
        <v>176</v>
      </c>
      <c r="D28" t="s">
        <v>154</v>
      </c>
      <c r="E28" t="s">
        <v>276</v>
      </c>
      <c r="F28" t="s">
        <v>177</v>
      </c>
      <c r="G28" t="s">
        <v>103</v>
      </c>
      <c r="H28" t="s">
        <v>114</v>
      </c>
      <c r="I28" t="s">
        <v>45</v>
      </c>
    </row>
    <row r="29" spans="1:9" x14ac:dyDescent="0.2">
      <c r="A29">
        <f>ROW(Table3[[#This Row],[Id ]])-1</f>
        <v>28</v>
      </c>
      <c r="B29" t="s">
        <v>178</v>
      </c>
      <c r="C29" t="s">
        <v>179</v>
      </c>
      <c r="D29" t="s">
        <v>154</v>
      </c>
      <c r="E29" t="s">
        <v>277</v>
      </c>
      <c r="F29" t="s">
        <v>180</v>
      </c>
      <c r="G29" t="s">
        <v>103</v>
      </c>
      <c r="H29" t="s">
        <v>104</v>
      </c>
      <c r="I29" t="s">
        <v>46</v>
      </c>
    </row>
    <row r="30" spans="1:9" x14ac:dyDescent="0.2">
      <c r="A30">
        <f>ROW(Table3[[#This Row],[Id ]])-1</f>
        <v>29</v>
      </c>
      <c r="B30" t="s">
        <v>181</v>
      </c>
      <c r="C30" t="s">
        <v>182</v>
      </c>
      <c r="D30" t="s">
        <v>154</v>
      </c>
      <c r="E30" t="s">
        <v>278</v>
      </c>
      <c r="F30" t="s">
        <v>183</v>
      </c>
      <c r="G30" t="s">
        <v>103</v>
      </c>
      <c r="H30" t="s">
        <v>114</v>
      </c>
      <c r="I30" t="s">
        <v>47</v>
      </c>
    </row>
    <row r="31" spans="1:9" x14ac:dyDescent="0.2">
      <c r="A31">
        <f>ROW(Table3[[#This Row],[Id ]])-1</f>
        <v>30</v>
      </c>
      <c r="B31" t="s">
        <v>184</v>
      </c>
      <c r="C31" t="s">
        <v>185</v>
      </c>
      <c r="D31" t="s">
        <v>154</v>
      </c>
      <c r="E31" t="s">
        <v>279</v>
      </c>
      <c r="F31" t="s">
        <v>186</v>
      </c>
      <c r="G31" t="s">
        <v>103</v>
      </c>
      <c r="H31" t="s">
        <v>114</v>
      </c>
      <c r="I31" t="s">
        <v>48</v>
      </c>
    </row>
    <row r="32" spans="1:9" x14ac:dyDescent="0.2">
      <c r="A32">
        <f>ROW(Table3[[#This Row],[Id ]])-1</f>
        <v>31</v>
      </c>
      <c r="B32" t="s">
        <v>187</v>
      </c>
      <c r="C32" t="s">
        <v>167</v>
      </c>
      <c r="D32" t="s">
        <v>154</v>
      </c>
      <c r="E32" t="s">
        <v>188</v>
      </c>
      <c r="F32" t="s">
        <v>189</v>
      </c>
      <c r="G32" t="s">
        <v>103</v>
      </c>
      <c r="H32" t="s">
        <v>104</v>
      </c>
      <c r="I32" t="s">
        <v>49</v>
      </c>
    </row>
    <row r="33" spans="1:9" x14ac:dyDescent="0.2">
      <c r="A33">
        <f>ROW(Table3[[#This Row],[Id ]])-1</f>
        <v>32</v>
      </c>
      <c r="B33" t="s">
        <v>190</v>
      </c>
      <c r="C33" t="s">
        <v>191</v>
      </c>
      <c r="D33" t="s">
        <v>154</v>
      </c>
      <c r="E33" t="s">
        <v>192</v>
      </c>
      <c r="F33" t="s">
        <v>193</v>
      </c>
      <c r="G33" t="s">
        <v>103</v>
      </c>
      <c r="H33" t="s">
        <v>104</v>
      </c>
      <c r="I33" t="s">
        <v>50</v>
      </c>
    </row>
    <row r="34" spans="1:9" x14ac:dyDescent="0.2">
      <c r="A34">
        <f>ROW(Table3[[#This Row],[Id ]])-1</f>
        <v>33</v>
      </c>
      <c r="B34" t="s">
        <v>194</v>
      </c>
      <c r="C34" t="s">
        <v>195</v>
      </c>
      <c r="D34" t="s">
        <v>154</v>
      </c>
      <c r="E34" t="s">
        <v>280</v>
      </c>
      <c r="F34" t="s">
        <v>196</v>
      </c>
      <c r="G34" t="s">
        <v>103</v>
      </c>
      <c r="H34" t="s">
        <v>110</v>
      </c>
      <c r="I34" t="s">
        <v>51</v>
      </c>
    </row>
    <row r="35" spans="1:9" x14ac:dyDescent="0.2">
      <c r="A35">
        <f>ROW(Table3[[#This Row],[Id ]])-1</f>
        <v>34</v>
      </c>
      <c r="B35" t="s">
        <v>197</v>
      </c>
      <c r="C35" t="s">
        <v>126</v>
      </c>
      <c r="D35" t="s">
        <v>154</v>
      </c>
      <c r="E35" t="s">
        <v>281</v>
      </c>
      <c r="F35" t="s">
        <v>198</v>
      </c>
      <c r="G35" t="s">
        <v>103</v>
      </c>
      <c r="H35" t="s">
        <v>104</v>
      </c>
      <c r="I35" t="s">
        <v>12</v>
      </c>
    </row>
    <row r="36" spans="1:9" x14ac:dyDescent="0.2">
      <c r="A36">
        <f>ROW(Table3[[#This Row],[Id ]])-1</f>
        <v>35</v>
      </c>
      <c r="B36" t="s">
        <v>199</v>
      </c>
      <c r="C36" t="s">
        <v>200</v>
      </c>
      <c r="D36" t="s">
        <v>154</v>
      </c>
      <c r="E36" t="s">
        <v>282</v>
      </c>
      <c r="F36" t="s">
        <v>201</v>
      </c>
      <c r="G36" t="s">
        <v>103</v>
      </c>
      <c r="H36" t="s">
        <v>110</v>
      </c>
      <c r="I36" t="s">
        <v>52</v>
      </c>
    </row>
    <row r="37" spans="1:9" x14ac:dyDescent="0.2">
      <c r="A37">
        <f>ROW(Table3[[#This Row],[Id ]])-1</f>
        <v>36</v>
      </c>
      <c r="B37" t="s">
        <v>202</v>
      </c>
      <c r="C37" t="s">
        <v>203</v>
      </c>
      <c r="D37" t="s">
        <v>154</v>
      </c>
      <c r="E37" t="s">
        <v>283</v>
      </c>
      <c r="F37" t="s">
        <v>204</v>
      </c>
      <c r="G37" t="s">
        <v>103</v>
      </c>
      <c r="H37" t="s">
        <v>104</v>
      </c>
      <c r="I37" t="s">
        <v>53</v>
      </c>
    </row>
    <row r="38" spans="1:9" x14ac:dyDescent="0.2">
      <c r="A38">
        <f>ROW(Table3[[#This Row],[Id ]])-1</f>
        <v>37</v>
      </c>
      <c r="B38" t="s">
        <v>205</v>
      </c>
      <c r="C38" t="s">
        <v>206</v>
      </c>
      <c r="D38" t="s">
        <v>207</v>
      </c>
      <c r="E38" t="s">
        <v>284</v>
      </c>
      <c r="F38" t="s">
        <v>208</v>
      </c>
      <c r="G38" t="s">
        <v>103</v>
      </c>
      <c r="H38" t="s">
        <v>104</v>
      </c>
      <c r="I38" t="s">
        <v>62</v>
      </c>
    </row>
    <row r="39" spans="1:9" x14ac:dyDescent="0.2">
      <c r="A39">
        <f>ROW(Table3[[#This Row],[Id ]])-1</f>
        <v>38</v>
      </c>
      <c r="B39" t="s">
        <v>209</v>
      </c>
      <c r="C39" t="s">
        <v>206</v>
      </c>
      <c r="D39" t="s">
        <v>207</v>
      </c>
      <c r="E39" t="s">
        <v>285</v>
      </c>
      <c r="F39" t="s">
        <v>210</v>
      </c>
      <c r="G39" t="s">
        <v>103</v>
      </c>
      <c r="H39" t="s">
        <v>104</v>
      </c>
      <c r="I39" t="s">
        <v>66</v>
      </c>
    </row>
    <row r="40" spans="1:9" x14ac:dyDescent="0.2">
      <c r="A40">
        <f>ROW(Table3[[#This Row],[Id ]])-1</f>
        <v>39</v>
      </c>
      <c r="B40" t="s">
        <v>209</v>
      </c>
      <c r="C40" t="s">
        <v>206</v>
      </c>
      <c r="D40" t="s">
        <v>207</v>
      </c>
      <c r="E40" t="s">
        <v>286</v>
      </c>
      <c r="F40" t="s">
        <v>210</v>
      </c>
      <c r="G40" t="s">
        <v>103</v>
      </c>
      <c r="H40" t="s">
        <v>104</v>
      </c>
      <c r="I40" t="s">
        <v>66</v>
      </c>
    </row>
    <row r="41" spans="1:9" x14ac:dyDescent="0.2">
      <c r="A41">
        <f>ROW(Table3[[#This Row],[Id ]])-1</f>
        <v>40</v>
      </c>
      <c r="B41" t="s">
        <v>211</v>
      </c>
      <c r="C41" t="s">
        <v>206</v>
      </c>
      <c r="D41" t="s">
        <v>207</v>
      </c>
      <c r="E41" t="s">
        <v>212</v>
      </c>
      <c r="F41" t="s">
        <v>213</v>
      </c>
      <c r="G41" t="s">
        <v>103</v>
      </c>
      <c r="H41" t="s">
        <v>104</v>
      </c>
      <c r="I41" t="s">
        <v>60</v>
      </c>
    </row>
    <row r="42" spans="1:9" x14ac:dyDescent="0.2">
      <c r="A42">
        <f>ROW(Table3[[#This Row],[Id ]])-1</f>
        <v>41</v>
      </c>
      <c r="B42" t="s">
        <v>214</v>
      </c>
      <c r="C42" t="s">
        <v>206</v>
      </c>
      <c r="D42" t="s">
        <v>207</v>
      </c>
      <c r="E42" t="s">
        <v>215</v>
      </c>
      <c r="F42" t="s">
        <v>216</v>
      </c>
      <c r="G42" t="s">
        <v>103</v>
      </c>
      <c r="H42" t="s">
        <v>104</v>
      </c>
      <c r="I42" t="s">
        <v>87</v>
      </c>
    </row>
    <row r="43" spans="1:9" x14ac:dyDescent="0.2">
      <c r="A43">
        <f>ROW(Table3[[#This Row],[Id ]])-1</f>
        <v>42</v>
      </c>
      <c r="B43" t="s">
        <v>217</v>
      </c>
      <c r="C43" t="s">
        <v>206</v>
      </c>
      <c r="D43" t="s">
        <v>207</v>
      </c>
      <c r="E43" t="s">
        <v>287</v>
      </c>
      <c r="F43" t="s">
        <v>218</v>
      </c>
      <c r="G43" t="s">
        <v>103</v>
      </c>
      <c r="H43" t="s">
        <v>104</v>
      </c>
      <c r="I43" t="s">
        <v>58</v>
      </c>
    </row>
    <row r="44" spans="1:9" x14ac:dyDescent="0.2">
      <c r="A44">
        <f>ROW(Table3[[#This Row],[Id ]])-1</f>
        <v>43</v>
      </c>
      <c r="B44" t="s">
        <v>219</v>
      </c>
      <c r="C44" t="s">
        <v>206</v>
      </c>
      <c r="D44" t="s">
        <v>207</v>
      </c>
      <c r="E44" t="s">
        <v>288</v>
      </c>
      <c r="F44" t="s">
        <v>220</v>
      </c>
      <c r="G44" t="s">
        <v>103</v>
      </c>
      <c r="H44" t="s">
        <v>104</v>
      </c>
      <c r="I44" t="s">
        <v>59</v>
      </c>
    </row>
    <row r="45" spans="1:9" x14ac:dyDescent="0.2">
      <c r="A45">
        <f>ROW(Table3[[#This Row],[Id ]])-1</f>
        <v>44</v>
      </c>
      <c r="B45" t="s">
        <v>221</v>
      </c>
      <c r="C45" t="s">
        <v>206</v>
      </c>
      <c r="D45" t="s">
        <v>207</v>
      </c>
      <c r="E45" t="s">
        <v>257</v>
      </c>
      <c r="F45" t="s">
        <v>222</v>
      </c>
      <c r="G45" t="s">
        <v>103</v>
      </c>
      <c r="H45" t="s">
        <v>110</v>
      </c>
      <c r="I45" t="s">
        <v>86</v>
      </c>
    </row>
    <row r="46" spans="1:9" x14ac:dyDescent="0.2">
      <c r="A46">
        <f>ROW(Table3[[#This Row],[Id ]])-1</f>
        <v>45</v>
      </c>
      <c r="B46" t="s">
        <v>223</v>
      </c>
      <c r="C46" t="s">
        <v>206</v>
      </c>
      <c r="D46" t="s">
        <v>207</v>
      </c>
      <c r="E46" t="s">
        <v>289</v>
      </c>
      <c r="F46" t="s">
        <v>224</v>
      </c>
      <c r="G46" t="s">
        <v>103</v>
      </c>
      <c r="H46" t="s">
        <v>110</v>
      </c>
      <c r="I46" t="s">
        <v>88</v>
      </c>
    </row>
    <row r="47" spans="1:9" x14ac:dyDescent="0.2">
      <c r="A47">
        <f>ROW(Table3[[#This Row],[Id ]])-1</f>
        <v>46</v>
      </c>
      <c r="B47" t="s">
        <v>225</v>
      </c>
      <c r="C47" t="s">
        <v>226</v>
      </c>
      <c r="D47" t="s">
        <v>207</v>
      </c>
      <c r="E47" t="s">
        <v>227</v>
      </c>
      <c r="F47" t="s">
        <v>228</v>
      </c>
      <c r="G47" t="s">
        <v>103</v>
      </c>
      <c r="H47" t="s">
        <v>110</v>
      </c>
      <c r="I47" t="s">
        <v>64</v>
      </c>
    </row>
    <row r="48" spans="1:9" x14ac:dyDescent="0.2">
      <c r="A48">
        <f>ROW(Table3[[#This Row],[Id ]])-1</f>
        <v>47</v>
      </c>
      <c r="B48" t="s">
        <v>229</v>
      </c>
      <c r="C48" t="s">
        <v>206</v>
      </c>
      <c r="D48" t="s">
        <v>207</v>
      </c>
      <c r="E48" t="s">
        <v>258</v>
      </c>
      <c r="F48" t="s">
        <v>230</v>
      </c>
      <c r="G48" t="s">
        <v>103</v>
      </c>
      <c r="H48" t="s">
        <v>110</v>
      </c>
      <c r="I48" t="s">
        <v>90</v>
      </c>
    </row>
    <row r="49" spans="1:9" x14ac:dyDescent="0.2">
      <c r="A49">
        <f>ROW(Table3[[#This Row],[Id ]])-1</f>
        <v>48</v>
      </c>
      <c r="B49" t="s">
        <v>231</v>
      </c>
      <c r="C49" t="s">
        <v>206</v>
      </c>
      <c r="D49" t="s">
        <v>207</v>
      </c>
      <c r="E49" t="s">
        <v>290</v>
      </c>
      <c r="F49" t="s">
        <v>232</v>
      </c>
      <c r="G49" t="s">
        <v>103</v>
      </c>
      <c r="H49" t="s">
        <v>110</v>
      </c>
      <c r="I49" t="s">
        <v>89</v>
      </c>
    </row>
    <row r="50" spans="1:9" x14ac:dyDescent="0.2">
      <c r="A50">
        <f>ROW(Table3[[#This Row],[Id ]])-1</f>
        <v>49</v>
      </c>
      <c r="B50" t="s">
        <v>233</v>
      </c>
      <c r="C50" t="s">
        <v>234</v>
      </c>
      <c r="D50" t="s">
        <v>207</v>
      </c>
      <c r="E50" t="s">
        <v>291</v>
      </c>
      <c r="F50" t="s">
        <v>235</v>
      </c>
      <c r="G50" t="s">
        <v>103</v>
      </c>
      <c r="H50" t="s">
        <v>110</v>
      </c>
      <c r="I50" t="s">
        <v>65</v>
      </c>
    </row>
    <row r="51" spans="1:9" x14ac:dyDescent="0.2">
      <c r="A51">
        <f>ROW(Table3[[#This Row],[Id ]])-1</f>
        <v>50</v>
      </c>
      <c r="B51" t="s">
        <v>236</v>
      </c>
      <c r="C51" t="s">
        <v>237</v>
      </c>
      <c r="D51" t="s">
        <v>207</v>
      </c>
      <c r="E51" t="s">
        <v>292</v>
      </c>
      <c r="F51" t="s">
        <v>238</v>
      </c>
      <c r="G51" t="s">
        <v>103</v>
      </c>
      <c r="H51" t="s">
        <v>114</v>
      </c>
      <c r="I51" t="s">
        <v>63</v>
      </c>
    </row>
    <row r="52" spans="1:9" x14ac:dyDescent="0.2">
      <c r="A52">
        <f>ROW(Table3[[#This Row],[Id ]])-1</f>
        <v>51</v>
      </c>
      <c r="B52" t="s">
        <v>239</v>
      </c>
      <c r="C52" t="s">
        <v>206</v>
      </c>
      <c r="D52" t="s">
        <v>207</v>
      </c>
      <c r="E52" t="s">
        <v>240</v>
      </c>
      <c r="F52" t="s">
        <v>241</v>
      </c>
      <c r="G52" t="s">
        <v>103</v>
      </c>
      <c r="H52" t="s">
        <v>114</v>
      </c>
      <c r="I52" t="s">
        <v>55</v>
      </c>
    </row>
    <row r="53" spans="1:9" x14ac:dyDescent="0.2">
      <c r="A53">
        <f>ROW(Table3[[#This Row],[Id ]])-1</f>
        <v>52</v>
      </c>
      <c r="B53" t="s">
        <v>242</v>
      </c>
      <c r="C53" t="s">
        <v>206</v>
      </c>
      <c r="D53" t="s">
        <v>207</v>
      </c>
      <c r="E53" t="s">
        <v>293</v>
      </c>
      <c r="F53" t="s">
        <v>243</v>
      </c>
      <c r="G53" t="s">
        <v>103</v>
      </c>
      <c r="H53" t="s">
        <v>114</v>
      </c>
      <c r="I53" t="s">
        <v>56</v>
      </c>
    </row>
    <row r="54" spans="1:9" x14ac:dyDescent="0.2">
      <c r="A54">
        <f>ROW(Table3[[#This Row],[Id ]])-1</f>
        <v>53</v>
      </c>
      <c r="B54" t="s">
        <v>244</v>
      </c>
      <c r="C54" t="s">
        <v>206</v>
      </c>
      <c r="D54" t="s">
        <v>207</v>
      </c>
      <c r="E54" t="s">
        <v>245</v>
      </c>
      <c r="F54" t="s">
        <v>246</v>
      </c>
      <c r="G54" t="s">
        <v>103</v>
      </c>
      <c r="H54" t="s">
        <v>114</v>
      </c>
      <c r="I54" t="s">
        <v>57</v>
      </c>
    </row>
    <row r="55" spans="1:9" x14ac:dyDescent="0.2">
      <c r="A55">
        <f>ROW(Table3[[#This Row],[Id ]])-1</f>
        <v>54</v>
      </c>
      <c r="B55" t="s">
        <v>247</v>
      </c>
      <c r="C55" t="s">
        <v>206</v>
      </c>
      <c r="D55" t="s">
        <v>207</v>
      </c>
      <c r="E55" t="s">
        <v>294</v>
      </c>
      <c r="F55" t="s">
        <v>248</v>
      </c>
      <c r="G55" t="s">
        <v>103</v>
      </c>
      <c r="H55" t="s">
        <v>114</v>
      </c>
      <c r="I55" t="s">
        <v>61</v>
      </c>
    </row>
    <row r="56" spans="1:9" x14ac:dyDescent="0.2">
      <c r="A56">
        <f>ROW(Table3[[#This Row],[Id ]])-1</f>
        <v>55</v>
      </c>
      <c r="B56" t="s">
        <v>67</v>
      </c>
      <c r="C56" t="s">
        <v>68</v>
      </c>
      <c r="D56" t="s">
        <v>26</v>
      </c>
      <c r="E56" t="s">
        <v>69</v>
      </c>
      <c r="F56" t="s">
        <v>70</v>
      </c>
      <c r="H56" t="s">
        <v>5</v>
      </c>
      <c r="I56" t="s">
        <v>71</v>
      </c>
    </row>
    <row r="57" spans="1:9" x14ac:dyDescent="0.2">
      <c r="A57">
        <f>ROW(Table3[[#This Row],[Id ]])-1</f>
        <v>56</v>
      </c>
      <c r="B57" t="s">
        <v>72</v>
      </c>
      <c r="C57" t="s">
        <v>73</v>
      </c>
      <c r="D57" t="s">
        <v>26</v>
      </c>
      <c r="E57" t="s">
        <v>74</v>
      </c>
      <c r="F57" t="s">
        <v>75</v>
      </c>
      <c r="H57" t="s">
        <v>8</v>
      </c>
      <c r="I57" t="s">
        <v>76</v>
      </c>
    </row>
    <row r="58" spans="1:9" x14ac:dyDescent="0.2">
      <c r="A58">
        <f>ROW(Table3[[#This Row],[Id ]])-1</f>
        <v>57</v>
      </c>
      <c r="B58" t="s">
        <v>77</v>
      </c>
      <c r="C58" t="s">
        <v>78</v>
      </c>
      <c r="D58" t="s">
        <v>26</v>
      </c>
      <c r="E58" t="s">
        <v>79</v>
      </c>
      <c r="F58" t="s">
        <v>80</v>
      </c>
      <c r="H58" t="s">
        <v>8</v>
      </c>
      <c r="I58" t="s">
        <v>81</v>
      </c>
    </row>
    <row r="59" spans="1:9" x14ac:dyDescent="0.2">
      <c r="A59">
        <f>ROW(Table3[[#This Row],[Id ]])-1</f>
        <v>58</v>
      </c>
      <c r="B59" t="s">
        <v>35</v>
      </c>
      <c r="C59" t="s">
        <v>36</v>
      </c>
      <c r="D59" t="s">
        <v>26</v>
      </c>
      <c r="E59" t="s">
        <v>37</v>
      </c>
      <c r="F59" t="s">
        <v>38</v>
      </c>
      <c r="H59" t="s">
        <v>5</v>
      </c>
      <c r="I59" t="s">
        <v>39</v>
      </c>
    </row>
    <row r="60" spans="1:9" x14ac:dyDescent="0.2">
      <c r="A60">
        <f>ROW(Table3[[#This Row],[Id ]])-1</f>
        <v>59</v>
      </c>
      <c r="B60" t="s">
        <v>29</v>
      </c>
      <c r="C60" t="s">
        <v>30</v>
      </c>
      <c r="D60" t="s">
        <v>26</v>
      </c>
      <c r="E60" t="s">
        <v>31</v>
      </c>
      <c r="F60" t="s">
        <v>32</v>
      </c>
      <c r="H60" t="s">
        <v>5</v>
      </c>
      <c r="I60" t="s">
        <v>33</v>
      </c>
    </row>
    <row r="61" spans="1:9" x14ac:dyDescent="0.2">
      <c r="A61">
        <f>ROW(Table3[[#This Row],[Id ]])-1</f>
        <v>60</v>
      </c>
      <c r="B61" t="s">
        <v>297</v>
      </c>
      <c r="C61" t="s">
        <v>15</v>
      </c>
      <c r="D61" t="s">
        <v>26</v>
      </c>
      <c r="F61" t="s">
        <v>298</v>
      </c>
      <c r="H61" t="s">
        <v>5</v>
      </c>
      <c r="I61" t="s">
        <v>339</v>
      </c>
    </row>
    <row r="62" spans="1:9" x14ac:dyDescent="0.2">
      <c r="A62">
        <f>ROW(Table3[[#This Row],[Id ]])-1</f>
        <v>61</v>
      </c>
      <c r="B62" t="s">
        <v>300</v>
      </c>
      <c r="C62" t="s">
        <v>15</v>
      </c>
      <c r="D62" t="s">
        <v>301</v>
      </c>
      <c r="F62" t="s">
        <v>302</v>
      </c>
      <c r="H62" t="s">
        <v>2</v>
      </c>
      <c r="I62" t="s">
        <v>340</v>
      </c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91"/>
  <sheetViews>
    <sheetView topLeftCell="A41" workbookViewId="0">
      <selection activeCell="A45" sqref="A45"/>
    </sheetView>
  </sheetViews>
  <sheetFormatPr baseColWidth="10" defaultRowHeight="16" x14ac:dyDescent="0.2"/>
  <sheetData>
    <row r="1" spans="1:2" x14ac:dyDescent="0.2">
      <c r="A1" t="s">
        <v>303</v>
      </c>
      <c r="B1" t="s">
        <v>341</v>
      </c>
    </row>
    <row r="2" spans="1:2" x14ac:dyDescent="0.2">
      <c r="A2" t="s">
        <v>42</v>
      </c>
      <c r="B2" t="str">
        <f>VLOOKUP(portraits[[#This Row],[Portraits]],Table3[[Image ]],1,FALSE)</f>
        <v>Alicone.png</v>
      </c>
    </row>
    <row r="3" spans="1:2" x14ac:dyDescent="0.2">
      <c r="A3" t="s">
        <v>45</v>
      </c>
      <c r="B3" t="str">
        <f>VLOOKUP(portraits[[#This Row],[Portraits]],Table3[[Image ]],1,FALSE)</f>
        <v>Alk.png</v>
      </c>
    </row>
    <row r="4" spans="1:2" x14ac:dyDescent="0.2">
      <c r="A4" t="s">
        <v>43</v>
      </c>
      <c r="B4" t="str">
        <f>VLOOKUP(portraits[[#This Row],[Portraits]],Table3[[Image ]],1,FALSE)</f>
        <v>Alme.png</v>
      </c>
    </row>
    <row r="5" spans="1:2" x14ac:dyDescent="0.2">
      <c r="A5" t="s">
        <v>304</v>
      </c>
      <c r="B5" t="e">
        <f>VLOOKUP(portraits[[#This Row],[Portraits]],Table3[[Image ]],1,FALSE)</f>
        <v>#N/A</v>
      </c>
    </row>
    <row r="6" spans="1:2" x14ac:dyDescent="0.2">
      <c r="A6" t="s">
        <v>305</v>
      </c>
      <c r="B6" t="e">
        <f>VLOOKUP(portraits[[#This Row],[Portraits]],Table3[[Image ]],1,FALSE)</f>
        <v>#N/A</v>
      </c>
    </row>
    <row r="7" spans="1:2" x14ac:dyDescent="0.2">
      <c r="A7" t="s">
        <v>306</v>
      </c>
      <c r="B7" t="e">
        <f>VLOOKUP(portraits[[#This Row],[Portraits]],Table3[[Image ]],1,FALSE)</f>
        <v>#N/A</v>
      </c>
    </row>
    <row r="8" spans="1:2" x14ac:dyDescent="0.2">
      <c r="A8" t="s">
        <v>44</v>
      </c>
      <c r="B8" t="str">
        <f>VLOOKUP(portraits[[#This Row],[Portraits]],Table3[[Image ]],1,FALSE)</f>
        <v>Aoi.png</v>
      </c>
    </row>
    <row r="9" spans="1:2" x14ac:dyDescent="0.2">
      <c r="A9" t="s">
        <v>9</v>
      </c>
      <c r="B9" t="str">
        <f>VLOOKUP(portraits[[#This Row],[Portraits]],Table3[[Image ]],1,FALSE)</f>
        <v>Arrigo.png</v>
      </c>
    </row>
    <row r="10" spans="1:2" x14ac:dyDescent="0.2">
      <c r="A10" t="s">
        <v>40</v>
      </c>
      <c r="B10" t="str">
        <f>VLOOKUP(portraits[[#This Row],[Portraits]],Table3[[Image ]],1,FALSE)</f>
        <v>Arval.png</v>
      </c>
    </row>
    <row r="11" spans="1:2" x14ac:dyDescent="0.2">
      <c r="A11" t="s">
        <v>307</v>
      </c>
      <c r="B11" t="e">
        <f>VLOOKUP(portraits[[#This Row],[Portraits]],Table3[[Image ]],1,FALSE)</f>
        <v>#N/A</v>
      </c>
    </row>
    <row r="12" spans="1:2" x14ac:dyDescent="0.2">
      <c r="A12" t="s">
        <v>57</v>
      </c>
      <c r="B12" t="str">
        <f>VLOOKUP(portraits[[#This Row],[Portraits]],Table3[[Image ]],1,FALSE)</f>
        <v>Barbak.png</v>
      </c>
    </row>
    <row r="13" spans="1:2" x14ac:dyDescent="0.2">
      <c r="A13" t="s">
        <v>19</v>
      </c>
      <c r="B13" t="str">
        <f>VLOOKUP(portraits[[#This Row],[Portraits]],Table3[[Image ]],1,FALSE)</f>
        <v>Blanchette.png</v>
      </c>
    </row>
    <row r="14" spans="1:2" x14ac:dyDescent="0.2">
      <c r="A14" t="s">
        <v>52</v>
      </c>
      <c r="B14" t="str">
        <f>VLOOKUP(portraits[[#This Row],[Portraits]],Table3[[Image ]],1,FALSE)</f>
        <v>Bold.png</v>
      </c>
    </row>
    <row r="15" spans="1:2" x14ac:dyDescent="0.2">
      <c r="A15" t="s">
        <v>47</v>
      </c>
      <c r="B15" t="str">
        <f>VLOOKUP(portraits[[#This Row],[Portraits]],Table3[[Image ]],1,FALSE)</f>
        <v>Boscavo.png</v>
      </c>
    </row>
    <row r="16" spans="1:2" x14ac:dyDescent="0.2">
      <c r="A16" t="s">
        <v>46</v>
      </c>
      <c r="B16" t="str">
        <f>VLOOKUP(portraits[[#This Row],[Portraits]],Table3[[Image ]],1,FALSE)</f>
        <v>Callirhoe.png</v>
      </c>
    </row>
    <row r="17" spans="1:2" x14ac:dyDescent="0.2">
      <c r="A17" t="s">
        <v>308</v>
      </c>
      <c r="B17" t="e">
        <f>VLOOKUP(portraits[[#This Row],[Portraits]],Table3[[Image ]],1,FALSE)</f>
        <v>#N/A</v>
      </c>
    </row>
    <row r="18" spans="1:2" x14ac:dyDescent="0.2">
      <c r="A18" t="s">
        <v>309</v>
      </c>
      <c r="B18" t="e">
        <f>VLOOKUP(portraits[[#This Row],[Portraits]],Table3[[Image ]],1,FALSE)</f>
        <v>#N/A</v>
      </c>
    </row>
    <row r="19" spans="1:2" x14ac:dyDescent="0.2">
      <c r="A19" t="s">
        <v>55</v>
      </c>
      <c r="B19" t="str">
        <f>VLOOKUP(portraits[[#This Row],[Portraits]],Table3[[Image ]],1,FALSE)</f>
        <v>Coriolis.png</v>
      </c>
    </row>
    <row r="20" spans="1:2" x14ac:dyDescent="0.2">
      <c r="A20" t="s">
        <v>48</v>
      </c>
      <c r="B20" t="str">
        <f>VLOOKUP(portraits[[#This Row],[Portraits]],Table3[[Image ]],1,FALSE)</f>
        <v>Darbon.png</v>
      </c>
    </row>
    <row r="21" spans="1:2" x14ac:dyDescent="0.2">
      <c r="A21" t="s">
        <v>61</v>
      </c>
      <c r="B21" t="str">
        <f>VLOOKUP(portraits[[#This Row],[Portraits]],Table3[[Image ]],1,FALSE)</f>
        <v>Dekk.png</v>
      </c>
    </row>
    <row r="22" spans="1:2" x14ac:dyDescent="0.2">
      <c r="A22" t="s">
        <v>310</v>
      </c>
      <c r="B22" t="e">
        <f>VLOOKUP(portraits[[#This Row],[Portraits]],Table3[[Image ]],1,FALSE)</f>
        <v>#N/A</v>
      </c>
    </row>
    <row r="23" spans="1:2" x14ac:dyDescent="0.2">
      <c r="A23" t="s">
        <v>311</v>
      </c>
      <c r="B23" t="e">
        <f>VLOOKUP(portraits[[#This Row],[Portraits]],Table3[[Image ]],1,FALSE)</f>
        <v>#N/A</v>
      </c>
    </row>
    <row r="24" spans="1:2" x14ac:dyDescent="0.2">
      <c r="A24" t="s">
        <v>312</v>
      </c>
      <c r="B24" t="e">
        <f>VLOOKUP(portraits[[#This Row],[Portraits]],Table3[[Image ]],1,FALSE)</f>
        <v>#N/A</v>
      </c>
    </row>
    <row r="25" spans="1:2" x14ac:dyDescent="0.2">
      <c r="A25" t="s">
        <v>313</v>
      </c>
      <c r="B25" t="e">
        <f>VLOOKUP(portraits[[#This Row],[Portraits]],Table3[[Image ]],1,FALSE)</f>
        <v>#N/A</v>
      </c>
    </row>
    <row r="26" spans="1:2" x14ac:dyDescent="0.2">
      <c r="A26" t="s">
        <v>314</v>
      </c>
      <c r="B26" t="e">
        <f>VLOOKUP(portraits[[#This Row],[Portraits]],Table3[[Image ]],1,FALSE)</f>
        <v>#N/A</v>
      </c>
    </row>
    <row r="27" spans="1:2" x14ac:dyDescent="0.2">
      <c r="A27" t="s">
        <v>315</v>
      </c>
      <c r="B27" t="e">
        <f>VLOOKUP(portraits[[#This Row],[Portraits]],Table3[[Image ]],1,FALSE)</f>
        <v>#N/A</v>
      </c>
    </row>
    <row r="28" spans="1:2" x14ac:dyDescent="0.2">
      <c r="A28" t="s">
        <v>88</v>
      </c>
      <c r="B28" t="str">
        <f>VLOOKUP(portraits[[#This Row],[Portraits]],Table3[[Image ]],1,FALSE)</f>
        <v>Duke.png</v>
      </c>
    </row>
    <row r="29" spans="1:2" x14ac:dyDescent="0.2">
      <c r="A29" t="s">
        <v>316</v>
      </c>
      <c r="B29" t="e">
        <f>VLOOKUP(portraits[[#This Row],[Portraits]],Table3[[Image ]],1,FALSE)</f>
        <v>#N/A</v>
      </c>
    </row>
    <row r="30" spans="1:2" x14ac:dyDescent="0.2">
      <c r="A30" t="s">
        <v>90</v>
      </c>
      <c r="B30" t="str">
        <f>VLOOKUP(portraits[[#This Row],[Portraits]],Table3[[Image ]],1,FALSE)</f>
        <v>Elewys.png</v>
      </c>
    </row>
    <row r="31" spans="1:2" x14ac:dyDescent="0.2">
      <c r="A31" t="s">
        <v>17</v>
      </c>
      <c r="B31" t="str">
        <f>VLOOKUP(portraits[[#This Row],[Portraits]],Table3[[Image ]],1,FALSE)</f>
        <v>Elkin.png</v>
      </c>
    </row>
    <row r="32" spans="1:2" x14ac:dyDescent="0.2">
      <c r="A32" t="s">
        <v>317</v>
      </c>
      <c r="B32" t="e">
        <f>VLOOKUP(portraits[[#This Row],[Portraits]],Table3[[Image ]],1,FALSE)</f>
        <v>#N/A</v>
      </c>
    </row>
    <row r="33" spans="1:2" x14ac:dyDescent="0.2">
      <c r="A33" t="s">
        <v>13</v>
      </c>
      <c r="B33" t="str">
        <f>VLOOKUP(portraits[[#This Row],[Portraits]],Table3[[Image ]],1,FALSE)</f>
        <v>Erg.png</v>
      </c>
    </row>
    <row r="34" spans="1:2" x14ac:dyDescent="0.2">
      <c r="A34" t="s">
        <v>66</v>
      </c>
      <c r="B34" t="str">
        <f>VLOOKUP(portraits[[#This Row],[Portraits]],Table3[[Image ]],1,FALSE)</f>
        <v>Faucon.png</v>
      </c>
    </row>
    <row r="35" spans="1:2" x14ac:dyDescent="0.2">
      <c r="A35" t="s">
        <v>62</v>
      </c>
      <c r="B35" t="str">
        <f>VLOOKUP(portraits[[#This Row],[Portraits]],Table3[[Image ]],1,FALSE)</f>
        <v>Filam.png</v>
      </c>
    </row>
    <row r="36" spans="1:2" x14ac:dyDescent="0.2">
      <c r="A36" t="s">
        <v>16</v>
      </c>
      <c r="B36" t="str">
        <f>VLOOKUP(portraits[[#This Row],[Portraits]],Table3[[Image ]],1,FALSE)</f>
        <v>Firost.png</v>
      </c>
    </row>
    <row r="37" spans="1:2" x14ac:dyDescent="0.2">
      <c r="A37" t="s">
        <v>56</v>
      </c>
      <c r="B37" t="str">
        <f>VLOOKUP(portraits[[#This Row],[Portraits]],Table3[[Image ]],1,FALSE)</f>
        <v>Fuego.png</v>
      </c>
    </row>
    <row r="38" spans="1:2" x14ac:dyDescent="0.2">
      <c r="A38" t="s">
        <v>34</v>
      </c>
      <c r="B38" t="str">
        <f>VLOOKUP(portraits[[#This Row],[Portraits]],Table3[[Image ]],1,FALSE)</f>
        <v>Gianni.png</v>
      </c>
    </row>
    <row r="39" spans="1:2" x14ac:dyDescent="0.2">
      <c r="A39" t="s">
        <v>318</v>
      </c>
      <c r="B39" t="e">
        <f>VLOOKUP(portraits[[#This Row],[Portraits]],Table3[[Image ]],1,FALSE)</f>
        <v>#N/A</v>
      </c>
    </row>
    <row r="40" spans="1:2" x14ac:dyDescent="0.2">
      <c r="A40" t="s">
        <v>319</v>
      </c>
      <c r="B40" t="e">
        <f>VLOOKUP(portraits[[#This Row],[Portraits]],Table3[[Image ]],1,FALSE)</f>
        <v>#N/A</v>
      </c>
    </row>
    <row r="41" spans="1:2" x14ac:dyDescent="0.2">
      <c r="A41" t="s">
        <v>3</v>
      </c>
      <c r="B41" t="str">
        <f>VLOOKUP(portraits[[#This Row],[Portraits]],Table3[[Image ]],1,FALSE)</f>
        <v>Golgoth.png</v>
      </c>
    </row>
    <row r="42" spans="1:2" x14ac:dyDescent="0.2">
      <c r="A42" t="s">
        <v>23</v>
      </c>
      <c r="B42" t="str">
        <f>VLOOKUP(portraits[[#This Row],[Portraits]],Table3[[Image ]],1,FALSE)</f>
        <v>Hannicia.png</v>
      </c>
    </row>
    <row r="43" spans="1:2" x14ac:dyDescent="0.2">
      <c r="A43" t="s">
        <v>320</v>
      </c>
      <c r="B43" t="e">
        <f>VLOOKUP(portraits[[#This Row],[Portraits]],Table3[[Image ]],1,FALSE)</f>
        <v>#N/A</v>
      </c>
    </row>
    <row r="44" spans="1:2" x14ac:dyDescent="0.2">
      <c r="A44" t="s">
        <v>321</v>
      </c>
      <c r="B44" t="e">
        <f>VLOOKUP(portraits[[#This Row],[Portraits]],Table3[[Image ]],1,FALSE)</f>
        <v>#N/A</v>
      </c>
    </row>
    <row r="45" spans="1:2" x14ac:dyDescent="0.2">
      <c r="A45" t="s">
        <v>76</v>
      </c>
      <c r="B45" t="str">
        <f>VLOOKUP(portraits[[#This Row],[Portraits]],Table3[[Image ]],1,FALSE)</f>
        <v>Iphaine.png</v>
      </c>
    </row>
    <row r="46" spans="1:2" x14ac:dyDescent="0.2">
      <c r="A46" t="s">
        <v>322</v>
      </c>
      <c r="B46" t="e">
        <f>VLOOKUP(portraits[[#This Row],[Portraits]],Table3[[Image ]],1,FALSE)</f>
        <v>#N/A</v>
      </c>
    </row>
    <row r="47" spans="1:2" x14ac:dyDescent="0.2">
      <c r="A47" t="s">
        <v>24</v>
      </c>
      <c r="B47" t="str">
        <f>VLOOKUP(portraits[[#This Row],[Portraits]],Table3[[Image ]],1,FALSE)</f>
        <v>Josmina.png</v>
      </c>
    </row>
    <row r="48" spans="1:2" x14ac:dyDescent="0.2">
      <c r="A48" t="s">
        <v>323</v>
      </c>
      <c r="B48" t="e">
        <f>VLOOKUP(portraits[[#This Row],[Portraits]],Table3[[Image ]],1,FALSE)</f>
        <v>#N/A</v>
      </c>
    </row>
    <row r="49" spans="1:2" x14ac:dyDescent="0.2">
      <c r="A49" t="s">
        <v>22</v>
      </c>
      <c r="B49" t="str">
        <f>VLOOKUP(portraits[[#This Row],[Portraits]],Table3[[Image ]],1,FALSE)</f>
        <v>Kunigunde.png</v>
      </c>
    </row>
    <row r="50" spans="1:2" x14ac:dyDescent="0.2">
      <c r="A50" t="s">
        <v>53</v>
      </c>
      <c r="B50" t="str">
        <f>VLOOKUP(portraits[[#This Row],[Portraits]],Table3[[Image ]],1,FALSE)</f>
        <v>Lacmila.png</v>
      </c>
    </row>
    <row r="51" spans="1:2" x14ac:dyDescent="0.2">
      <c r="A51" t="s">
        <v>324</v>
      </c>
      <c r="B51" t="e">
        <f>VLOOKUP(portraits[[#This Row],[Portraits]],Table3[[Image ]],1,FALSE)</f>
        <v>#N/A</v>
      </c>
    </row>
    <row r="52" spans="1:2" x14ac:dyDescent="0.2">
      <c r="A52" t="s">
        <v>81</v>
      </c>
      <c r="B52" t="str">
        <f>VLOOKUP(portraits[[#This Row],[Portraits]],Table3[[Image ]],1,FALSE)</f>
        <v>Learch.png</v>
      </c>
    </row>
    <row r="53" spans="1:2" x14ac:dyDescent="0.2">
      <c r="A53" t="s">
        <v>325</v>
      </c>
      <c r="B53" t="e">
        <f>VLOOKUP(portraits[[#This Row],[Portraits]],Table3[[Image ]],1,FALSE)</f>
        <v>#N/A</v>
      </c>
    </row>
    <row r="54" spans="1:2" x14ac:dyDescent="0.2">
      <c r="A54" t="s">
        <v>49</v>
      </c>
      <c r="B54" t="str">
        <f>VLOOKUP(portraits[[#This Row],[Portraits]],Table3[[Image ]],1,FALSE)</f>
        <v>Matsukaze.png</v>
      </c>
    </row>
    <row r="55" spans="1:2" x14ac:dyDescent="0.2">
      <c r="A55" t="s">
        <v>326</v>
      </c>
      <c r="B55" t="e">
        <f>VLOOKUP(portraits[[#This Row],[Portraits]],Table3[[Image ]],1,FALSE)</f>
        <v>#N/A</v>
      </c>
    </row>
    <row r="56" spans="1:2" x14ac:dyDescent="0.2">
      <c r="A56" t="s">
        <v>327</v>
      </c>
      <c r="B56" t="e">
        <f>VLOOKUP(portraits[[#This Row],[Portraits]],Table3[[Image ]],1,FALSE)</f>
        <v>#N/A</v>
      </c>
    </row>
    <row r="57" spans="1:2" x14ac:dyDescent="0.2">
      <c r="A57" t="s">
        <v>59</v>
      </c>
      <c r="B57" t="str">
        <f>VLOOKUP(portraits[[#This Row],[Portraits]],Table3[[Image ]],1,FALSE)</f>
        <v>Mozer.png</v>
      </c>
    </row>
    <row r="58" spans="1:2" x14ac:dyDescent="0.2">
      <c r="A58" t="s">
        <v>328</v>
      </c>
      <c r="B58" t="e">
        <f>VLOOKUP(portraits[[#This Row],[Portraits]],Table3[[Image ]],1,FALSE)</f>
        <v>#N/A</v>
      </c>
    </row>
    <row r="59" spans="1:2" x14ac:dyDescent="0.2">
      <c r="A59" t="s">
        <v>71</v>
      </c>
      <c r="B59" t="str">
        <f>VLOOKUP(portraits[[#This Row],[Portraits]],Table3[[Image ]],1,FALSE)</f>
        <v>Nouchka.png</v>
      </c>
    </row>
    <row r="60" spans="1:2" x14ac:dyDescent="0.2">
      <c r="A60" t="s">
        <v>329</v>
      </c>
      <c r="B60" t="e">
        <f>VLOOKUP(portraits[[#This Row],[Portraits]],Table3[[Image ]],1,FALSE)</f>
        <v>#N/A</v>
      </c>
    </row>
    <row r="61" spans="1:2" x14ac:dyDescent="0.2">
      <c r="A61" t="s">
        <v>330</v>
      </c>
      <c r="B61" t="e">
        <f>VLOOKUP(portraits[[#This Row],[Portraits]],Table3[[Image ]],1,FALSE)</f>
        <v>#N/A</v>
      </c>
    </row>
    <row r="62" spans="1:2" x14ac:dyDescent="0.2">
      <c r="A62" t="s">
        <v>25</v>
      </c>
      <c r="B62" t="str">
        <f>VLOOKUP(portraits[[#This Row],[Portraits]],Table3[[Image ]],1,FALSE)</f>
        <v>Oshora.png</v>
      </c>
    </row>
    <row r="63" spans="1:2" x14ac:dyDescent="0.2">
      <c r="A63" t="s">
        <v>331</v>
      </c>
      <c r="B63" t="e">
        <f>VLOOKUP(portraits[[#This Row],[Portraits]],Table3[[Image ]],1,FALSE)</f>
        <v>#N/A</v>
      </c>
    </row>
    <row r="64" spans="1:2" x14ac:dyDescent="0.2">
      <c r="A64" t="s">
        <v>11</v>
      </c>
      <c r="B64" t="str">
        <f>VLOOKUP(portraits[[#This Row],[Portraits]],Table3[[Image ]],1,FALSE)</f>
        <v>Pietro.png</v>
      </c>
    </row>
    <row r="65" spans="1:2" x14ac:dyDescent="0.2">
      <c r="A65" t="s">
        <v>332</v>
      </c>
      <c r="B65" t="e">
        <f>VLOOKUP(portraits[[#This Row],[Portraits]],Table3[[Image ]],1,FALSE)</f>
        <v>#N/A</v>
      </c>
    </row>
    <row r="66" spans="1:2" x14ac:dyDescent="0.2">
      <c r="A66" t="s">
        <v>50</v>
      </c>
      <c r="B66" t="str">
        <f>VLOOKUP(portraits[[#This Row],[Portraits]],Table3[[Image ]],1,FALSE)</f>
        <v>Rochelle.png</v>
      </c>
    </row>
    <row r="67" spans="1:2" x14ac:dyDescent="0.2">
      <c r="A67" t="s">
        <v>4</v>
      </c>
      <c r="B67" t="str">
        <f>VLOOKUP(portraits[[#This Row],[Portraits]],Table3[[Image ]],1,FALSE)</f>
        <v>Rokka.png</v>
      </c>
    </row>
    <row r="68" spans="1:2" x14ac:dyDescent="0.2">
      <c r="A68" t="s">
        <v>6</v>
      </c>
      <c r="B68" t="str">
        <f>VLOOKUP(portraits[[#This Row],[Portraits]],Table3[[Image ]],1,FALSE)</f>
        <v>Safa.png</v>
      </c>
    </row>
    <row r="69" spans="1:2" x14ac:dyDescent="0.2">
      <c r="A69" t="s">
        <v>51</v>
      </c>
      <c r="B69" t="str">
        <f>VLOOKUP(portraits[[#This Row],[Portraits]],Table3[[Image ]],1,FALSE)</f>
        <v>Saskia.png</v>
      </c>
    </row>
    <row r="70" spans="1:2" x14ac:dyDescent="0.2">
      <c r="A70" t="s">
        <v>20</v>
      </c>
      <c r="B70" t="str">
        <f>VLOOKUP(portraits[[#This Row],[Portraits]],Table3[[Image ]],1,FALSE)</f>
        <v>Seleme.png</v>
      </c>
    </row>
    <row r="71" spans="1:2" x14ac:dyDescent="0.2">
      <c r="A71" t="s">
        <v>333</v>
      </c>
      <c r="B71" t="e">
        <f>VLOOKUP(portraits[[#This Row],[Portraits]],Table3[[Image ]],1,FALSE)</f>
        <v>#N/A</v>
      </c>
    </row>
    <row r="72" spans="1:2" x14ac:dyDescent="0.2">
      <c r="A72" t="s">
        <v>334</v>
      </c>
      <c r="B72" t="e">
        <f>VLOOKUP(portraits[[#This Row],[Portraits]],Table3[[Image ]],1,FALSE)</f>
        <v>#N/A</v>
      </c>
    </row>
    <row r="73" spans="1:2" x14ac:dyDescent="0.2">
      <c r="A73" t="s">
        <v>41</v>
      </c>
      <c r="B73" t="str">
        <f>VLOOKUP(portraits[[#This Row],[Portraits]],Table3[[Image ]],1,FALSE)</f>
        <v>Sharav.png</v>
      </c>
    </row>
    <row r="74" spans="1:2" x14ac:dyDescent="0.2">
      <c r="A74" t="s">
        <v>12</v>
      </c>
      <c r="B74" t="str">
        <f>VLOOKUP(portraits[[#This Row],[Portraits]],Table3[[Image ]],1,FALSE)</f>
        <v>Silene.png</v>
      </c>
    </row>
    <row r="75" spans="1:2" x14ac:dyDescent="0.2">
      <c r="A75" t="s">
        <v>63</v>
      </c>
      <c r="B75" t="str">
        <f>VLOOKUP(portraits[[#This Row],[Portraits]],Table3[[Image ]],1,FALSE)</f>
        <v>Siphae.png</v>
      </c>
    </row>
    <row r="76" spans="1:2" x14ac:dyDescent="0.2">
      <c r="A76" t="s">
        <v>335</v>
      </c>
      <c r="B76" t="e">
        <f>VLOOKUP(portraits[[#This Row],[Portraits]],Table3[[Image ]],1,FALSE)</f>
        <v>#N/A</v>
      </c>
    </row>
    <row r="77" spans="1:2" x14ac:dyDescent="0.2">
      <c r="A77" t="s">
        <v>39</v>
      </c>
      <c r="B77" t="str">
        <f>VLOOKUP(portraits[[#This Row],[Portraits]],Table3[[Image ]],1,FALSE)</f>
        <v>Steppe.png</v>
      </c>
    </row>
    <row r="78" spans="1:2" x14ac:dyDescent="0.2">
      <c r="A78" t="s">
        <v>336</v>
      </c>
      <c r="B78" t="e">
        <f>VLOOKUP(portraits[[#This Row],[Portraits]],Table3[[Image ]],1,FALSE)</f>
        <v>#N/A</v>
      </c>
    </row>
    <row r="79" spans="1:2" x14ac:dyDescent="0.2">
      <c r="A79" t="s">
        <v>337</v>
      </c>
      <c r="B79" t="e">
        <f>VLOOKUP(portraits[[#This Row],[Portraits]],Table3[[Image ]],1,FALSE)</f>
        <v>#N/A</v>
      </c>
    </row>
    <row r="80" spans="1:2" x14ac:dyDescent="0.2">
      <c r="A80" t="s">
        <v>338</v>
      </c>
      <c r="B80" t="e">
        <f>VLOOKUP(portraits[[#This Row],[Portraits]],Table3[[Image ]],1,FALSE)</f>
        <v>#N/A</v>
      </c>
    </row>
    <row r="81" spans="1:2" x14ac:dyDescent="0.2">
      <c r="A81" t="s">
        <v>14</v>
      </c>
      <c r="B81" t="str">
        <f>VLOOKUP(portraits[[#This Row],[Portraits]],Table3[[Image ]],1,FALSE)</f>
        <v>Talweg.png</v>
      </c>
    </row>
    <row r="82" spans="1:2" x14ac:dyDescent="0.2">
      <c r="A82" t="s">
        <v>65</v>
      </c>
      <c r="B82" t="str">
        <f>VLOOKUP(portraits[[#This Row],[Portraits]],Table3[[Image ]],1,FALSE)</f>
        <v>Topilzin.png</v>
      </c>
    </row>
    <row r="83" spans="1:2" x14ac:dyDescent="0.2">
      <c r="A83" t="s">
        <v>339</v>
      </c>
      <c r="B83" t="str">
        <f>VLOOKUP(portraits[[#This Row],[Portraits]],Table3[[Image ]],1,FALSE)</f>
        <v>Torantor1.png</v>
      </c>
    </row>
    <row r="84" spans="1:2" x14ac:dyDescent="0.2">
      <c r="A84" t="s">
        <v>27</v>
      </c>
      <c r="B84" t="str">
        <f>VLOOKUP(portraits[[#This Row],[Portraits]],Table3[[Image ]],1,FALSE)</f>
        <v>Torantor2.png</v>
      </c>
    </row>
    <row r="85" spans="1:2" x14ac:dyDescent="0.2">
      <c r="A85" t="s">
        <v>28</v>
      </c>
      <c r="B85" t="str">
        <f>VLOOKUP(portraits[[#This Row],[Portraits]],Table3[[Image ]],1,FALSE)</f>
        <v>Torantor3.png</v>
      </c>
    </row>
    <row r="86" spans="1:2" x14ac:dyDescent="0.2">
      <c r="A86" t="s">
        <v>340</v>
      </c>
      <c r="B86" t="str">
        <f>VLOOKUP(portraits[[#This Row],[Portraits]],Table3[[Image ]],1,FALSE)</f>
        <v>Torantor4.png</v>
      </c>
    </row>
    <row r="87" spans="1:2" x14ac:dyDescent="0.2">
      <c r="A87" t="s">
        <v>33</v>
      </c>
      <c r="B87" t="str">
        <f>VLOOKUP(portraits[[#This Row],[Portraits]],Table3[[Image ]],1,FALSE)</f>
        <v>Tourse.png</v>
      </c>
    </row>
    <row r="88" spans="1:2" x14ac:dyDescent="0.2">
      <c r="A88" t="s">
        <v>64</v>
      </c>
      <c r="B88" t="str">
        <f>VLOOKUP(portraits[[#This Row],[Portraits]],Table3[[Image ]],1,FALSE)</f>
        <v>Tula.png</v>
      </c>
    </row>
    <row r="89" spans="1:2" x14ac:dyDescent="0.2">
      <c r="A89" t="s">
        <v>60</v>
      </c>
      <c r="B89" t="str">
        <f>VLOOKUP(portraits[[#This Row],[Portraits]],Table3[[Image ]],1,FALSE)</f>
        <v>Verval.png</v>
      </c>
    </row>
    <row r="90" spans="1:2" x14ac:dyDescent="0.2">
      <c r="A90" t="s">
        <v>86</v>
      </c>
      <c r="B90" t="str">
        <f>VLOOKUP(portraits[[#This Row],[Portraits]],Table3[[Image ]],1,FALSE)</f>
        <v>Wanda.png</v>
      </c>
    </row>
    <row r="91" spans="1:2" x14ac:dyDescent="0.2">
      <c r="A91" t="s">
        <v>299</v>
      </c>
      <c r="B91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3:E9"/>
  <sheetViews>
    <sheetView workbookViewId="0">
      <selection activeCell="D13" sqref="D1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3.1640625" bestFit="1" customWidth="1"/>
    <col min="5" max="5" width="10.83203125" bestFit="1" customWidth="1"/>
  </cols>
  <sheetData>
    <row r="3" spans="1:5" x14ac:dyDescent="0.2">
      <c r="A3" s="1" t="s">
        <v>85</v>
      </c>
      <c r="B3" s="1" t="s">
        <v>84</v>
      </c>
    </row>
    <row r="4" spans="1:5" x14ac:dyDescent="0.2">
      <c r="A4" s="1" t="s">
        <v>82</v>
      </c>
      <c r="B4" t="s">
        <v>2</v>
      </c>
      <c r="C4" t="s">
        <v>5</v>
      </c>
      <c r="D4" t="s">
        <v>8</v>
      </c>
      <c r="E4" t="s">
        <v>83</v>
      </c>
    </row>
    <row r="5" spans="1:5" x14ac:dyDescent="0.2">
      <c r="A5" s="2" t="s">
        <v>10</v>
      </c>
      <c r="B5" s="3">
        <v>5</v>
      </c>
      <c r="C5" s="3">
        <v>6</v>
      </c>
      <c r="D5" s="3">
        <v>2</v>
      </c>
      <c r="E5" s="3">
        <v>13</v>
      </c>
    </row>
    <row r="6" spans="1:5" x14ac:dyDescent="0.2">
      <c r="A6" s="2" t="s">
        <v>26</v>
      </c>
      <c r="B6" s="3">
        <v>7</v>
      </c>
      <c r="C6" s="3">
        <v>8</v>
      </c>
      <c r="D6" s="3">
        <v>3</v>
      </c>
      <c r="E6" s="3">
        <v>18</v>
      </c>
    </row>
    <row r="7" spans="1:5" x14ac:dyDescent="0.2">
      <c r="A7" s="2" t="s">
        <v>1</v>
      </c>
      <c r="B7" s="3">
        <v>2</v>
      </c>
      <c r="C7" s="3">
        <v>2</v>
      </c>
      <c r="D7" s="3">
        <v>1</v>
      </c>
      <c r="E7" s="3">
        <v>5</v>
      </c>
    </row>
    <row r="8" spans="1:5" x14ac:dyDescent="0.2">
      <c r="A8" s="2" t="s">
        <v>54</v>
      </c>
      <c r="B8" s="3">
        <v>6</v>
      </c>
      <c r="C8" s="3">
        <v>6</v>
      </c>
      <c r="D8" s="3">
        <v>6</v>
      </c>
      <c r="E8" s="3">
        <v>18</v>
      </c>
    </row>
    <row r="9" spans="1:5" x14ac:dyDescent="0.2">
      <c r="A9" s="2" t="s">
        <v>83</v>
      </c>
      <c r="B9" s="3">
        <v>20</v>
      </c>
      <c r="C9" s="3">
        <v>22</v>
      </c>
      <c r="D9" s="3">
        <v>12</v>
      </c>
      <c r="E9" s="3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2020-09-25T07:11:55Z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