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vid\FIB\PE\B2\"/>
    </mc:Choice>
  </mc:AlternateContent>
  <xr:revisionPtr revIDLastSave="0" documentId="13_ncr:1_{7FF5B9FA-54FC-41DF-AE99-08D17F674734}" xr6:coauthVersionLast="46" xr6:coauthVersionMax="46" xr10:uidLastSave="{00000000-0000-0000-0000-000000000000}"/>
  <bookViews>
    <workbookView xWindow="28680" yWindow="-120" windowWidth="2064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81029"/>
</workbook>
</file>

<file path=xl/calcChain.xml><?xml version="1.0" encoding="utf-8"?>
<calcChain xmlns="http://schemas.openxmlformats.org/spreadsheetml/2006/main">
  <c r="G53" i="1" l="1"/>
  <c r="D41" i="1"/>
  <c r="E35" i="1"/>
  <c r="B30" i="1"/>
  <c r="B27" i="1"/>
  <c r="B24" i="1"/>
  <c r="D56" i="1"/>
  <c r="B48" i="1"/>
  <c r="I17" i="1"/>
  <c r="C21" i="1"/>
  <c r="C24" i="1"/>
  <c r="C35" i="1"/>
  <c r="B41" i="1"/>
  <c r="L13" i="1"/>
  <c r="K13" i="1"/>
  <c r="J13" i="1"/>
  <c r="I13" i="1"/>
  <c r="H13" i="1"/>
  <c r="G13" i="1"/>
  <c r="F13" i="1"/>
  <c r="E13" i="1"/>
  <c r="D13" i="1"/>
  <c r="C13" i="1"/>
  <c r="M12" i="1"/>
  <c r="M11" i="1"/>
  <c r="M10" i="1"/>
  <c r="M9" i="1"/>
  <c r="M8" i="1"/>
  <c r="M7" i="1"/>
  <c r="M6" i="1"/>
  <c r="M5" i="1"/>
  <c r="M4" i="1"/>
  <c r="M3" i="1"/>
  <c r="B32" i="1" l="1"/>
</calcChain>
</file>

<file path=xl/sharedStrings.xml><?xml version="1.0" encoding="utf-8"?>
<sst xmlns="http://schemas.openxmlformats.org/spreadsheetml/2006/main" count="45" uniqueCount="45">
  <si>
    <t>PROV. B</t>
  </si>
  <si>
    <t>PROV. A</t>
  </si>
  <si>
    <t>P(A,1)</t>
  </si>
  <si>
    <t>P(A,2)</t>
  </si>
  <si>
    <t>P(A,3)</t>
  </si>
  <si>
    <t>P(A,4)</t>
  </si>
  <si>
    <t>P(A,5)</t>
  </si>
  <si>
    <t>P(A,&amp;)</t>
  </si>
  <si>
    <t>P(A,7)</t>
  </si>
  <si>
    <t>P(A,8)</t>
  </si>
  <si>
    <t>P(A,9)</t>
  </si>
  <si>
    <t>P(A,10)</t>
  </si>
  <si>
    <t>P(B,1)</t>
  </si>
  <si>
    <t>P(B,2)</t>
  </si>
  <si>
    <t>P(B,3)</t>
  </si>
  <si>
    <t>P(B,4)</t>
  </si>
  <si>
    <t>P(B,5)</t>
  </si>
  <si>
    <t>P(B,6)</t>
  </si>
  <si>
    <t>P(B,7)</t>
  </si>
  <si>
    <t>P(B,8)</t>
  </si>
  <si>
    <t>P(B,9)</t>
  </si>
  <si>
    <t>P(B,10)</t>
  </si>
  <si>
    <t>1) ¿Qué porcentaje (%) de los apostantes ha escogido el resultado barça 2 - levante 2?</t>
  </si>
  <si>
    <t xml:space="preserve">                se corresponde a la probabilidad de que el equipo A marque 2 y el B marque 2</t>
  </si>
  <si>
    <t>2) ¿Qué proporción de los apostantes creen que los dos equipos empatarán?</t>
  </si>
  <si>
    <t xml:space="preserve">              es la diagonal:</t>
  </si>
  <si>
    <t>3) ¿Cuál es la proporción de los que creen que ganará el Levante?</t>
  </si>
  <si>
    <t>4) ¿Qué posibilidades se dan al evento de que el Barça no marque?</t>
  </si>
  <si>
    <t>5) ¿Cuál es el promedio de goles esperado que marcará el Barça?</t>
  </si>
  <si>
    <t xml:space="preserve">     ¿Cuál es el promedio de goles esperado que marcará el Levante?</t>
  </si>
  <si>
    <t>6) ¿Qué posibilidades se dan a que se marquen menos de 4 goles?</t>
  </si>
  <si>
    <t xml:space="preserve">               P(4 o - goles)=</t>
  </si>
  <si>
    <t>7) ¿Qué probabilidades se tienen de que el resultado refleje una diferencia de un goles?</t>
  </si>
  <si>
    <t xml:space="preserve"> </t>
  </si>
  <si>
    <t>8) De los que creen que el Levante hará dos goles, ¿qué parte piensa que no ganará el Barça?</t>
  </si>
  <si>
    <t>P(A|B) = P(AintersB)/P(B)</t>
  </si>
  <si>
    <t>9) Suponga que cada jugador en la porra invierte un euro. Si finalmente se llega a un empate a un gol, ¿cuánto dinero se llevan los afortunados?</t>
  </si>
  <si>
    <t>10)  A partir de las proyecciones de los apostantes, ¿puede calcular el número esperado de puntos que va a obtener el Valencia tras el partido?</t>
  </si>
  <si>
    <t xml:space="preserve">Recordatorio: </t>
  </si>
  <si>
    <t>ganador, 3 puntos</t>
  </si>
  <si>
    <t>perdedor, 0 puntos</t>
  </si>
  <si>
    <t>empate, 1 punto para cada uno</t>
  </si>
  <si>
    <t xml:space="preserve">I para el racing: </t>
  </si>
  <si>
    <t>mallorca</t>
  </si>
  <si>
    <t>r.sociedad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</si>
</sst>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0" xfId="0" applyFill="1"/>
    <xf numFmtId="0" fontId="0" fillId="0" borderId="9" xfId="0" applyBorder="1"/>
    <xf numFmtId="0" fontId="0" fillId="2" borderId="10" xfId="0" applyFill="1" applyBorder="1"/>
    <xf numFmtId="0" fontId="0" fillId="2" borderId="11" xfId="0" applyFill="1" applyBorder="1"/>
    <xf numFmtId="0" fontId="0" fillId="0" borderId="12" xfId="0" applyBorder="1"/>
    <xf numFmtId="0" fontId="0" fillId="2" borderId="13" xfId="0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workbookViewId="0">
      <selection activeCell="G53" sqref="G53"/>
    </sheetView>
  </sheetViews>
  <sheetFormatPr baseColWidth="10" defaultRowHeight="15" x14ac:dyDescent="0.25"/>
  <sheetData>
    <row r="1" spans="1:14" ht="15.75" thickBot="1" x14ac:dyDescent="0.3">
      <c r="A1" s="1"/>
      <c r="B1" s="1"/>
      <c r="C1" s="2" t="s">
        <v>0</v>
      </c>
      <c r="D1" s="3" t="s">
        <v>44</v>
      </c>
      <c r="E1" s="3"/>
      <c r="F1" s="3"/>
      <c r="G1" s="3"/>
      <c r="H1" s="3"/>
      <c r="I1" s="3"/>
      <c r="J1" s="3"/>
      <c r="K1" s="3"/>
      <c r="L1" s="4"/>
    </row>
    <row r="2" spans="1:14" ht="15.75" thickBot="1" x14ac:dyDescent="0.3">
      <c r="A2" s="1"/>
      <c r="B2" s="1"/>
      <c r="C2" s="5">
        <v>0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6">
        <v>9</v>
      </c>
    </row>
    <row r="3" spans="1:14" ht="15.75" thickBot="1" x14ac:dyDescent="0.3">
      <c r="A3" s="7" t="s">
        <v>1</v>
      </c>
      <c r="B3" s="5">
        <v>0</v>
      </c>
      <c r="C3" s="8">
        <v>1.7000000000000001E-2</v>
      </c>
      <c r="D3" s="9">
        <v>3.5999999999999997E-2</v>
      </c>
      <c r="E3" s="9">
        <v>0.11799999999999999</v>
      </c>
      <c r="F3" s="9">
        <v>2.9000000000000001E-2</v>
      </c>
      <c r="G3" s="9"/>
      <c r="H3" s="9"/>
      <c r="I3" s="9"/>
      <c r="J3" s="9"/>
      <c r="K3" s="9"/>
      <c r="L3" s="10"/>
      <c r="M3" s="11">
        <f t="shared" ref="M3:M12" si="0">C3+D3+E3+F3+G3+H3+I3+J3+K3+L3</f>
        <v>0.19999999999999998</v>
      </c>
      <c r="N3" t="s">
        <v>2</v>
      </c>
    </row>
    <row r="4" spans="1:14" ht="15.75" thickBot="1" x14ac:dyDescent="0.3">
      <c r="A4" s="12" t="s">
        <v>43</v>
      </c>
      <c r="B4" s="5">
        <v>1</v>
      </c>
      <c r="C4" s="13">
        <v>8.5000000000000006E-2</v>
      </c>
      <c r="D4" s="14">
        <v>0.11899999999999999</v>
      </c>
      <c r="E4" s="14">
        <v>0.111</v>
      </c>
      <c r="F4" s="14">
        <v>3.3000000000000002E-2</v>
      </c>
      <c r="G4" s="14"/>
      <c r="H4" s="14"/>
      <c r="I4" s="14"/>
      <c r="J4" s="14"/>
      <c r="K4" s="14"/>
      <c r="L4" s="14"/>
      <c r="M4" s="11">
        <f t="shared" si="0"/>
        <v>0.34799999999999998</v>
      </c>
      <c r="N4" t="s">
        <v>3</v>
      </c>
    </row>
    <row r="5" spans="1:14" ht="15.75" thickBot="1" x14ac:dyDescent="0.3">
      <c r="A5" s="12"/>
      <c r="B5" s="5">
        <v>2</v>
      </c>
      <c r="C5" s="13">
        <v>0.1</v>
      </c>
      <c r="D5" s="14">
        <v>0.13200000000000001</v>
      </c>
      <c r="E5" s="14">
        <v>5.2999999999999999E-2</v>
      </c>
      <c r="F5" s="14">
        <v>5.0999999999999997E-2</v>
      </c>
      <c r="G5" s="14"/>
      <c r="H5" s="14"/>
      <c r="I5" s="14"/>
      <c r="J5" s="14"/>
      <c r="K5" s="14"/>
      <c r="L5" s="14"/>
      <c r="M5" s="11">
        <f t="shared" si="0"/>
        <v>0.33600000000000002</v>
      </c>
      <c r="N5" t="s">
        <v>4</v>
      </c>
    </row>
    <row r="6" spans="1:14" ht="15.75" thickBot="1" x14ac:dyDescent="0.3">
      <c r="A6" s="12"/>
      <c r="B6" s="5">
        <v>3</v>
      </c>
      <c r="C6" s="13">
        <v>5.0000000000000001E-3</v>
      </c>
      <c r="D6" s="14">
        <v>2.1999999999999999E-2</v>
      </c>
      <c r="E6" s="14">
        <v>6.3E-2</v>
      </c>
      <c r="F6" s="14">
        <v>2.5999999999999999E-2</v>
      </c>
      <c r="G6" s="14"/>
      <c r="H6" s="14"/>
      <c r="I6" s="14"/>
      <c r="J6" s="14"/>
      <c r="K6" s="14"/>
      <c r="L6" s="14"/>
      <c r="M6" s="11">
        <f t="shared" si="0"/>
        <v>0.11599999999999999</v>
      </c>
      <c r="N6" t="s">
        <v>5</v>
      </c>
    </row>
    <row r="7" spans="1:14" ht="15.75" thickBot="1" x14ac:dyDescent="0.3">
      <c r="A7" s="12"/>
      <c r="B7" s="5">
        <v>4</v>
      </c>
      <c r="C7" s="13"/>
      <c r="D7" s="14"/>
      <c r="E7" s="14"/>
      <c r="F7" s="14"/>
      <c r="G7" s="14"/>
      <c r="H7" s="14"/>
      <c r="I7" s="14"/>
      <c r="J7" s="14"/>
      <c r="K7" s="14"/>
      <c r="L7" s="14"/>
      <c r="M7" s="11">
        <f t="shared" si="0"/>
        <v>0</v>
      </c>
      <c r="N7" t="s">
        <v>6</v>
      </c>
    </row>
    <row r="8" spans="1:14" ht="15.75" thickBot="1" x14ac:dyDescent="0.3">
      <c r="A8" s="12"/>
      <c r="B8" s="5">
        <v>5</v>
      </c>
      <c r="C8" s="13"/>
      <c r="D8" s="14"/>
      <c r="E8" s="14"/>
      <c r="F8" s="14"/>
      <c r="G8" s="14"/>
      <c r="H8" s="14"/>
      <c r="I8" s="14"/>
      <c r="J8" s="14"/>
      <c r="K8" s="14"/>
      <c r="L8" s="14"/>
      <c r="M8" s="11">
        <f t="shared" si="0"/>
        <v>0</v>
      </c>
      <c r="N8" t="s">
        <v>7</v>
      </c>
    </row>
    <row r="9" spans="1:14" ht="15.75" thickBot="1" x14ac:dyDescent="0.3">
      <c r="A9" s="12"/>
      <c r="B9" s="5">
        <v>6</v>
      </c>
      <c r="C9" s="13"/>
      <c r="D9" s="14"/>
      <c r="E9" s="14"/>
      <c r="F9" s="14"/>
      <c r="G9" s="14"/>
      <c r="H9" s="14"/>
      <c r="I9" s="14"/>
      <c r="J9" s="14"/>
      <c r="K9" s="14"/>
      <c r="L9" s="14"/>
      <c r="M9" s="11">
        <f t="shared" si="0"/>
        <v>0</v>
      </c>
      <c r="N9" t="s">
        <v>8</v>
      </c>
    </row>
    <row r="10" spans="1:14" ht="15.75" thickBot="1" x14ac:dyDescent="0.3">
      <c r="A10" s="12"/>
      <c r="B10" s="5">
        <v>7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1">
        <f t="shared" si="0"/>
        <v>0</v>
      </c>
      <c r="N10" t="s">
        <v>9</v>
      </c>
    </row>
    <row r="11" spans="1:14" ht="15.75" thickBot="1" x14ac:dyDescent="0.3">
      <c r="A11" s="12"/>
      <c r="B11" s="5">
        <v>8</v>
      </c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1">
        <f t="shared" si="0"/>
        <v>0</v>
      </c>
      <c r="N11" t="s">
        <v>10</v>
      </c>
    </row>
    <row r="12" spans="1:14" ht="15.75" thickBot="1" x14ac:dyDescent="0.3">
      <c r="A12" s="15"/>
      <c r="B12" s="5">
        <v>9</v>
      </c>
      <c r="C12" s="16"/>
      <c r="D12" s="14"/>
      <c r="E12" s="14"/>
      <c r="F12" s="14"/>
      <c r="G12" s="14"/>
      <c r="H12" s="14"/>
      <c r="I12" s="14"/>
      <c r="J12" s="14"/>
      <c r="K12" s="14"/>
      <c r="L12" s="14"/>
      <c r="M12" s="17">
        <f t="shared" si="0"/>
        <v>0</v>
      </c>
      <c r="N12" t="s">
        <v>11</v>
      </c>
    </row>
    <row r="13" spans="1:14" x14ac:dyDescent="0.25">
      <c r="C13" s="11">
        <f t="shared" ref="C13:L13" si="1">C3+C4+C5+C6+C7+C8+C9+C10+C11+C12</f>
        <v>0.20700000000000002</v>
      </c>
      <c r="D13" s="11">
        <f t="shared" si="1"/>
        <v>0.30900000000000005</v>
      </c>
      <c r="E13" s="11">
        <f t="shared" si="1"/>
        <v>0.34499999999999997</v>
      </c>
      <c r="F13" s="11">
        <f t="shared" si="1"/>
        <v>0.13899999999999998</v>
      </c>
      <c r="G13" s="11">
        <f t="shared" si="1"/>
        <v>0</v>
      </c>
      <c r="H13" s="11">
        <f t="shared" si="1"/>
        <v>0</v>
      </c>
      <c r="I13" s="11">
        <f t="shared" si="1"/>
        <v>0</v>
      </c>
      <c r="J13" s="11">
        <f t="shared" si="1"/>
        <v>0</v>
      </c>
      <c r="K13" s="11">
        <f t="shared" si="1"/>
        <v>0</v>
      </c>
      <c r="L13" s="11">
        <f t="shared" si="1"/>
        <v>0</v>
      </c>
      <c r="M13" s="18"/>
    </row>
    <row r="14" spans="1:14" x14ac:dyDescent="0.25"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  <c r="I14" t="s">
        <v>18</v>
      </c>
      <c r="J14" t="s">
        <v>19</v>
      </c>
      <c r="K14" t="s">
        <v>20</v>
      </c>
      <c r="L14" t="s">
        <v>21</v>
      </c>
    </row>
    <row r="17" spans="1:9" x14ac:dyDescent="0.25">
      <c r="A17" t="s">
        <v>22</v>
      </c>
      <c r="I17">
        <f>(E3*E4)/(B24)</f>
        <v>3.4650793650793654E-2</v>
      </c>
    </row>
    <row r="18" spans="1:9" x14ac:dyDescent="0.25">
      <c r="A18" t="s">
        <v>23</v>
      </c>
    </row>
    <row r="20" spans="1:9" x14ac:dyDescent="0.25">
      <c r="A20" t="s">
        <v>24</v>
      </c>
    </row>
    <row r="21" spans="1:9" x14ac:dyDescent="0.25">
      <c r="A21" t="s">
        <v>25</v>
      </c>
      <c r="C21">
        <f>C3+D4+E5+F6+G7+H8+I9</f>
        <v>0.215</v>
      </c>
    </row>
    <row r="23" spans="1:9" x14ac:dyDescent="0.25">
      <c r="A23" t="s">
        <v>26</v>
      </c>
    </row>
    <row r="24" spans="1:9" x14ac:dyDescent="0.25">
      <c r="B24">
        <f>SUM(D3:G3)+SUM(E4:G4)+SUM(F5:G5)+G6</f>
        <v>0.378</v>
      </c>
      <c r="C24">
        <f>SUM(C6:E6)+SUM(C5:D5)+SUM(C4:C4)</f>
        <v>0.40700000000000003</v>
      </c>
      <c r="H24" s="19"/>
      <c r="I24" s="19"/>
    </row>
    <row r="26" spans="1:9" x14ac:dyDescent="0.25">
      <c r="A26" t="s">
        <v>27</v>
      </c>
    </row>
    <row r="27" spans="1:9" x14ac:dyDescent="0.25">
      <c r="B27">
        <f>M3</f>
        <v>0.19999999999999998</v>
      </c>
    </row>
    <row r="29" spans="1:9" x14ac:dyDescent="0.25">
      <c r="A29" t="s">
        <v>28</v>
      </c>
    </row>
    <row r="30" spans="1:9" x14ac:dyDescent="0.25">
      <c r="B30">
        <f>0*M3+1*M4+2*M5+3*M6+4*M7+5*M8</f>
        <v>1.3679999999999999</v>
      </c>
    </row>
    <row r="31" spans="1:9" x14ac:dyDescent="0.25">
      <c r="A31" t="s">
        <v>29</v>
      </c>
    </row>
    <row r="32" spans="1:9" x14ac:dyDescent="0.25">
      <c r="B32">
        <f>0*C13+1*D13+2*E13+3*F13+4*G13+5*H13+6*I13</f>
        <v>1.4159999999999999</v>
      </c>
    </row>
    <row r="34" spans="1:5" x14ac:dyDescent="0.25">
      <c r="A34" t="s">
        <v>30</v>
      </c>
    </row>
    <row r="35" spans="1:5" x14ac:dyDescent="0.25">
      <c r="A35" t="s">
        <v>31</v>
      </c>
      <c r="C35">
        <f>C3+C4+D3+C5+D4+E3+C6+D5+E4+F3</f>
        <v>0.752</v>
      </c>
      <c r="E35">
        <f>C3+D3+E3+F3+C4+D4+E4+F4+C5+D5+E5+C6+D6</f>
        <v>0.8600000000000001</v>
      </c>
    </row>
    <row r="40" spans="1:5" x14ac:dyDescent="0.25">
      <c r="A40" t="s">
        <v>32</v>
      </c>
    </row>
    <row r="41" spans="1:5" x14ac:dyDescent="0.25">
      <c r="A41" t="s">
        <v>33</v>
      </c>
      <c r="B41">
        <f>D3+E4+C4+D5+E6</f>
        <v>0.42699999999999999</v>
      </c>
      <c r="D41">
        <f>E3+F4+C5+D6</f>
        <v>0.27300000000000002</v>
      </c>
    </row>
    <row r="43" spans="1:5" x14ac:dyDescent="0.25">
      <c r="A43" t="s">
        <v>34</v>
      </c>
    </row>
    <row r="44" spans="1:5" x14ac:dyDescent="0.25">
      <c r="B44" s="20" t="s">
        <v>35</v>
      </c>
    </row>
    <row r="47" spans="1:5" x14ac:dyDescent="0.25">
      <c r="A47" t="s">
        <v>36</v>
      </c>
    </row>
    <row r="48" spans="1:5" x14ac:dyDescent="0.25">
      <c r="B48">
        <f>1/C3</f>
        <v>58.823529411764703</v>
      </c>
    </row>
    <row r="51" spans="1:7" x14ac:dyDescent="0.25">
      <c r="A51" t="s">
        <v>37</v>
      </c>
    </row>
    <row r="52" spans="1:7" x14ac:dyDescent="0.25">
      <c r="A52" t="s">
        <v>38</v>
      </c>
      <c r="C52" s="21" t="s">
        <v>39</v>
      </c>
    </row>
    <row r="53" spans="1:7" x14ac:dyDescent="0.25">
      <c r="C53" s="21" t="s">
        <v>40</v>
      </c>
      <c r="G53">
        <f>1*C3+3*D3+3*E3+3*F3+3*G3+0*C4+1*D4+3*E4+3*F4+3*G4</f>
        <v>1.117</v>
      </c>
    </row>
    <row r="54" spans="1:7" x14ac:dyDescent="0.25">
      <c r="C54" s="21" t="s">
        <v>41</v>
      </c>
    </row>
    <row r="56" spans="1:7" x14ac:dyDescent="0.25">
      <c r="B56" t="s">
        <v>42</v>
      </c>
      <c r="D56">
        <f>1*C3+0*D3+0*E3+0*F3+0*G3+3*C4+1*D4+0*E4+0*F4+0*G4</f>
        <v>0.39100000000000001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ÀGATA</dc:creator>
  <cp:lastModifiedBy>David Pérez</cp:lastModifiedBy>
  <dcterms:created xsi:type="dcterms:W3CDTF">2012-10-07T17:40:37Z</dcterms:created>
  <dcterms:modified xsi:type="dcterms:W3CDTF">2021-03-15T17:32:18Z</dcterms:modified>
</cp:coreProperties>
</file>